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\Desktop\Data Analytics Bootcamp\Module 1\Module 1 Challenge\"/>
    </mc:Choice>
  </mc:AlternateContent>
  <xr:revisionPtr revIDLastSave="0" documentId="13_ncr:1_{FDD17843-37CE-4ADD-9226-92AB91C54311}" xr6:coauthVersionLast="47" xr6:coauthVersionMax="47" xr10:uidLastSave="{00000000-0000-0000-0000-000000000000}"/>
  <bookViews>
    <workbookView xWindow="28680" yWindow="-120" windowWidth="29040" windowHeight="15840" tabRatio="778" activeTab="2" xr2:uid="{00000000-000D-0000-FFFF-FFFF00000000}"/>
  </bookViews>
  <sheets>
    <sheet name="KickstarterData" sheetId="1" r:id="rId1"/>
    <sheet name="Outcomes Based on Goals" sheetId="15" r:id="rId2"/>
    <sheet name="Theater Outcomes by Launch Date" sheetId="14" r:id="rId3"/>
  </sheets>
  <definedNames>
    <definedName name="_xlnm._FilterDatabase" localSheetId="0" hidden="1">KickstarterData!$A$1:$T$4115</definedName>
  </definedName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5" l="1"/>
  <c r="I4" i="15"/>
  <c r="I5" i="15"/>
  <c r="I6" i="15"/>
  <c r="I7" i="15"/>
  <c r="I8" i="15"/>
  <c r="I9" i="15"/>
  <c r="I10" i="15"/>
  <c r="I11" i="15"/>
  <c r="I12" i="15"/>
  <c r="I13" i="15"/>
  <c r="I2" i="15"/>
  <c r="H3" i="15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15" i="15"/>
  <c r="D15" i="15"/>
  <c r="D13" i="15"/>
  <c r="D12" i="15"/>
  <c r="D11" i="15"/>
  <c r="D10" i="15"/>
  <c r="D9" i="15"/>
  <c r="D8" i="15"/>
  <c r="D7" i="15"/>
  <c r="D6" i="15"/>
  <c r="D2" i="15"/>
  <c r="D5" i="15"/>
  <c r="D4" i="15"/>
  <c r="D3" i="15"/>
  <c r="C13" i="15"/>
  <c r="B13" i="15"/>
  <c r="C12" i="15"/>
  <c r="C11" i="15"/>
  <c r="B11" i="15"/>
  <c r="C10" i="15"/>
  <c r="C9" i="15"/>
  <c r="B9" i="15"/>
  <c r="C8" i="15"/>
  <c r="B8" i="15"/>
  <c r="C7" i="15"/>
  <c r="C6" i="15"/>
  <c r="C5" i="15"/>
  <c r="B5" i="15"/>
  <c r="C4" i="15"/>
  <c r="C3" i="15"/>
  <c r="C2" i="15"/>
  <c r="C15" i="15"/>
  <c r="B15" i="15"/>
  <c r="B12" i="15"/>
  <c r="B10" i="15"/>
  <c r="B7" i="15"/>
  <c r="B6" i="15"/>
  <c r="B4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578" i="1"/>
  <c r="T3579" i="1"/>
  <c r="T3444" i="1"/>
  <c r="T3580" i="1"/>
  <c r="T3519" i="1"/>
  <c r="T3722" i="1"/>
  <c r="T3257" i="1"/>
  <c r="T3691" i="1"/>
  <c r="T3241" i="1"/>
  <c r="T3242" i="1"/>
  <c r="T3518" i="1"/>
  <c r="T3541" i="1"/>
  <c r="T3692" i="1"/>
  <c r="T3317" i="1"/>
  <c r="T3810" i="1"/>
  <c r="T3318" i="1"/>
  <c r="T3510" i="1"/>
  <c r="T3319" i="1"/>
  <c r="T3581" i="1"/>
  <c r="T2798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320" i="1"/>
  <c r="T3321" i="1"/>
  <c r="T3258" i="1"/>
  <c r="T1286" i="1"/>
  <c r="T3542" i="1"/>
  <c r="T3259" i="1"/>
  <c r="T3520" i="1"/>
  <c r="T3445" i="1"/>
  <c r="T3305" i="1"/>
  <c r="T3811" i="1"/>
  <c r="T2799" i="1"/>
  <c r="T3392" i="1"/>
  <c r="T3162" i="1"/>
  <c r="T3822" i="1"/>
  <c r="T3322" i="1"/>
  <c r="T3521" i="1"/>
  <c r="T3446" i="1"/>
  <c r="T3323" i="1"/>
  <c r="T3393" i="1"/>
  <c r="T3522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252" i="1"/>
  <c r="T3170" i="1"/>
  <c r="T3171" i="1"/>
  <c r="T3656" i="1"/>
  <c r="T3582" i="1"/>
  <c r="T3394" i="1"/>
  <c r="T3172" i="1"/>
  <c r="T3324" i="1"/>
  <c r="T3447" i="1"/>
  <c r="T3448" i="1"/>
  <c r="T3325" i="1"/>
  <c r="T3326" i="1"/>
  <c r="T3693" i="1"/>
  <c r="T524" i="1"/>
  <c r="T2971" i="1"/>
  <c r="T3151" i="1"/>
  <c r="T3675" i="1"/>
  <c r="T3583" i="1"/>
  <c r="T3584" i="1"/>
  <c r="T3173" i="1"/>
  <c r="T2800" i="1"/>
  <c r="T3449" i="1"/>
  <c r="T3694" i="1"/>
  <c r="T3174" i="1"/>
  <c r="T2794" i="1"/>
  <c r="T3450" i="1"/>
  <c r="T3585" i="1"/>
  <c r="T3568" i="1"/>
  <c r="T3395" i="1"/>
  <c r="T3396" i="1"/>
  <c r="T3695" i="1"/>
  <c r="T3586" i="1"/>
  <c r="T3438" i="1"/>
  <c r="T3260" i="1"/>
  <c r="T1287" i="1"/>
  <c r="T3451" i="1"/>
  <c r="T2842" i="1"/>
  <c r="T3696" i="1"/>
  <c r="T3587" i="1"/>
  <c r="T534" i="1"/>
  <c r="T3175" i="1"/>
  <c r="T3657" i="1"/>
  <c r="T527" i="1"/>
  <c r="T2968" i="1"/>
  <c r="T3452" i="1"/>
  <c r="T3327" i="1"/>
  <c r="T3328" i="1"/>
  <c r="T3688" i="1"/>
  <c r="T3397" i="1"/>
  <c r="T3453" i="1"/>
  <c r="T3454" i="1"/>
  <c r="T3398" i="1"/>
  <c r="T3434" i="1"/>
  <c r="T3152" i="1"/>
  <c r="T3176" i="1"/>
  <c r="T2797" i="1"/>
  <c r="T3163" i="1"/>
  <c r="T3329" i="1"/>
  <c r="T3523" i="1"/>
  <c r="T3399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63" i="1"/>
  <c r="T2925" i="1"/>
  <c r="T2926" i="1"/>
  <c r="T2927" i="1"/>
  <c r="T2928" i="1"/>
  <c r="T2929" i="1"/>
  <c r="T2930" i="1"/>
  <c r="T2931" i="1"/>
  <c r="T3885" i="1"/>
  <c r="T2933" i="1"/>
  <c r="T2934" i="1"/>
  <c r="T2935" i="1"/>
  <c r="T2936" i="1"/>
  <c r="T2937" i="1"/>
  <c r="T2938" i="1"/>
  <c r="T3797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588" i="1"/>
  <c r="T3177" i="1"/>
  <c r="T3697" i="1"/>
  <c r="T3589" i="1"/>
  <c r="T3261" i="1"/>
  <c r="T3698" i="1"/>
  <c r="T3590" i="1"/>
  <c r="T3524" i="1"/>
  <c r="T3178" i="1"/>
  <c r="T3658" i="1"/>
  <c r="T3507" i="1"/>
  <c r="T3330" i="1"/>
  <c r="T3591" i="1"/>
  <c r="T3592" i="1"/>
  <c r="T3676" i="1"/>
  <c r="T526" i="1"/>
  <c r="T3455" i="1"/>
  <c r="T2979" i="1"/>
  <c r="T3593" i="1"/>
  <c r="T345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823" i="1"/>
  <c r="T3309" i="1"/>
  <c r="T3253" i="1"/>
  <c r="T3525" i="1"/>
  <c r="T3526" i="1"/>
  <c r="T3388" i="1"/>
  <c r="T3457" i="1"/>
  <c r="T3667" i="1"/>
  <c r="T3594" i="1"/>
  <c r="T3627" i="1"/>
  <c r="T3543" i="1"/>
  <c r="T3595" i="1"/>
  <c r="T3262" i="1"/>
  <c r="T3569" i="1"/>
  <c r="T3331" i="1"/>
  <c r="T3544" i="1"/>
  <c r="T3728" i="1"/>
  <c r="T3400" i="1"/>
  <c r="T2980" i="1"/>
  <c r="T3835" i="1"/>
  <c r="T3458" i="1"/>
  <c r="T3401" i="1"/>
  <c r="T3677" i="1"/>
  <c r="T3332" i="1"/>
  <c r="T3668" i="1"/>
  <c r="T3333" i="1"/>
  <c r="T3699" i="1"/>
  <c r="T3459" i="1"/>
  <c r="T3596" i="1"/>
  <c r="T3315" i="1"/>
  <c r="T3402" i="1"/>
  <c r="T3263" i="1"/>
  <c r="T3565" i="1"/>
  <c r="T3243" i="1"/>
  <c r="T2801" i="1"/>
  <c r="T3669" i="1"/>
  <c r="T3403" i="1"/>
  <c r="T3566" i="1"/>
  <c r="T3179" i="1"/>
  <c r="T3508" i="1"/>
  <c r="T3812" i="1"/>
  <c r="T3754" i="1"/>
  <c r="T3191" i="1"/>
  <c r="T3192" i="1"/>
  <c r="T3193" i="1"/>
  <c r="T3634" i="1"/>
  <c r="T3784" i="1"/>
  <c r="T3196" i="1"/>
  <c r="T3197" i="1"/>
  <c r="T3198" i="1"/>
  <c r="T3199" i="1"/>
  <c r="T3200" i="1"/>
  <c r="T3201" i="1"/>
  <c r="T3202" i="1"/>
  <c r="T3195" i="1"/>
  <c r="T3204" i="1"/>
  <c r="T3205" i="1"/>
  <c r="T3206" i="1"/>
  <c r="T3757" i="1"/>
  <c r="T3208" i="1"/>
  <c r="T3209" i="1"/>
  <c r="T3597" i="1"/>
  <c r="T3689" i="1"/>
  <c r="T3460" i="1"/>
  <c r="T3829" i="1"/>
  <c r="T3545" i="1"/>
  <c r="T3659" i="1"/>
  <c r="T3723" i="1"/>
  <c r="T3836" i="1"/>
  <c r="T3334" i="1"/>
  <c r="T3570" i="1"/>
  <c r="T3724" i="1"/>
  <c r="T3824" i="1"/>
  <c r="T3813" i="1"/>
  <c r="T3546" i="1"/>
  <c r="T3404" i="1"/>
  <c r="T3506" i="1"/>
  <c r="T3832" i="1"/>
  <c r="T3335" i="1"/>
  <c r="T3244" i="1"/>
  <c r="T3245" i="1"/>
  <c r="T3670" i="1"/>
  <c r="T3825" i="1"/>
  <c r="T3432" i="1"/>
  <c r="T3180" i="1"/>
  <c r="T3181" i="1"/>
  <c r="T3598" i="1"/>
  <c r="T3547" i="1"/>
  <c r="T3814" i="1"/>
  <c r="T3826" i="1"/>
  <c r="T3837" i="1"/>
  <c r="T3439" i="1"/>
  <c r="T3655" i="1"/>
  <c r="T3461" i="1"/>
  <c r="T3686" i="1"/>
  <c r="T3700" i="1"/>
  <c r="T3678" i="1"/>
  <c r="T3300" i="1"/>
  <c r="T3828" i="1"/>
  <c r="T3701" i="1"/>
  <c r="T3405" i="1"/>
  <c r="T3725" i="1"/>
  <c r="T3628" i="1"/>
  <c r="T3831" i="1"/>
  <c r="T3264" i="1"/>
  <c r="T3390" i="1"/>
  <c r="T3827" i="1"/>
  <c r="T3729" i="1"/>
  <c r="T1300" i="1"/>
  <c r="T3702" i="1"/>
  <c r="T3336" i="1"/>
  <c r="T3671" i="1"/>
  <c r="T3830" i="1"/>
  <c r="T3599" i="1"/>
  <c r="T3511" i="1"/>
  <c r="T3727" i="1"/>
  <c r="T3406" i="1"/>
  <c r="T3407" i="1"/>
  <c r="T3435" i="1"/>
  <c r="T3660" i="1"/>
  <c r="T3815" i="1"/>
  <c r="T3337" i="1"/>
  <c r="T3679" i="1"/>
  <c r="T3310" i="1"/>
  <c r="T3265" i="1"/>
  <c r="T3703" i="1"/>
  <c r="T3548" i="1"/>
  <c r="T3821" i="1"/>
  <c r="T3311" i="1"/>
  <c r="T3571" i="1"/>
  <c r="T3600" i="1"/>
  <c r="T3408" i="1"/>
  <c r="T3653" i="1"/>
  <c r="T3338" i="1"/>
  <c r="T3601" i="1"/>
  <c r="T3834" i="1"/>
  <c r="T3153" i="1"/>
  <c r="T3462" i="1"/>
  <c r="T3577" i="1"/>
  <c r="T3816" i="1"/>
  <c r="T3409" i="1"/>
  <c r="T3704" i="1"/>
  <c r="T2802" i="1"/>
  <c r="T3339" i="1"/>
  <c r="T2803" i="1"/>
  <c r="T531" i="1"/>
  <c r="T3572" i="1"/>
  <c r="T2963" i="1"/>
  <c r="T2972" i="1"/>
  <c r="T3266" i="1"/>
  <c r="T3629" i="1"/>
  <c r="T3705" i="1"/>
  <c r="T3463" i="1"/>
  <c r="T3464" i="1"/>
  <c r="T3465" i="1"/>
  <c r="T3685" i="1"/>
  <c r="T3312" i="1"/>
  <c r="T3817" i="1"/>
  <c r="T3549" i="1"/>
  <c r="T3267" i="1"/>
  <c r="T3182" i="1"/>
  <c r="T3527" i="1"/>
  <c r="T2789" i="1"/>
  <c r="T3666" i="1"/>
  <c r="T3410" i="1"/>
  <c r="T3411" i="1"/>
  <c r="T3340" i="1"/>
  <c r="T3154" i="1"/>
  <c r="T3550" i="1"/>
  <c r="T3721" i="1"/>
  <c r="T3237" i="1"/>
  <c r="T3341" i="1"/>
  <c r="T2804" i="1"/>
  <c r="T3412" i="1"/>
  <c r="T2805" i="1"/>
  <c r="T3512" i="1"/>
  <c r="T3183" i="1"/>
  <c r="T3268" i="1"/>
  <c r="T2795" i="1"/>
  <c r="T3680" i="1"/>
  <c r="T3155" i="1"/>
  <c r="T3313" i="1"/>
  <c r="T3184" i="1"/>
  <c r="T3269" i="1"/>
  <c r="T3602" i="1"/>
  <c r="T3661" i="1"/>
  <c r="T3528" i="1"/>
  <c r="T3540" i="1"/>
  <c r="T3603" i="1"/>
  <c r="T1288" i="1"/>
  <c r="T3413" i="1"/>
  <c r="T3818" i="1"/>
  <c r="T3681" i="1"/>
  <c r="T3466" i="1"/>
  <c r="T3515" i="1"/>
  <c r="T3662" i="1"/>
  <c r="T2973" i="1"/>
  <c r="T3573" i="1"/>
  <c r="T2806" i="1"/>
  <c r="T3270" i="1"/>
  <c r="T3342" i="1"/>
  <c r="T3650" i="1"/>
  <c r="T3185" i="1"/>
  <c r="T3529" i="1"/>
  <c r="T3604" i="1"/>
  <c r="T3605" i="1"/>
  <c r="T2807" i="1"/>
  <c r="T3467" i="1"/>
  <c r="T3307" i="1"/>
  <c r="T3271" i="1"/>
  <c r="T3343" i="1"/>
  <c r="T3706" i="1"/>
  <c r="T3551" i="1"/>
  <c r="T3687" i="1"/>
  <c r="T3606" i="1"/>
  <c r="T2808" i="1"/>
  <c r="T3674" i="1"/>
  <c r="T3468" i="1"/>
  <c r="T3414" i="1"/>
  <c r="T2809" i="1"/>
  <c r="T2981" i="1"/>
  <c r="T3186" i="1"/>
  <c r="T3607" i="1"/>
  <c r="T3272" i="1"/>
  <c r="T535" i="1"/>
  <c r="T3187" i="1"/>
  <c r="T3344" i="1"/>
  <c r="T3530" i="1"/>
  <c r="T3469" i="1"/>
  <c r="T3682" i="1"/>
  <c r="T3683" i="1"/>
  <c r="T2839" i="1"/>
  <c r="T3345" i="1"/>
  <c r="T3470" i="1"/>
  <c r="T3552" i="1"/>
  <c r="T3531" i="1"/>
  <c r="T3308" i="1"/>
  <c r="T3663" i="1"/>
  <c r="T3346" i="1"/>
  <c r="T3347" i="1"/>
  <c r="T3471" i="1"/>
  <c r="T3273" i="1"/>
  <c r="T3707" i="1"/>
  <c r="T3274" i="1"/>
  <c r="T2810" i="1"/>
  <c r="T2811" i="1"/>
  <c r="T3275" i="1"/>
  <c r="T2840" i="1"/>
  <c r="T2812" i="1"/>
  <c r="T3276" i="1"/>
  <c r="T1289" i="1"/>
  <c r="T3553" i="1"/>
  <c r="T3246" i="1"/>
  <c r="T3708" i="1"/>
  <c r="T3443" i="1"/>
  <c r="T3819" i="1"/>
  <c r="T3348" i="1"/>
  <c r="T2813" i="1"/>
  <c r="T2790" i="1"/>
  <c r="T3709" i="1"/>
  <c r="T3349" i="1"/>
  <c r="T2814" i="1"/>
  <c r="T2815" i="1"/>
  <c r="T3472" i="1"/>
  <c r="T3820" i="1"/>
  <c r="T3473" i="1"/>
  <c r="T2816" i="1"/>
  <c r="T3474" i="1"/>
  <c r="T536" i="1"/>
  <c r="T3554" i="1"/>
  <c r="T3306" i="1"/>
  <c r="T3555" i="1"/>
  <c r="T3436" i="1"/>
  <c r="T2974" i="1"/>
  <c r="T3710" i="1"/>
  <c r="T3475" i="1"/>
  <c r="T1290" i="1"/>
  <c r="T3664" i="1"/>
  <c r="T3833" i="1"/>
  <c r="T3538" i="1"/>
  <c r="T3277" i="1"/>
  <c r="T3350" i="1"/>
  <c r="T532" i="1"/>
  <c r="T3351" i="1"/>
  <c r="T3352" i="1"/>
  <c r="T3353" i="1"/>
  <c r="T3690" i="1"/>
  <c r="T3711" i="1"/>
  <c r="T3188" i="1"/>
  <c r="T3608" i="1"/>
  <c r="T3476" i="1"/>
  <c r="T3415" i="1"/>
  <c r="T3247" i="1"/>
  <c r="T3609" i="1"/>
  <c r="T3416" i="1"/>
  <c r="T1291" i="1"/>
  <c r="T3189" i="1"/>
  <c r="T1301" i="1"/>
  <c r="T3354" i="1"/>
  <c r="T3210" i="1"/>
  <c r="T3211" i="1"/>
  <c r="T3385" i="1"/>
  <c r="T3156" i="1"/>
  <c r="T2817" i="1"/>
  <c r="T2969" i="1"/>
  <c r="T3212" i="1"/>
  <c r="T1302" i="1"/>
  <c r="T2975" i="1"/>
  <c r="T3712" i="1"/>
  <c r="T3477" i="1"/>
  <c r="T3355" i="1"/>
  <c r="T3169" i="1"/>
  <c r="T2818" i="1"/>
  <c r="T2819" i="1"/>
  <c r="T2820" i="1"/>
  <c r="T1292" i="1"/>
  <c r="T3713" i="1"/>
  <c r="T3610" i="1"/>
  <c r="T3356" i="1"/>
  <c r="T3532" i="1"/>
  <c r="T3478" i="1"/>
  <c r="T3714" i="1"/>
  <c r="T3440" i="1"/>
  <c r="T1293" i="1"/>
  <c r="T2821" i="1"/>
  <c r="T3357" i="1"/>
  <c r="T3576" i="1"/>
  <c r="T3358" i="1"/>
  <c r="T1303" i="1"/>
  <c r="T1304" i="1"/>
  <c r="T3314" i="1"/>
  <c r="T3359" i="1"/>
  <c r="T3278" i="1"/>
  <c r="T3279" i="1"/>
  <c r="T3715" i="1"/>
  <c r="T3479" i="1"/>
  <c r="T3516" i="1"/>
  <c r="T3417" i="1"/>
  <c r="T3302" i="1"/>
  <c r="T3480" i="1"/>
  <c r="T3360" i="1"/>
  <c r="T3481" i="1"/>
  <c r="T3611" i="1"/>
  <c r="T3213" i="1"/>
  <c r="T2822" i="1"/>
  <c r="T3539" i="1"/>
  <c r="T3280" i="1"/>
  <c r="T2796" i="1"/>
  <c r="T3612" i="1"/>
  <c r="T3482" i="1"/>
  <c r="T3299" i="1"/>
  <c r="T3303" i="1"/>
  <c r="T3361" i="1"/>
  <c r="T3214" i="1"/>
  <c r="T3281" i="1"/>
  <c r="T3556" i="1"/>
  <c r="T3418" i="1"/>
  <c r="T3215" i="1"/>
  <c r="T3419" i="1"/>
  <c r="T3483" i="1"/>
  <c r="T3716" i="1"/>
  <c r="T528" i="1"/>
  <c r="T3484" i="1"/>
  <c r="T3165" i="1"/>
  <c r="T3282" i="1"/>
  <c r="T3216" i="1"/>
  <c r="T3441" i="1"/>
  <c r="T2823" i="1"/>
  <c r="T3485" i="1"/>
  <c r="T3420" i="1"/>
  <c r="T3557" i="1"/>
  <c r="T3283" i="1"/>
  <c r="T3362" i="1"/>
  <c r="T3363" i="1"/>
  <c r="T2791" i="1"/>
  <c r="T3256" i="1"/>
  <c r="T3558" i="1"/>
  <c r="T3717" i="1"/>
  <c r="T2824" i="1"/>
  <c r="T3513" i="1"/>
  <c r="T3665" i="1"/>
  <c r="T3304" i="1"/>
  <c r="T2825" i="1"/>
  <c r="T3437" i="1"/>
  <c r="T3217" i="1"/>
  <c r="T3168" i="1"/>
  <c r="T2826" i="1"/>
  <c r="T3613" i="1"/>
  <c r="T3364" i="1"/>
  <c r="T533" i="1"/>
  <c r="T2970" i="1"/>
  <c r="T3365" i="1"/>
  <c r="T2964" i="1"/>
  <c r="T1305" i="1"/>
  <c r="T3248" i="1"/>
  <c r="T3651" i="1"/>
  <c r="T3284" i="1"/>
  <c r="T3421" i="1"/>
  <c r="T1294" i="1"/>
  <c r="T3239" i="1"/>
  <c r="T3838" i="1"/>
  <c r="T3386" i="1"/>
  <c r="T3218" i="1"/>
  <c r="T3422" i="1"/>
  <c r="T3285" i="1"/>
  <c r="T3150" i="1"/>
  <c r="T3652" i="1"/>
  <c r="T3614" i="1"/>
  <c r="T3391" i="1"/>
  <c r="T3389" i="1"/>
  <c r="T3841" i="1"/>
  <c r="T2792" i="1"/>
  <c r="T3219" i="1"/>
  <c r="T3509" i="1"/>
  <c r="T3423" i="1"/>
  <c r="T2787" i="1"/>
  <c r="T2827" i="1"/>
  <c r="T3220" i="1"/>
  <c r="T3166" i="1"/>
  <c r="T3366" i="1"/>
  <c r="T3221" i="1"/>
  <c r="T3222" i="1"/>
  <c r="T3615" i="1"/>
  <c r="T3367" i="1"/>
  <c r="T3286" i="1"/>
  <c r="T2828" i="1"/>
  <c r="T3486" i="1"/>
  <c r="T3654" i="1"/>
  <c r="T3718" i="1"/>
  <c r="T529" i="1"/>
  <c r="T2965" i="1"/>
  <c r="T3287" i="1"/>
  <c r="T2829" i="1"/>
  <c r="T3167" i="1"/>
  <c r="T3288" i="1"/>
  <c r="T3223" i="1"/>
  <c r="T3487" i="1"/>
  <c r="T3488" i="1"/>
  <c r="T3517" i="1"/>
  <c r="T3672" i="1"/>
  <c r="T2830" i="1"/>
  <c r="T537" i="1"/>
  <c r="T3559" i="1"/>
  <c r="T3616" i="1"/>
  <c r="T2976" i="1"/>
  <c r="T3368" i="1"/>
  <c r="T3489" i="1"/>
  <c r="T3301" i="1"/>
  <c r="T3433" i="1"/>
  <c r="T3240" i="1"/>
  <c r="T3424" i="1"/>
  <c r="T3224" i="1"/>
  <c r="T2831" i="1"/>
  <c r="T523" i="1"/>
  <c r="T3369" i="1"/>
  <c r="T3560" i="1"/>
  <c r="T3289" i="1"/>
  <c r="T3490" i="1"/>
  <c r="T1295" i="1"/>
  <c r="T3491" i="1"/>
  <c r="T2841" i="1"/>
  <c r="T3157" i="1"/>
  <c r="T3316" i="1"/>
  <c r="T3225" i="1"/>
  <c r="T3425" i="1"/>
  <c r="T3617" i="1"/>
  <c r="T3254" i="1"/>
  <c r="T3426" i="1"/>
  <c r="T3427" i="1"/>
  <c r="T3428" i="1"/>
  <c r="T2978" i="1"/>
  <c r="T3370" i="1"/>
  <c r="T3226" i="1"/>
  <c r="T3720" i="1"/>
  <c r="T3492" i="1"/>
  <c r="T3227" i="1"/>
  <c r="T3429" i="1"/>
  <c r="T3493" i="1"/>
  <c r="T3494" i="1"/>
  <c r="T3561" i="1"/>
  <c r="T3371" i="1"/>
  <c r="T3630" i="1"/>
  <c r="T3631" i="1"/>
  <c r="T2939" i="1"/>
  <c r="T3633" i="1"/>
  <c r="T3632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203" i="1"/>
  <c r="T3839" i="1"/>
  <c r="T2982" i="1"/>
  <c r="T2832" i="1"/>
  <c r="T2833" i="1"/>
  <c r="T2783" i="1"/>
  <c r="T3372" i="1"/>
  <c r="T3290" i="1"/>
  <c r="T3618" i="1"/>
  <c r="T3619" i="1"/>
  <c r="T3373" i="1"/>
  <c r="T3291" i="1"/>
  <c r="T3495" i="1"/>
  <c r="T1296" i="1"/>
  <c r="T3496" i="1"/>
  <c r="T3684" i="1"/>
  <c r="T541" i="1"/>
  <c r="T3158" i="1"/>
  <c r="T2967" i="1"/>
  <c r="T3249" i="1"/>
  <c r="T3497" i="1"/>
  <c r="T3228" i="1"/>
  <c r="T3229" i="1"/>
  <c r="T540" i="1"/>
  <c r="T3533" i="1"/>
  <c r="T3498" i="1"/>
  <c r="T3562" i="1"/>
  <c r="T3574" i="1"/>
  <c r="T525" i="1"/>
  <c r="T3159" i="1"/>
  <c r="T3726" i="1"/>
  <c r="T3374" i="1"/>
  <c r="T3375" i="1"/>
  <c r="T3499" i="1"/>
  <c r="T3230" i="1"/>
  <c r="T3500" i="1"/>
  <c r="T3534" i="1"/>
  <c r="T3149" i="1"/>
  <c r="T3620" i="1"/>
  <c r="T2793" i="1"/>
  <c r="T3621" i="1"/>
  <c r="T3501" i="1"/>
  <c r="T3502" i="1"/>
  <c r="T3292" i="1"/>
  <c r="T3840" i="1"/>
  <c r="T3231" i="1"/>
  <c r="T2788" i="1"/>
  <c r="T3535" i="1"/>
  <c r="T3563" i="1"/>
  <c r="T3376" i="1"/>
  <c r="T3377" i="1"/>
  <c r="T3622" i="1"/>
  <c r="T3430" i="1"/>
  <c r="T2834" i="1"/>
  <c r="T3293" i="1"/>
  <c r="T3503" i="1"/>
  <c r="T3238" i="1"/>
  <c r="T2784" i="1"/>
  <c r="T3442" i="1"/>
  <c r="T3294" i="1"/>
  <c r="T3232" i="1"/>
  <c r="T2977" i="1"/>
  <c r="T3233" i="1"/>
  <c r="T3255" i="1"/>
  <c r="T2835" i="1"/>
  <c r="T3673" i="1"/>
  <c r="T3378" i="1"/>
  <c r="T3719" i="1"/>
  <c r="T3536" i="1"/>
  <c r="T3160" i="1"/>
  <c r="T3564" i="1"/>
  <c r="T2836" i="1"/>
  <c r="T538" i="1"/>
  <c r="T3514" i="1"/>
  <c r="T3623" i="1"/>
  <c r="T3295" i="1"/>
  <c r="T3575" i="1"/>
  <c r="T3567" i="1"/>
  <c r="T2785" i="1"/>
  <c r="T3164" i="1"/>
  <c r="T337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72" i="1"/>
  <c r="T3755" i="1"/>
  <c r="T3756" i="1"/>
  <c r="T3787" i="1"/>
  <c r="T3758" i="1"/>
  <c r="T3759" i="1"/>
  <c r="T3760" i="1"/>
  <c r="T3761" i="1"/>
  <c r="T3762" i="1"/>
  <c r="T3764" i="1"/>
  <c r="T3796" i="1"/>
  <c r="T3765" i="1"/>
  <c r="T3766" i="1"/>
  <c r="T3767" i="1"/>
  <c r="T3768" i="1"/>
  <c r="T3769" i="1"/>
  <c r="T3770" i="1"/>
  <c r="T3771" i="1"/>
  <c r="T3870" i="1"/>
  <c r="T3773" i="1"/>
  <c r="T3774" i="1"/>
  <c r="T3775" i="1"/>
  <c r="T3776" i="1"/>
  <c r="T3777" i="1"/>
  <c r="T3778" i="1"/>
  <c r="T3779" i="1"/>
  <c r="T3780" i="1"/>
  <c r="T3781" i="1"/>
  <c r="T3782" i="1"/>
  <c r="T3783" i="1"/>
  <c r="T3878" i="1"/>
  <c r="T3785" i="1"/>
  <c r="T3786" i="1"/>
  <c r="T3882" i="1"/>
  <c r="T3788" i="1"/>
  <c r="T3789" i="1"/>
  <c r="T3790" i="1"/>
  <c r="T3649" i="1"/>
  <c r="T3792" i="1"/>
  <c r="T3793" i="1"/>
  <c r="T3794" i="1"/>
  <c r="T3795" i="1"/>
  <c r="T3207" i="1"/>
  <c r="T3190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234" i="1"/>
  <c r="T3380" i="1"/>
  <c r="T3296" i="1"/>
  <c r="T1297" i="1"/>
  <c r="T3381" i="1"/>
  <c r="T3387" i="1"/>
  <c r="T3297" i="1"/>
  <c r="T3235" i="1"/>
  <c r="T3298" i="1"/>
  <c r="T3382" i="1"/>
  <c r="T1298" i="1"/>
  <c r="T3236" i="1"/>
  <c r="T2786" i="1"/>
  <c r="T3537" i="1"/>
  <c r="T3624" i="1"/>
  <c r="T3431" i="1"/>
  <c r="T1299" i="1"/>
  <c r="T3625" i="1"/>
  <c r="T2966" i="1"/>
  <c r="T3504" i="1"/>
  <c r="T3626" i="1"/>
  <c r="T2837" i="1"/>
  <c r="T530" i="1"/>
  <c r="T2838" i="1"/>
  <c r="T3250" i="1"/>
  <c r="T3251" i="1"/>
  <c r="T3505" i="1"/>
  <c r="T539" i="1"/>
  <c r="T3161" i="1"/>
  <c r="T3383" i="1"/>
  <c r="T3842" i="1"/>
  <c r="T3384" i="1"/>
  <c r="T52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194" i="1"/>
  <c r="T3871" i="1"/>
  <c r="T3872" i="1"/>
  <c r="T3873" i="1"/>
  <c r="T3874" i="1"/>
  <c r="T3875" i="1"/>
  <c r="T3876" i="1"/>
  <c r="T3877" i="1"/>
  <c r="T3881" i="1"/>
  <c r="T3879" i="1"/>
  <c r="T3880" i="1"/>
  <c r="T2924" i="1"/>
  <c r="T3791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3578" i="1"/>
  <c r="S3579" i="1"/>
  <c r="S3444" i="1"/>
  <c r="S3580" i="1"/>
  <c r="S3519" i="1"/>
  <c r="S3722" i="1"/>
  <c r="S3257" i="1"/>
  <c r="S3691" i="1"/>
  <c r="S3241" i="1"/>
  <c r="S3242" i="1"/>
  <c r="S3518" i="1"/>
  <c r="S3541" i="1"/>
  <c r="S3692" i="1"/>
  <c r="S3317" i="1"/>
  <c r="S3810" i="1"/>
  <c r="S3318" i="1"/>
  <c r="S3510" i="1"/>
  <c r="S3319" i="1"/>
  <c r="S3581" i="1"/>
  <c r="S2798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3320" i="1"/>
  <c r="S3321" i="1"/>
  <c r="S3258" i="1"/>
  <c r="S1286" i="1"/>
  <c r="S3542" i="1"/>
  <c r="S3259" i="1"/>
  <c r="S3520" i="1"/>
  <c r="S3445" i="1"/>
  <c r="S3305" i="1"/>
  <c r="S3811" i="1"/>
  <c r="S2799" i="1"/>
  <c r="S3392" i="1"/>
  <c r="S3162" i="1"/>
  <c r="S3822" i="1"/>
  <c r="S3322" i="1"/>
  <c r="S3521" i="1"/>
  <c r="S3446" i="1"/>
  <c r="S3323" i="1"/>
  <c r="S3393" i="1"/>
  <c r="S3522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3252" i="1"/>
  <c r="S3170" i="1"/>
  <c r="S3171" i="1"/>
  <c r="S3656" i="1"/>
  <c r="S3582" i="1"/>
  <c r="S3394" i="1"/>
  <c r="S3172" i="1"/>
  <c r="S3324" i="1"/>
  <c r="S3447" i="1"/>
  <c r="S3448" i="1"/>
  <c r="S3325" i="1"/>
  <c r="S3326" i="1"/>
  <c r="S3693" i="1"/>
  <c r="S524" i="1"/>
  <c r="S2971" i="1"/>
  <c r="S3151" i="1"/>
  <c r="S3675" i="1"/>
  <c r="S3583" i="1"/>
  <c r="S3584" i="1"/>
  <c r="S3173" i="1"/>
  <c r="S2800" i="1"/>
  <c r="S3449" i="1"/>
  <c r="S3694" i="1"/>
  <c r="S3174" i="1"/>
  <c r="S2794" i="1"/>
  <c r="S3450" i="1"/>
  <c r="S3585" i="1"/>
  <c r="S3568" i="1"/>
  <c r="S3395" i="1"/>
  <c r="S3396" i="1"/>
  <c r="S3695" i="1"/>
  <c r="S3586" i="1"/>
  <c r="S3438" i="1"/>
  <c r="S3260" i="1"/>
  <c r="S1287" i="1"/>
  <c r="S3451" i="1"/>
  <c r="S2842" i="1"/>
  <c r="S3696" i="1"/>
  <c r="S3587" i="1"/>
  <c r="S534" i="1"/>
  <c r="S3175" i="1"/>
  <c r="S3657" i="1"/>
  <c r="S527" i="1"/>
  <c r="S2968" i="1"/>
  <c r="S3452" i="1"/>
  <c r="S3327" i="1"/>
  <c r="S3328" i="1"/>
  <c r="S3688" i="1"/>
  <c r="S3397" i="1"/>
  <c r="S3453" i="1"/>
  <c r="S3454" i="1"/>
  <c r="S3398" i="1"/>
  <c r="S3434" i="1"/>
  <c r="S3152" i="1"/>
  <c r="S3176" i="1"/>
  <c r="S2797" i="1"/>
  <c r="S3163" i="1"/>
  <c r="S3329" i="1"/>
  <c r="S3523" i="1"/>
  <c r="S3399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3763" i="1"/>
  <c r="U3763" i="1" s="1"/>
  <c r="S2925" i="1"/>
  <c r="S2926" i="1"/>
  <c r="S2927" i="1"/>
  <c r="S2928" i="1"/>
  <c r="S2929" i="1"/>
  <c r="S2930" i="1"/>
  <c r="S2931" i="1"/>
  <c r="S3885" i="1"/>
  <c r="U3885" i="1" s="1"/>
  <c r="S2933" i="1"/>
  <c r="S2934" i="1"/>
  <c r="S2935" i="1"/>
  <c r="S2936" i="1"/>
  <c r="S2937" i="1"/>
  <c r="S2938" i="1"/>
  <c r="S3797" i="1"/>
  <c r="U3797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3588" i="1"/>
  <c r="S3177" i="1"/>
  <c r="S3697" i="1"/>
  <c r="S3589" i="1"/>
  <c r="S3261" i="1"/>
  <c r="S3698" i="1"/>
  <c r="S3590" i="1"/>
  <c r="S3524" i="1"/>
  <c r="S3178" i="1"/>
  <c r="S3658" i="1"/>
  <c r="S3507" i="1"/>
  <c r="S3330" i="1"/>
  <c r="S3591" i="1"/>
  <c r="S3592" i="1"/>
  <c r="S3676" i="1"/>
  <c r="S526" i="1"/>
  <c r="S3455" i="1"/>
  <c r="S2979" i="1"/>
  <c r="S3593" i="1"/>
  <c r="S3456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823" i="1"/>
  <c r="S3309" i="1"/>
  <c r="S3253" i="1"/>
  <c r="S3525" i="1"/>
  <c r="S3526" i="1"/>
  <c r="S3388" i="1"/>
  <c r="S3457" i="1"/>
  <c r="S3667" i="1"/>
  <c r="S3594" i="1"/>
  <c r="S3627" i="1"/>
  <c r="S3543" i="1"/>
  <c r="S3595" i="1"/>
  <c r="S3262" i="1"/>
  <c r="S3569" i="1"/>
  <c r="S3331" i="1"/>
  <c r="S3544" i="1"/>
  <c r="S3728" i="1"/>
  <c r="S3400" i="1"/>
  <c r="S2980" i="1"/>
  <c r="S3835" i="1"/>
  <c r="S3458" i="1"/>
  <c r="S3401" i="1"/>
  <c r="S3677" i="1"/>
  <c r="S3332" i="1"/>
  <c r="S3668" i="1"/>
  <c r="S3333" i="1"/>
  <c r="S3699" i="1"/>
  <c r="S3459" i="1"/>
  <c r="S3596" i="1"/>
  <c r="S3315" i="1"/>
  <c r="S3402" i="1"/>
  <c r="S3263" i="1"/>
  <c r="S3565" i="1"/>
  <c r="S3243" i="1"/>
  <c r="S2801" i="1"/>
  <c r="S3669" i="1"/>
  <c r="S3403" i="1"/>
  <c r="S3566" i="1"/>
  <c r="S3179" i="1"/>
  <c r="S3508" i="1"/>
  <c r="S3812" i="1"/>
  <c r="S3754" i="1"/>
  <c r="U3754" i="1" s="1"/>
  <c r="S3191" i="1"/>
  <c r="S3192" i="1"/>
  <c r="S3193" i="1"/>
  <c r="S3634" i="1"/>
  <c r="U3634" i="1" s="1"/>
  <c r="S3784" i="1"/>
  <c r="U3784" i="1" s="1"/>
  <c r="S3196" i="1"/>
  <c r="S3197" i="1"/>
  <c r="S3198" i="1"/>
  <c r="S3199" i="1"/>
  <c r="S3200" i="1"/>
  <c r="S3201" i="1"/>
  <c r="S3202" i="1"/>
  <c r="S3195" i="1"/>
  <c r="U3195" i="1" s="1"/>
  <c r="S3204" i="1"/>
  <c r="S3205" i="1"/>
  <c r="S3206" i="1"/>
  <c r="S3757" i="1"/>
  <c r="U3757" i="1" s="1"/>
  <c r="S3208" i="1"/>
  <c r="S3209" i="1"/>
  <c r="S3597" i="1"/>
  <c r="S3689" i="1"/>
  <c r="S3460" i="1"/>
  <c r="S3829" i="1"/>
  <c r="S3545" i="1"/>
  <c r="S3659" i="1"/>
  <c r="S3723" i="1"/>
  <c r="S3836" i="1"/>
  <c r="S3334" i="1"/>
  <c r="S3570" i="1"/>
  <c r="S3724" i="1"/>
  <c r="S3824" i="1"/>
  <c r="S3813" i="1"/>
  <c r="S3546" i="1"/>
  <c r="S3404" i="1"/>
  <c r="S3506" i="1"/>
  <c r="S3832" i="1"/>
  <c r="S3335" i="1"/>
  <c r="S3244" i="1"/>
  <c r="S3245" i="1"/>
  <c r="S3670" i="1"/>
  <c r="S3825" i="1"/>
  <c r="S3432" i="1"/>
  <c r="S3180" i="1"/>
  <c r="S3181" i="1"/>
  <c r="S3598" i="1"/>
  <c r="S3547" i="1"/>
  <c r="S3814" i="1"/>
  <c r="S3826" i="1"/>
  <c r="S3837" i="1"/>
  <c r="S3439" i="1"/>
  <c r="S3655" i="1"/>
  <c r="S3461" i="1"/>
  <c r="S3686" i="1"/>
  <c r="S3700" i="1"/>
  <c r="S3678" i="1"/>
  <c r="S3300" i="1"/>
  <c r="S3828" i="1"/>
  <c r="S3701" i="1"/>
  <c r="S3405" i="1"/>
  <c r="S3725" i="1"/>
  <c r="S3628" i="1"/>
  <c r="S3831" i="1"/>
  <c r="S3264" i="1"/>
  <c r="S3390" i="1"/>
  <c r="S3827" i="1"/>
  <c r="S3729" i="1"/>
  <c r="S1300" i="1"/>
  <c r="S3702" i="1"/>
  <c r="S3336" i="1"/>
  <c r="S3671" i="1"/>
  <c r="S3830" i="1"/>
  <c r="S3599" i="1"/>
  <c r="S3511" i="1"/>
  <c r="S3727" i="1"/>
  <c r="S3406" i="1"/>
  <c r="S3407" i="1"/>
  <c r="S3435" i="1"/>
  <c r="S3660" i="1"/>
  <c r="S3815" i="1"/>
  <c r="S3337" i="1"/>
  <c r="S3679" i="1"/>
  <c r="S3310" i="1"/>
  <c r="S3265" i="1"/>
  <c r="S3703" i="1"/>
  <c r="S3548" i="1"/>
  <c r="S3821" i="1"/>
  <c r="S3311" i="1"/>
  <c r="S3571" i="1"/>
  <c r="S3600" i="1"/>
  <c r="S3408" i="1"/>
  <c r="S3653" i="1"/>
  <c r="S3338" i="1"/>
  <c r="S3601" i="1"/>
  <c r="S3834" i="1"/>
  <c r="S3153" i="1"/>
  <c r="S3462" i="1"/>
  <c r="S3577" i="1"/>
  <c r="S3816" i="1"/>
  <c r="S3409" i="1"/>
  <c r="S3704" i="1"/>
  <c r="S2802" i="1"/>
  <c r="S3339" i="1"/>
  <c r="S2803" i="1"/>
  <c r="S531" i="1"/>
  <c r="S3572" i="1"/>
  <c r="S2963" i="1"/>
  <c r="S2972" i="1"/>
  <c r="S3266" i="1"/>
  <c r="S3629" i="1"/>
  <c r="S3705" i="1"/>
  <c r="S3463" i="1"/>
  <c r="S3464" i="1"/>
  <c r="S3465" i="1"/>
  <c r="S3685" i="1"/>
  <c r="S3312" i="1"/>
  <c r="S3817" i="1"/>
  <c r="S3549" i="1"/>
  <c r="S3267" i="1"/>
  <c r="S3182" i="1"/>
  <c r="S3527" i="1"/>
  <c r="S2789" i="1"/>
  <c r="S3666" i="1"/>
  <c r="S3410" i="1"/>
  <c r="S3411" i="1"/>
  <c r="S3340" i="1"/>
  <c r="S3154" i="1"/>
  <c r="S3550" i="1"/>
  <c r="S3721" i="1"/>
  <c r="S3237" i="1"/>
  <c r="S3341" i="1"/>
  <c r="S2804" i="1"/>
  <c r="S3412" i="1"/>
  <c r="S2805" i="1"/>
  <c r="S3512" i="1"/>
  <c r="S3183" i="1"/>
  <c r="S3268" i="1"/>
  <c r="S2795" i="1"/>
  <c r="S3680" i="1"/>
  <c r="S3155" i="1"/>
  <c r="S3313" i="1"/>
  <c r="S3184" i="1"/>
  <c r="S3269" i="1"/>
  <c r="S3602" i="1"/>
  <c r="S3661" i="1"/>
  <c r="S3528" i="1"/>
  <c r="S3540" i="1"/>
  <c r="S3603" i="1"/>
  <c r="S1288" i="1"/>
  <c r="S3413" i="1"/>
  <c r="S3818" i="1"/>
  <c r="S3681" i="1"/>
  <c r="S3466" i="1"/>
  <c r="S3515" i="1"/>
  <c r="S3662" i="1"/>
  <c r="S2973" i="1"/>
  <c r="S3573" i="1"/>
  <c r="S2806" i="1"/>
  <c r="S3270" i="1"/>
  <c r="S3342" i="1"/>
  <c r="S3650" i="1"/>
  <c r="S3185" i="1"/>
  <c r="S3529" i="1"/>
  <c r="S3604" i="1"/>
  <c r="S3605" i="1"/>
  <c r="S2807" i="1"/>
  <c r="S3467" i="1"/>
  <c r="S3307" i="1"/>
  <c r="S3271" i="1"/>
  <c r="S3343" i="1"/>
  <c r="S3706" i="1"/>
  <c r="S3551" i="1"/>
  <c r="S3687" i="1"/>
  <c r="S3606" i="1"/>
  <c r="S2808" i="1"/>
  <c r="S3674" i="1"/>
  <c r="S3468" i="1"/>
  <c r="S3414" i="1"/>
  <c r="S2809" i="1"/>
  <c r="S2981" i="1"/>
  <c r="S3186" i="1"/>
  <c r="S3607" i="1"/>
  <c r="S3272" i="1"/>
  <c r="S535" i="1"/>
  <c r="S3187" i="1"/>
  <c r="S3344" i="1"/>
  <c r="S3530" i="1"/>
  <c r="S3469" i="1"/>
  <c r="S3682" i="1"/>
  <c r="S3683" i="1"/>
  <c r="S2839" i="1"/>
  <c r="S3345" i="1"/>
  <c r="S3470" i="1"/>
  <c r="S3552" i="1"/>
  <c r="S3531" i="1"/>
  <c r="S3308" i="1"/>
  <c r="S3663" i="1"/>
  <c r="S3346" i="1"/>
  <c r="S3347" i="1"/>
  <c r="S3471" i="1"/>
  <c r="S3273" i="1"/>
  <c r="S3707" i="1"/>
  <c r="S3274" i="1"/>
  <c r="S2810" i="1"/>
  <c r="S2811" i="1"/>
  <c r="S3275" i="1"/>
  <c r="S2840" i="1"/>
  <c r="S2812" i="1"/>
  <c r="S3276" i="1"/>
  <c r="S1289" i="1"/>
  <c r="S3553" i="1"/>
  <c r="S3246" i="1"/>
  <c r="S3708" i="1"/>
  <c r="S3443" i="1"/>
  <c r="S3819" i="1"/>
  <c r="S3348" i="1"/>
  <c r="S2813" i="1"/>
  <c r="S2790" i="1"/>
  <c r="S3709" i="1"/>
  <c r="S3349" i="1"/>
  <c r="S2814" i="1"/>
  <c r="S2815" i="1"/>
  <c r="S3472" i="1"/>
  <c r="S3820" i="1"/>
  <c r="S3473" i="1"/>
  <c r="S2816" i="1"/>
  <c r="S3474" i="1"/>
  <c r="S536" i="1"/>
  <c r="S3554" i="1"/>
  <c r="S3306" i="1"/>
  <c r="S3555" i="1"/>
  <c r="S3436" i="1"/>
  <c r="S2974" i="1"/>
  <c r="S3710" i="1"/>
  <c r="S3475" i="1"/>
  <c r="S1290" i="1"/>
  <c r="S3664" i="1"/>
  <c r="S3833" i="1"/>
  <c r="S3538" i="1"/>
  <c r="S3277" i="1"/>
  <c r="S3350" i="1"/>
  <c r="S532" i="1"/>
  <c r="S3351" i="1"/>
  <c r="S3352" i="1"/>
  <c r="S3353" i="1"/>
  <c r="S3690" i="1"/>
  <c r="S3711" i="1"/>
  <c r="S3188" i="1"/>
  <c r="S3608" i="1"/>
  <c r="S3476" i="1"/>
  <c r="S3415" i="1"/>
  <c r="S3247" i="1"/>
  <c r="S3609" i="1"/>
  <c r="S3416" i="1"/>
  <c r="S1291" i="1"/>
  <c r="S3189" i="1"/>
  <c r="S1301" i="1"/>
  <c r="S3354" i="1"/>
  <c r="S3210" i="1"/>
  <c r="S3211" i="1"/>
  <c r="S3385" i="1"/>
  <c r="S3156" i="1"/>
  <c r="S2817" i="1"/>
  <c r="S2969" i="1"/>
  <c r="S3212" i="1"/>
  <c r="S1302" i="1"/>
  <c r="S2975" i="1"/>
  <c r="S3712" i="1"/>
  <c r="S3477" i="1"/>
  <c r="S3355" i="1"/>
  <c r="S3169" i="1"/>
  <c r="S2818" i="1"/>
  <c r="S2819" i="1"/>
  <c r="S2820" i="1"/>
  <c r="S1292" i="1"/>
  <c r="S3713" i="1"/>
  <c r="S3610" i="1"/>
  <c r="S3356" i="1"/>
  <c r="S3532" i="1"/>
  <c r="S3478" i="1"/>
  <c r="S3714" i="1"/>
  <c r="S3440" i="1"/>
  <c r="S1293" i="1"/>
  <c r="S2821" i="1"/>
  <c r="S3357" i="1"/>
  <c r="S3576" i="1"/>
  <c r="S3358" i="1"/>
  <c r="S1303" i="1"/>
  <c r="S1304" i="1"/>
  <c r="S3314" i="1"/>
  <c r="S3359" i="1"/>
  <c r="S3278" i="1"/>
  <c r="S3279" i="1"/>
  <c r="S3715" i="1"/>
  <c r="S3479" i="1"/>
  <c r="S3516" i="1"/>
  <c r="S3417" i="1"/>
  <c r="S3302" i="1"/>
  <c r="S3480" i="1"/>
  <c r="S3360" i="1"/>
  <c r="S3481" i="1"/>
  <c r="S3611" i="1"/>
  <c r="S3213" i="1"/>
  <c r="S2822" i="1"/>
  <c r="S3539" i="1"/>
  <c r="S3280" i="1"/>
  <c r="S2796" i="1"/>
  <c r="S3612" i="1"/>
  <c r="S3482" i="1"/>
  <c r="S3299" i="1"/>
  <c r="S3303" i="1"/>
  <c r="S3361" i="1"/>
  <c r="S3214" i="1"/>
  <c r="S3281" i="1"/>
  <c r="S3556" i="1"/>
  <c r="S3418" i="1"/>
  <c r="S3215" i="1"/>
  <c r="S3419" i="1"/>
  <c r="S3483" i="1"/>
  <c r="S3716" i="1"/>
  <c r="S528" i="1"/>
  <c r="S3484" i="1"/>
  <c r="S3165" i="1"/>
  <c r="S3282" i="1"/>
  <c r="S3216" i="1"/>
  <c r="S3441" i="1"/>
  <c r="S2823" i="1"/>
  <c r="S3485" i="1"/>
  <c r="S3420" i="1"/>
  <c r="S3557" i="1"/>
  <c r="S3283" i="1"/>
  <c r="S3362" i="1"/>
  <c r="S3363" i="1"/>
  <c r="S2791" i="1"/>
  <c r="S3256" i="1"/>
  <c r="S3558" i="1"/>
  <c r="S3717" i="1"/>
  <c r="S2824" i="1"/>
  <c r="S3513" i="1"/>
  <c r="S3665" i="1"/>
  <c r="S3304" i="1"/>
  <c r="S2825" i="1"/>
  <c r="S3437" i="1"/>
  <c r="S3217" i="1"/>
  <c r="S3168" i="1"/>
  <c r="S2826" i="1"/>
  <c r="S3613" i="1"/>
  <c r="S3364" i="1"/>
  <c r="S533" i="1"/>
  <c r="S2970" i="1"/>
  <c r="S3365" i="1"/>
  <c r="S2964" i="1"/>
  <c r="S1305" i="1"/>
  <c r="S3248" i="1"/>
  <c r="S3651" i="1"/>
  <c r="S3284" i="1"/>
  <c r="S3421" i="1"/>
  <c r="S1294" i="1"/>
  <c r="S3239" i="1"/>
  <c r="S3838" i="1"/>
  <c r="S3386" i="1"/>
  <c r="S3218" i="1"/>
  <c r="S3422" i="1"/>
  <c r="S3285" i="1"/>
  <c r="S3150" i="1"/>
  <c r="S3652" i="1"/>
  <c r="S3614" i="1"/>
  <c r="S3391" i="1"/>
  <c r="S3389" i="1"/>
  <c r="S3841" i="1"/>
  <c r="S2792" i="1"/>
  <c r="S3219" i="1"/>
  <c r="S3509" i="1"/>
  <c r="S3423" i="1"/>
  <c r="S2787" i="1"/>
  <c r="S2827" i="1"/>
  <c r="S3220" i="1"/>
  <c r="S3166" i="1"/>
  <c r="S3366" i="1"/>
  <c r="S3221" i="1"/>
  <c r="S3222" i="1"/>
  <c r="S3615" i="1"/>
  <c r="S3367" i="1"/>
  <c r="S3286" i="1"/>
  <c r="S2828" i="1"/>
  <c r="S3486" i="1"/>
  <c r="S3654" i="1"/>
  <c r="S3718" i="1"/>
  <c r="S529" i="1"/>
  <c r="S2965" i="1"/>
  <c r="S3287" i="1"/>
  <c r="S2829" i="1"/>
  <c r="S3167" i="1"/>
  <c r="S3288" i="1"/>
  <c r="S3223" i="1"/>
  <c r="S3487" i="1"/>
  <c r="S3488" i="1"/>
  <c r="S3517" i="1"/>
  <c r="S3672" i="1"/>
  <c r="S2830" i="1"/>
  <c r="S537" i="1"/>
  <c r="S3559" i="1"/>
  <c r="S3616" i="1"/>
  <c r="S2976" i="1"/>
  <c r="S3368" i="1"/>
  <c r="S3489" i="1"/>
  <c r="S3301" i="1"/>
  <c r="S3433" i="1"/>
  <c r="S3240" i="1"/>
  <c r="S3424" i="1"/>
  <c r="S3224" i="1"/>
  <c r="S2831" i="1"/>
  <c r="S523" i="1"/>
  <c r="S3369" i="1"/>
  <c r="S3560" i="1"/>
  <c r="S3289" i="1"/>
  <c r="S3490" i="1"/>
  <c r="S1295" i="1"/>
  <c r="S3491" i="1"/>
  <c r="S2841" i="1"/>
  <c r="S3157" i="1"/>
  <c r="S3316" i="1"/>
  <c r="S3225" i="1"/>
  <c r="S3425" i="1"/>
  <c r="S3617" i="1"/>
  <c r="S3254" i="1"/>
  <c r="S3426" i="1"/>
  <c r="S3427" i="1"/>
  <c r="S3428" i="1"/>
  <c r="S2978" i="1"/>
  <c r="S3370" i="1"/>
  <c r="S3226" i="1"/>
  <c r="S3720" i="1"/>
  <c r="S3492" i="1"/>
  <c r="S3227" i="1"/>
  <c r="S3429" i="1"/>
  <c r="S3493" i="1"/>
  <c r="S3494" i="1"/>
  <c r="S3561" i="1"/>
  <c r="S3371" i="1"/>
  <c r="S3630" i="1"/>
  <c r="S3631" i="1"/>
  <c r="S2939" i="1"/>
  <c r="U2939" i="1" s="1"/>
  <c r="S3633" i="1"/>
  <c r="S3632" i="1"/>
  <c r="U3632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203" i="1"/>
  <c r="U3203" i="1" s="1"/>
  <c r="S3839" i="1"/>
  <c r="S2982" i="1"/>
  <c r="S2832" i="1"/>
  <c r="S2833" i="1"/>
  <c r="S2783" i="1"/>
  <c r="S3372" i="1"/>
  <c r="S3290" i="1"/>
  <c r="S3618" i="1"/>
  <c r="S3619" i="1"/>
  <c r="S3373" i="1"/>
  <c r="S3291" i="1"/>
  <c r="S3495" i="1"/>
  <c r="S1296" i="1"/>
  <c r="S3496" i="1"/>
  <c r="S3684" i="1"/>
  <c r="S541" i="1"/>
  <c r="S3158" i="1"/>
  <c r="S2967" i="1"/>
  <c r="S3249" i="1"/>
  <c r="S3497" i="1"/>
  <c r="S3228" i="1"/>
  <c r="S3229" i="1"/>
  <c r="S540" i="1"/>
  <c r="S3533" i="1"/>
  <c r="S3498" i="1"/>
  <c r="S3562" i="1"/>
  <c r="S3574" i="1"/>
  <c r="S525" i="1"/>
  <c r="S3159" i="1"/>
  <c r="S3726" i="1"/>
  <c r="S3374" i="1"/>
  <c r="S3375" i="1"/>
  <c r="S3499" i="1"/>
  <c r="S3230" i="1"/>
  <c r="S3500" i="1"/>
  <c r="S3534" i="1"/>
  <c r="S3149" i="1"/>
  <c r="S3620" i="1"/>
  <c r="S2793" i="1"/>
  <c r="S3621" i="1"/>
  <c r="S3501" i="1"/>
  <c r="S3502" i="1"/>
  <c r="S3292" i="1"/>
  <c r="S3840" i="1"/>
  <c r="S3231" i="1"/>
  <c r="S2788" i="1"/>
  <c r="S3535" i="1"/>
  <c r="S3563" i="1"/>
  <c r="S3376" i="1"/>
  <c r="S3377" i="1"/>
  <c r="S3622" i="1"/>
  <c r="S3430" i="1"/>
  <c r="S2834" i="1"/>
  <c r="S3293" i="1"/>
  <c r="S3503" i="1"/>
  <c r="S3238" i="1"/>
  <c r="S2784" i="1"/>
  <c r="S3442" i="1"/>
  <c r="S3294" i="1"/>
  <c r="S3232" i="1"/>
  <c r="S2977" i="1"/>
  <c r="S3233" i="1"/>
  <c r="S3255" i="1"/>
  <c r="S2835" i="1"/>
  <c r="S3673" i="1"/>
  <c r="S3378" i="1"/>
  <c r="S3719" i="1"/>
  <c r="S3536" i="1"/>
  <c r="S3160" i="1"/>
  <c r="S3564" i="1"/>
  <c r="S2836" i="1"/>
  <c r="S538" i="1"/>
  <c r="S3514" i="1"/>
  <c r="S3623" i="1"/>
  <c r="S3295" i="1"/>
  <c r="S3575" i="1"/>
  <c r="S3567" i="1"/>
  <c r="S2785" i="1"/>
  <c r="S3164" i="1"/>
  <c r="S337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72" i="1"/>
  <c r="U3772" i="1" s="1"/>
  <c r="S3755" i="1"/>
  <c r="S3756" i="1"/>
  <c r="S3787" i="1"/>
  <c r="U3787" i="1" s="1"/>
  <c r="S3758" i="1"/>
  <c r="S3759" i="1"/>
  <c r="S3760" i="1"/>
  <c r="S3761" i="1"/>
  <c r="S3762" i="1"/>
  <c r="S3764" i="1"/>
  <c r="U3764" i="1" s="1"/>
  <c r="S3796" i="1"/>
  <c r="U3796" i="1" s="1"/>
  <c r="S3765" i="1"/>
  <c r="S3766" i="1"/>
  <c r="S3767" i="1"/>
  <c r="S3768" i="1"/>
  <c r="S3769" i="1"/>
  <c r="S3770" i="1"/>
  <c r="S3771" i="1"/>
  <c r="S3870" i="1"/>
  <c r="U3870" i="1" s="1"/>
  <c r="S3773" i="1"/>
  <c r="S3774" i="1"/>
  <c r="S3775" i="1"/>
  <c r="S3776" i="1"/>
  <c r="S3777" i="1"/>
  <c r="S3778" i="1"/>
  <c r="S3779" i="1"/>
  <c r="S3780" i="1"/>
  <c r="S3781" i="1"/>
  <c r="S3782" i="1"/>
  <c r="S3783" i="1"/>
  <c r="S3878" i="1"/>
  <c r="U3878" i="1" s="1"/>
  <c r="S3785" i="1"/>
  <c r="S3786" i="1"/>
  <c r="S3882" i="1"/>
  <c r="U3882" i="1" s="1"/>
  <c r="S3788" i="1"/>
  <c r="S3789" i="1"/>
  <c r="S3790" i="1"/>
  <c r="S3649" i="1"/>
  <c r="U3649" i="1" s="1"/>
  <c r="S3792" i="1"/>
  <c r="S3793" i="1"/>
  <c r="S3794" i="1"/>
  <c r="S3795" i="1"/>
  <c r="S3207" i="1"/>
  <c r="U3207" i="1" s="1"/>
  <c r="S3190" i="1"/>
  <c r="U3190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234" i="1"/>
  <c r="S3380" i="1"/>
  <c r="S3296" i="1"/>
  <c r="S1297" i="1"/>
  <c r="S3381" i="1"/>
  <c r="S3387" i="1"/>
  <c r="S3297" i="1"/>
  <c r="S3235" i="1"/>
  <c r="S3298" i="1"/>
  <c r="S3382" i="1"/>
  <c r="S1298" i="1"/>
  <c r="S3236" i="1"/>
  <c r="S2786" i="1"/>
  <c r="S3537" i="1"/>
  <c r="S3624" i="1"/>
  <c r="S3431" i="1"/>
  <c r="S1299" i="1"/>
  <c r="S3625" i="1"/>
  <c r="S2966" i="1"/>
  <c r="S3504" i="1"/>
  <c r="S3626" i="1"/>
  <c r="S2837" i="1"/>
  <c r="S530" i="1"/>
  <c r="S2838" i="1"/>
  <c r="S3250" i="1"/>
  <c r="S3251" i="1"/>
  <c r="S3505" i="1"/>
  <c r="S539" i="1"/>
  <c r="S3161" i="1"/>
  <c r="S3383" i="1"/>
  <c r="S3842" i="1"/>
  <c r="S3384" i="1"/>
  <c r="S52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194" i="1"/>
  <c r="U3194" i="1" s="1"/>
  <c r="S3871" i="1"/>
  <c r="S3872" i="1"/>
  <c r="S3873" i="1"/>
  <c r="S3874" i="1"/>
  <c r="S3875" i="1"/>
  <c r="S3876" i="1"/>
  <c r="S3877" i="1"/>
  <c r="S3881" i="1"/>
  <c r="U3881" i="1" s="1"/>
  <c r="S3879" i="1"/>
  <c r="S3880" i="1"/>
  <c r="S2924" i="1"/>
  <c r="U2924" i="1" s="1"/>
  <c r="S3791" i="1"/>
  <c r="U3791" i="1" s="1"/>
  <c r="S3883" i="1"/>
  <c r="S3884" i="1"/>
  <c r="S2932" i="1"/>
  <c r="U2932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578" i="1"/>
  <c r="P3579" i="1"/>
  <c r="P3444" i="1"/>
  <c r="P3580" i="1"/>
  <c r="P3519" i="1"/>
  <c r="P3722" i="1"/>
  <c r="P3257" i="1"/>
  <c r="P3691" i="1"/>
  <c r="P3241" i="1"/>
  <c r="P3242" i="1"/>
  <c r="P3518" i="1"/>
  <c r="P3541" i="1"/>
  <c r="P3692" i="1"/>
  <c r="P3317" i="1"/>
  <c r="P3810" i="1"/>
  <c r="P3318" i="1"/>
  <c r="P3510" i="1"/>
  <c r="P3319" i="1"/>
  <c r="P3581" i="1"/>
  <c r="P2798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320" i="1"/>
  <c r="P3321" i="1"/>
  <c r="P3258" i="1"/>
  <c r="P1286" i="1"/>
  <c r="P3542" i="1"/>
  <c r="P3259" i="1"/>
  <c r="P3520" i="1"/>
  <c r="P3445" i="1"/>
  <c r="P3305" i="1"/>
  <c r="P3811" i="1"/>
  <c r="P2799" i="1"/>
  <c r="P3392" i="1"/>
  <c r="P3162" i="1"/>
  <c r="P3822" i="1"/>
  <c r="P3322" i="1"/>
  <c r="P3521" i="1"/>
  <c r="P3446" i="1"/>
  <c r="P3323" i="1"/>
  <c r="P3393" i="1"/>
  <c r="P3522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252" i="1"/>
  <c r="P3170" i="1"/>
  <c r="P3171" i="1"/>
  <c r="P3656" i="1"/>
  <c r="P3582" i="1"/>
  <c r="P3394" i="1"/>
  <c r="P3172" i="1"/>
  <c r="P3324" i="1"/>
  <c r="P3447" i="1"/>
  <c r="P3448" i="1"/>
  <c r="P3325" i="1"/>
  <c r="P3326" i="1"/>
  <c r="P3693" i="1"/>
  <c r="P524" i="1"/>
  <c r="P2971" i="1"/>
  <c r="P3151" i="1"/>
  <c r="P3675" i="1"/>
  <c r="P3583" i="1"/>
  <c r="P3584" i="1"/>
  <c r="P3173" i="1"/>
  <c r="P2800" i="1"/>
  <c r="P3449" i="1"/>
  <c r="P3694" i="1"/>
  <c r="P3174" i="1"/>
  <c r="P2794" i="1"/>
  <c r="P3450" i="1"/>
  <c r="P3585" i="1"/>
  <c r="P3568" i="1"/>
  <c r="P3395" i="1"/>
  <c r="P3396" i="1"/>
  <c r="P3695" i="1"/>
  <c r="P3586" i="1"/>
  <c r="P3438" i="1"/>
  <c r="P3260" i="1"/>
  <c r="P1287" i="1"/>
  <c r="P3451" i="1"/>
  <c r="P2842" i="1"/>
  <c r="P3696" i="1"/>
  <c r="P3587" i="1"/>
  <c r="P534" i="1"/>
  <c r="P3175" i="1"/>
  <c r="P3657" i="1"/>
  <c r="P527" i="1"/>
  <c r="P2968" i="1"/>
  <c r="P3452" i="1"/>
  <c r="P3327" i="1"/>
  <c r="P3328" i="1"/>
  <c r="P3688" i="1"/>
  <c r="P3397" i="1"/>
  <c r="P3453" i="1"/>
  <c r="P3454" i="1"/>
  <c r="P3398" i="1"/>
  <c r="P3434" i="1"/>
  <c r="P3152" i="1"/>
  <c r="P3176" i="1"/>
  <c r="P2797" i="1"/>
  <c r="P3163" i="1"/>
  <c r="P3329" i="1"/>
  <c r="P3523" i="1"/>
  <c r="P3399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63" i="1"/>
  <c r="P2925" i="1"/>
  <c r="P2926" i="1"/>
  <c r="P2927" i="1"/>
  <c r="P2928" i="1"/>
  <c r="P2929" i="1"/>
  <c r="P2930" i="1"/>
  <c r="P2931" i="1"/>
  <c r="P3885" i="1"/>
  <c r="P2933" i="1"/>
  <c r="P2934" i="1"/>
  <c r="P2935" i="1"/>
  <c r="P2936" i="1"/>
  <c r="P2937" i="1"/>
  <c r="P2938" i="1"/>
  <c r="P3797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588" i="1"/>
  <c r="P3177" i="1"/>
  <c r="P3697" i="1"/>
  <c r="P3589" i="1"/>
  <c r="P3261" i="1"/>
  <c r="P3698" i="1"/>
  <c r="P3590" i="1"/>
  <c r="P3524" i="1"/>
  <c r="P3178" i="1"/>
  <c r="P3658" i="1"/>
  <c r="P3507" i="1"/>
  <c r="P3330" i="1"/>
  <c r="P3591" i="1"/>
  <c r="P3592" i="1"/>
  <c r="P3676" i="1"/>
  <c r="P526" i="1"/>
  <c r="P3455" i="1"/>
  <c r="P2979" i="1"/>
  <c r="P3593" i="1"/>
  <c r="P345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823" i="1"/>
  <c r="P3309" i="1"/>
  <c r="P3253" i="1"/>
  <c r="P3525" i="1"/>
  <c r="P3526" i="1"/>
  <c r="P3388" i="1"/>
  <c r="P3457" i="1"/>
  <c r="P3667" i="1"/>
  <c r="P3594" i="1"/>
  <c r="P3627" i="1"/>
  <c r="P3543" i="1"/>
  <c r="P3595" i="1"/>
  <c r="P3262" i="1"/>
  <c r="P3569" i="1"/>
  <c r="P3331" i="1"/>
  <c r="P3544" i="1"/>
  <c r="P3728" i="1"/>
  <c r="P3400" i="1"/>
  <c r="P2980" i="1"/>
  <c r="P3835" i="1"/>
  <c r="P3458" i="1"/>
  <c r="P3401" i="1"/>
  <c r="P3677" i="1"/>
  <c r="P3332" i="1"/>
  <c r="P3668" i="1"/>
  <c r="P3333" i="1"/>
  <c r="P3699" i="1"/>
  <c r="P3459" i="1"/>
  <c r="P3596" i="1"/>
  <c r="P3315" i="1"/>
  <c r="P3402" i="1"/>
  <c r="P3263" i="1"/>
  <c r="P3565" i="1"/>
  <c r="P3243" i="1"/>
  <c r="P2801" i="1"/>
  <c r="P3669" i="1"/>
  <c r="P3403" i="1"/>
  <c r="P3566" i="1"/>
  <c r="P3179" i="1"/>
  <c r="P3508" i="1"/>
  <c r="P3812" i="1"/>
  <c r="P3754" i="1"/>
  <c r="P3191" i="1"/>
  <c r="P3192" i="1"/>
  <c r="P3193" i="1"/>
  <c r="P3634" i="1"/>
  <c r="P3784" i="1"/>
  <c r="P3196" i="1"/>
  <c r="P3197" i="1"/>
  <c r="P3198" i="1"/>
  <c r="P3199" i="1"/>
  <c r="P3200" i="1"/>
  <c r="P3201" i="1"/>
  <c r="P3202" i="1"/>
  <c r="P3195" i="1"/>
  <c r="P3204" i="1"/>
  <c r="P3205" i="1"/>
  <c r="P3206" i="1"/>
  <c r="P3757" i="1"/>
  <c r="P3208" i="1"/>
  <c r="P3209" i="1"/>
  <c r="P3597" i="1"/>
  <c r="P3689" i="1"/>
  <c r="P3460" i="1"/>
  <c r="P3829" i="1"/>
  <c r="P3545" i="1"/>
  <c r="P3659" i="1"/>
  <c r="P3723" i="1"/>
  <c r="P3836" i="1"/>
  <c r="P3334" i="1"/>
  <c r="P3570" i="1"/>
  <c r="P3724" i="1"/>
  <c r="P3824" i="1"/>
  <c r="P3813" i="1"/>
  <c r="P3546" i="1"/>
  <c r="P3404" i="1"/>
  <c r="P3506" i="1"/>
  <c r="P3832" i="1"/>
  <c r="P3335" i="1"/>
  <c r="P3244" i="1"/>
  <c r="P3245" i="1"/>
  <c r="P3670" i="1"/>
  <c r="P3825" i="1"/>
  <c r="P3432" i="1"/>
  <c r="P3180" i="1"/>
  <c r="P3181" i="1"/>
  <c r="P3598" i="1"/>
  <c r="P3547" i="1"/>
  <c r="P3814" i="1"/>
  <c r="P3826" i="1"/>
  <c r="P3837" i="1"/>
  <c r="P3439" i="1"/>
  <c r="P3655" i="1"/>
  <c r="P3461" i="1"/>
  <c r="P3686" i="1"/>
  <c r="P3700" i="1"/>
  <c r="P3678" i="1"/>
  <c r="P3300" i="1"/>
  <c r="P3828" i="1"/>
  <c r="P3701" i="1"/>
  <c r="P3405" i="1"/>
  <c r="P3725" i="1"/>
  <c r="P3628" i="1"/>
  <c r="P3831" i="1"/>
  <c r="P3264" i="1"/>
  <c r="P3390" i="1"/>
  <c r="P3827" i="1"/>
  <c r="P3729" i="1"/>
  <c r="P1300" i="1"/>
  <c r="P3702" i="1"/>
  <c r="P3336" i="1"/>
  <c r="P3671" i="1"/>
  <c r="P3830" i="1"/>
  <c r="P3599" i="1"/>
  <c r="P3511" i="1"/>
  <c r="P3727" i="1"/>
  <c r="P3406" i="1"/>
  <c r="P3407" i="1"/>
  <c r="P3435" i="1"/>
  <c r="P3660" i="1"/>
  <c r="P3815" i="1"/>
  <c r="P3337" i="1"/>
  <c r="P3679" i="1"/>
  <c r="P3310" i="1"/>
  <c r="P3265" i="1"/>
  <c r="P3703" i="1"/>
  <c r="P3548" i="1"/>
  <c r="P3821" i="1"/>
  <c r="P3311" i="1"/>
  <c r="P3571" i="1"/>
  <c r="P3600" i="1"/>
  <c r="P3408" i="1"/>
  <c r="P3653" i="1"/>
  <c r="P3338" i="1"/>
  <c r="P3601" i="1"/>
  <c r="P3834" i="1"/>
  <c r="P3153" i="1"/>
  <c r="P3462" i="1"/>
  <c r="P3577" i="1"/>
  <c r="P3816" i="1"/>
  <c r="P3409" i="1"/>
  <c r="P3704" i="1"/>
  <c r="P2802" i="1"/>
  <c r="P3339" i="1"/>
  <c r="P2803" i="1"/>
  <c r="P531" i="1"/>
  <c r="P3572" i="1"/>
  <c r="P2963" i="1"/>
  <c r="P2972" i="1"/>
  <c r="P3266" i="1"/>
  <c r="P3629" i="1"/>
  <c r="P3705" i="1"/>
  <c r="P3463" i="1"/>
  <c r="P3464" i="1"/>
  <c r="P3465" i="1"/>
  <c r="P3685" i="1"/>
  <c r="P3312" i="1"/>
  <c r="P3817" i="1"/>
  <c r="P3549" i="1"/>
  <c r="P3267" i="1"/>
  <c r="P3182" i="1"/>
  <c r="P3527" i="1"/>
  <c r="P2789" i="1"/>
  <c r="P3666" i="1"/>
  <c r="P3410" i="1"/>
  <c r="P3411" i="1"/>
  <c r="P3340" i="1"/>
  <c r="P3154" i="1"/>
  <c r="P3550" i="1"/>
  <c r="P3721" i="1"/>
  <c r="P3237" i="1"/>
  <c r="P3341" i="1"/>
  <c r="P2804" i="1"/>
  <c r="P3412" i="1"/>
  <c r="P2805" i="1"/>
  <c r="P3512" i="1"/>
  <c r="P3183" i="1"/>
  <c r="P3268" i="1"/>
  <c r="P2795" i="1"/>
  <c r="P3680" i="1"/>
  <c r="P3155" i="1"/>
  <c r="P3313" i="1"/>
  <c r="P3184" i="1"/>
  <c r="P3269" i="1"/>
  <c r="P3602" i="1"/>
  <c r="P3661" i="1"/>
  <c r="P3528" i="1"/>
  <c r="P3540" i="1"/>
  <c r="P3603" i="1"/>
  <c r="P1288" i="1"/>
  <c r="P3413" i="1"/>
  <c r="P3818" i="1"/>
  <c r="P3681" i="1"/>
  <c r="P3466" i="1"/>
  <c r="P3515" i="1"/>
  <c r="P3662" i="1"/>
  <c r="P2973" i="1"/>
  <c r="P3573" i="1"/>
  <c r="P2806" i="1"/>
  <c r="P3270" i="1"/>
  <c r="P3342" i="1"/>
  <c r="P3650" i="1"/>
  <c r="P3185" i="1"/>
  <c r="P3529" i="1"/>
  <c r="P3604" i="1"/>
  <c r="P3605" i="1"/>
  <c r="P2807" i="1"/>
  <c r="P3467" i="1"/>
  <c r="P3307" i="1"/>
  <c r="P3271" i="1"/>
  <c r="P3343" i="1"/>
  <c r="P3706" i="1"/>
  <c r="P3551" i="1"/>
  <c r="P3687" i="1"/>
  <c r="P3606" i="1"/>
  <c r="P2808" i="1"/>
  <c r="P3674" i="1"/>
  <c r="P3468" i="1"/>
  <c r="P3414" i="1"/>
  <c r="P2809" i="1"/>
  <c r="P2981" i="1"/>
  <c r="P3186" i="1"/>
  <c r="P3607" i="1"/>
  <c r="P3272" i="1"/>
  <c r="P535" i="1"/>
  <c r="P3187" i="1"/>
  <c r="P3344" i="1"/>
  <c r="P3530" i="1"/>
  <c r="P3469" i="1"/>
  <c r="P3682" i="1"/>
  <c r="P3683" i="1"/>
  <c r="P2839" i="1"/>
  <c r="P3345" i="1"/>
  <c r="P3470" i="1"/>
  <c r="P3552" i="1"/>
  <c r="P3531" i="1"/>
  <c r="P3308" i="1"/>
  <c r="P3663" i="1"/>
  <c r="P3346" i="1"/>
  <c r="P3347" i="1"/>
  <c r="P3471" i="1"/>
  <c r="P3273" i="1"/>
  <c r="P3707" i="1"/>
  <c r="P3274" i="1"/>
  <c r="P2810" i="1"/>
  <c r="P2811" i="1"/>
  <c r="P3275" i="1"/>
  <c r="P2840" i="1"/>
  <c r="P2812" i="1"/>
  <c r="P3276" i="1"/>
  <c r="P1289" i="1"/>
  <c r="P3553" i="1"/>
  <c r="P3246" i="1"/>
  <c r="P3708" i="1"/>
  <c r="P3443" i="1"/>
  <c r="P3819" i="1"/>
  <c r="P3348" i="1"/>
  <c r="P2813" i="1"/>
  <c r="P2790" i="1"/>
  <c r="P3709" i="1"/>
  <c r="P3349" i="1"/>
  <c r="P2814" i="1"/>
  <c r="P2815" i="1"/>
  <c r="P3472" i="1"/>
  <c r="P3820" i="1"/>
  <c r="P3473" i="1"/>
  <c r="P2816" i="1"/>
  <c r="P3474" i="1"/>
  <c r="P536" i="1"/>
  <c r="P3554" i="1"/>
  <c r="P3306" i="1"/>
  <c r="P3555" i="1"/>
  <c r="P3436" i="1"/>
  <c r="P2974" i="1"/>
  <c r="P3710" i="1"/>
  <c r="P3475" i="1"/>
  <c r="P1290" i="1"/>
  <c r="P3664" i="1"/>
  <c r="P3833" i="1"/>
  <c r="P3538" i="1"/>
  <c r="P3277" i="1"/>
  <c r="P3350" i="1"/>
  <c r="P532" i="1"/>
  <c r="P3351" i="1"/>
  <c r="P3352" i="1"/>
  <c r="P3353" i="1"/>
  <c r="P3690" i="1"/>
  <c r="P3711" i="1"/>
  <c r="P3188" i="1"/>
  <c r="P3608" i="1"/>
  <c r="P3476" i="1"/>
  <c r="P3415" i="1"/>
  <c r="P3247" i="1"/>
  <c r="P3609" i="1"/>
  <c r="P3416" i="1"/>
  <c r="P1291" i="1"/>
  <c r="P3189" i="1"/>
  <c r="P1301" i="1"/>
  <c r="P3354" i="1"/>
  <c r="P3210" i="1"/>
  <c r="P3211" i="1"/>
  <c r="P3385" i="1"/>
  <c r="P3156" i="1"/>
  <c r="P2817" i="1"/>
  <c r="P2969" i="1"/>
  <c r="P3212" i="1"/>
  <c r="P1302" i="1"/>
  <c r="P2975" i="1"/>
  <c r="P3712" i="1"/>
  <c r="P3477" i="1"/>
  <c r="P3355" i="1"/>
  <c r="P3169" i="1"/>
  <c r="P2818" i="1"/>
  <c r="P2819" i="1"/>
  <c r="P2820" i="1"/>
  <c r="P1292" i="1"/>
  <c r="P3713" i="1"/>
  <c r="P3610" i="1"/>
  <c r="P3356" i="1"/>
  <c r="P3532" i="1"/>
  <c r="P3478" i="1"/>
  <c r="P3714" i="1"/>
  <c r="P3440" i="1"/>
  <c r="P1293" i="1"/>
  <c r="P2821" i="1"/>
  <c r="P3357" i="1"/>
  <c r="P3576" i="1"/>
  <c r="P3358" i="1"/>
  <c r="P1303" i="1"/>
  <c r="P1304" i="1"/>
  <c r="P3314" i="1"/>
  <c r="P3359" i="1"/>
  <c r="P3278" i="1"/>
  <c r="P3279" i="1"/>
  <c r="P3715" i="1"/>
  <c r="P3479" i="1"/>
  <c r="P3516" i="1"/>
  <c r="P3417" i="1"/>
  <c r="P3302" i="1"/>
  <c r="P3480" i="1"/>
  <c r="P3360" i="1"/>
  <c r="P3481" i="1"/>
  <c r="P3611" i="1"/>
  <c r="P3213" i="1"/>
  <c r="P2822" i="1"/>
  <c r="P3539" i="1"/>
  <c r="P3280" i="1"/>
  <c r="P2796" i="1"/>
  <c r="P3612" i="1"/>
  <c r="P3482" i="1"/>
  <c r="P3299" i="1"/>
  <c r="P3303" i="1"/>
  <c r="P3361" i="1"/>
  <c r="P3214" i="1"/>
  <c r="P3281" i="1"/>
  <c r="P3556" i="1"/>
  <c r="P3418" i="1"/>
  <c r="P3215" i="1"/>
  <c r="P3419" i="1"/>
  <c r="P3483" i="1"/>
  <c r="P3716" i="1"/>
  <c r="P528" i="1"/>
  <c r="P3484" i="1"/>
  <c r="P3165" i="1"/>
  <c r="P3282" i="1"/>
  <c r="P3216" i="1"/>
  <c r="P3441" i="1"/>
  <c r="P2823" i="1"/>
  <c r="P3485" i="1"/>
  <c r="P3420" i="1"/>
  <c r="P3557" i="1"/>
  <c r="P3283" i="1"/>
  <c r="P3362" i="1"/>
  <c r="P3363" i="1"/>
  <c r="P2791" i="1"/>
  <c r="P3256" i="1"/>
  <c r="P3558" i="1"/>
  <c r="P3717" i="1"/>
  <c r="P2824" i="1"/>
  <c r="P3513" i="1"/>
  <c r="P3665" i="1"/>
  <c r="P3304" i="1"/>
  <c r="P2825" i="1"/>
  <c r="P3437" i="1"/>
  <c r="P3217" i="1"/>
  <c r="P3168" i="1"/>
  <c r="P2826" i="1"/>
  <c r="P3613" i="1"/>
  <c r="P3364" i="1"/>
  <c r="P533" i="1"/>
  <c r="P2970" i="1"/>
  <c r="P3365" i="1"/>
  <c r="P2964" i="1"/>
  <c r="P1305" i="1"/>
  <c r="P3248" i="1"/>
  <c r="P3651" i="1"/>
  <c r="P3284" i="1"/>
  <c r="P3421" i="1"/>
  <c r="P1294" i="1"/>
  <c r="P3239" i="1"/>
  <c r="P3838" i="1"/>
  <c r="P3386" i="1"/>
  <c r="P3218" i="1"/>
  <c r="P3422" i="1"/>
  <c r="P3285" i="1"/>
  <c r="P3150" i="1"/>
  <c r="P3652" i="1"/>
  <c r="P3614" i="1"/>
  <c r="P3391" i="1"/>
  <c r="P3389" i="1"/>
  <c r="P3841" i="1"/>
  <c r="P2792" i="1"/>
  <c r="P3219" i="1"/>
  <c r="P3509" i="1"/>
  <c r="P3423" i="1"/>
  <c r="P2787" i="1"/>
  <c r="P2827" i="1"/>
  <c r="P3220" i="1"/>
  <c r="P3166" i="1"/>
  <c r="P3366" i="1"/>
  <c r="P3221" i="1"/>
  <c r="P3222" i="1"/>
  <c r="P3615" i="1"/>
  <c r="P3367" i="1"/>
  <c r="P3286" i="1"/>
  <c r="P2828" i="1"/>
  <c r="P3486" i="1"/>
  <c r="P3654" i="1"/>
  <c r="P3718" i="1"/>
  <c r="P529" i="1"/>
  <c r="P2965" i="1"/>
  <c r="P3287" i="1"/>
  <c r="P2829" i="1"/>
  <c r="P3167" i="1"/>
  <c r="P3288" i="1"/>
  <c r="P3223" i="1"/>
  <c r="P3487" i="1"/>
  <c r="P3488" i="1"/>
  <c r="P3517" i="1"/>
  <c r="P3672" i="1"/>
  <c r="P2830" i="1"/>
  <c r="P537" i="1"/>
  <c r="P3559" i="1"/>
  <c r="P3616" i="1"/>
  <c r="P2976" i="1"/>
  <c r="P3368" i="1"/>
  <c r="P3489" i="1"/>
  <c r="P3301" i="1"/>
  <c r="P3433" i="1"/>
  <c r="P3240" i="1"/>
  <c r="P3424" i="1"/>
  <c r="P3224" i="1"/>
  <c r="P2831" i="1"/>
  <c r="P523" i="1"/>
  <c r="P3369" i="1"/>
  <c r="P3560" i="1"/>
  <c r="P3289" i="1"/>
  <c r="P3490" i="1"/>
  <c r="P1295" i="1"/>
  <c r="P3491" i="1"/>
  <c r="P2841" i="1"/>
  <c r="P3157" i="1"/>
  <c r="P3316" i="1"/>
  <c r="P3225" i="1"/>
  <c r="P3425" i="1"/>
  <c r="P3617" i="1"/>
  <c r="P3254" i="1"/>
  <c r="P3426" i="1"/>
  <c r="P3427" i="1"/>
  <c r="P3428" i="1"/>
  <c r="P2978" i="1"/>
  <c r="P3370" i="1"/>
  <c r="P3226" i="1"/>
  <c r="P3720" i="1"/>
  <c r="P3492" i="1"/>
  <c r="P3227" i="1"/>
  <c r="P3429" i="1"/>
  <c r="P3493" i="1"/>
  <c r="P3494" i="1"/>
  <c r="P3561" i="1"/>
  <c r="P3371" i="1"/>
  <c r="P3630" i="1"/>
  <c r="P3631" i="1"/>
  <c r="P2939" i="1"/>
  <c r="P3633" i="1"/>
  <c r="P3632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203" i="1"/>
  <c r="P3839" i="1"/>
  <c r="P2982" i="1"/>
  <c r="P2832" i="1"/>
  <c r="P2833" i="1"/>
  <c r="P2783" i="1"/>
  <c r="P3372" i="1"/>
  <c r="P3290" i="1"/>
  <c r="P3618" i="1"/>
  <c r="P3619" i="1"/>
  <c r="P3373" i="1"/>
  <c r="P3291" i="1"/>
  <c r="P3495" i="1"/>
  <c r="P1296" i="1"/>
  <c r="P3496" i="1"/>
  <c r="P3684" i="1"/>
  <c r="P541" i="1"/>
  <c r="P3158" i="1"/>
  <c r="P2967" i="1"/>
  <c r="P3249" i="1"/>
  <c r="P3497" i="1"/>
  <c r="P3228" i="1"/>
  <c r="P3229" i="1"/>
  <c r="P540" i="1"/>
  <c r="P3533" i="1"/>
  <c r="P3498" i="1"/>
  <c r="P3562" i="1"/>
  <c r="P3574" i="1"/>
  <c r="P525" i="1"/>
  <c r="P3159" i="1"/>
  <c r="P3726" i="1"/>
  <c r="P3374" i="1"/>
  <c r="P3375" i="1"/>
  <c r="P3499" i="1"/>
  <c r="P3230" i="1"/>
  <c r="P3500" i="1"/>
  <c r="P3534" i="1"/>
  <c r="P3149" i="1"/>
  <c r="P3620" i="1"/>
  <c r="P2793" i="1"/>
  <c r="P3621" i="1"/>
  <c r="P3501" i="1"/>
  <c r="P3502" i="1"/>
  <c r="P3292" i="1"/>
  <c r="P3840" i="1"/>
  <c r="P3231" i="1"/>
  <c r="P2788" i="1"/>
  <c r="P3535" i="1"/>
  <c r="P3563" i="1"/>
  <c r="P3376" i="1"/>
  <c r="P3377" i="1"/>
  <c r="P3622" i="1"/>
  <c r="P3430" i="1"/>
  <c r="P2834" i="1"/>
  <c r="P3293" i="1"/>
  <c r="P3503" i="1"/>
  <c r="P3238" i="1"/>
  <c r="P2784" i="1"/>
  <c r="P3442" i="1"/>
  <c r="P3294" i="1"/>
  <c r="P3232" i="1"/>
  <c r="P2977" i="1"/>
  <c r="P3233" i="1"/>
  <c r="P3255" i="1"/>
  <c r="P2835" i="1"/>
  <c r="P3673" i="1"/>
  <c r="P3378" i="1"/>
  <c r="P3719" i="1"/>
  <c r="P3536" i="1"/>
  <c r="P3160" i="1"/>
  <c r="P3564" i="1"/>
  <c r="P2836" i="1"/>
  <c r="P538" i="1"/>
  <c r="P3514" i="1"/>
  <c r="P3623" i="1"/>
  <c r="P3295" i="1"/>
  <c r="P3575" i="1"/>
  <c r="P3567" i="1"/>
  <c r="P2785" i="1"/>
  <c r="P3164" i="1"/>
  <c r="P337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72" i="1"/>
  <c r="P3755" i="1"/>
  <c r="P3756" i="1"/>
  <c r="P3787" i="1"/>
  <c r="P3758" i="1"/>
  <c r="P3759" i="1"/>
  <c r="P3760" i="1"/>
  <c r="P3761" i="1"/>
  <c r="P3762" i="1"/>
  <c r="P3764" i="1"/>
  <c r="P3796" i="1"/>
  <c r="P3765" i="1"/>
  <c r="P3766" i="1"/>
  <c r="P3767" i="1"/>
  <c r="P3768" i="1"/>
  <c r="P3769" i="1"/>
  <c r="P3770" i="1"/>
  <c r="P3771" i="1"/>
  <c r="P3870" i="1"/>
  <c r="P3773" i="1"/>
  <c r="P3774" i="1"/>
  <c r="P3775" i="1"/>
  <c r="P3776" i="1"/>
  <c r="P3777" i="1"/>
  <c r="P3778" i="1"/>
  <c r="P3779" i="1"/>
  <c r="P3780" i="1"/>
  <c r="P3781" i="1"/>
  <c r="P3782" i="1"/>
  <c r="P3783" i="1"/>
  <c r="P3878" i="1"/>
  <c r="P3785" i="1"/>
  <c r="P3786" i="1"/>
  <c r="P3882" i="1"/>
  <c r="P3788" i="1"/>
  <c r="P3789" i="1"/>
  <c r="P3790" i="1"/>
  <c r="P3649" i="1"/>
  <c r="P3792" i="1"/>
  <c r="P3793" i="1"/>
  <c r="P3794" i="1"/>
  <c r="P3795" i="1"/>
  <c r="P3207" i="1"/>
  <c r="P3190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234" i="1"/>
  <c r="P3380" i="1"/>
  <c r="P3296" i="1"/>
  <c r="P1297" i="1"/>
  <c r="P3381" i="1"/>
  <c r="P3387" i="1"/>
  <c r="P3297" i="1"/>
  <c r="P3235" i="1"/>
  <c r="P3298" i="1"/>
  <c r="P3382" i="1"/>
  <c r="P1298" i="1"/>
  <c r="P3236" i="1"/>
  <c r="P2786" i="1"/>
  <c r="P3537" i="1"/>
  <c r="P3624" i="1"/>
  <c r="P3431" i="1"/>
  <c r="P1299" i="1"/>
  <c r="P3625" i="1"/>
  <c r="P2966" i="1"/>
  <c r="P3504" i="1"/>
  <c r="P3626" i="1"/>
  <c r="P2837" i="1"/>
  <c r="P530" i="1"/>
  <c r="P2838" i="1"/>
  <c r="P3250" i="1"/>
  <c r="P3251" i="1"/>
  <c r="P3505" i="1"/>
  <c r="P539" i="1"/>
  <c r="P3161" i="1"/>
  <c r="P3383" i="1"/>
  <c r="P3842" i="1"/>
  <c r="P3384" i="1"/>
  <c r="P52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194" i="1"/>
  <c r="P3871" i="1"/>
  <c r="P3872" i="1"/>
  <c r="P3873" i="1"/>
  <c r="P3874" i="1"/>
  <c r="P3875" i="1"/>
  <c r="P3876" i="1"/>
  <c r="P3877" i="1"/>
  <c r="P3881" i="1"/>
  <c r="P3879" i="1"/>
  <c r="P3880" i="1"/>
  <c r="P2924" i="1"/>
  <c r="P3791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578" i="1"/>
  <c r="O3579" i="1"/>
  <c r="O3444" i="1"/>
  <c r="O3580" i="1"/>
  <c r="O3519" i="1"/>
  <c r="O3722" i="1"/>
  <c r="O3257" i="1"/>
  <c r="O3691" i="1"/>
  <c r="O3241" i="1"/>
  <c r="O3242" i="1"/>
  <c r="O3518" i="1"/>
  <c r="O3541" i="1"/>
  <c r="O3692" i="1"/>
  <c r="O3317" i="1"/>
  <c r="O3810" i="1"/>
  <c r="O3318" i="1"/>
  <c r="O3510" i="1"/>
  <c r="O3319" i="1"/>
  <c r="O3581" i="1"/>
  <c r="O2798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320" i="1"/>
  <c r="O3321" i="1"/>
  <c r="O3258" i="1"/>
  <c r="O1286" i="1"/>
  <c r="O3542" i="1"/>
  <c r="O3259" i="1"/>
  <c r="O3520" i="1"/>
  <c r="O3445" i="1"/>
  <c r="O3305" i="1"/>
  <c r="O3811" i="1"/>
  <c r="O2799" i="1"/>
  <c r="O3392" i="1"/>
  <c r="O3162" i="1"/>
  <c r="O3822" i="1"/>
  <c r="O3322" i="1"/>
  <c r="O3521" i="1"/>
  <c r="O3446" i="1"/>
  <c r="O3323" i="1"/>
  <c r="O3393" i="1"/>
  <c r="O3522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252" i="1"/>
  <c r="O3170" i="1"/>
  <c r="O3171" i="1"/>
  <c r="O3656" i="1"/>
  <c r="O3582" i="1"/>
  <c r="O3394" i="1"/>
  <c r="O3172" i="1"/>
  <c r="O3324" i="1"/>
  <c r="O3447" i="1"/>
  <c r="O3448" i="1"/>
  <c r="O3325" i="1"/>
  <c r="O3326" i="1"/>
  <c r="O3693" i="1"/>
  <c r="O524" i="1"/>
  <c r="O2971" i="1"/>
  <c r="O3151" i="1"/>
  <c r="O3675" i="1"/>
  <c r="O3583" i="1"/>
  <c r="O3584" i="1"/>
  <c r="O3173" i="1"/>
  <c r="O2800" i="1"/>
  <c r="O3449" i="1"/>
  <c r="O3694" i="1"/>
  <c r="O3174" i="1"/>
  <c r="O2794" i="1"/>
  <c r="O3450" i="1"/>
  <c r="O3585" i="1"/>
  <c r="O3568" i="1"/>
  <c r="O3395" i="1"/>
  <c r="O3396" i="1"/>
  <c r="O3695" i="1"/>
  <c r="O3586" i="1"/>
  <c r="O3438" i="1"/>
  <c r="O3260" i="1"/>
  <c r="O1287" i="1"/>
  <c r="O3451" i="1"/>
  <c r="O2842" i="1"/>
  <c r="O3696" i="1"/>
  <c r="O3587" i="1"/>
  <c r="O534" i="1"/>
  <c r="O3175" i="1"/>
  <c r="O3657" i="1"/>
  <c r="O527" i="1"/>
  <c r="O2968" i="1"/>
  <c r="O3452" i="1"/>
  <c r="O3327" i="1"/>
  <c r="O3328" i="1"/>
  <c r="O3688" i="1"/>
  <c r="O3397" i="1"/>
  <c r="O3453" i="1"/>
  <c r="O3454" i="1"/>
  <c r="O3398" i="1"/>
  <c r="O3434" i="1"/>
  <c r="O3152" i="1"/>
  <c r="O3176" i="1"/>
  <c r="O2797" i="1"/>
  <c r="O3163" i="1"/>
  <c r="O3329" i="1"/>
  <c r="O3523" i="1"/>
  <c r="O3399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63" i="1"/>
  <c r="O2925" i="1"/>
  <c r="O2926" i="1"/>
  <c r="O2927" i="1"/>
  <c r="O2928" i="1"/>
  <c r="O2929" i="1"/>
  <c r="O2930" i="1"/>
  <c r="O2931" i="1"/>
  <c r="O3885" i="1"/>
  <c r="O2933" i="1"/>
  <c r="O2934" i="1"/>
  <c r="O2935" i="1"/>
  <c r="O2936" i="1"/>
  <c r="O2937" i="1"/>
  <c r="O2938" i="1"/>
  <c r="O3797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588" i="1"/>
  <c r="O3177" i="1"/>
  <c r="O3697" i="1"/>
  <c r="O3589" i="1"/>
  <c r="O3261" i="1"/>
  <c r="O3698" i="1"/>
  <c r="O3590" i="1"/>
  <c r="O3524" i="1"/>
  <c r="O3178" i="1"/>
  <c r="O3658" i="1"/>
  <c r="O3507" i="1"/>
  <c r="O3330" i="1"/>
  <c r="O3591" i="1"/>
  <c r="O3592" i="1"/>
  <c r="O3676" i="1"/>
  <c r="O526" i="1"/>
  <c r="O3455" i="1"/>
  <c r="O2979" i="1"/>
  <c r="O3593" i="1"/>
  <c r="O3456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823" i="1"/>
  <c r="O3309" i="1"/>
  <c r="O3253" i="1"/>
  <c r="O3525" i="1"/>
  <c r="O3526" i="1"/>
  <c r="O3388" i="1"/>
  <c r="O3457" i="1"/>
  <c r="O3667" i="1"/>
  <c r="O3594" i="1"/>
  <c r="O3627" i="1"/>
  <c r="O3543" i="1"/>
  <c r="O3595" i="1"/>
  <c r="O3262" i="1"/>
  <c r="O3569" i="1"/>
  <c r="O3331" i="1"/>
  <c r="O3544" i="1"/>
  <c r="O3728" i="1"/>
  <c r="O3400" i="1"/>
  <c r="O2980" i="1"/>
  <c r="O3835" i="1"/>
  <c r="O3458" i="1"/>
  <c r="O3401" i="1"/>
  <c r="O3677" i="1"/>
  <c r="O3332" i="1"/>
  <c r="O3668" i="1"/>
  <c r="O3333" i="1"/>
  <c r="O3699" i="1"/>
  <c r="O3459" i="1"/>
  <c r="O3596" i="1"/>
  <c r="O3315" i="1"/>
  <c r="O3402" i="1"/>
  <c r="O3263" i="1"/>
  <c r="O3565" i="1"/>
  <c r="O3243" i="1"/>
  <c r="O2801" i="1"/>
  <c r="O3669" i="1"/>
  <c r="O3403" i="1"/>
  <c r="O3566" i="1"/>
  <c r="O3179" i="1"/>
  <c r="O3508" i="1"/>
  <c r="O3812" i="1"/>
  <c r="O3754" i="1"/>
  <c r="O3191" i="1"/>
  <c r="O3192" i="1"/>
  <c r="O3193" i="1"/>
  <c r="O3634" i="1"/>
  <c r="O3784" i="1"/>
  <c r="O3196" i="1"/>
  <c r="O3197" i="1"/>
  <c r="O3198" i="1"/>
  <c r="O3199" i="1"/>
  <c r="O3200" i="1"/>
  <c r="O3201" i="1"/>
  <c r="O3202" i="1"/>
  <c r="O3195" i="1"/>
  <c r="O3204" i="1"/>
  <c r="O3205" i="1"/>
  <c r="O3206" i="1"/>
  <c r="O3757" i="1"/>
  <c r="O3208" i="1"/>
  <c r="O3209" i="1"/>
  <c r="O3597" i="1"/>
  <c r="O3689" i="1"/>
  <c r="O3460" i="1"/>
  <c r="O3829" i="1"/>
  <c r="O3545" i="1"/>
  <c r="O3659" i="1"/>
  <c r="O3723" i="1"/>
  <c r="O3836" i="1"/>
  <c r="O3334" i="1"/>
  <c r="O3570" i="1"/>
  <c r="O3724" i="1"/>
  <c r="O3824" i="1"/>
  <c r="O3813" i="1"/>
  <c r="O3546" i="1"/>
  <c r="O3404" i="1"/>
  <c r="O3506" i="1"/>
  <c r="O3832" i="1"/>
  <c r="O3335" i="1"/>
  <c r="O3244" i="1"/>
  <c r="O3245" i="1"/>
  <c r="O3670" i="1"/>
  <c r="O3825" i="1"/>
  <c r="O3432" i="1"/>
  <c r="O3180" i="1"/>
  <c r="O3181" i="1"/>
  <c r="O3598" i="1"/>
  <c r="O3547" i="1"/>
  <c r="O3814" i="1"/>
  <c r="O3826" i="1"/>
  <c r="O3837" i="1"/>
  <c r="O3439" i="1"/>
  <c r="O3655" i="1"/>
  <c r="O3461" i="1"/>
  <c r="O3686" i="1"/>
  <c r="O3700" i="1"/>
  <c r="O3678" i="1"/>
  <c r="O3300" i="1"/>
  <c r="O3828" i="1"/>
  <c r="O3701" i="1"/>
  <c r="O3405" i="1"/>
  <c r="O3725" i="1"/>
  <c r="O3628" i="1"/>
  <c r="O3831" i="1"/>
  <c r="O3264" i="1"/>
  <c r="O3390" i="1"/>
  <c r="O3827" i="1"/>
  <c r="O3729" i="1"/>
  <c r="O1300" i="1"/>
  <c r="O3702" i="1"/>
  <c r="O3336" i="1"/>
  <c r="O3671" i="1"/>
  <c r="O3830" i="1"/>
  <c r="O3599" i="1"/>
  <c r="O3511" i="1"/>
  <c r="O3727" i="1"/>
  <c r="O3406" i="1"/>
  <c r="O3407" i="1"/>
  <c r="O3435" i="1"/>
  <c r="O3660" i="1"/>
  <c r="O3815" i="1"/>
  <c r="O3337" i="1"/>
  <c r="O3679" i="1"/>
  <c r="O3310" i="1"/>
  <c r="O3265" i="1"/>
  <c r="O3703" i="1"/>
  <c r="O3548" i="1"/>
  <c r="O3821" i="1"/>
  <c r="O3311" i="1"/>
  <c r="O3571" i="1"/>
  <c r="O3600" i="1"/>
  <c r="O3408" i="1"/>
  <c r="O3653" i="1"/>
  <c r="O3338" i="1"/>
  <c r="O3601" i="1"/>
  <c r="O3834" i="1"/>
  <c r="O3153" i="1"/>
  <c r="O3462" i="1"/>
  <c r="O3577" i="1"/>
  <c r="O3816" i="1"/>
  <c r="O3409" i="1"/>
  <c r="O3704" i="1"/>
  <c r="O2802" i="1"/>
  <c r="O3339" i="1"/>
  <c r="O2803" i="1"/>
  <c r="O531" i="1"/>
  <c r="O3572" i="1"/>
  <c r="O2963" i="1"/>
  <c r="O2972" i="1"/>
  <c r="O3266" i="1"/>
  <c r="O3629" i="1"/>
  <c r="O3705" i="1"/>
  <c r="O3463" i="1"/>
  <c r="O3464" i="1"/>
  <c r="O3465" i="1"/>
  <c r="O3685" i="1"/>
  <c r="O3312" i="1"/>
  <c r="O3817" i="1"/>
  <c r="O3549" i="1"/>
  <c r="O3267" i="1"/>
  <c r="O3182" i="1"/>
  <c r="O3527" i="1"/>
  <c r="O2789" i="1"/>
  <c r="O3666" i="1"/>
  <c r="O3410" i="1"/>
  <c r="O3411" i="1"/>
  <c r="O3340" i="1"/>
  <c r="O3154" i="1"/>
  <c r="O3550" i="1"/>
  <c r="O3721" i="1"/>
  <c r="O3237" i="1"/>
  <c r="O3341" i="1"/>
  <c r="O2804" i="1"/>
  <c r="O3412" i="1"/>
  <c r="O2805" i="1"/>
  <c r="O3512" i="1"/>
  <c r="O3183" i="1"/>
  <c r="O3268" i="1"/>
  <c r="O2795" i="1"/>
  <c r="O3680" i="1"/>
  <c r="O3155" i="1"/>
  <c r="O3313" i="1"/>
  <c r="O3184" i="1"/>
  <c r="O3269" i="1"/>
  <c r="O3602" i="1"/>
  <c r="O3661" i="1"/>
  <c r="O3528" i="1"/>
  <c r="O3540" i="1"/>
  <c r="O3603" i="1"/>
  <c r="O1288" i="1"/>
  <c r="O3413" i="1"/>
  <c r="O3818" i="1"/>
  <c r="O3681" i="1"/>
  <c r="O3466" i="1"/>
  <c r="O3515" i="1"/>
  <c r="O3662" i="1"/>
  <c r="O2973" i="1"/>
  <c r="O3573" i="1"/>
  <c r="O2806" i="1"/>
  <c r="O3270" i="1"/>
  <c r="O3342" i="1"/>
  <c r="O3650" i="1"/>
  <c r="O3185" i="1"/>
  <c r="O3529" i="1"/>
  <c r="O3604" i="1"/>
  <c r="O3605" i="1"/>
  <c r="O2807" i="1"/>
  <c r="O3467" i="1"/>
  <c r="O3307" i="1"/>
  <c r="O3271" i="1"/>
  <c r="O3343" i="1"/>
  <c r="O3706" i="1"/>
  <c r="O3551" i="1"/>
  <c r="O3687" i="1"/>
  <c r="O3606" i="1"/>
  <c r="O2808" i="1"/>
  <c r="O3674" i="1"/>
  <c r="O3468" i="1"/>
  <c r="O3414" i="1"/>
  <c r="O2809" i="1"/>
  <c r="O2981" i="1"/>
  <c r="O3186" i="1"/>
  <c r="O3607" i="1"/>
  <c r="O3272" i="1"/>
  <c r="O535" i="1"/>
  <c r="O3187" i="1"/>
  <c r="O3344" i="1"/>
  <c r="O3530" i="1"/>
  <c r="O3469" i="1"/>
  <c r="O3682" i="1"/>
  <c r="O3683" i="1"/>
  <c r="O2839" i="1"/>
  <c r="O3345" i="1"/>
  <c r="O3470" i="1"/>
  <c r="O3552" i="1"/>
  <c r="O3531" i="1"/>
  <c r="O3308" i="1"/>
  <c r="O3663" i="1"/>
  <c r="O3346" i="1"/>
  <c r="O3347" i="1"/>
  <c r="O3471" i="1"/>
  <c r="O3273" i="1"/>
  <c r="O3707" i="1"/>
  <c r="O3274" i="1"/>
  <c r="O2810" i="1"/>
  <c r="O2811" i="1"/>
  <c r="O3275" i="1"/>
  <c r="O2840" i="1"/>
  <c r="O2812" i="1"/>
  <c r="O3276" i="1"/>
  <c r="O1289" i="1"/>
  <c r="O3553" i="1"/>
  <c r="O3246" i="1"/>
  <c r="O3708" i="1"/>
  <c r="O3443" i="1"/>
  <c r="O3819" i="1"/>
  <c r="O3348" i="1"/>
  <c r="O2813" i="1"/>
  <c r="O2790" i="1"/>
  <c r="O3709" i="1"/>
  <c r="O3349" i="1"/>
  <c r="O2814" i="1"/>
  <c r="O2815" i="1"/>
  <c r="O3472" i="1"/>
  <c r="O3820" i="1"/>
  <c r="O3473" i="1"/>
  <c r="O2816" i="1"/>
  <c r="O3474" i="1"/>
  <c r="O536" i="1"/>
  <c r="O3554" i="1"/>
  <c r="O3306" i="1"/>
  <c r="O3555" i="1"/>
  <c r="O3436" i="1"/>
  <c r="O2974" i="1"/>
  <c r="O3710" i="1"/>
  <c r="O3475" i="1"/>
  <c r="O1290" i="1"/>
  <c r="O3664" i="1"/>
  <c r="O3833" i="1"/>
  <c r="O3538" i="1"/>
  <c r="O3277" i="1"/>
  <c r="O3350" i="1"/>
  <c r="O532" i="1"/>
  <c r="O3351" i="1"/>
  <c r="O3352" i="1"/>
  <c r="O3353" i="1"/>
  <c r="O3690" i="1"/>
  <c r="O3711" i="1"/>
  <c r="O3188" i="1"/>
  <c r="O3608" i="1"/>
  <c r="O3476" i="1"/>
  <c r="O3415" i="1"/>
  <c r="O3247" i="1"/>
  <c r="O3609" i="1"/>
  <c r="O3416" i="1"/>
  <c r="O1291" i="1"/>
  <c r="O3189" i="1"/>
  <c r="O1301" i="1"/>
  <c r="O3354" i="1"/>
  <c r="O3210" i="1"/>
  <c r="O3211" i="1"/>
  <c r="O3385" i="1"/>
  <c r="O3156" i="1"/>
  <c r="O2817" i="1"/>
  <c r="O2969" i="1"/>
  <c r="O3212" i="1"/>
  <c r="O1302" i="1"/>
  <c r="O2975" i="1"/>
  <c r="O3712" i="1"/>
  <c r="O3477" i="1"/>
  <c r="O3355" i="1"/>
  <c r="O3169" i="1"/>
  <c r="O2818" i="1"/>
  <c r="O2819" i="1"/>
  <c r="O2820" i="1"/>
  <c r="O1292" i="1"/>
  <c r="O3713" i="1"/>
  <c r="O3610" i="1"/>
  <c r="O3356" i="1"/>
  <c r="O3532" i="1"/>
  <c r="O3478" i="1"/>
  <c r="O3714" i="1"/>
  <c r="O3440" i="1"/>
  <c r="O1293" i="1"/>
  <c r="O2821" i="1"/>
  <c r="O3357" i="1"/>
  <c r="O3576" i="1"/>
  <c r="O3358" i="1"/>
  <c r="O1303" i="1"/>
  <c r="O1304" i="1"/>
  <c r="O3314" i="1"/>
  <c r="O3359" i="1"/>
  <c r="O3278" i="1"/>
  <c r="O3279" i="1"/>
  <c r="O3715" i="1"/>
  <c r="O3479" i="1"/>
  <c r="O3516" i="1"/>
  <c r="O3417" i="1"/>
  <c r="O3302" i="1"/>
  <c r="O3480" i="1"/>
  <c r="O3360" i="1"/>
  <c r="O3481" i="1"/>
  <c r="O3611" i="1"/>
  <c r="O3213" i="1"/>
  <c r="O2822" i="1"/>
  <c r="O3539" i="1"/>
  <c r="O3280" i="1"/>
  <c r="O2796" i="1"/>
  <c r="O3612" i="1"/>
  <c r="O3482" i="1"/>
  <c r="O3299" i="1"/>
  <c r="O3303" i="1"/>
  <c r="O3361" i="1"/>
  <c r="O3214" i="1"/>
  <c r="O3281" i="1"/>
  <c r="O3556" i="1"/>
  <c r="O3418" i="1"/>
  <c r="O3215" i="1"/>
  <c r="O3419" i="1"/>
  <c r="O3483" i="1"/>
  <c r="O3716" i="1"/>
  <c r="O528" i="1"/>
  <c r="O3484" i="1"/>
  <c r="O3165" i="1"/>
  <c r="O3282" i="1"/>
  <c r="O3216" i="1"/>
  <c r="O3441" i="1"/>
  <c r="O2823" i="1"/>
  <c r="O3485" i="1"/>
  <c r="O3420" i="1"/>
  <c r="O3557" i="1"/>
  <c r="O3283" i="1"/>
  <c r="O3362" i="1"/>
  <c r="O3363" i="1"/>
  <c r="O2791" i="1"/>
  <c r="O3256" i="1"/>
  <c r="O3558" i="1"/>
  <c r="O3717" i="1"/>
  <c r="O2824" i="1"/>
  <c r="O3513" i="1"/>
  <c r="O3665" i="1"/>
  <c r="O3304" i="1"/>
  <c r="O2825" i="1"/>
  <c r="O3437" i="1"/>
  <c r="O3217" i="1"/>
  <c r="O3168" i="1"/>
  <c r="O2826" i="1"/>
  <c r="O3613" i="1"/>
  <c r="O3364" i="1"/>
  <c r="O533" i="1"/>
  <c r="O2970" i="1"/>
  <c r="O3365" i="1"/>
  <c r="O2964" i="1"/>
  <c r="O1305" i="1"/>
  <c r="O3248" i="1"/>
  <c r="O3651" i="1"/>
  <c r="O3284" i="1"/>
  <c r="O3421" i="1"/>
  <c r="O1294" i="1"/>
  <c r="O3239" i="1"/>
  <c r="O3838" i="1"/>
  <c r="O3386" i="1"/>
  <c r="O3218" i="1"/>
  <c r="O3422" i="1"/>
  <c r="O3285" i="1"/>
  <c r="O3150" i="1"/>
  <c r="O3652" i="1"/>
  <c r="O3614" i="1"/>
  <c r="O3391" i="1"/>
  <c r="O3389" i="1"/>
  <c r="O3841" i="1"/>
  <c r="O2792" i="1"/>
  <c r="O3219" i="1"/>
  <c r="O3509" i="1"/>
  <c r="O3423" i="1"/>
  <c r="O2787" i="1"/>
  <c r="O2827" i="1"/>
  <c r="O3220" i="1"/>
  <c r="O3166" i="1"/>
  <c r="O3366" i="1"/>
  <c r="O3221" i="1"/>
  <c r="O3222" i="1"/>
  <c r="O3615" i="1"/>
  <c r="O3367" i="1"/>
  <c r="O3286" i="1"/>
  <c r="O2828" i="1"/>
  <c r="O3486" i="1"/>
  <c r="O3654" i="1"/>
  <c r="O3718" i="1"/>
  <c r="O529" i="1"/>
  <c r="O2965" i="1"/>
  <c r="O3287" i="1"/>
  <c r="O2829" i="1"/>
  <c r="O3167" i="1"/>
  <c r="O3288" i="1"/>
  <c r="O3223" i="1"/>
  <c r="O3487" i="1"/>
  <c r="O3488" i="1"/>
  <c r="O3517" i="1"/>
  <c r="O3672" i="1"/>
  <c r="O2830" i="1"/>
  <c r="O537" i="1"/>
  <c r="O3559" i="1"/>
  <c r="O3616" i="1"/>
  <c r="O2976" i="1"/>
  <c r="O3368" i="1"/>
  <c r="O3489" i="1"/>
  <c r="O3301" i="1"/>
  <c r="O3433" i="1"/>
  <c r="O3240" i="1"/>
  <c r="O3424" i="1"/>
  <c r="O3224" i="1"/>
  <c r="O2831" i="1"/>
  <c r="O523" i="1"/>
  <c r="O3369" i="1"/>
  <c r="O3560" i="1"/>
  <c r="O3289" i="1"/>
  <c r="O3490" i="1"/>
  <c r="O1295" i="1"/>
  <c r="O3491" i="1"/>
  <c r="O2841" i="1"/>
  <c r="O3157" i="1"/>
  <c r="O3316" i="1"/>
  <c r="O3225" i="1"/>
  <c r="O3425" i="1"/>
  <c r="O3617" i="1"/>
  <c r="O3254" i="1"/>
  <c r="O3426" i="1"/>
  <c r="O3427" i="1"/>
  <c r="O3428" i="1"/>
  <c r="O2978" i="1"/>
  <c r="O3370" i="1"/>
  <c r="O3226" i="1"/>
  <c r="O3720" i="1"/>
  <c r="O3492" i="1"/>
  <c r="O3227" i="1"/>
  <c r="O3429" i="1"/>
  <c r="O3493" i="1"/>
  <c r="O3494" i="1"/>
  <c r="O3561" i="1"/>
  <c r="O3371" i="1"/>
  <c r="O3630" i="1"/>
  <c r="O3631" i="1"/>
  <c r="O2939" i="1"/>
  <c r="O3633" i="1"/>
  <c r="O3632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203" i="1"/>
  <c r="O3839" i="1"/>
  <c r="O2982" i="1"/>
  <c r="O2832" i="1"/>
  <c r="O2833" i="1"/>
  <c r="O2783" i="1"/>
  <c r="O3372" i="1"/>
  <c r="O3290" i="1"/>
  <c r="O3618" i="1"/>
  <c r="O3619" i="1"/>
  <c r="O3373" i="1"/>
  <c r="O3291" i="1"/>
  <c r="O3495" i="1"/>
  <c r="O1296" i="1"/>
  <c r="O3496" i="1"/>
  <c r="O3684" i="1"/>
  <c r="O541" i="1"/>
  <c r="O3158" i="1"/>
  <c r="O2967" i="1"/>
  <c r="O3249" i="1"/>
  <c r="O3497" i="1"/>
  <c r="O3228" i="1"/>
  <c r="O3229" i="1"/>
  <c r="O540" i="1"/>
  <c r="O3533" i="1"/>
  <c r="O3498" i="1"/>
  <c r="O3562" i="1"/>
  <c r="O3574" i="1"/>
  <c r="O525" i="1"/>
  <c r="O3159" i="1"/>
  <c r="O3726" i="1"/>
  <c r="O3374" i="1"/>
  <c r="O3375" i="1"/>
  <c r="O3499" i="1"/>
  <c r="O3230" i="1"/>
  <c r="O3500" i="1"/>
  <c r="O3534" i="1"/>
  <c r="O3149" i="1"/>
  <c r="O3620" i="1"/>
  <c r="O2793" i="1"/>
  <c r="O3621" i="1"/>
  <c r="O3501" i="1"/>
  <c r="O3502" i="1"/>
  <c r="O3292" i="1"/>
  <c r="O3840" i="1"/>
  <c r="O3231" i="1"/>
  <c r="O2788" i="1"/>
  <c r="O3535" i="1"/>
  <c r="O3563" i="1"/>
  <c r="O3376" i="1"/>
  <c r="O3377" i="1"/>
  <c r="O3622" i="1"/>
  <c r="O3430" i="1"/>
  <c r="O2834" i="1"/>
  <c r="O3293" i="1"/>
  <c r="O3503" i="1"/>
  <c r="O3238" i="1"/>
  <c r="O2784" i="1"/>
  <c r="O3442" i="1"/>
  <c r="O3294" i="1"/>
  <c r="O3232" i="1"/>
  <c r="O2977" i="1"/>
  <c r="O3233" i="1"/>
  <c r="O3255" i="1"/>
  <c r="O2835" i="1"/>
  <c r="O3673" i="1"/>
  <c r="O3378" i="1"/>
  <c r="O3719" i="1"/>
  <c r="O3536" i="1"/>
  <c r="O3160" i="1"/>
  <c r="O3564" i="1"/>
  <c r="O2836" i="1"/>
  <c r="O538" i="1"/>
  <c r="O3514" i="1"/>
  <c r="O3623" i="1"/>
  <c r="O3295" i="1"/>
  <c r="O3575" i="1"/>
  <c r="O3567" i="1"/>
  <c r="O2785" i="1"/>
  <c r="O3164" i="1"/>
  <c r="O337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72" i="1"/>
  <c r="O3755" i="1"/>
  <c r="O3756" i="1"/>
  <c r="O3787" i="1"/>
  <c r="O3758" i="1"/>
  <c r="O3759" i="1"/>
  <c r="O3760" i="1"/>
  <c r="O3761" i="1"/>
  <c r="O3762" i="1"/>
  <c r="O3764" i="1"/>
  <c r="O3796" i="1"/>
  <c r="O3765" i="1"/>
  <c r="O3766" i="1"/>
  <c r="O3767" i="1"/>
  <c r="O3768" i="1"/>
  <c r="O3769" i="1"/>
  <c r="O3770" i="1"/>
  <c r="O3771" i="1"/>
  <c r="O3870" i="1"/>
  <c r="O3773" i="1"/>
  <c r="O3774" i="1"/>
  <c r="O3775" i="1"/>
  <c r="O3776" i="1"/>
  <c r="O3777" i="1"/>
  <c r="O3778" i="1"/>
  <c r="O3779" i="1"/>
  <c r="O3780" i="1"/>
  <c r="O3781" i="1"/>
  <c r="O3782" i="1"/>
  <c r="O3783" i="1"/>
  <c r="O3878" i="1"/>
  <c r="O3785" i="1"/>
  <c r="O3786" i="1"/>
  <c r="O3882" i="1"/>
  <c r="O3788" i="1"/>
  <c r="O3789" i="1"/>
  <c r="O3790" i="1"/>
  <c r="O3649" i="1"/>
  <c r="O3792" i="1"/>
  <c r="O3793" i="1"/>
  <c r="O3794" i="1"/>
  <c r="O3795" i="1"/>
  <c r="O3207" i="1"/>
  <c r="O3190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234" i="1"/>
  <c r="O3380" i="1"/>
  <c r="O3296" i="1"/>
  <c r="O1297" i="1"/>
  <c r="O3381" i="1"/>
  <c r="O3387" i="1"/>
  <c r="O3297" i="1"/>
  <c r="O3235" i="1"/>
  <c r="O3298" i="1"/>
  <c r="O3382" i="1"/>
  <c r="O1298" i="1"/>
  <c r="O3236" i="1"/>
  <c r="O2786" i="1"/>
  <c r="O3537" i="1"/>
  <c r="O3624" i="1"/>
  <c r="O3431" i="1"/>
  <c r="O1299" i="1"/>
  <c r="O3625" i="1"/>
  <c r="O2966" i="1"/>
  <c r="O3504" i="1"/>
  <c r="O3626" i="1"/>
  <c r="O2837" i="1"/>
  <c r="O530" i="1"/>
  <c r="O2838" i="1"/>
  <c r="O3250" i="1"/>
  <c r="O3251" i="1"/>
  <c r="O3505" i="1"/>
  <c r="O539" i="1"/>
  <c r="O3161" i="1"/>
  <c r="O3383" i="1"/>
  <c r="O3842" i="1"/>
  <c r="O3384" i="1"/>
  <c r="O52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194" i="1"/>
  <c r="O3871" i="1"/>
  <c r="O3872" i="1"/>
  <c r="O3873" i="1"/>
  <c r="O3874" i="1"/>
  <c r="O3875" i="1"/>
  <c r="O3876" i="1"/>
  <c r="O3877" i="1"/>
  <c r="O3881" i="1"/>
  <c r="O3879" i="1"/>
  <c r="O3880" i="1"/>
  <c r="O2924" i="1"/>
  <c r="O3791" i="1"/>
  <c r="O3883" i="1"/>
  <c r="O3884" i="1"/>
  <c r="O2932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D14" i="15" l="1"/>
  <c r="E11" i="15"/>
  <c r="E8" i="15"/>
  <c r="E5" i="15"/>
  <c r="C14" i="15"/>
  <c r="E12" i="15"/>
  <c r="E10" i="15"/>
  <c r="E9" i="15"/>
  <c r="E7" i="15"/>
  <c r="E6" i="15"/>
  <c r="E4" i="15"/>
  <c r="E3" i="15"/>
  <c r="B14" i="15"/>
  <c r="E2" i="15"/>
  <c r="E13" i="15"/>
  <c r="E14" i="15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</author>
  </authors>
  <commentList>
    <comment ref="D1" authorId="0" shapeId="0" xr:uid="{5B9F9561-8517-445D-AC84-F238FEFAAE28}">
      <text>
        <r>
          <rPr>
            <b/>
            <sz val="9"/>
            <color indexed="81"/>
            <rFont val="Tahoma"/>
            <charset val="1"/>
          </rPr>
          <t>Nat:</t>
        </r>
        <r>
          <rPr>
            <sz val="9"/>
            <color indexed="81"/>
            <rFont val="Tahoma"/>
            <charset val="1"/>
          </rPr>
          <t xml:space="preserve">
how much money each campaign will need to succeed</t>
        </r>
      </text>
    </comment>
    <comment ref="E1" authorId="0" shapeId="0" xr:uid="{D60E7B21-54ED-4076-A127-64FBAA7B4BB5}">
      <text>
        <r>
          <rPr>
            <b/>
            <sz val="9"/>
            <color indexed="81"/>
            <rFont val="Tahoma"/>
            <charset val="1"/>
          </rPr>
          <t>Nat:</t>
        </r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BA516183-262A-43D4-8D15-5034053A6C13}">
      <text>
        <r>
          <rPr>
            <b/>
            <sz val="9"/>
            <color indexed="81"/>
            <rFont val="Tahoma"/>
            <charset val="1"/>
          </rPr>
          <t>Nat:</t>
        </r>
        <r>
          <rPr>
            <sz val="9"/>
            <color indexed="81"/>
            <rFont val="Tahoma"/>
            <charset val="1"/>
          </rPr>
          <t xml:space="preserve">
if the campaign met its goal</t>
        </r>
      </text>
    </comment>
    <comment ref="G1" authorId="0" shapeId="0" xr:uid="{4C0C4D02-A2C0-43B5-B81F-75567116084E}">
      <text>
        <r>
          <rPr>
            <b/>
            <sz val="9"/>
            <color indexed="81"/>
            <rFont val="Tahoma"/>
            <charset val="1"/>
          </rPr>
          <t>Nat:</t>
        </r>
        <r>
          <rPr>
            <sz val="9"/>
            <color indexed="81"/>
            <rFont val="Tahoma"/>
            <charset val="1"/>
          </rPr>
          <t xml:space="preserve">
country in which the campaign was started</t>
        </r>
      </text>
    </comment>
    <comment ref="L1" authorId="0" shapeId="0" xr:uid="{CD647019-676F-444C-9D92-0AC9C2995946}">
      <text>
        <r>
          <rPr>
            <b/>
            <sz val="9"/>
            <color indexed="81"/>
            <rFont val="Tahoma"/>
            <family val="2"/>
          </rPr>
          <t>Nat:</t>
        </r>
        <r>
          <rPr>
            <sz val="9"/>
            <color indexed="81"/>
            <rFont val="Tahoma"/>
            <family val="2"/>
          </rPr>
          <t xml:space="preserve">
number of people who donated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Nat</author>
  </authors>
  <commentList>
    <comment ref="E14" authorId="0" shapeId="0" xr:uid="{1D3A46EA-B646-46EA-A5B5-126B08090547}">
      <text>
        <r>
          <rPr>
            <b/>
            <sz val="9"/>
            <color indexed="81"/>
            <rFont val="Tahoma"/>
            <family val="2"/>
          </rPr>
          <t>Nat:</t>
        </r>
        <r>
          <rPr>
            <sz val="9"/>
            <color indexed="81"/>
            <rFont val="Tahoma"/>
            <family val="2"/>
          </rPr>
          <t xml:space="preserve">
There are a total of 1047 plays between the successful, failed, and canceled outcomes</t>
        </r>
      </text>
    </comment>
  </commentList>
</comments>
</file>

<file path=xl/sharedStrings.xml><?xml version="1.0" encoding="utf-8"?>
<sst xmlns="http://schemas.openxmlformats.org/spreadsheetml/2006/main" count="32978" uniqueCount="8402">
  <si>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</si>
  <si>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</si>
  <si>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</si>
  <si>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</si>
  <si>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</si>
  <si>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</si>
  <si>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</si>
  <si>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</si>
  <si>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</si>
  <si>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</si>
  <si>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</si>
  <si>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</si>
  <si>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</si>
  <si>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</si>
  <si>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</si>
  <si>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</si>
  <si>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</si>
  <si>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</si>
  <si>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</si>
  <si>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</si>
  <si>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</si>
  <si>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</si>
  <si>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</si>
  <si>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</si>
  <si>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</si>
  <si>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</si>
  <si>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</si>
  <si>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</si>
  <si>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</si>
  <si>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</si>
  <si>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</si>
  <si>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</si>
  <si>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</si>
  <si>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</si>
  <si>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</si>
  <si>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</si>
  <si>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</si>
  <si>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</si>
  <si>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</si>
  <si>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</si>
  <si>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</si>
  <si>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</si>
  <si>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</si>
  <si>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</si>
  <si>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</si>
  <si>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</si>
  <si>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</si>
  <si>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</si>
  <si>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</si>
  <si>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</si>
  <si>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</si>
  <si>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</si>
  <si>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</si>
  <si>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</si>
  <si>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</si>
  <si>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</si>
  <si>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</si>
  <si>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</si>
  <si>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</si>
  <si>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</si>
  <si>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</si>
  <si>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</si>
  <si>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</si>
  <si>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</si>
  <si>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</si>
  <si>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</si>
  <si>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</si>
  <si>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</si>
  <si>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</si>
  <si>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</si>
  <si>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</si>
  <si>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</si>
  <si>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</si>
  <si>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</si>
  <si>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</si>
  <si>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</si>
  <si>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</si>
  <si>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</si>
  <si>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</si>
  <si>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</si>
  <si>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</si>
  <si>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</si>
  <si>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</si>
  <si>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</si>
  <si>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</si>
  <si>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</si>
  <si>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</si>
  <si>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</si>
  <si>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</si>
  <si>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</si>
  <si>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</si>
  <si>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</si>
  <si>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</si>
  <si>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</si>
  <si>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</si>
  <si>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</si>
  <si>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</si>
  <si>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</si>
  <si>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</si>
  <si>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</si>
  <si>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</si>
  <si>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</si>
  <si>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</si>
  <si>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</si>
  <si>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</si>
  <si>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</si>
  <si>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</si>
  <si>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</si>
  <si>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</si>
  <si>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</si>
  <si>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</si>
  <si>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</si>
  <si>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</si>
  <si>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</si>
  <si>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</si>
  <si>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</si>
  <si>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</si>
  <si>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</si>
  <si>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</si>
  <si>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</si>
  <si>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</si>
  <si>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</si>
  <si>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</si>
  <si>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</si>
  <si>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</si>
  <si>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</si>
  <si>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</si>
  <si>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</si>
  <si>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</si>
  <si>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</si>
  <si>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</si>
  <si>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</si>
  <si>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</si>
  <si>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</si>
  <si>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</si>
  <si>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</si>
  <si>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</si>
  <si>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</si>
  <si>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</si>
  <si>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</si>
  <si>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</si>
  <si>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</si>
  <si>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</si>
  <si>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</si>
  <si>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</si>
  <si>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</si>
  <si>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</si>
  <si>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</si>
  <si>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</si>
  <si>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</si>
  <si>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</si>
  <si>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</si>
  <si>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</si>
  <si>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</si>
  <si>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</si>
  <si>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</si>
  <si>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</si>
  <si>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</si>
  <si>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</si>
  <si>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</si>
  <si>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</si>
  <si>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</si>
  <si>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</si>
  <si>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</si>
  <si>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</si>
  <si>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</si>
  <si>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</si>
  <si>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</si>
  <si>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</si>
  <si>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</si>
  <si>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</si>
  <si>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</si>
  <si>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</si>
  <si>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</si>
  <si>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</si>
  <si>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</si>
  <si>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</si>
  <si>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</si>
  <si>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</si>
  <si>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</si>
  <si>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</si>
  <si>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</si>
  <si>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</si>
  <si>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</si>
  <si>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</si>
  <si>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</si>
  <si>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</si>
  <si>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</si>
  <si>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</si>
  <si>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</si>
  <si>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</si>
  <si>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</si>
  <si>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</si>
  <si>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</si>
  <si>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</si>
  <si>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</si>
  <si>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</si>
  <si>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</si>
  <si>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</si>
  <si>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</si>
  <si>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</si>
  <si>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</si>
  <si>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</si>
  <si>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</si>
  <si>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</si>
  <si>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</si>
  <si>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</si>
  <si>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</si>
  <si>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</si>
  <si>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</si>
  <si>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</si>
  <si>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</si>
  <si>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</si>
  <si>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</si>
  <si>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</si>
  <si>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</si>
  <si>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</si>
  <si>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</si>
  <si>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</si>
  <si>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</si>
  <si>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</si>
  <si>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</si>
  <si>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</si>
  <si>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</si>
  <si>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</si>
  <si>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</si>
  <si>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</si>
  <si>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</si>
  <si>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</si>
  <si>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</si>
  <si>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</si>
  <si>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</si>
  <si>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</si>
  <si>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</si>
  <si>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</si>
  <si>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</si>
  <si>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</si>
  <si>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</si>
  <si>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</si>
  <si>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</si>
  <si>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</si>
  <si>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</si>
  <si>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</si>
  <si>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</si>
  <si>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</si>
  <si>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</si>
  <si>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</si>
  <si>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</si>
  <si>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</si>
  <si>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</si>
  <si>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</si>
  <si>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</si>
  <si>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</si>
  <si>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</si>
  <si>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</si>
  <si>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</si>
  <si>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</si>
  <si>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</si>
  <si>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</si>
  <si>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</si>
  <si>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</si>
  <si>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</si>
  <si>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</si>
  <si>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</si>
  <si>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</si>
  <si>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</si>
  <si>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</si>
  <si>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</si>
  <si>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</si>
  <si>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</si>
  <si>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</si>
  <si>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</si>
  <si>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</si>
  <si>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</si>
  <si>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</si>
  <si>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</si>
  <si>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</si>
  <si>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</si>
  <si>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</si>
  <si>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</si>
  <si>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</si>
  <si>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</si>
  <si>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</si>
  <si>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</si>
  <si>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</si>
  <si>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</si>
  <si>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</si>
  <si>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</si>
  <si>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</si>
  <si>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</si>
  <si>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</si>
  <si>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</si>
  <si>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</si>
  <si>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</si>
  <si>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</si>
  <si>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</si>
  <si>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</si>
  <si>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</si>
  <si>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</si>
  <si>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</si>
  <si>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</si>
  <si>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</si>
  <si>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</si>
  <si>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</si>
  <si>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</si>
  <si>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</si>
  <si>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</si>
  <si>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</si>
  <si>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</si>
  <si>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</si>
  <si>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</si>
  <si>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</si>
  <si>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</si>
  <si>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</si>
  <si>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</si>
  <si>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</si>
  <si>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</si>
  <si>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</si>
  <si>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</si>
  <si>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</si>
  <si>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</si>
  <si>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</si>
  <si>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</si>
  <si>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</si>
  <si>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</si>
  <si>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</si>
  <si>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</si>
  <si>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</si>
  <si>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</si>
  <si>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</si>
  <si>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</si>
  <si>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</si>
  <si>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</si>
  <si>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</si>
  <si>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</si>
  <si>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</si>
  <si>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</si>
  <si>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</si>
  <si>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</si>
  <si>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</si>
  <si>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</si>
  <si>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</si>
  <si>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</si>
  <si>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</si>
  <si>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</si>
  <si>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</si>
  <si>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</si>
  <si>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</si>
  <si>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</si>
  <si>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</si>
  <si>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</si>
  <si>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</si>
  <si>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</si>
  <si>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</si>
  <si>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</si>
  <si>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</si>
  <si>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</si>
  <si>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</si>
  <si>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</si>
  <si>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</si>
  <si>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</si>
  <si>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</si>
  <si>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</si>
  <si>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</si>
  <si>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</si>
  <si>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</si>
  <si>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</si>
  <si>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</si>
  <si>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</si>
  <si>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</si>
  <si>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</si>
  <si>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</si>
  <si>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</si>
  <si>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</si>
  <si>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</si>
  <si>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</si>
  <si>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</si>
  <si>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</si>
  <si>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</si>
  <si>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</si>
  <si>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</si>
  <si>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</si>
  <si>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</si>
  <si>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</si>
  <si>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</si>
  <si>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</si>
  <si>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</si>
  <si>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</si>
  <si>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</si>
  <si>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</si>
  <si>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</si>
  <si>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</si>
  <si>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</si>
  <si>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</si>
  <si>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</si>
  <si>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</si>
  <si>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</si>
  <si>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</si>
  <si>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</si>
  <si>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</si>
  <si>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</si>
  <si>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</si>
  <si>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</si>
  <si>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</si>
  <si>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</si>
  <si>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</si>
  <si>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</si>
  <si>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</si>
  <si>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</si>
  <si>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</si>
  <si>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</si>
  <si>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</si>
  <si>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</si>
  <si>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</si>
  <si>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</si>
  <si>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</si>
  <si>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</si>
  <si>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</si>
  <si>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</si>
  <si>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</si>
  <si>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</si>
  <si>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</si>
  <si>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</si>
  <si>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</si>
  <si>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</si>
  <si>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</si>
  <si>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</si>
  <si>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</si>
  <si>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</si>
  <si>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</si>
  <si>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</si>
  <si>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</si>
  <si>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</si>
  <si>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</si>
  <si>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</si>
  <si>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</si>
  <si>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</si>
  <si>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</si>
  <si>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</si>
  <si>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</si>
  <si>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</si>
  <si>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</si>
  <si>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</si>
  <si>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</si>
  <si>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</si>
  <si>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</si>
  <si>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</si>
  <si>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</si>
  <si>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</si>
  <si>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</si>
  <si>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</si>
  <si>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</si>
  <si>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</si>
  <si>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</si>
  <si>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</si>
  <si>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</si>
  <si>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</si>
  <si>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</si>
  <si>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</si>
  <si>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</si>
  <si>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</si>
  <si>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</si>
  <si>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</si>
  <si>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</si>
  <si>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</si>
  <si>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</si>
  <si>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</si>
  <si>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</si>
  <si>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</si>
  <si>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</si>
  <si>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</si>
  <si>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</si>
  <si>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</si>
  <si>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</si>
  <si>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</si>
  <si>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</si>
  <si>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</si>
  <si>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</si>
  <si>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</si>
  <si>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</si>
  <si>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</si>
  <si>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</si>
  <si>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</si>
  <si>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</si>
  <si>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</si>
  <si>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</si>
  <si>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</si>
  <si>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</si>
  <si>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</si>
  <si>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</si>
  <si>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</si>
  <si>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</si>
  <si>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</si>
  <si>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</si>
  <si>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</si>
  <si>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</si>
  <si>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</si>
  <si>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</si>
  <si>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</si>
  <si>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</si>
  <si>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</si>
  <si>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</si>
  <si>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</si>
  <si>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</si>
  <si>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</si>
  <si>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</si>
  <si>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</si>
  <si>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</si>
  <si>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</si>
  <si>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</si>
  <si>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</si>
  <si>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</si>
  <si>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</si>
  <si>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</si>
  <si>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</si>
  <si>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</si>
  <si>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</si>
  <si>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</si>
  <si>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</si>
  <si>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</si>
  <si>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</si>
  <si>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</si>
  <si>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</si>
  <si>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</si>
  <si>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</si>
  <si>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</si>
  <si>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</si>
  <si>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</si>
  <si>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</si>
  <si>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</si>
  <si>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</si>
  <si>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</si>
  <si>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</si>
  <si>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</si>
  <si>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</si>
  <si>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</si>
  <si>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</si>
  <si>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</si>
  <si>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</si>
  <si>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</si>
  <si>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</si>
  <si>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</si>
  <si>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</si>
  <si>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</si>
  <si>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</si>
  <si>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</si>
  <si>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</si>
  <si>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</si>
  <si>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</si>
  <si>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</si>
  <si>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</si>
  <si>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</si>
  <si>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</si>
  <si>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</si>
  <si>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</si>
  <si>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</si>
  <si>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</si>
  <si>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</si>
  <si>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</si>
  <si>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</si>
  <si>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</si>
  <si>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</si>
  <si>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</si>
  <si>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</si>
  <si>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</si>
  <si>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</si>
  <si>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</si>
  <si>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</si>
  <si>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</si>
  <si>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</si>
  <si>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</si>
  <si>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</si>
  <si>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</si>
  <si>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</si>
  <si>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</si>
  <si>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</si>
  <si>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</si>
  <si>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</si>
  <si>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</si>
  <si>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</si>
  <si>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</si>
  <si>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</si>
  <si>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</si>
  <si>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</si>
  <si>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</si>
  <si>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</si>
  <si>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</si>
  <si>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</si>
  <si>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</si>
  <si>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</si>
  <si>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</si>
  <si>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</si>
  <si>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</si>
  <si>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</si>
  <si>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</si>
  <si>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</si>
  <si>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</si>
  <si>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</si>
  <si>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</si>
  <si>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</si>
  <si>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</si>
  <si>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</si>
  <si>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</si>
  <si>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</si>
  <si>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</si>
  <si>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</si>
  <si>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</si>
  <si>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</si>
  <si>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</si>
  <si>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</si>
  <si>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</si>
  <si>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</si>
  <si>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</si>
  <si>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</si>
  <si>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</si>
  <si>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</si>
  <si>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</si>
  <si>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</si>
  <si>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</si>
  <si>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</si>
  <si>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</si>
  <si>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</si>
  <si>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</si>
  <si>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</si>
  <si>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</si>
  <si>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</si>
  <si>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</si>
  <si>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</si>
  <si>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</si>
  <si>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</si>
  <si>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</si>
  <si>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</si>
  <si>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</si>
  <si>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</si>
  <si>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</si>
  <si>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</si>
  <si>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</si>
  <si>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</si>
  <si>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</si>
  <si>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</si>
  <si>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</si>
  <si>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</si>
  <si>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</si>
  <si>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</si>
  <si>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</si>
  <si>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</si>
  <si>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</si>
  <si>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</si>
  <si>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</si>
  <si>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</si>
  <si>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</si>
  <si>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</si>
  <si>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</si>
  <si>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</si>
  <si>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</si>
  <si>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</si>
  <si>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</si>
  <si>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</si>
  <si>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</si>
  <si>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</si>
  <si>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</si>
  <si>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</si>
  <si>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</si>
  <si>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</si>
  <si>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</si>
  <si>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</si>
  <si>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</si>
  <si>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</si>
  <si>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</si>
  <si>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</si>
  <si>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</si>
  <si>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</si>
  <si>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</si>
  <si>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</si>
  <si>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</si>
  <si>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</si>
  <si>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</si>
  <si>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</si>
  <si>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</si>
  <si>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</si>
  <si>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</si>
  <si>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</si>
  <si>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</si>
  <si>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</si>
  <si>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</si>
  <si>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</si>
  <si>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</si>
  <si>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</si>
  <si>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</si>
  <si>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</si>
  <si>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</si>
  <si>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</si>
  <si>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</si>
  <si>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</si>
  <si>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</si>
  <si>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</si>
  <si>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</si>
  <si>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</si>
  <si>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</si>
  <si>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</si>
  <si>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</si>
  <si>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</si>
  <si>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</si>
  <si>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</si>
  <si>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</si>
  <si>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</si>
  <si>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</si>
  <si>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</si>
  <si>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</si>
  <si>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</si>
  <si>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</si>
  <si>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</si>
  <si>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</si>
  <si>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</si>
  <si>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</si>
  <si>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</si>
  <si>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</si>
  <si>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</si>
  <si>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</si>
  <si>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</si>
  <si>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</si>
  <si>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</si>
  <si>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</si>
  <si>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</si>
  <si>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</si>
  <si>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</si>
  <si>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</si>
  <si>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</si>
  <si>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</si>
  <si>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</si>
  <si>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</si>
  <si>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</si>
  <si>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</si>
  <si>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</si>
  <si>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</si>
  <si>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</si>
  <si>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</si>
  <si>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</si>
  <si>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</si>
  <si>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</si>
  <si>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</si>
  <si>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</si>
  <si>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</si>
  <si>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</si>
  <si>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</si>
  <si>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</si>
  <si>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</si>
  <si>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</si>
  <si>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</si>
  <si>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</si>
  <si>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</si>
  <si>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</si>
  <si>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</si>
  <si>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</si>
  <si>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</si>
  <si>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</si>
  <si>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</si>
  <si>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</si>
  <si>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</si>
  <si>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</si>
  <si>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</si>
  <si>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</si>
  <si>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</si>
  <si>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</si>
  <si>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</si>
  <si>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</si>
  <si>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</si>
  <si>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</si>
  <si>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</si>
  <si>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</si>
  <si>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</si>
  <si>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</si>
  <si>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</si>
  <si>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</si>
  <si>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</si>
  <si>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</si>
  <si>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</si>
  <si>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</si>
  <si>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</si>
  <si>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</si>
  <si>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</si>
  <si>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</si>
  <si>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</si>
  <si>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</si>
  <si>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</si>
  <si>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</si>
  <si>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</si>
  <si>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</si>
  <si>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</si>
  <si>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</si>
  <si>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</si>
  <si>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</si>
  <si>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</si>
  <si>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</si>
  <si>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</si>
  <si>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</si>
  <si>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</si>
  <si>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</si>
  <si>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</si>
  <si>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</si>
  <si>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</si>
  <si>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</si>
  <si>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</si>
  <si>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</si>
  <si>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</si>
  <si>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</si>
  <si>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</si>
  <si>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</si>
  <si>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</si>
  <si>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</si>
  <si>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</si>
  <si>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</si>
  <si>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</si>
  <si>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</si>
  <si>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</si>
  <si>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</si>
  <si>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</si>
  <si>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</si>
  <si>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</si>
  <si>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</si>
  <si>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</si>
  <si>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</si>
  <si>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</si>
  <si>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</si>
  <si>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</si>
  <si>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</si>
  <si>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</si>
  <si>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</si>
  <si>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</si>
  <si>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</si>
  <si>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</si>
  <si>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</si>
  <si>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</si>
  <si>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</si>
  <si>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</si>
  <si>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</si>
  <si>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</si>
  <si>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</si>
  <si>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</si>
  <si>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</si>
  <si>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</si>
  <si>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</si>
  <si>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</si>
  <si>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</si>
  <si>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</si>
  <si>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</si>
  <si>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</si>
  <si>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</si>
  <si>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</si>
  <si>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</si>
  <si>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</si>
  <si>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</si>
  <si>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</si>
  <si>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</si>
  <si>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</si>
  <si>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</si>
  <si>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</si>
  <si>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</si>
  <si>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</si>
  <si>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</si>
  <si>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</si>
  <si>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</si>
  <si>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</si>
  <si>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</si>
  <si>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</si>
  <si>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</si>
  <si>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</si>
  <si>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</si>
  <si>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</si>
  <si>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</si>
  <si>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</si>
  <si>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</si>
  <si>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</si>
  <si>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</si>
  <si>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</si>
  <si>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</si>
  <si>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</si>
  <si>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</si>
  <si>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</si>
  <si>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</si>
  <si>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</si>
  <si>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</si>
  <si>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</si>
  <si>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</si>
  <si>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</si>
  <si>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</si>
  <si>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</si>
  <si>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</si>
  <si>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</si>
  <si>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</si>
  <si>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</si>
  <si>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</si>
  <si>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</si>
  <si>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</si>
  <si>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</si>
  <si>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</si>
  <si>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</si>
  <si>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</si>
  <si>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</si>
  <si>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</si>
  <si>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</si>
  <si>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</si>
  <si>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</si>
  <si>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</si>
  <si>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</si>
  <si>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</si>
  <si>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</si>
  <si>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</si>
  <si>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</si>
  <si>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</si>
  <si>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</si>
  <si>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</si>
  <si>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</si>
  <si>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</si>
  <si>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</si>
  <si>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</si>
  <si>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</si>
  <si>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</si>
  <si>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</si>
  <si>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</si>
  <si>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</si>
  <si>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</si>
  <si>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</si>
  <si>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</si>
  <si>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</si>
  <si>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</si>
  <si>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</si>
  <si>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</si>
  <si>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</si>
  <si>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</si>
  <si>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</si>
  <si>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</si>
  <si>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</si>
  <si>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</si>
  <si>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</si>
  <si>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</si>
  <si>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</si>
  <si>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</si>
  <si>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</si>
  <si>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</si>
  <si>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</si>
  <si>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</si>
  <si>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</si>
  <si>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</si>
  <si>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</si>
  <si>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</si>
  <si>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</si>
  <si>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</si>
  <si>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</si>
  <si>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</si>
  <si>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</si>
  <si>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</si>
  <si>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</si>
  <si>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</si>
  <si>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</si>
  <si>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</si>
  <si>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</si>
  <si>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</si>
  <si>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</si>
  <si>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</si>
  <si>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</si>
  <si>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</si>
  <si>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</si>
  <si>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</si>
  <si>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</si>
  <si>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</si>
  <si>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</si>
  <si>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</si>
  <si>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</si>
  <si>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</si>
  <si>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</si>
  <si>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</si>
  <si>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</si>
  <si>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</si>
  <si>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</si>
  <si>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</si>
  <si>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</si>
  <si>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</si>
  <si>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</si>
  <si>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</si>
  <si>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</si>
  <si>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</si>
  <si>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</si>
  <si>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</si>
  <si>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</si>
  <si>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</si>
  <si>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</si>
  <si>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</si>
  <si>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</si>
  <si>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</si>
  <si>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</si>
  <si>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</si>
  <si>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</si>
  <si>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</si>
  <si>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</si>
  <si>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</si>
  <si>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</si>
  <si>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</si>
  <si>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</si>
  <si>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</si>
  <si>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</si>
  <si>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</si>
  <si>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</si>
  <si>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</si>
  <si>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</si>
  <si>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</si>
  <si>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</si>
  <si>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</si>
  <si>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</si>
  <si>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</si>
  <si>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</si>
  <si>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</si>
  <si>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</si>
  <si>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</si>
  <si>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</si>
  <si>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</si>
  <si>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</si>
  <si>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</si>
  <si>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</si>
  <si>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</si>
  <si>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</si>
  <si>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</si>
  <si>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</si>
  <si>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</si>
  <si>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</si>
  <si>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</si>
  <si>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</si>
  <si>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</si>
  <si>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</si>
  <si>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</si>
  <si>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</si>
  <si>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</si>
  <si>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</si>
  <si>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</si>
  <si>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</si>
  <si>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</si>
  <si>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</si>
  <si>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</si>
  <si>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</si>
  <si>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</si>
  <si>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</si>
  <si>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</si>
  <si>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</si>
  <si>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</si>
  <si>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</si>
  <si>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</si>
  <si>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</si>
  <si>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</si>
  <si>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</si>
  <si>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</si>
  <si>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</si>
  <si>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</si>
  <si>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</si>
  <si>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</si>
  <si>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</si>
  <si>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</si>
  <si>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</si>
  <si>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</si>
  <si>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</si>
  <si>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</si>
  <si>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</si>
  <si>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</si>
  <si>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</si>
  <si>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</si>
  <si>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</si>
  <si>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</si>
  <si>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</si>
  <si>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</si>
  <si>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</si>
  <si>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</si>
  <si>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</si>
  <si>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</si>
  <si>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</si>
  <si>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</si>
  <si>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</si>
  <si>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</si>
  <si>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</si>
  <si>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</si>
  <si>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</si>
  <si>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</si>
  <si>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</si>
  <si>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</si>
  <si>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</si>
  <si>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</si>
  <si>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</si>
  <si>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</si>
  <si>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</si>
  <si>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</si>
  <si>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</si>
  <si>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</si>
  <si>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</si>
  <si>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</si>
  <si>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</si>
  <si>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</si>
  <si>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</si>
  <si>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</si>
  <si>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</si>
  <si>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</si>
  <si>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</si>
  <si>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</si>
  <si>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</si>
  <si>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</si>
  <si>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</si>
  <si>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</si>
  <si>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</si>
  <si>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</si>
  <si>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</si>
  <si>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</si>
  <si>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</si>
  <si>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</si>
  <si>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</si>
  <si>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</si>
  <si>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</si>
  <si>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</si>
  <si>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</si>
  <si>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</si>
  <si>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</si>
  <si>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</si>
  <si>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</si>
  <si>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</si>
  <si>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</si>
  <si>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</si>
  <si>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</si>
  <si>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</si>
  <si>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</si>
  <si>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</si>
  <si>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</si>
  <si>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</si>
  <si>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</si>
  <si>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</si>
  <si>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</si>
  <si>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</si>
  <si>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</si>
  <si>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</si>
  <si>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</si>
  <si>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</si>
  <si>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</si>
  <si>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</si>
  <si>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</si>
  <si>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</si>
  <si>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</si>
  <si>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</si>
  <si>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</si>
  <si>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</si>
  <si>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</si>
  <si>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</si>
  <si>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</si>
  <si>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</si>
  <si>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</si>
  <si>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</si>
  <si>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</si>
  <si>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</si>
  <si>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</si>
  <si>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</si>
  <si>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</si>
  <si>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</si>
  <si>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</si>
  <si>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</si>
  <si>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</si>
  <si>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</si>
  <si>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</si>
  <si>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</si>
  <si>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</si>
  <si>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</si>
  <si>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</si>
  <si>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</si>
  <si>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</si>
  <si>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</si>
  <si>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</si>
  <si>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</si>
  <si>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</si>
  <si>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</si>
  <si>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</si>
  <si>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</si>
  <si>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</si>
  <si>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</si>
  <si>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</si>
  <si>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</si>
  <si>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</si>
  <si>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</si>
  <si>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</si>
  <si>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</si>
  <si>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</si>
  <si>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</si>
  <si>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</si>
  <si>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</si>
  <si>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</si>
  <si>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</si>
  <si>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</si>
  <si>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</si>
  <si>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</si>
  <si>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</si>
  <si>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</si>
  <si>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</si>
  <si>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</si>
  <si>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</si>
  <si>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</si>
  <si>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</si>
  <si>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</si>
  <si>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</si>
  <si>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</si>
  <si>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</si>
  <si>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</si>
  <si>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</si>
  <si>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</si>
  <si>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</si>
  <si>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</si>
  <si>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</si>
  <si>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</si>
  <si>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</si>
  <si>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</si>
  <si>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</si>
  <si>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</si>
  <si>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</si>
  <si>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</si>
  <si>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</si>
  <si>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</si>
  <si>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</si>
  <si>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</si>
  <si>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</si>
  <si>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</si>
  <si>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</si>
  <si>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</si>
  <si>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</si>
  <si>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</si>
  <si>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</si>
  <si>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</si>
  <si>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</si>
  <si>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</si>
  <si>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</si>
  <si>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</si>
  <si>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</si>
  <si>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</si>
  <si>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</si>
  <si>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</si>
  <si>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</si>
  <si>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</si>
  <si>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</si>
  <si>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</si>
  <si>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</si>
  <si>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</si>
  <si>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</si>
  <si>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</si>
  <si>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</si>
  <si>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</si>
  <si>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</si>
  <si>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</si>
  <si>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</si>
  <si>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</si>
  <si>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</si>
  <si>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</si>
  <si>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</si>
  <si>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</si>
  <si>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</si>
  <si>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</si>
  <si>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</si>
  <si>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</si>
  <si>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</si>
  <si>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</si>
  <si>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</si>
  <si>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</si>
  <si>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</si>
  <si>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</si>
  <si>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</si>
  <si>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</si>
  <si>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</si>
  <si>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</si>
  <si>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</si>
  <si>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</si>
  <si>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</si>
  <si>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</si>
  <si>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</si>
  <si>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</si>
  <si>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</si>
  <si>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</si>
  <si>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</si>
  <si>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</si>
  <si>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</si>
  <si>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</si>
  <si>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</si>
  <si>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</si>
  <si>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</si>
  <si>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</si>
  <si>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</si>
  <si>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</si>
  <si>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</si>
  <si>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</si>
  <si>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</si>
  <si>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</si>
  <si>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</si>
  <si>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</si>
  <si>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</si>
  <si>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</si>
  <si>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</si>
  <si>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</si>
  <si>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</si>
  <si>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</si>
  <si>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</si>
  <si>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</si>
  <si>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</si>
  <si>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</si>
  <si>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</si>
  <si>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</si>
  <si>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</si>
  <si>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</si>
  <si>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</si>
  <si>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</si>
  <si>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</si>
  <si>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</si>
  <si>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</si>
  <si>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</si>
  <si>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</si>
  <si>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</si>
  <si>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</si>
  <si>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</si>
  <si>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</si>
  <si>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</si>
  <si>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</si>
  <si>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</si>
  <si>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</si>
  <si>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</si>
  <si>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</si>
  <si>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</si>
  <si>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</si>
  <si>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</si>
  <si>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</si>
  <si>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</si>
  <si>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</si>
  <si>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</si>
  <si>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</si>
  <si>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</si>
  <si>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</si>
  <si>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</si>
  <si>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</si>
  <si>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</si>
  <si>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</si>
  <si>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</si>
  <si>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</si>
  <si>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</si>
  <si>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</si>
  <si>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</si>
  <si>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</si>
  <si>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</si>
  <si>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</si>
  <si>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</si>
  <si>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</si>
  <si>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</si>
  <si>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</si>
  <si>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</si>
  <si>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</si>
  <si>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</si>
  <si>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</si>
  <si>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</si>
  <si>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</si>
  <si>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</si>
  <si>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</si>
  <si>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</si>
  <si>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</si>
  <si>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</si>
  <si>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</si>
  <si>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</si>
  <si>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</si>
  <si>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</si>
  <si>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</si>
  <si>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</si>
  <si>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</si>
  <si>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</si>
  <si>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</si>
  <si>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</si>
  <si>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</si>
  <si>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</si>
  <si>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</si>
  <si>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</si>
  <si>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</si>
  <si>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</si>
  <si>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</si>
  <si>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</si>
  <si>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</si>
  <si>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</si>
  <si>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</si>
  <si>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</si>
  <si>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</si>
  <si>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</si>
  <si>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</si>
  <si>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</si>
  <si>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</si>
  <si>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</si>
  <si>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</si>
  <si>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</si>
  <si>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</si>
  <si>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</si>
  <si>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</si>
  <si>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</si>
  <si>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</si>
  <si>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</si>
  <si>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</si>
  <si>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</si>
  <si>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</si>
  <si>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</si>
  <si>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</si>
  <si>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</si>
  <si>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</si>
  <si>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</si>
  <si>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</si>
  <si>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</si>
  <si>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</si>
  <si>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</si>
  <si>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</si>
  <si>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</si>
  <si>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</si>
  <si>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</si>
  <si>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</si>
  <si>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</si>
  <si>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</si>
  <si>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</si>
  <si>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</si>
  <si>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</si>
  <si>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</si>
  <si>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</si>
  <si>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</si>
  <si>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</si>
  <si>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</si>
  <si>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</si>
  <si>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</si>
  <si>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</si>
  <si>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</si>
  <si>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</si>
  <si>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</si>
  <si>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</si>
  <si>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</si>
  <si>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</si>
  <si>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</si>
  <si>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</si>
  <si>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</si>
  <si>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</si>
  <si>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</si>
  <si>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</si>
  <si>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</si>
  <si>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</si>
  <si>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</si>
  <si>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</si>
  <si>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</si>
  <si>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</si>
  <si>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</si>
  <si>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</si>
  <si>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</si>
  <si>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</si>
  <si>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</si>
  <si>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</si>
  <si>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</si>
  <si>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</si>
  <si>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</si>
  <si>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</si>
  <si>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</si>
  <si>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</si>
  <si>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</si>
  <si>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</si>
  <si>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</si>
  <si>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</si>
  <si>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</si>
  <si>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</si>
  <si>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</si>
  <si>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</si>
  <si>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</si>
  <si>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</si>
  <si>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</si>
  <si>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</si>
  <si>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</si>
  <si>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</si>
  <si>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</si>
  <si>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</si>
  <si>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</si>
  <si>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</si>
  <si>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</si>
  <si>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</si>
  <si>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</si>
  <si>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</si>
  <si>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</si>
  <si>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</si>
  <si>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</si>
  <si>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</si>
  <si>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</si>
  <si>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</si>
  <si>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</si>
  <si>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</si>
  <si>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</si>
  <si>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</si>
  <si>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</si>
  <si>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</si>
  <si>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</si>
  <si>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</si>
  <si>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</si>
  <si>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</si>
  <si>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</si>
  <si>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</si>
  <si>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</si>
  <si>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</si>
  <si>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</si>
  <si>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</si>
  <si>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</si>
  <si>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</si>
  <si>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</si>
  <si>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</si>
  <si>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</si>
  <si>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</si>
  <si>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</si>
  <si>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</si>
  <si>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</si>
  <si>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</si>
  <si>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</si>
  <si>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</si>
  <si>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</si>
  <si>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</si>
  <si>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</si>
  <si>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</si>
  <si>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</si>
  <si>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</si>
  <si>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</si>
  <si>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</si>
  <si>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</si>
  <si>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</si>
  <si>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</si>
  <si>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</si>
  <si>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</si>
  <si>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</si>
  <si>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</si>
  <si>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</si>
  <si>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</si>
  <si>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</si>
  <si>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</si>
  <si>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</si>
  <si>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</si>
  <si>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</si>
  <si>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</si>
  <si>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</si>
  <si>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</si>
  <si>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</si>
  <si>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</si>
  <si>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</si>
  <si>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</si>
  <si>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</si>
  <si>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</si>
  <si>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</si>
  <si>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</si>
  <si>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</si>
  <si>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</si>
  <si>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</si>
  <si>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</si>
  <si>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</si>
  <si>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</si>
  <si>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</si>
  <si>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</si>
  <si>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</si>
  <si>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</si>
  <si>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</si>
  <si>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</si>
  <si>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</si>
  <si>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</si>
  <si>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</si>
  <si>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</si>
  <si>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</si>
  <si>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</si>
  <si>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</si>
  <si>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</si>
  <si>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</si>
  <si>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</si>
  <si>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</si>
  <si>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</si>
  <si>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</si>
  <si>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</si>
  <si>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</si>
  <si>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</si>
  <si>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</si>
  <si>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</si>
  <si>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</si>
  <si>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</si>
  <si>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</si>
  <si>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</si>
  <si>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</si>
  <si>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</si>
  <si>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</si>
  <si>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</si>
  <si>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</si>
  <si>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</si>
  <si>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</si>
  <si>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</si>
  <si>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</si>
  <si>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</si>
  <si>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</si>
  <si>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</si>
  <si>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</si>
  <si>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</si>
  <si>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</si>
  <si>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</si>
  <si>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</si>
  <si>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</si>
  <si>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</si>
  <si>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</si>
  <si>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</si>
  <si>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</si>
  <si>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</si>
  <si>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</si>
  <si>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</si>
  <si>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</si>
  <si>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</si>
  <si>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</si>
  <si>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</si>
  <si>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</si>
  <si>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</si>
  <si>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</si>
  <si>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</si>
  <si>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</si>
  <si>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</si>
  <si>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</si>
  <si>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</si>
  <si>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</si>
  <si>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</si>
  <si>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</si>
  <si>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</si>
  <si>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</si>
  <si>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</si>
  <si>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</si>
  <si>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</si>
  <si>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</si>
  <si>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</si>
  <si>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</si>
  <si>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</si>
  <si>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</si>
  <si>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</si>
  <si>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</si>
  <si>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</si>
  <si>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</si>
  <si>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</si>
  <si>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</si>
  <si>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</si>
  <si>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</si>
  <si>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</si>
  <si>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</si>
  <si>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</si>
  <si>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</si>
  <si>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</si>
  <si>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</si>
  <si>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</si>
  <si>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</si>
  <si>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</si>
  <si>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</si>
  <si>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</si>
  <si>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</si>
  <si>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</si>
  <si>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</si>
  <si>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</si>
  <si>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</si>
  <si>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</si>
  <si>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</si>
  <si>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</si>
  <si>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</si>
  <si>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</si>
  <si>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</si>
  <si>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</si>
  <si>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</si>
  <si>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</si>
  <si>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</si>
  <si>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</si>
  <si>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</si>
  <si>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</si>
  <si>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</si>
  <si>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</si>
  <si>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</si>
  <si>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</si>
  <si>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</si>
  <si>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</si>
  <si>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</si>
  <si>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</si>
  <si>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</si>
  <si>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</si>
  <si>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</si>
  <si>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</si>
  <si>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</si>
  <si>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</si>
  <si>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</si>
  <si>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</si>
  <si>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</si>
  <si>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</si>
  <si>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</si>
  <si>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</si>
  <si>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</si>
  <si>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</si>
  <si>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</si>
  <si>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</si>
  <si>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</si>
  <si>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</si>
  <si>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</si>
  <si>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</si>
  <si>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</si>
  <si>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</si>
  <si>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</si>
  <si>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</si>
  <si>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</si>
  <si>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</si>
  <si>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</si>
  <si>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</si>
  <si>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</si>
  <si>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</si>
  <si>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</si>
  <si>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</si>
  <si>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</si>
  <si>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</si>
  <si>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</si>
  <si>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</si>
  <si>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</si>
  <si>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</si>
  <si>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</si>
  <si>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</si>
  <si>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</si>
  <si>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</si>
  <si>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</si>
  <si>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</si>
  <si>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</si>
  <si>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</si>
  <si>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</si>
  <si>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</si>
  <si>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</si>
  <si>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</si>
  <si>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</si>
  <si>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</si>
  <si>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</si>
  <si>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</si>
  <si>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</si>
  <si>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</si>
  <si>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</si>
  <si>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</si>
  <si>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</si>
  <si>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</si>
  <si>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</si>
  <si>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</si>
  <si>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</si>
  <si>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</si>
  <si>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</si>
  <si>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</si>
  <si>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</si>
  <si>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</si>
  <si>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</si>
  <si>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</si>
  <si>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</si>
  <si>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</si>
  <si>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</si>
  <si>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</si>
  <si>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</si>
  <si>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</si>
  <si>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</si>
  <si>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</si>
  <si>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</si>
  <si>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</si>
  <si>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</si>
  <si>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</si>
  <si>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</si>
  <si>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</si>
  <si>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</si>
  <si>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</si>
  <si>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</si>
  <si>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</si>
  <si>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</si>
  <si>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</si>
  <si>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</si>
  <si>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</si>
  <si>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</si>
  <si>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</si>
  <si>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</si>
  <si>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</si>
  <si>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</si>
  <si>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</si>
  <si>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</si>
  <si>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</si>
  <si>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</si>
  <si>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</si>
  <si>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</si>
  <si>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</si>
  <si>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</si>
  <si>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</si>
  <si>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</si>
  <si>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</si>
  <si>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</si>
  <si>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</si>
  <si>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</si>
  <si>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</si>
  <si>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</si>
  <si>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</si>
  <si>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</si>
  <si>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</si>
  <si>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</si>
  <si>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</si>
  <si>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</si>
  <si>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</si>
  <si>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</si>
  <si>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</si>
  <si>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</si>
  <si>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</si>
  <si>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</si>
  <si>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</si>
  <si>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</si>
  <si>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</si>
  <si>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</si>
  <si>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</si>
  <si>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</si>
  <si>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</si>
  <si>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</si>
  <si>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</si>
  <si>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</si>
  <si>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</si>
  <si>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</si>
  <si>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</si>
  <si>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</si>
  <si>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</si>
  <si>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</si>
  <si>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</si>
  <si>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</si>
  <si>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</si>
  <si>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</si>
  <si>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</si>
  <si>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</si>
  <si>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</si>
  <si>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</si>
  <si>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</si>
  <si>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</si>
  <si>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</si>
  <si>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</si>
  <si>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</si>
  <si>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</si>
  <si>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</si>
  <si>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</si>
  <si>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</si>
  <si>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</si>
  <si>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</si>
  <si>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</si>
  <si>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</si>
  <si>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</si>
  <si>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</si>
  <si>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</si>
  <si>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</si>
  <si>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</si>
  <si>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</si>
  <si>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</si>
  <si>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</si>
  <si>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</si>
  <si>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</si>
  <si>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</si>
  <si>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</si>
  <si>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</si>
  <si>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</si>
  <si>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</si>
  <si>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</si>
  <si>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</si>
  <si>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</si>
  <si>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</si>
  <si>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</si>
  <si>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</si>
  <si>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</si>
  <si>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</si>
  <si>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</si>
  <si>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</si>
  <si>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</si>
  <si>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</si>
  <si>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</si>
  <si>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</si>
  <si>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</si>
  <si>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</si>
  <si>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</si>
  <si>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</si>
  <si>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</si>
  <si>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</si>
  <si>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</si>
  <si>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</si>
  <si>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</si>
  <si>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</si>
  <si>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</si>
  <si>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</si>
  <si>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</si>
  <si>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</si>
  <si>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</si>
  <si>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</si>
  <si>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</si>
  <si>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</si>
  <si>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</si>
  <si>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</si>
  <si>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</si>
  <si>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</si>
  <si>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</si>
  <si>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</si>
  <si>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</si>
  <si>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</si>
  <si>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</si>
  <si>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</si>
  <si>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</si>
  <si>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</si>
  <si>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</si>
  <si>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</si>
  <si>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</si>
  <si>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</si>
  <si>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</si>
  <si>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</si>
  <si>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</si>
  <si>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</si>
  <si>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</si>
  <si>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</si>
  <si>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</si>
  <si>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</si>
  <si>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</si>
  <si>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</si>
  <si>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</si>
  <si>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</si>
  <si>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</si>
  <si>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</si>
  <si>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</si>
  <si>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</si>
  <si>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</si>
  <si>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</si>
  <si>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</si>
  <si>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</si>
  <si>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</si>
  <si>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</si>
  <si>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</si>
  <si>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</si>
  <si>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</si>
  <si>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</si>
  <si>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</si>
  <si>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</si>
  <si>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</si>
  <si>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</si>
  <si>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</si>
  <si>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</si>
  <si>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</si>
  <si>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</si>
  <si>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</si>
  <si>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</si>
  <si>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</si>
  <si>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</si>
  <si>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</si>
  <si>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</si>
  <si>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</si>
  <si>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</si>
  <si>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</si>
  <si>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</si>
  <si>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</si>
  <si>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</si>
  <si>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</si>
  <si>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</si>
  <si>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</si>
  <si>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</si>
  <si>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</si>
  <si>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</si>
  <si>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</si>
  <si>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</si>
  <si>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</si>
  <si>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</si>
  <si>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</si>
  <si>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</si>
  <si>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</si>
  <si>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</si>
  <si>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</si>
  <si>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</si>
  <si>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</si>
  <si>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</si>
  <si>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</si>
  <si>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</si>
  <si>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</si>
  <si>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</si>
  <si>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</si>
  <si>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</si>
  <si>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</si>
  <si>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</si>
  <si>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</si>
  <si>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</si>
  <si>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</si>
  <si>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</si>
  <si>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</si>
  <si>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</si>
  <si>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</si>
  <si>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</si>
  <si>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</si>
  <si>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</si>
  <si>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</si>
  <si>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</si>
  <si>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</si>
  <si>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</si>
  <si>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</si>
  <si>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</si>
  <si>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</si>
  <si>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</si>
  <si>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</si>
  <si>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</si>
  <si>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</si>
  <si>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</si>
  <si>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</si>
  <si>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</si>
  <si>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</si>
  <si>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</si>
  <si>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</si>
  <si>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</si>
  <si>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</si>
  <si>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</si>
  <si>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</si>
  <si>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</si>
  <si>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</si>
  <si>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</si>
  <si>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</si>
  <si>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</si>
  <si>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</si>
  <si>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</si>
  <si>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</si>
  <si>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</si>
  <si>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</si>
  <si>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</si>
  <si>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</si>
  <si>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</si>
  <si>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</si>
  <si>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</si>
  <si>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</si>
  <si>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</si>
  <si>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</si>
  <si>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</si>
  <si>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</si>
  <si>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</si>
  <si>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</si>
  <si>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</si>
  <si>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</si>
  <si>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</si>
  <si>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</si>
  <si>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</si>
  <si>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</si>
  <si>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</si>
  <si>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</si>
  <si>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</si>
  <si>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</si>
  <si>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</si>
  <si>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</si>
  <si>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</si>
  <si>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</si>
  <si>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</si>
  <si>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</si>
  <si>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</si>
  <si>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</si>
  <si>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</si>
  <si>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</si>
  <si>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</si>
  <si>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</si>
  <si>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</si>
  <si>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</si>
  <si>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</si>
  <si>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</si>
  <si>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</si>
  <si>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</si>
  <si>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</si>
  <si>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</si>
  <si>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</si>
  <si>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</si>
  <si>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</si>
  <si>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</si>
  <si>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</si>
  <si>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</si>
  <si>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</si>
  <si>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</si>
  <si>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</si>
  <si>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</si>
  <si>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</si>
  <si>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</si>
  <si>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</si>
  <si>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</si>
  <si>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</si>
  <si>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</si>
  <si>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</si>
  <si>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</si>
  <si>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</si>
  <si>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</si>
  <si>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</si>
  <si>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</si>
  <si>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</si>
  <si>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</si>
  <si>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</si>
  <si>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</si>
  <si>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</si>
  <si>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</si>
  <si>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</si>
  <si>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</si>
  <si>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</si>
  <si>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</si>
  <si>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</si>
  <si>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</si>
  <si>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</si>
  <si>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</si>
  <si>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</si>
  <si>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</si>
  <si>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</si>
  <si>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</si>
  <si>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</si>
  <si>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</si>
  <si>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</si>
  <si>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</si>
  <si>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</si>
  <si>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</si>
  <si>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</si>
  <si>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</si>
  <si>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</si>
  <si>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</si>
  <si>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</si>
  <si>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</si>
  <si>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</si>
  <si>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</si>
  <si>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</si>
  <si>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</si>
  <si>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</si>
  <si>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</si>
  <si>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</si>
  <si>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</si>
  <si>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</si>
  <si>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</si>
  <si>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</si>
  <si>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</si>
  <si>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</si>
  <si>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</si>
  <si>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</si>
  <si>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</si>
  <si>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</si>
  <si>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</si>
  <si>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</si>
  <si>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</si>
  <si>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</si>
  <si>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</si>
  <si>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</si>
  <si>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</si>
  <si>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</si>
  <si>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</si>
  <si>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</si>
  <si>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</si>
  <si>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</si>
  <si>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</si>
  <si>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</si>
  <si>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</si>
  <si>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</si>
  <si>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</si>
  <si>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</si>
  <si>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</si>
  <si>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</si>
  <si>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</si>
  <si>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</si>
  <si>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</si>
  <si>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</si>
  <si>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</si>
  <si>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</si>
  <si>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</si>
  <si>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</si>
  <si>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</si>
  <si>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</si>
  <si>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</si>
  <si>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</si>
  <si>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</si>
  <si>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</si>
  <si>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</si>
  <si>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</si>
  <si>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</si>
  <si>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</si>
  <si>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</si>
  <si>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</si>
  <si>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</si>
  <si>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</si>
  <si>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</si>
  <si>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</si>
  <si>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</si>
  <si>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</si>
  <si>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</si>
  <si>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</si>
  <si>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</si>
  <si>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</si>
  <si>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</si>
  <si>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</si>
  <si>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</si>
  <si>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</si>
  <si>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</si>
  <si>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</si>
  <si>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</si>
  <si>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</si>
  <si>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</si>
  <si>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</si>
  <si>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</si>
  <si>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</si>
  <si>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</si>
  <si>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</si>
  <si>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</si>
  <si>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</si>
  <si>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</si>
  <si>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</si>
  <si>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</si>
  <si>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</si>
  <si>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</si>
  <si>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</si>
  <si>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</si>
  <si>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</si>
  <si>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</si>
  <si>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</si>
  <si>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</si>
  <si>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</si>
  <si>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</si>
  <si>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</si>
  <si>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</si>
  <si>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</si>
  <si>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</si>
  <si>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</si>
  <si>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</si>
  <si>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</si>
  <si>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</si>
  <si>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</si>
  <si>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</si>
  <si>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</si>
  <si>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</si>
  <si>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</si>
  <si>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</si>
  <si>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</si>
  <si>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</si>
  <si>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</si>
  <si>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</si>
  <si>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</si>
  <si>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</si>
  <si>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</si>
  <si>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</si>
  <si>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</si>
  <si>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</si>
  <si>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</si>
  <si>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</si>
  <si>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</si>
  <si>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</si>
  <si>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</si>
  <si>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</si>
  <si>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</si>
  <si>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</si>
  <si>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</si>
  <si>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</si>
  <si>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</si>
  <si>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</si>
  <si>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</si>
  <si>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</si>
  <si>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</si>
  <si>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</si>
  <si>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</si>
  <si>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</si>
  <si>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</si>
  <si>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</si>
  <si>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</si>
  <si>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</si>
  <si>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</si>
  <si>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</si>
  <si>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</si>
  <si>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</si>
  <si>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</si>
  <si>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</si>
  <si>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</si>
  <si>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</si>
  <si>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</si>
  <si>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</si>
  <si>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</si>
  <si>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</si>
  <si>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</si>
  <si>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</si>
  <si>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</si>
  <si>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</si>
  <si>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</si>
  <si>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</si>
  <si>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</si>
  <si>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</si>
  <si>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</si>
  <si>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</si>
  <si>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</si>
  <si>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</si>
  <si>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</si>
  <si>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</si>
  <si>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</si>
  <si>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</si>
  <si>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</si>
  <si>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</si>
  <si>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</si>
  <si>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</si>
  <si>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</si>
  <si>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</si>
  <si>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</si>
  <si>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</si>
  <si>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</si>
  <si>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</si>
  <si>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</si>
  <si>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</si>
  <si>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</si>
  <si>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</si>
  <si>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</si>
  <si>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</si>
  <si>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</si>
  <si>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</si>
  <si>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</si>
  <si>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</si>
  <si>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</si>
  <si>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</si>
  <si>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</si>
  <si>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</si>
  <si>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</si>
  <si>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</si>
  <si>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</si>
  <si>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</si>
  <si>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</si>
  <si>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</si>
  <si>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</si>
  <si>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</si>
  <si>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</si>
  <si>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</si>
  <si>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</si>
  <si>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</si>
  <si>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</si>
  <si>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</si>
  <si>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</si>
  <si>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</si>
  <si>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</si>
  <si>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</si>
  <si>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</si>
  <si>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</si>
  <si>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</si>
  <si>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</si>
  <si>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</si>
  <si>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</si>
  <si>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</si>
  <si>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</si>
  <si>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</si>
  <si>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</si>
  <si>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</si>
  <si>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</si>
  <si>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</si>
  <si>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</si>
  <si>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</si>
  <si>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</si>
  <si>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</si>
  <si>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</si>
  <si>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</si>
  <si>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</si>
  <si>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</si>
  <si>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</si>
  <si>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</si>
  <si>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</si>
  <si>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</si>
  <si>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</si>
  <si>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</si>
  <si>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</si>
  <si>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</si>
  <si>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</si>
  <si>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</si>
  <si>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</si>
  <si>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</si>
  <si>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</si>
  <si>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</si>
  <si>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</si>
  <si>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</si>
  <si>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</si>
  <si>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</si>
  <si>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</si>
  <si>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</si>
  <si>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</si>
  <si>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</si>
  <si>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</si>
  <si>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</si>
  <si>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</si>
  <si>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</si>
  <si>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</si>
  <si>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</si>
  <si>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</si>
  <si>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</si>
  <si>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</si>
  <si>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</si>
  <si>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</si>
  <si>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</si>
  <si>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</si>
  <si>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</si>
  <si>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</si>
  <si>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</si>
  <si>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</si>
  <si>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</si>
  <si>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</si>
  <si>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</si>
  <si>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</si>
  <si>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</si>
  <si>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</si>
  <si>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</si>
  <si>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</si>
  <si>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</si>
  <si>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</si>
  <si>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</si>
  <si>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</si>
  <si>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</si>
  <si>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</si>
  <si>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</si>
  <si>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</si>
  <si>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</si>
  <si>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</si>
  <si>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</si>
  <si>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</si>
  <si>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</si>
  <si>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</si>
  <si>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</si>
  <si>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</si>
  <si>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</si>
  <si>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</si>
  <si>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</si>
  <si>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</si>
  <si>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</si>
  <si>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</si>
  <si>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</si>
  <si>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</si>
  <si>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</si>
  <si>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</si>
  <si>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</si>
  <si>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</si>
  <si>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</si>
  <si>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</si>
  <si>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</si>
  <si>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</si>
  <si>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</si>
  <si>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</si>
  <si>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</si>
  <si>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</si>
  <si>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</si>
  <si>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</si>
  <si>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</si>
  <si>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</si>
  <si>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</si>
  <si>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</si>
  <si>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</si>
  <si>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</si>
  <si>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</si>
  <si>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</si>
  <si>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</si>
  <si>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</si>
  <si>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</si>
  <si>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</si>
  <si>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</si>
  <si>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</si>
  <si>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</si>
  <si>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</si>
  <si>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</si>
  <si>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</si>
  <si>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</si>
  <si>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</si>
  <si>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</si>
  <si>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</si>
  <si>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</si>
  <si>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</si>
  <si>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</si>
  <si>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</si>
  <si>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</si>
  <si>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</si>
  <si>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</si>
  <si>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</si>
  <si>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</si>
  <si>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</si>
  <si>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</si>
  <si>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</si>
  <si>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</si>
  <si>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</si>
  <si>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</si>
  <si>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</si>
  <si>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</si>
  <si>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</si>
  <si>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</si>
  <si>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</si>
  <si>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</si>
  <si>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</si>
  <si>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</si>
  <si>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</si>
  <si>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</si>
  <si>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</si>
  <si>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</si>
  <si>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</si>
  <si>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</si>
  <si>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</si>
  <si>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</si>
  <si>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</si>
  <si>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</si>
  <si>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</si>
  <si>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</si>
  <si>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</si>
  <si>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</si>
  <si>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</si>
  <si>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</si>
  <si>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</si>
  <si>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</si>
  <si>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</si>
  <si>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</si>
  <si>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</si>
  <si>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</si>
  <si>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</si>
  <si>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</si>
  <si>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</si>
  <si>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</si>
  <si>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</si>
  <si>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</si>
  <si>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</si>
  <si>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</si>
  <si>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</si>
  <si>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</si>
  <si>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</si>
  <si>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</si>
  <si>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</si>
  <si>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</si>
  <si>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</si>
  <si>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</si>
  <si>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</si>
  <si>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</si>
  <si>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</si>
  <si>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</si>
  <si>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</si>
  <si>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</si>
  <si>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</si>
  <si>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</si>
  <si>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</si>
  <si>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</si>
  <si>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</si>
  <si>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</si>
  <si>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</si>
  <si>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</si>
  <si>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</si>
  <si>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</si>
  <si>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</si>
  <si>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</si>
  <si>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</si>
  <si>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</si>
  <si>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</si>
  <si>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</si>
  <si>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</si>
  <si>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</si>
  <si>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</si>
  <si>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</si>
  <si>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</si>
  <si>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</si>
  <si>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</si>
  <si>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</si>
  <si>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</si>
  <si>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</si>
  <si>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</si>
  <si>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</si>
  <si>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</si>
  <si>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</si>
  <si>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</si>
  <si>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</si>
  <si>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</si>
  <si>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</si>
  <si>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</si>
  <si>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</si>
  <si>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</si>
  <si>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</si>
  <si>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</si>
  <si>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</si>
  <si>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</si>
  <si>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</si>
  <si>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</si>
  <si>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</si>
  <si>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</si>
  <si>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</si>
  <si>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</si>
  <si>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</si>
  <si>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</si>
  <si>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</si>
  <si>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</si>
  <si>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</si>
  <si>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</si>
  <si>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</si>
  <si>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</si>
  <si>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</si>
  <si>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</si>
  <si>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</si>
  <si>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</si>
  <si>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</si>
  <si>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</si>
  <si>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</si>
  <si>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</si>
  <si>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</si>
  <si>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</si>
  <si>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</si>
  <si>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</si>
  <si>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</si>
  <si>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</si>
  <si>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</si>
  <si>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</si>
  <si>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</si>
  <si>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</si>
  <si>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</si>
  <si>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</si>
  <si>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</si>
  <si>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</si>
  <si>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</si>
  <si>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</si>
  <si>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</si>
  <si>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</si>
  <si>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</si>
  <si>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</si>
  <si>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</si>
  <si>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</si>
  <si>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</si>
  <si>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</si>
  <si>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</si>
  <si>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</si>
  <si>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</si>
  <si>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</si>
  <si>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</si>
  <si>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</si>
  <si>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</si>
  <si>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</si>
  <si>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</si>
  <si>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</si>
  <si>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</si>
  <si>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</si>
  <si>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</si>
  <si>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</si>
  <si>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</si>
  <si>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</si>
  <si>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</si>
  <si>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</si>
  <si>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</si>
  <si>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</si>
  <si>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</si>
  <si>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</si>
  <si>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</si>
  <si>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</si>
  <si>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</si>
  <si>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</si>
  <si>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</si>
  <si>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</si>
  <si>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</si>
  <si>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</si>
  <si>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</si>
  <si>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</si>
  <si>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</si>
  <si>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</si>
  <si>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</si>
  <si>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</si>
  <si>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</si>
  <si>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</si>
  <si>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</si>
  <si>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</si>
  <si>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</si>
  <si>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</si>
  <si>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</si>
  <si>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</si>
  <si>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</si>
  <si>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</si>
  <si>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</si>
  <si>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</si>
  <si>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</si>
  <si>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</si>
  <si>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</si>
  <si>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</si>
  <si>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</si>
  <si>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</si>
  <si>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</si>
  <si>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</si>
  <si>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</si>
  <si>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</si>
  <si>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</si>
  <si>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</si>
  <si>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</si>
  <si>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</si>
  <si>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</si>
  <si>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</si>
  <si>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</si>
  <si>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</si>
  <si>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</si>
  <si>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</si>
  <si>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</si>
  <si>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</si>
  <si>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</si>
  <si>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</si>
  <si>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</si>
  <si>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</si>
  <si>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</si>
  <si>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</si>
  <si>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</si>
  <si>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</si>
  <si>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</si>
  <si>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</si>
  <si>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</si>
  <si>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</si>
  <si>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</si>
  <si>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</si>
  <si>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</si>
  <si>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</si>
  <si>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</si>
  <si>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</si>
  <si>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</si>
  <si>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</si>
  <si>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</si>
  <si>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</si>
  <si>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</si>
  <si>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</si>
  <si>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</si>
  <si>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</si>
  <si>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</si>
  <si>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</si>
  <si>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</si>
  <si>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</si>
  <si>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</si>
  <si>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</si>
  <si>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</si>
  <si>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</si>
  <si>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</si>
  <si>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</si>
  <si>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</si>
  <si>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</si>
  <si>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</si>
  <si>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</si>
  <si>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</si>
  <si>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</si>
  <si>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</si>
  <si>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</si>
  <si>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</si>
  <si>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</si>
  <si>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</si>
  <si>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</si>
  <si>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</si>
  <si>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</si>
  <si>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</si>
  <si>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</si>
  <si>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</si>
  <si>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</si>
  <si>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</si>
  <si>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</si>
  <si>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</si>
  <si>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</si>
  <si>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</si>
  <si>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</si>
  <si>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</si>
  <si>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</si>
  <si>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</si>
  <si>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</si>
  <si>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</si>
  <si>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</si>
  <si>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</si>
  <si>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</si>
  <si>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</si>
  <si>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</si>
  <si>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</si>
  <si>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</si>
  <si>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</si>
  <si>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</si>
  <si>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</si>
  <si>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</si>
  <si>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</si>
  <si>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</si>
  <si>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</si>
  <si>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</si>
  <si>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</si>
  <si>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</si>
  <si>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</si>
  <si>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</si>
  <si>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</si>
  <si>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</si>
  <si>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</si>
  <si>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</si>
  <si>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</si>
  <si>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</si>
  <si>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</si>
  <si>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</si>
  <si>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</si>
  <si>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</si>
  <si>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</si>
  <si>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</si>
  <si>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</si>
  <si>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</si>
  <si>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</si>
  <si>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</si>
  <si>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</si>
  <si>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</si>
  <si>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</si>
  <si>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</si>
  <si>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</si>
  <si>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</si>
  <si>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</si>
  <si>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</si>
  <si>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</si>
  <si>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</si>
  <si>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</si>
  <si>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</si>
  <si>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</si>
  <si>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</si>
  <si>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</si>
  <si>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</si>
  <si>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</si>
  <si>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</si>
  <si>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</si>
  <si>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</si>
  <si>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</si>
  <si>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</si>
  <si>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</si>
  <si>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</si>
  <si>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</si>
  <si>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</si>
  <si>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</si>
  <si>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</si>
  <si>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</si>
  <si>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</si>
  <si>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</si>
  <si>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</si>
  <si>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</si>
  <si>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</si>
  <si>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</si>
  <si>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</si>
  <si>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</si>
  <si>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</si>
  <si>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</si>
  <si>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</si>
  <si>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</si>
  <si>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</si>
  <si>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</si>
  <si>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</si>
  <si>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</si>
  <si>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</si>
  <si>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</si>
  <si>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</si>
  <si>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</si>
  <si>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</si>
  <si>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</si>
  <si>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</si>
  <si>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</si>
  <si>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</si>
  <si>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</si>
  <si>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</si>
  <si>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</si>
  <si>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</si>
  <si>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</si>
  <si>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</si>
  <si>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</si>
  <si>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</si>
  <si>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</si>
  <si>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</si>
  <si>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</si>
  <si>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</si>
  <si>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</si>
  <si>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</si>
  <si>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</si>
  <si>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</si>
  <si>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</si>
  <si>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</si>
  <si>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</si>
  <si>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</si>
  <si>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</si>
  <si>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</si>
  <si>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</si>
  <si>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</si>
  <si>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</si>
  <si>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</si>
  <si>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</si>
  <si>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</si>
  <si>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</si>
  <si>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</si>
  <si>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</si>
  <si>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</si>
  <si>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</si>
  <si>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</si>
  <si>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</si>
  <si>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</si>
  <si>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</si>
  <si>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</si>
  <si>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</si>
  <si>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</si>
  <si>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</si>
  <si>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</si>
  <si>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</si>
  <si>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</si>
  <si>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</si>
  <si>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</si>
  <si>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</si>
  <si>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</si>
  <si>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</si>
  <si>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</si>
  <si>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</si>
  <si>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</si>
  <si>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</si>
  <si>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</si>
  <si>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</si>
  <si>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</si>
  <si>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</si>
  <si>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</si>
  <si>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</si>
  <si>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</si>
  <si>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</si>
  <si>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</si>
  <si>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</si>
  <si>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</si>
  <si>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</si>
  <si>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</si>
  <si>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</si>
  <si>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</si>
  <si>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</si>
  <si>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</si>
  <si>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</si>
  <si>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</si>
  <si>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</si>
  <si>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</si>
  <si>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</si>
  <si>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</si>
  <si>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</si>
  <si>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</si>
  <si>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</si>
  <si>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</si>
  <si>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</si>
  <si>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</si>
  <si>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</si>
  <si>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</si>
  <si>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</si>
  <si>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</si>
  <si>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</si>
  <si>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</si>
  <si>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</si>
  <si>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</si>
  <si>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</si>
  <si>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</si>
  <si>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</si>
  <si>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</si>
  <si>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</si>
  <si>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</si>
  <si>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</si>
  <si>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</si>
  <si>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</si>
  <si>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</si>
  <si>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</si>
  <si>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</si>
  <si>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</si>
  <si>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</si>
  <si>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</si>
  <si>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</si>
  <si>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</si>
  <si>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</si>
  <si>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</si>
  <si>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</si>
  <si>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</si>
  <si>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</si>
  <si>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</si>
  <si>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</si>
  <si>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</si>
  <si>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</si>
  <si>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</si>
  <si>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</si>
  <si>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</si>
  <si>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</si>
  <si>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</si>
  <si>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</si>
  <si>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</si>
  <si>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</si>
  <si>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</si>
  <si>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</si>
  <si>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</si>
  <si>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</si>
  <si>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</si>
  <si>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</si>
  <si>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</si>
  <si>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</si>
  <si>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</si>
  <si>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</si>
  <si>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</si>
  <si>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</si>
  <si>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</si>
  <si>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</si>
  <si>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</si>
  <si>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</si>
  <si>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</si>
  <si>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</si>
  <si>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</si>
  <si>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</si>
  <si>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</si>
  <si>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</si>
  <si>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</si>
  <si>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</si>
  <si>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</si>
  <si>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</si>
  <si>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</si>
  <si>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</si>
  <si>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</si>
  <si>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</si>
  <si>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</si>
  <si>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</si>
  <si>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</si>
  <si>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</si>
  <si>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</si>
  <si>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</si>
  <si>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</si>
  <si>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</si>
  <si>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</si>
  <si>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</si>
  <si>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</si>
  <si>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</si>
  <si>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</si>
  <si>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</si>
  <si>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</si>
  <si>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</si>
  <si>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</si>
  <si>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</si>
  <si>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</si>
  <si>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</si>
  <si>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</si>
  <si>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</si>
  <si>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</si>
  <si>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</si>
  <si>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</si>
  <si>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</si>
  <si>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</si>
  <si>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</si>
  <si>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</si>
  <si>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</si>
  <si>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</si>
  <si>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</si>
  <si>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</si>
  <si>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</si>
  <si>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</si>
  <si>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</si>
  <si>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</si>
  <si>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</si>
  <si>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</si>
  <si>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</si>
  <si>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</si>
  <si>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</si>
  <si>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</si>
  <si>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</si>
  <si>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</si>
  <si>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</si>
  <si>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</si>
  <si>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</si>
  <si>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</si>
  <si>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</si>
  <si>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</si>
  <si>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</si>
  <si>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</si>
  <si>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</si>
  <si>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</si>
  <si>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</si>
  <si>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</si>
  <si>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</si>
  <si>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</si>
  <si>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</si>
  <si>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</si>
  <si>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</si>
  <si>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</si>
  <si>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</si>
  <si>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</si>
  <si>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</si>
  <si>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</si>
  <si>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</si>
  <si>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</si>
  <si>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</si>
  <si>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</si>
  <si>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</si>
  <si>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</si>
  <si>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</si>
  <si>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</si>
  <si>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</si>
  <si>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</si>
  <si>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</si>
  <si>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</si>
  <si>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</si>
  <si>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</si>
  <si>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</si>
  <si>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</si>
  <si>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</si>
  <si>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</si>
  <si>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</si>
  <si>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</si>
  <si>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</si>
  <si>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</si>
  <si>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</si>
  <si>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</si>
  <si>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</si>
  <si>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</si>
  <si>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</si>
  <si>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</si>
  <si>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</si>
  <si>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</si>
  <si>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</si>
  <si>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</si>
  <si>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</si>
  <si>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</si>
  <si>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</si>
  <si>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</si>
  <si>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</si>
  <si>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</si>
  <si>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</si>
  <si>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</si>
  <si>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</si>
  <si>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</si>
  <si>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</si>
  <si>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</si>
  <si>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</si>
  <si>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</si>
  <si>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</si>
  <si>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</si>
  <si>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</si>
  <si>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</si>
  <si>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</si>
  <si>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</si>
  <si>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</si>
  <si>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</si>
  <si>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</si>
  <si>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</si>
  <si>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</si>
  <si>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</si>
  <si>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</si>
  <si>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</si>
  <si>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</si>
  <si>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</si>
  <si>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</si>
  <si>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</si>
  <si>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</si>
  <si>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</si>
  <si>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</si>
  <si>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</si>
  <si>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</si>
  <si>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</si>
  <si>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</si>
  <si>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</si>
  <si>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</si>
  <si>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</si>
  <si>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</si>
  <si>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</si>
  <si>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</si>
  <si>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</si>
  <si>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</si>
  <si>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</si>
  <si>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</si>
  <si>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</si>
  <si>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</si>
  <si>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</si>
  <si>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</si>
  <si>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</si>
  <si>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</si>
  <si>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</si>
  <si>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</si>
  <si>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</si>
  <si>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</si>
  <si>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</si>
  <si>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</si>
  <si>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</si>
  <si>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</si>
  <si>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</si>
  <si>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</si>
  <si>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</si>
  <si>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</si>
  <si>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</si>
  <si>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</si>
  <si>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</si>
  <si>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</si>
  <si>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</si>
  <si>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</si>
  <si>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</si>
  <si>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</si>
  <si>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</si>
  <si>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</si>
  <si>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</si>
  <si>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</si>
  <si>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</si>
  <si>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</si>
  <si>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</si>
  <si>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</si>
  <si>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</si>
  <si>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</si>
  <si>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</si>
  <si>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</si>
  <si>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</si>
  <si>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</si>
  <si>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</si>
  <si>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</si>
  <si>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</si>
  <si>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</si>
  <si>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</si>
  <si>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</si>
  <si>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</si>
  <si>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</si>
  <si>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</si>
  <si>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</si>
  <si>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</si>
  <si>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</si>
  <si>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</si>
  <si>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</si>
  <si>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</si>
  <si>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</si>
  <si>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</si>
  <si>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</si>
  <si>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</si>
  <si>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</si>
  <si>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</si>
  <si>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</si>
  <si>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</si>
  <si>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</si>
  <si>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</si>
  <si>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</si>
  <si>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</si>
  <si>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</si>
  <si>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</si>
  <si>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</si>
  <si>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</si>
  <si>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</si>
  <si>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</si>
  <si>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</si>
  <si>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</si>
  <si>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</si>
  <si>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</si>
  <si>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</si>
  <si>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</si>
  <si>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</si>
  <si>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</si>
  <si>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</si>
  <si>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</si>
  <si>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</si>
  <si>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</si>
  <si>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</si>
  <si>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</si>
  <si>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</si>
  <si>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</si>
  <si>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</si>
  <si>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</si>
  <si>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</si>
  <si>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</si>
  <si>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</si>
  <si>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</si>
  <si>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</si>
  <si>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</si>
  <si>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</si>
  <si>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</si>
  <si>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</si>
  <si>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</si>
  <si>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</si>
  <si>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</si>
  <si>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</si>
  <si>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</si>
  <si>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</si>
  <si>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</si>
  <si>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</si>
  <si>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</si>
  <si>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</si>
  <si>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</si>
  <si>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</si>
  <si>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</si>
  <si>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</si>
  <si>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</si>
  <si>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</si>
  <si>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</si>
  <si>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</si>
  <si>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</si>
  <si>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</si>
  <si>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</si>
  <si>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</si>
  <si>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</si>
  <si>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</si>
  <si>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</si>
  <si>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</si>
  <si>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</si>
  <si>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</si>
  <si>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</si>
  <si>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</si>
  <si>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</si>
  <si>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</si>
  <si>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</si>
  <si>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</si>
  <si>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</si>
  <si>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</si>
  <si>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</si>
  <si>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</si>
  <si>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</si>
  <si>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</si>
  <si>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</si>
  <si>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</si>
  <si>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</si>
  <si>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</si>
  <si>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</si>
  <si>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</si>
  <si>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</si>
  <si>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</si>
  <si>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</si>
  <si>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</si>
  <si>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</si>
  <si>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</si>
  <si>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</si>
  <si>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</si>
  <si>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</si>
  <si>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</si>
  <si>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</si>
  <si>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</si>
  <si>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</si>
  <si>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</si>
  <si>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</si>
  <si>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</si>
  <si>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</si>
  <si>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</si>
  <si>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</si>
  <si>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</si>
  <si>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</si>
  <si>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</si>
  <si>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</si>
  <si>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</si>
  <si>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</si>
  <si>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</si>
  <si>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</si>
  <si>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</si>
  <si>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</si>
  <si>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</si>
  <si>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</si>
  <si>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</si>
  <si>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</si>
  <si>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</si>
  <si>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</si>
  <si>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</si>
  <si>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</si>
  <si>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</si>
  <si>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</si>
  <si>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</si>
  <si>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</si>
  <si>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</si>
  <si>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</si>
  <si>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</si>
  <si>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</si>
  <si>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</si>
  <si>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</si>
  <si>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</si>
  <si>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</si>
  <si>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</si>
  <si>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</si>
  <si>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</si>
  <si>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</si>
  <si>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</si>
  <si>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</si>
  <si>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</si>
  <si>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</si>
  <si>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</si>
  <si>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</si>
  <si>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</si>
  <si>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</si>
  <si>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</si>
  <si>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</si>
  <si>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</si>
  <si>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</si>
  <si>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</si>
  <si>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</si>
  <si>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</si>
  <si>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</si>
  <si>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</si>
  <si>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</si>
  <si>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</si>
  <si>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</si>
  <si>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</si>
  <si>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</si>
  <si>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</si>
  <si>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</si>
  <si>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</si>
  <si>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</si>
  <si>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</si>
  <si>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</si>
  <si>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</si>
  <si>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</si>
  <si>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</si>
  <si>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</si>
  <si>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</si>
  <si>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</si>
  <si>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</si>
  <si>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</si>
  <si>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</si>
  <si>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</si>
  <si>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</si>
  <si>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</si>
  <si>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</si>
  <si>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</si>
  <si>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</si>
  <si>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</si>
  <si>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</si>
  <si>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</si>
  <si>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</si>
  <si>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</si>
  <si>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</si>
  <si>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</si>
  <si>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</si>
  <si>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</si>
  <si>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</si>
  <si>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</si>
  <si>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</si>
  <si>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</si>
  <si>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</si>
  <si>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</si>
  <si>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</si>
  <si>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</si>
  <si>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</si>
  <si>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</si>
  <si>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</si>
  <si>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</si>
  <si>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</si>
  <si>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</si>
  <si>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</si>
  <si>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</si>
  <si>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</si>
  <si>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</si>
  <si>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</si>
  <si>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</si>
  <si>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</si>
  <si>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</si>
  <si>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</si>
  <si>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</si>
  <si>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</si>
  <si>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</si>
  <si>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</si>
  <si>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</si>
  <si>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</si>
  <si>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</si>
  <si>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</si>
  <si>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</si>
  <si>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</si>
  <si>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</si>
  <si>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</si>
  <si>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</si>
  <si>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</si>
  <si>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</si>
  <si>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</si>
  <si>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</si>
  <si>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</si>
  <si>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</si>
  <si>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</si>
  <si>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</si>
  <si>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</si>
  <si>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</si>
  <si>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</si>
  <si>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</si>
  <si>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</si>
  <si>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</si>
  <si>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</si>
  <si>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</si>
  <si>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</si>
  <si>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</si>
  <si>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</si>
  <si>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</si>
  <si>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</si>
  <si>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</si>
  <si>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</si>
  <si>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</si>
  <si>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</si>
  <si>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</si>
  <si>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</si>
  <si>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</si>
  <si>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</si>
  <si>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</si>
  <si>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</si>
  <si>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</si>
  <si>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</si>
  <si>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</si>
  <si>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</si>
  <si>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</si>
  <si>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</si>
  <si>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</si>
  <si>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</si>
  <si>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</si>
  <si>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</si>
  <si>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</si>
  <si>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</si>
  <si>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</si>
  <si>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</si>
  <si>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</si>
  <si>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</si>
  <si>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</si>
  <si>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</si>
  <si>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</si>
  <si>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</si>
  <si>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</si>
  <si>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</si>
  <si>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</si>
  <si>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</si>
  <si>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</si>
  <si>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</si>
  <si>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</si>
  <si>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</si>
  <si>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</si>
  <si>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</si>
  <si>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</si>
  <si>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</si>
  <si>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</si>
  <si>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</si>
  <si>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</si>
  <si>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</si>
  <si>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</si>
  <si>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</si>
  <si>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</si>
  <si>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</si>
  <si>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</si>
  <si>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</si>
  <si>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</si>
  <si>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</si>
  <si>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</si>
  <si>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</si>
  <si>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</si>
  <si>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</si>
  <si>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</si>
  <si>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</si>
  <si>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</si>
  <si>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</si>
  <si>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</si>
  <si>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</si>
  <si>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</si>
  <si>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</si>
  <si>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</si>
  <si>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</si>
  <si>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</si>
  <si>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</si>
  <si>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</si>
  <si>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</si>
  <si>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</si>
  <si>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</si>
  <si>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</si>
  <si>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</si>
  <si>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</si>
  <si>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</si>
  <si>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</si>
  <si>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</si>
  <si>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</si>
  <si>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</si>
  <si>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</si>
  <si>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</si>
  <si>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</si>
  <si>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</si>
  <si>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</si>
  <si>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</si>
  <si>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</si>
  <si>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</si>
  <si>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</si>
  <si>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</si>
  <si>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</si>
  <si>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</si>
  <si>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</si>
  <si>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</si>
  <si>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</si>
  <si>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</si>
  <si>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</si>
  <si>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</si>
  <si>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</si>
  <si>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</si>
  <si>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</si>
  <si>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</si>
  <si>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</si>
  <si>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</si>
  <si>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</si>
  <si>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</si>
  <si>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</si>
  <si>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</si>
  <si>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</si>
  <si>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</si>
  <si>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</si>
  <si>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</si>
  <si>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</si>
  <si>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</si>
  <si>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</si>
  <si>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</si>
  <si>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</si>
  <si>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</si>
  <si>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</si>
  <si>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</si>
  <si>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</si>
  <si>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</si>
  <si>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</si>
  <si>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</si>
  <si>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</si>
  <si>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</si>
  <si>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</si>
  <si>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</si>
  <si>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</si>
  <si>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</si>
  <si>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</si>
  <si>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</si>
  <si>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</si>
  <si>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</si>
  <si>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</si>
  <si>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</si>
  <si>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</si>
  <si>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</si>
  <si>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</si>
  <si>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</si>
  <si>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</si>
  <si>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</si>
  <si>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</si>
  <si>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</si>
  <si>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</si>
  <si>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</si>
  <si>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</si>
  <si>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</si>
  <si>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</si>
  <si>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</si>
  <si>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</si>
  <si>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</si>
  <si>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</si>
  <si>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</si>
  <si>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</si>
  <si>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</si>
  <si>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</si>
  <si>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</si>
  <si>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</si>
  <si>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</si>
  <si>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</si>
  <si>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</si>
  <si>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</si>
  <si>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</si>
  <si>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</si>
  <si>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</si>
  <si>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</si>
  <si>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</si>
  <si>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</si>
  <si>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</si>
  <si>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</si>
  <si>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</si>
  <si>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</si>
  <si>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</si>
  <si>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</si>
  <si>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</si>
  <si>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</si>
  <si>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</si>
  <si>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</si>
  <si>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</si>
  <si>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</si>
  <si>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</si>
  <si>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</si>
  <si>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</si>
  <si>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</si>
  <si>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</si>
  <si>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</si>
  <si>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</si>
  <si>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</si>
  <si>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</si>
  <si>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</si>
  <si>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</si>
  <si>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</si>
  <si>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</si>
  <si>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</si>
  <si>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</si>
  <si>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</si>
  <si>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</si>
  <si>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</si>
  <si>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</si>
  <si>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</si>
  <si>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</si>
  <si>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</si>
  <si>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</si>
  <si>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</si>
  <si>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</si>
  <si>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</si>
  <si>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</si>
  <si>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</si>
  <si>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</si>
  <si>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</si>
  <si>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</si>
  <si>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</si>
  <si>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</si>
  <si>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</si>
  <si>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</si>
  <si>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</si>
  <si>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</si>
  <si>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</si>
  <si>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</si>
  <si>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</si>
  <si>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</si>
  <si>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</si>
  <si>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</si>
  <si>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</si>
  <si>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</si>
  <si>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</si>
  <si>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</si>
  <si>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</si>
  <si>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</si>
  <si>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</si>
  <si>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</si>
  <si>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</si>
  <si>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</si>
  <si>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</si>
  <si>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</si>
  <si>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</si>
  <si>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</si>
  <si>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</si>
  <si>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</si>
  <si>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</si>
  <si>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</si>
  <si>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</si>
  <si>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</si>
  <si>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</si>
  <si>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</si>
  <si>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</si>
  <si>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</si>
  <si>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</si>
  <si>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</si>
  <si>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</si>
  <si>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</si>
  <si>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</si>
  <si>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</si>
  <si>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</si>
  <si>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</si>
  <si>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</si>
  <si>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</si>
  <si>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</si>
  <si>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</si>
  <si>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</si>
  <si>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</si>
  <si>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</si>
  <si>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</si>
  <si>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</si>
  <si>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</si>
  <si>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</si>
  <si>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</si>
  <si>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</si>
  <si>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</si>
  <si>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</si>
  <si>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</si>
  <si>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</si>
  <si>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</si>
  <si>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</si>
  <si>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</si>
  <si>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</si>
  <si>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</si>
  <si>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</si>
  <si>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</si>
  <si>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</si>
  <si>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</si>
  <si>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</si>
  <si>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</si>
  <si>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</si>
  <si>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</si>
  <si>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</si>
  <si>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</si>
  <si>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</si>
  <si>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</si>
  <si>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</si>
  <si>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</si>
  <si>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</si>
  <si>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</si>
  <si>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</si>
  <si>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</si>
  <si>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</si>
  <si>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</si>
  <si>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</si>
  <si>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</si>
  <si>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</si>
  <si>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</si>
  <si>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</si>
  <si>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</si>
  <si>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</si>
  <si>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</si>
  <si>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</si>
  <si>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</si>
  <si>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</si>
  <si>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</si>
  <si>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</si>
  <si>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</si>
  <si>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</si>
  <si>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</si>
  <si>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</si>
  <si>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</si>
  <si>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</si>
  <si>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</si>
  <si>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</si>
  <si>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</si>
  <si>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</si>
  <si>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</si>
  <si>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</si>
  <si>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</si>
  <si>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</si>
  <si>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</si>
  <si>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</si>
  <si>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</si>
  <si>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</si>
  <si>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</si>
  <si>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</si>
  <si>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</si>
  <si>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</si>
  <si>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</si>
  <si>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</si>
  <si>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</si>
  <si>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</si>
  <si>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</si>
  <si>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</si>
  <si>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</si>
  <si>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</si>
  <si>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</si>
  <si>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</si>
  <si>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</si>
  <si>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</si>
  <si>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</si>
  <si>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</si>
  <si>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</si>
  <si>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</si>
  <si>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</si>
  <si>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</si>
  <si>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</si>
  <si>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</si>
  <si>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</si>
  <si>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</si>
  <si>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</si>
  <si>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</si>
  <si>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</si>
  <si>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</si>
  <si>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</si>
  <si>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</si>
  <si>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</si>
  <si>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</si>
  <si>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</si>
  <si>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</si>
  <si>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</si>
  <si>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</si>
  <si>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</si>
  <si>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</si>
  <si>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</si>
  <si>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</si>
  <si>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</si>
  <si>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</si>
  <si>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</si>
  <si>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</si>
  <si>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</si>
  <si>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</si>
  <si>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</si>
  <si>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</si>
  <si>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</si>
  <si>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</si>
  <si>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</si>
  <si>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</si>
  <si>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</si>
  <si>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</si>
  <si>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</si>
  <si>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</si>
  <si>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</si>
  <si>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</si>
  <si>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</si>
  <si>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</si>
  <si>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</si>
  <si>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</si>
  <si>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</si>
  <si>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</si>
  <si>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</si>
  <si>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</si>
  <si>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</si>
  <si>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</si>
  <si>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</si>
  <si>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</si>
  <si>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</si>
  <si>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</si>
  <si>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</si>
  <si>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</si>
  <si>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</si>
  <si>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</si>
  <si>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</si>
  <si>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</si>
  <si>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</si>
  <si>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</si>
  <si>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</si>
  <si>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</si>
  <si>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</si>
  <si>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</si>
  <si>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</si>
  <si>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</si>
  <si>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</si>
  <si>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</si>
  <si>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</si>
  <si>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</si>
  <si>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</si>
  <si>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</si>
  <si>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</si>
  <si>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</si>
  <si>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</si>
  <si>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</si>
  <si>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</si>
  <si>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</si>
  <si>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</si>
  <si>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</si>
  <si>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</si>
  <si>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</si>
  <si>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</si>
  <si>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</si>
  <si>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</si>
  <si>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</si>
  <si>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</si>
  <si>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</si>
  <si>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</si>
  <si>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</si>
  <si>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</si>
  <si>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</si>
  <si>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</si>
  <si>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</si>
  <si>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</si>
  <si>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</si>
  <si>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</si>
  <si>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</si>
  <si>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</si>
  <si>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</si>
  <si>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</si>
  <si>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</si>
  <si>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</si>
  <si>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</si>
  <si>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</si>
  <si>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</si>
  <si>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</si>
  <si>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</si>
  <si>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</si>
  <si>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</si>
  <si>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</si>
  <si>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</si>
  <si>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</si>
  <si>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</si>
  <si>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</si>
  <si>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</si>
  <si>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</si>
  <si>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</si>
  <si>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</si>
  <si>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</si>
  <si>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</si>
  <si>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</si>
  <si>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</si>
  <si>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</si>
  <si>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</si>
  <si>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</si>
  <si>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</si>
  <si>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</si>
  <si>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</si>
  <si>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</si>
  <si>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</si>
  <si>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</si>
  <si>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</si>
  <si>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</si>
  <si>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</si>
  <si>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</si>
  <si>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</si>
  <si>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</si>
  <si>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</si>
  <si>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</si>
  <si>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</si>
  <si>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</si>
  <si>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</si>
  <si>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</si>
  <si>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</si>
  <si>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</si>
  <si>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</si>
  <si>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</si>
  <si>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</si>
  <si>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</si>
  <si>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</si>
  <si>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</si>
  <si>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</si>
  <si>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</si>
  <si>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</si>
  <si>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</si>
  <si>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</si>
  <si>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</si>
  <si>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</si>
  <si>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</si>
  <si>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</si>
  <si>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</si>
  <si>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</si>
  <si>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</si>
  <si>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</si>
  <si>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</si>
  <si>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</si>
  <si>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</si>
  <si>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</si>
  <si>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</si>
  <si>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</si>
  <si>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</si>
  <si>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</si>
  <si>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</si>
  <si>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</si>
  <si>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</si>
  <si>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</si>
  <si>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</si>
  <si>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</si>
  <si>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</si>
  <si>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</si>
  <si>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</si>
  <si>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</si>
  <si>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</si>
  <si>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</si>
  <si>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</si>
  <si>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</si>
  <si>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</si>
  <si>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</si>
  <si>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</si>
  <si>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</si>
  <si>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</si>
  <si>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</si>
  <si>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</si>
  <si>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</si>
  <si>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</si>
  <si>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</si>
  <si>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</si>
  <si>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</si>
  <si>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</si>
  <si>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</si>
  <si>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</si>
  <si>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</si>
  <si>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</si>
  <si>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</si>
  <si>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</si>
  <si>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</si>
  <si>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</si>
  <si>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</si>
  <si>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</si>
  <si>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</si>
  <si>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</si>
  <si>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</si>
  <si>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</si>
  <si>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</si>
  <si>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</si>
  <si>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</si>
  <si>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</si>
  <si>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</si>
  <si>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</si>
  <si>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</si>
  <si>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</si>
  <si>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</si>
  <si>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</si>
  <si>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</si>
  <si>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</si>
  <si>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</si>
  <si>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</si>
  <si>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</si>
  <si>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</si>
  <si>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</si>
  <si>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</si>
  <si>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</si>
  <si>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</si>
  <si>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</si>
  <si>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</si>
  <si>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</si>
  <si>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</si>
  <si>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</si>
  <si>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</si>
  <si>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</si>
  <si>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</si>
  <si>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</si>
  <si>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</si>
  <si>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</si>
  <si>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</si>
  <si>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</si>
  <si>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</si>
  <si>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</si>
  <si>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</si>
  <si>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</si>
  <si>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</si>
  <si>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</si>
  <si>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</si>
  <si>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</si>
  <si>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</si>
  <si>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</si>
  <si>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</si>
  <si>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</si>
  <si>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</si>
  <si>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</si>
  <si>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</si>
  <si>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</si>
  <si>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</si>
  <si>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</si>
  <si>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</si>
  <si>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</si>
  <si>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</si>
  <si>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</si>
  <si>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</si>
  <si>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</si>
  <si>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</si>
  <si>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</si>
  <si>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</si>
  <si>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</si>
  <si>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</si>
  <si>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</si>
  <si>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</si>
  <si>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</si>
  <si>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</si>
  <si>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</si>
  <si>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</si>
  <si>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</si>
  <si>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</si>
  <si>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</si>
  <si>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</si>
  <si>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</si>
  <si>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</si>
  <si>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</si>
  <si>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</si>
  <si>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</si>
  <si>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</si>
  <si>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</si>
  <si>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</si>
  <si>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</si>
  <si>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</si>
  <si>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</si>
  <si>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</si>
  <si>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</si>
  <si>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</si>
  <si>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</si>
  <si>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</si>
  <si>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</si>
  <si>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</si>
  <si>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</si>
  <si>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</si>
  <si>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</si>
  <si>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</si>
  <si>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</si>
  <si>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</si>
  <si>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</si>
  <si>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</si>
  <si>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</si>
  <si>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</si>
  <si>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</si>
  <si>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</si>
  <si>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</si>
  <si>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</si>
  <si>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</si>
  <si>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</si>
  <si>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</si>
  <si>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</si>
  <si>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</si>
  <si>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</si>
  <si>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</si>
  <si>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</si>
  <si>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</si>
  <si>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</si>
  <si>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</si>
  <si>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</si>
  <si>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</si>
  <si>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</si>
  <si>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</si>
  <si>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</si>
  <si>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</si>
  <si>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</si>
  <si>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</si>
  <si>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</si>
  <si>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</si>
  <si>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</si>
  <si>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</si>
  <si>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</si>
  <si>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</si>
  <si>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</si>
  <si>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</si>
  <si>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</si>
  <si>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</si>
  <si>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</si>
  <si>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</si>
  <si>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</si>
  <si>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</si>
  <si>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</si>
  <si>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</si>
  <si>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</si>
  <si>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</si>
  <si>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</si>
  <si>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</si>
  <si>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</si>
  <si>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</si>
  <si>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</si>
  <si>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</si>
  <si>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</si>
  <si>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</si>
  <si>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</si>
  <si>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</si>
  <si>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</si>
  <si>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</si>
  <si>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</si>
  <si>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</si>
  <si>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</si>
  <si>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</si>
  <si>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</si>
  <si>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</si>
  <si>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</si>
  <si>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</si>
  <si>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</si>
  <si>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</si>
  <si>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</si>
  <si>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</si>
  <si>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</si>
  <si>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</si>
  <si>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</si>
  <si>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</si>
  <si>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</si>
  <si>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</si>
  <si>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</si>
  <si>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</si>
  <si>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</si>
  <si>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</si>
  <si>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</si>
  <si>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</si>
  <si>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</si>
  <si>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</si>
  <si>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</si>
  <si>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</si>
  <si>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</si>
  <si>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</si>
  <si>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</si>
  <si>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</si>
  <si>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</si>
  <si>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</si>
  <si>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</si>
  <si>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</si>
  <si>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</si>
  <si>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</si>
  <si>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</si>
  <si>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</si>
  <si>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</si>
  <si>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</si>
  <si>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</si>
  <si>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</si>
  <si>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</si>
  <si>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</si>
  <si>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</si>
  <si>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</si>
  <si>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</si>
  <si>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</si>
  <si>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</si>
  <si>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</si>
  <si>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</si>
  <si>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</si>
  <si>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</si>
  <si>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</si>
  <si>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</si>
  <si>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</si>
  <si>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</si>
  <si>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</si>
  <si>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</si>
  <si>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</si>
  <si>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</si>
  <si>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</si>
  <si>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</si>
  <si>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</si>
  <si>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</si>
  <si>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</si>
  <si>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</si>
  <si>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</si>
  <si>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</si>
  <si>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</si>
  <si>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</si>
  <si>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</si>
  <si>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</si>
  <si>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</si>
  <si>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</si>
  <si>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</si>
  <si>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</si>
  <si>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</si>
  <si>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</si>
  <si>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</si>
  <si>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</si>
  <si>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</si>
  <si>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</si>
  <si>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</si>
  <si>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</si>
  <si>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</si>
  <si>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</si>
  <si>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</si>
  <si>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</si>
  <si>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</si>
  <si>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</si>
  <si>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</si>
  <si>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</si>
  <si>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</si>
  <si>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</si>
  <si>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</si>
  <si>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</si>
  <si>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</si>
  <si>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</si>
  <si>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</si>
  <si>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</si>
  <si>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</si>
  <si>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</si>
  <si>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</si>
  <si>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</si>
  <si>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</si>
  <si>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</si>
  <si>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</si>
  <si>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</si>
  <si>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</si>
  <si>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</si>
  <si>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</si>
  <si>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</si>
  <si>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</si>
  <si>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</si>
  <si>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</si>
  <si>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</si>
  <si>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</si>
  <si>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</si>
  <si>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</si>
  <si>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</si>
  <si>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</si>
  <si>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</si>
  <si>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</si>
  <si>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</si>
  <si>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</si>
  <si>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</si>
  <si>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</si>
  <si>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</si>
  <si>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</si>
  <si>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</si>
  <si>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</si>
  <si>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</si>
  <si>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</si>
  <si>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</si>
  <si>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</si>
  <si>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</si>
  <si>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</si>
  <si>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</si>
  <si>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</si>
  <si>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</si>
  <si>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</si>
  <si>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</si>
  <si>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</si>
  <si>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</si>
  <si>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</si>
  <si>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</si>
  <si>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</si>
  <si>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</si>
  <si>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</si>
  <si>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</si>
  <si>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</si>
  <si>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</si>
  <si>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</si>
  <si>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</si>
  <si>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</si>
  <si>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</si>
  <si>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</si>
  <si>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</si>
  <si>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</si>
  <si>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</si>
  <si>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</si>
  <si>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</si>
  <si>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</si>
  <si>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</si>
  <si>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</si>
  <si>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</si>
  <si>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</si>
  <si>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</si>
  <si>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</si>
  <si>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</si>
  <si>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</si>
  <si>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</si>
  <si>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</si>
  <si>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</si>
  <si>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</si>
  <si>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</si>
  <si>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</si>
  <si>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</si>
  <si>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</si>
  <si>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</si>
  <si>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</si>
  <si>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</si>
  <si>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</si>
  <si>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</si>
  <si>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</si>
  <si>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</si>
  <si>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</si>
  <si>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</si>
  <si>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</si>
  <si>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</si>
  <si>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</si>
  <si>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</si>
  <si>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</si>
  <si>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</si>
  <si>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</si>
  <si>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</si>
  <si>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</si>
  <si>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</si>
  <si>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</si>
  <si>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</si>
  <si>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</si>
  <si>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</si>
  <si>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</si>
  <si>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</si>
  <si>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</si>
  <si>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</si>
  <si>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</si>
  <si>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</si>
  <si>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</si>
  <si>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</si>
  <si>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</si>
  <si>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</si>
  <si>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</si>
  <si>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</si>
  <si>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</si>
  <si>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</si>
  <si>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</si>
  <si>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</si>
  <si>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</si>
  <si>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</si>
  <si>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</si>
  <si>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</si>
  <si>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</si>
  <si>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</si>
  <si>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</si>
  <si>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</si>
  <si>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</si>
  <si>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</si>
  <si>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</si>
  <si>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</si>
  <si>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</si>
  <si>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</si>
  <si>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</si>
  <si>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</si>
  <si>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</si>
  <si>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</si>
  <si>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</si>
  <si>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</si>
  <si>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</si>
  <si>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</si>
  <si>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</si>
  <si>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</si>
  <si>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</si>
  <si>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</si>
  <si>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</si>
  <si>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</si>
  <si>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</si>
  <si>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</si>
  <si>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</si>
  <si>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</si>
  <si>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</si>
  <si>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</si>
  <si>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</si>
  <si>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</si>
  <si>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</si>
  <si>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</si>
  <si>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</si>
  <si>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</si>
  <si>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</si>
  <si>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</si>
  <si>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</si>
  <si>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</si>
  <si>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</si>
  <si>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</si>
  <si>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</si>
  <si>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</si>
  <si>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</si>
  <si>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</si>
  <si>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</si>
  <si>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</si>
  <si>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</si>
  <si>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</si>
  <si>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</si>
  <si>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</si>
  <si>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</si>
  <si>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</si>
  <si>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</si>
  <si>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</si>
  <si>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</si>
  <si>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</si>
  <si>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</si>
  <si>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</si>
  <si>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</si>
  <si>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</si>
  <si>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</si>
  <si>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</si>
  <si>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</si>
  <si>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</si>
  <si>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</si>
  <si>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</si>
  <si>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</si>
  <si>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</si>
  <si>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</si>
  <si>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</si>
  <si>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</si>
  <si>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</si>
  <si>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</si>
  <si>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</si>
  <si>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</si>
  <si>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</si>
  <si>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</si>
  <si>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</si>
  <si>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</si>
  <si>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</si>
  <si>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</si>
  <si>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</si>
  <si>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</si>
  <si>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</si>
  <si>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</si>
  <si>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</si>
  <si>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</si>
  <si>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</si>
  <si>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</si>
  <si>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</si>
  <si>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</si>
  <si>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</si>
  <si>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</si>
  <si>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</si>
  <si>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</si>
  <si>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</si>
  <si>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</si>
  <si>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</si>
  <si>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</si>
  <si>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</si>
  <si>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</si>
  <si>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</si>
  <si>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</si>
  <si>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</si>
  <si>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</si>
  <si>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</si>
  <si>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</si>
  <si>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</si>
  <si>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</si>
  <si>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</si>
  <si>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</si>
  <si>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</si>
  <si>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</si>
  <si>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</si>
  <si>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</si>
  <si>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</si>
  <si>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</si>
  <si>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</si>
  <si>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</si>
  <si>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</si>
  <si>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</si>
  <si>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</si>
  <si>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</si>
  <si>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</si>
  <si>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</si>
  <si>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</si>
  <si>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</si>
  <si>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</si>
  <si>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</si>
  <si>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</si>
  <si>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</si>
  <si>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</si>
  <si>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</si>
  <si>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</si>
  <si>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</si>
  <si>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</si>
  <si>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</si>
  <si>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</si>
  <si>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</si>
  <si>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</si>
  <si>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</si>
  <si>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</si>
  <si>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</si>
  <si>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</si>
  <si>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</si>
  <si>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</si>
  <si>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</si>
  <si>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</si>
  <si>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</si>
  <si>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</si>
  <si>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</si>
  <si>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</si>
  <si>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</si>
  <si>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</si>
  <si>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</si>
  <si>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</si>
  <si>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</si>
  <si>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</si>
  <si>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</si>
  <si>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</si>
  <si>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</si>
  <si>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</si>
  <si>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</si>
  <si>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</si>
  <si>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</si>
  <si>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</si>
  <si>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</si>
  <si>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</si>
  <si>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</si>
  <si>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</si>
  <si>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</si>
  <si>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</si>
  <si>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</si>
  <si>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</si>
  <si>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</si>
  <si>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</si>
  <si>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</si>
  <si>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</si>
  <si>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</si>
  <si>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</si>
  <si>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</si>
  <si>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</si>
  <si>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</si>
  <si>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</si>
  <si>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</si>
  <si>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</si>
  <si>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</si>
  <si>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</si>
  <si>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</si>
  <si>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</si>
  <si>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</si>
  <si>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</si>
  <si>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</si>
  <si>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</si>
  <si>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</si>
  <si>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</si>
  <si>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</si>
  <si>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</si>
  <si>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</si>
  <si>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</si>
  <si>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</si>
  <si>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</si>
  <si>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</si>
  <si>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</si>
  <si>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</si>
  <si>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</si>
  <si>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</si>
  <si>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</si>
  <si>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</si>
  <si>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</si>
  <si>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</si>
  <si>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</si>
  <si>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</si>
  <si>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</si>
  <si>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</si>
  <si>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</si>
  <si>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</si>
  <si>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</si>
  <si>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</si>
  <si>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</si>
  <si>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</si>
  <si>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</si>
  <si>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</si>
  <si>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</si>
  <si>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</si>
  <si>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</si>
  <si>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</si>
  <si>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</si>
  <si>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</si>
  <si>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</si>
  <si>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</si>
  <si>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</si>
  <si>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</si>
  <si>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</si>
  <si>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</si>
  <si>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</si>
  <si>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</si>
  <si>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</si>
  <si>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</si>
  <si>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</si>
  <si>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</si>
  <si>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</si>
  <si>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</si>
  <si>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</si>
  <si>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</si>
  <si>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</si>
  <si>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</si>
  <si>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</si>
  <si>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</si>
  <si>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</si>
  <si>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</si>
  <si>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</si>
  <si>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</si>
  <si>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</si>
  <si>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</si>
  <si>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</si>
  <si>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</si>
  <si>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</si>
  <si>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</si>
  <si>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</si>
  <si>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</si>
  <si>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</si>
  <si>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</si>
  <si>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</si>
  <si>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</si>
  <si>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</si>
  <si>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</si>
  <si>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</si>
  <si>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</si>
  <si>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</si>
  <si>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</si>
  <si>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</si>
  <si>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</si>
  <si>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</si>
  <si>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</si>
  <si>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</si>
  <si>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</si>
  <si>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</si>
  <si>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</si>
  <si>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</si>
  <si>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</si>
  <si>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</si>
  <si>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</si>
  <si>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</si>
  <si>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</si>
  <si>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</si>
  <si>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</si>
  <si>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</si>
  <si>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</si>
  <si>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</si>
  <si>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</si>
  <si>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</si>
  <si>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</si>
  <si>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</si>
  <si>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</si>
  <si>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</si>
  <si>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</si>
  <si>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</si>
  <si>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</si>
  <si>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</si>
  <si>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</si>
  <si>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</si>
  <si>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</si>
  <si>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</si>
  <si>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</si>
  <si>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</si>
  <si>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</si>
  <si>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</si>
  <si>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</si>
  <si>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</si>
  <si>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</si>
  <si>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</si>
  <si>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</si>
  <si>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</si>
  <si>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</si>
  <si>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</si>
  <si>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</si>
  <si>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</si>
  <si>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</si>
  <si>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</si>
  <si>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</si>
  <si>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</si>
  <si>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</si>
  <si>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</si>
  <si>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</si>
  <si>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</si>
  <si>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</si>
  <si>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</si>
  <si>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</si>
  <si>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</si>
  <si>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</si>
  <si>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</si>
  <si>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</si>
  <si>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</si>
  <si>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</si>
  <si>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</si>
  <si>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</si>
  <si>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</si>
  <si>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</si>
  <si>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</si>
  <si>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</si>
  <si>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</si>
  <si>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</si>
  <si>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</si>
  <si>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</si>
  <si>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</si>
  <si>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</si>
  <si>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</si>
  <si>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</si>
  <si>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</si>
  <si>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</si>
  <si>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</si>
  <si>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</si>
  <si>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</si>
  <si>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</si>
  <si>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</si>
  <si>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</si>
  <si>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</si>
  <si>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</si>
  <si>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</si>
  <si>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</si>
  <si>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</si>
  <si>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</si>
  <si>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</si>
  <si>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</si>
  <si>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</si>
  <si>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</si>
  <si>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</si>
  <si>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</si>
  <si>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</si>
  <si>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</si>
  <si>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</si>
  <si>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</si>
  <si>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</si>
  <si>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</si>
  <si>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</si>
  <si>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</si>
  <si>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</si>
  <si>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</si>
  <si>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</si>
  <si>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</si>
  <si>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</si>
  <si>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</si>
  <si>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</si>
  <si>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</si>
  <si>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</si>
  <si>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</si>
  <si>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</si>
  <si>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</si>
  <si>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</si>
  <si>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</si>
  <si>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</si>
  <si>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</si>
  <si>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</si>
  <si>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</si>
  <si>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</si>
  <si>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</si>
  <si>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</si>
  <si>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</si>
  <si>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</si>
  <si>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</si>
  <si>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</si>
  <si>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</si>
  <si>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</si>
  <si>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</si>
  <si>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</si>
  <si>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</si>
  <si>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</si>
  <si>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</si>
  <si>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</si>
  <si>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</si>
  <si>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</si>
  <si>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</si>
  <si>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</si>
  <si>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</si>
  <si>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</si>
  <si>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</si>
  <si>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</si>
  <si>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</si>
  <si>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</si>
  <si>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</si>
  <si>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</si>
  <si>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</si>
  <si>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</si>
  <si>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</si>
  <si>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</si>
  <si>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</si>
  <si>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</si>
  <si>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</si>
  <si>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</si>
  <si>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</si>
  <si>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</si>
  <si>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</si>
  <si>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</si>
  <si>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</si>
  <si>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</si>
  <si>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</si>
  <si>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</si>
  <si>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</si>
  <si>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</si>
  <si>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</si>
  <si>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</si>
  <si>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</si>
  <si>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</si>
  <si>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</si>
  <si>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</si>
  <si>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</si>
  <si>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</si>
  <si>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</si>
  <si>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</si>
  <si>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</si>
  <si>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</si>
  <si>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</si>
  <si>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</si>
  <si>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</si>
  <si>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</si>
  <si>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</si>
  <si>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</si>
  <si>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</si>
  <si>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</si>
  <si>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</si>
  <si>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</si>
  <si>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</si>
  <si>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</si>
  <si>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</si>
  <si>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</si>
  <si>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</si>
  <si>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</si>
  <si>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</si>
  <si>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</si>
  <si>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</si>
  <si>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</si>
  <si>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</si>
  <si>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</si>
  <si>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</si>
  <si>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</si>
  <si>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</si>
  <si>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</si>
  <si>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</si>
  <si>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</si>
  <si>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</si>
  <si>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</si>
  <si>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</si>
  <si>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</si>
  <si>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</si>
  <si>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</si>
  <si>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</si>
  <si>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</si>
  <si>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</si>
  <si>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</si>
  <si>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</si>
  <si>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</si>
  <si>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</si>
  <si>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</si>
  <si>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</si>
  <si>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</si>
  <si>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</si>
  <si>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</si>
  <si>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</si>
  <si>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</si>
  <si>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</si>
  <si>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</si>
  <si>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</si>
  <si>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</si>
  <si>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</si>
  <si>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</si>
  <si>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</si>
  <si>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</si>
  <si>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</si>
  <si>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</si>
  <si>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</si>
  <si>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</si>
  <si>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</si>
  <si>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</si>
  <si>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</si>
  <si>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</si>
  <si>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</si>
  <si>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</si>
  <si>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</si>
  <si>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</si>
  <si>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</si>
  <si>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</si>
  <si>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</si>
  <si>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</si>
  <si>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</si>
  <si>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</si>
  <si>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</si>
  <si>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</si>
  <si>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</si>
  <si>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</si>
  <si>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</si>
  <si>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</si>
  <si>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</si>
  <si>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</si>
  <si>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</si>
  <si>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</si>
  <si>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</si>
  <si>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</si>
  <si>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</si>
  <si>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</si>
  <si>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</si>
  <si>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</si>
  <si>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</si>
  <si>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</si>
  <si>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</si>
  <si>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</si>
  <si>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</si>
  <si>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</si>
  <si>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</si>
  <si>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</si>
  <si>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</si>
  <si>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</si>
  <si>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</si>
  <si>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</si>
  <si>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</si>
  <si>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</si>
  <si>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</si>
  <si>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</si>
  <si>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</si>
  <si>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</si>
  <si>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</si>
  <si>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</si>
  <si>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</si>
  <si>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</si>
  <si>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</si>
  <si>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</si>
  <si>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</si>
  <si>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</si>
  <si>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</si>
  <si>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</si>
  <si>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</si>
  <si>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</si>
  <si>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</si>
  <si>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</si>
  <si>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</si>
  <si>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</si>
  <si>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</si>
  <si>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</si>
  <si>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</si>
  <si>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</si>
  <si>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</si>
  <si>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</si>
  <si>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</si>
  <si>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</si>
  <si>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</si>
  <si>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</si>
  <si>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</si>
  <si>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</si>
  <si>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</si>
  <si>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</si>
  <si>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</si>
  <si>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</si>
  <si>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</si>
  <si>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</si>
  <si>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</si>
  <si>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</si>
  <si>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</si>
  <si>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</si>
  <si>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</si>
  <si>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</si>
  <si>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</si>
  <si>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</si>
  <si>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</si>
  <si>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</si>
  <si>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</si>
  <si>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</si>
  <si>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</si>
  <si>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</si>
  <si>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</si>
  <si>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</si>
  <si>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</si>
  <si>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</si>
  <si>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</si>
  <si>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</si>
  <si>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</si>
  <si>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</si>
  <si>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</si>
  <si>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</si>
  <si>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</si>
  <si>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</si>
  <si>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</si>
  <si>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</si>
  <si>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</si>
  <si>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</si>
  <si>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</si>
  <si>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</si>
  <si>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</si>
  <si>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</si>
  <si>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</si>
  <si>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</si>
  <si>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</si>
  <si>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</si>
  <si>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</si>
  <si>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</si>
  <si>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</si>
  <si>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</si>
  <si>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</si>
  <si>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</si>
  <si>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</si>
  <si>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</si>
  <si>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</si>
  <si>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</si>
  <si>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</si>
  <si>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</si>
  <si>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</si>
  <si>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</si>
  <si>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</si>
  <si>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</si>
  <si>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</si>
  <si>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</si>
  <si>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</si>
  <si>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</si>
  <si>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</si>
  <si>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</si>
  <si>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</si>
  <si>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</si>
  <si>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</si>
  <si>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</si>
  <si>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</si>
  <si>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</si>
  <si>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</si>
  <si>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</si>
  <si>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</si>
  <si>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</si>
  <si>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</si>
  <si>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</si>
  <si>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</si>
  <si>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</si>
  <si>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</si>
  <si>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</si>
  <si>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</si>
  <si>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</si>
  <si>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</si>
  <si>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</si>
  <si>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</si>
  <si>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</si>
  <si>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</si>
  <si>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</si>
  <si>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</si>
  <si>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</si>
  <si>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</si>
  <si>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</si>
  <si>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</si>
  <si>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</si>
  <si>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</si>
  <si>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</si>
  <si>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</si>
  <si>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</si>
  <si>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</si>
  <si>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</si>
  <si>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</si>
  <si>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</si>
  <si>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</si>
  <si>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</si>
  <si>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</si>
  <si>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</si>
  <si>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</si>
  <si>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</si>
  <si>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</si>
  <si>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</si>
  <si>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</si>
  <si>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</si>
  <si>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</si>
  <si>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</si>
  <si>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</si>
  <si>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</si>
  <si>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</si>
  <si>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</si>
  <si>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</si>
  <si>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</si>
  <si>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</si>
  <si>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</si>
  <si>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</si>
  <si>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</si>
  <si>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</si>
  <si>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</si>
  <si>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</si>
  <si>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</si>
  <si>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</si>
  <si>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</si>
  <si>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</si>
  <si>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</si>
  <si>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</si>
  <si>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</si>
  <si>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</si>
  <si>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</si>
  <si>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</si>
  <si>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</si>
  <si>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</si>
  <si>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</si>
  <si>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</si>
  <si>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</si>
  <si>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</si>
  <si>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</si>
  <si>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</si>
  <si>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</si>
  <si>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</si>
  <si>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</si>
  <si>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</si>
  <si>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</si>
  <si>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</si>
  <si>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</si>
  <si>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</si>
  <si>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</si>
  <si>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</si>
  <si>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</si>
  <si>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</si>
  <si>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</si>
  <si>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</si>
  <si>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</si>
  <si>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</si>
  <si>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</si>
  <si>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</si>
  <si>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</si>
  <si>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</si>
  <si>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</si>
  <si>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</si>
  <si>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</si>
  <si>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</si>
  <si>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</si>
  <si>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</si>
  <si>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</si>
  <si>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</si>
  <si>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</si>
  <si>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</si>
  <si>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</si>
  <si>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</si>
  <si>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</si>
  <si>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</si>
  <si>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</si>
  <si>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</si>
  <si>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</si>
  <si>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</si>
  <si>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</si>
  <si>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</si>
  <si>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</si>
  <si>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</si>
  <si>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</si>
  <si>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</si>
  <si>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</si>
  <si>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</si>
  <si>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</si>
  <si>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</si>
  <si>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</si>
  <si>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</si>
  <si>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</si>
  <si>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</si>
  <si>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</si>
  <si>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</si>
  <si>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</si>
  <si>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</si>
  <si>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</si>
  <si>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</si>
  <si>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</si>
  <si>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</si>
  <si>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</si>
  <si>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</si>
  <si>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</si>
  <si>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</si>
  <si>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</si>
  <si>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</si>
  <si>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</si>
  <si>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</si>
  <si>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</si>
  <si>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</si>
  <si>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</si>
  <si>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</si>
  <si>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</si>
  <si>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</si>
  <si>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</si>
  <si>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</si>
  <si>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</si>
  <si>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</si>
  <si>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</si>
  <si>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</si>
  <si>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</si>
  <si>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</si>
  <si>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</si>
  <si>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</si>
  <si>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</si>
  <si>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</si>
  <si>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</si>
  <si>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</si>
  <si>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</si>
  <si>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</si>
  <si>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</si>
  <si>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</si>
  <si>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</si>
  <si>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</si>
  <si>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</si>
  <si>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</si>
  <si>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</si>
  <si>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</si>
  <si>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</si>
  <si>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</si>
  <si>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</si>
  <si>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</si>
  <si>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</si>
  <si>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</si>
  <si>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</si>
  <si>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</si>
  <si>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</si>
  <si>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</si>
  <si>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</si>
  <si>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</si>
  <si>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</si>
  <si>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</si>
  <si>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</si>
  <si>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</si>
  <si>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</si>
  <si>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</si>
  <si>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</si>
  <si>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</si>
  <si>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</si>
  <si>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</si>
  <si>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</si>
  <si>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</si>
  <si>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</si>
  <si>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</si>
  <si>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</si>
  <si>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</si>
  <si>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</si>
  <si>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</si>
  <si>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</si>
  <si>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</si>
  <si>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</si>
  <si>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</si>
  <si>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</si>
  <si>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</si>
  <si>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</si>
  <si>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</si>
  <si>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</si>
  <si>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</si>
  <si>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</si>
  <si>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</si>
  <si>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</si>
  <si>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</si>
  <si>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</si>
  <si>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</si>
  <si>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</si>
  <si>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</si>
  <si>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</si>
  <si>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</si>
  <si>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</si>
  <si>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</si>
  <si>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</si>
  <si>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</si>
  <si>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</si>
  <si>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</si>
  <si>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</si>
  <si>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</si>
  <si>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</si>
  <si>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</si>
  <si>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</si>
  <si>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</si>
  <si>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</si>
  <si>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</si>
  <si>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</si>
  <si>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</si>
  <si>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</si>
  <si>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</si>
  <si>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</si>
  <si>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</si>
  <si>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</si>
  <si>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</si>
  <si>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</si>
  <si>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</si>
  <si>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</si>
  <si>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</si>
  <si>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</si>
  <si>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</si>
  <si>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</si>
  <si>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</si>
  <si>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</si>
  <si>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</si>
  <si>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</si>
  <si>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</si>
  <si>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</si>
  <si>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</si>
  <si>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</si>
  <si>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</si>
  <si>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</si>
  <si>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</si>
  <si>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</si>
  <si>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</si>
  <si>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</si>
  <si>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</si>
  <si>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</si>
  <si>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</si>
  <si>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</si>
  <si>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</si>
  <si>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</si>
  <si>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</si>
  <si>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</si>
  <si>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</si>
  <si>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</si>
  <si>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</si>
  <si>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</si>
  <si>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</si>
  <si>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</si>
  <si>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</si>
  <si>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</si>
  <si>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</si>
  <si>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</si>
  <si>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</si>
  <si>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</si>
  <si>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</si>
  <si>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</si>
  <si>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</si>
  <si>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</si>
  <si>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</si>
  <si>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</si>
  <si>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</si>
  <si>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</si>
  <si>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</si>
  <si>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</si>
  <si>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</si>
  <si>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</si>
  <si>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</si>
  <si>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</si>
  <si>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</si>
  <si>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</si>
  <si>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</si>
  <si>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</si>
  <si>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</si>
  <si>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</si>
  <si>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</si>
  <si>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</si>
  <si>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</si>
  <si>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</si>
  <si>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</si>
  <si>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</si>
  <si>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</si>
  <si>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</si>
  <si>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</si>
  <si>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</si>
  <si>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</si>
  <si>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</si>
  <si>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</si>
  <si>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</si>
  <si>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</si>
  <si>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</si>
  <si>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</si>
  <si>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</si>
  <si>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</si>
  <si>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</si>
  <si>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</si>
  <si>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</si>
  <si>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</si>
  <si>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</si>
  <si>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</si>
  <si>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</si>
  <si>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</si>
  <si>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</si>
  <si>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</si>
  <si>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</si>
  <si>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</si>
  <si>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</si>
  <si>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</si>
  <si>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</si>
  <si>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</si>
  <si>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</si>
  <si>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</si>
  <si>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</si>
  <si>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</si>
  <si>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</si>
  <si>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</si>
  <si>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</si>
  <si>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</si>
  <si>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</si>
  <si>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</si>
  <si>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</si>
  <si>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</si>
  <si>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</si>
  <si>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</si>
  <si>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</si>
  <si>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</si>
  <si>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</si>
  <si>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</si>
  <si>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</si>
  <si>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</si>
  <si>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</si>
  <si>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</si>
  <si>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</si>
  <si>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</si>
  <si>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</si>
  <si>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</si>
  <si>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</si>
  <si>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</si>
  <si>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</si>
  <si>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</si>
  <si>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</si>
  <si>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</si>
  <si>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</si>
  <si>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</si>
  <si>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</si>
  <si>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</si>
  <si>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</si>
  <si>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</si>
  <si>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</si>
  <si>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</si>
  <si>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</si>
  <si>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</si>
  <si>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</si>
  <si>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</si>
  <si>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</si>
  <si>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</si>
  <si>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</si>
  <si>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</si>
  <si>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</si>
  <si>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</si>
  <si>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</si>
  <si>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</si>
  <si>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</si>
  <si>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</si>
  <si>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</si>
  <si>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</si>
  <si>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</si>
  <si>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</si>
  <si>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</si>
  <si>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</si>
  <si>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</si>
  <si>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</si>
  <si>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</si>
  <si>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</si>
  <si>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</si>
  <si>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</si>
  <si>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</si>
  <si>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</si>
  <si>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</si>
  <si>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</si>
  <si>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</si>
  <si>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</si>
  <si>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</si>
  <si>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</si>
  <si>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</si>
  <si>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</si>
  <si>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</si>
  <si>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</si>
  <si>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</si>
  <si>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</si>
  <si>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</si>
  <si>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</si>
  <si>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</si>
  <si>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</si>
  <si>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</si>
  <si>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</si>
  <si>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</si>
  <si>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</si>
  <si>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</si>
  <si>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</si>
  <si>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</si>
  <si>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</si>
  <si>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</si>
  <si>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</si>
  <si>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</si>
  <si>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</si>
  <si>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</si>
  <si>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</si>
  <si>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</si>
  <si>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</si>
  <si>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</si>
  <si>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</si>
  <si>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</si>
  <si>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</si>
  <si>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</si>
  <si>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</si>
  <si>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</si>
  <si>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</si>
  <si>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</si>
  <si>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</si>
  <si>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</si>
  <si>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</si>
  <si>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</si>
  <si>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</si>
  <si>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</si>
  <si>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</si>
  <si>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</si>
  <si>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</si>
  <si>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</si>
  <si>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</si>
  <si>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</si>
  <si>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</si>
  <si>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</si>
  <si>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</si>
  <si>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</si>
  <si>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</si>
  <si>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</si>
  <si>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</si>
  <si>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</si>
  <si>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</si>
  <si>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</si>
  <si>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</si>
  <si>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</si>
  <si>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</si>
  <si>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</si>
  <si>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</si>
  <si>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</si>
  <si>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</si>
  <si>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</si>
  <si>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</si>
  <si>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</si>
  <si>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</si>
  <si>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</si>
  <si>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</si>
  <si>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</si>
  <si>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</si>
  <si>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</si>
  <si>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</si>
  <si>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</si>
  <si>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</si>
  <si>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</si>
  <si>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</si>
  <si>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</si>
  <si>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</si>
  <si>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</si>
  <si>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</si>
  <si>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</si>
  <si>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</si>
  <si>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</si>
  <si>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</si>
  <si>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</si>
  <si>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</si>
  <si>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</si>
  <si>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</si>
  <si>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</si>
  <si>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</si>
  <si>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</si>
  <si>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</si>
  <si>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</si>
  <si>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</si>
  <si>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</si>
  <si>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</si>
  <si>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</si>
  <si>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</si>
  <si>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</si>
  <si>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</si>
  <si>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</si>
  <si>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</si>
  <si>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</si>
  <si>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</si>
  <si>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</si>
  <si>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</si>
  <si>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</si>
  <si>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</si>
  <si>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</si>
  <si>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</si>
  <si>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</si>
  <si>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</si>
  <si>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</si>
  <si>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</si>
  <si>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</si>
  <si>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</si>
  <si>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</si>
  <si>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</si>
  <si>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</si>
  <si>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</si>
  <si>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</si>
  <si>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</si>
  <si>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</si>
  <si>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</si>
  <si>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</si>
  <si>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</si>
  <si>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</si>
  <si>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</si>
  <si>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</si>
  <si>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</si>
  <si>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</si>
  <si>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</si>
  <si>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</si>
  <si>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</si>
  <si>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</si>
  <si>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</si>
  <si>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</si>
  <si>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</si>
  <si>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</si>
  <si>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</si>
  <si>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</si>
  <si>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</si>
  <si>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</si>
  <si>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</si>
  <si>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</si>
  <si>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</si>
  <si>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</si>
  <si>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</si>
  <si>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</si>
  <si>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</si>
  <si>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</si>
  <si>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</si>
  <si>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</si>
  <si>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</si>
  <si>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</si>
  <si>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</si>
  <si>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</si>
  <si>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</si>
  <si>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</si>
  <si>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</si>
  <si>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</si>
  <si>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</si>
  <si>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</si>
  <si>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</si>
  <si>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</si>
  <si>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</si>
  <si>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</si>
  <si>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</si>
  <si>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</si>
  <si>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</si>
  <si>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</si>
  <si>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</si>
  <si>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</si>
  <si>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</si>
  <si>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</si>
  <si>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</si>
  <si>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</si>
  <si>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</si>
  <si>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</si>
  <si>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</si>
  <si>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</si>
  <si>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</si>
  <si>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</si>
  <si>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</si>
  <si>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</si>
  <si>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</si>
  <si>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</si>
  <si>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</si>
  <si>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</si>
  <si>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</si>
  <si>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</si>
  <si>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</si>
  <si>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</si>
  <si>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</si>
  <si>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</si>
  <si>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</si>
  <si>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</si>
  <si>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</si>
  <si>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</si>
  <si>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</si>
  <si>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</si>
  <si>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</si>
  <si>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</si>
  <si>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</si>
  <si>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</si>
  <si>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</si>
  <si>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</si>
  <si>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</si>
  <si>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</si>
  <si>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</si>
  <si>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</si>
  <si>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</si>
  <si>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</si>
  <si>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</si>
  <si>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</si>
  <si>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</si>
  <si>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</si>
  <si>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</si>
  <si>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</si>
  <si>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</si>
  <si>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</si>
  <si>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</si>
  <si>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</si>
  <si>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</si>
  <si>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</si>
  <si>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</si>
  <si>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</si>
  <si>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</si>
  <si>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</si>
  <si>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</si>
  <si>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</si>
  <si>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</si>
  <si>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</si>
  <si>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</si>
  <si>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</si>
  <si>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</si>
  <si>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</si>
  <si>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</si>
  <si>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</si>
  <si>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</si>
  <si>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</si>
  <si>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</si>
  <si>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</si>
  <si>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</si>
  <si>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</si>
  <si>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</si>
  <si>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</si>
  <si>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</si>
  <si>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</si>
  <si>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</si>
  <si>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</si>
  <si>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</si>
  <si>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</si>
  <si>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</si>
  <si>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</si>
  <si>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</si>
  <si>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</si>
  <si>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</si>
  <si>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</si>
  <si>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</si>
  <si>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</si>
  <si>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</si>
  <si>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</si>
  <si>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</si>
  <si>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</si>
  <si>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</si>
  <si>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</si>
  <si>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</si>
  <si>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</si>
  <si>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</si>
  <si>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</si>
  <si>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</si>
  <si>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</si>
  <si>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</si>
  <si>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</si>
  <si>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</si>
  <si>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</si>
  <si>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</si>
  <si>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</si>
  <si>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</si>
  <si>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</si>
  <si>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</si>
  <si>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</si>
  <si>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</si>
  <si>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</si>
  <si>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</si>
  <si>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</si>
  <si>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</si>
  <si>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</si>
  <si>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</si>
  <si>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</si>
  <si>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</si>
  <si>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</si>
  <si>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</si>
  <si>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</si>
  <si>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</si>
  <si>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</si>
  <si>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</si>
  <si>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</si>
  <si>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</si>
  <si>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</si>
  <si>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</si>
  <si>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</si>
  <si>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</si>
  <si>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</si>
  <si>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</si>
  <si>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</si>
  <si>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</si>
  <si>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</si>
  <si>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</si>
  <si>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</si>
  <si>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</si>
  <si>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</si>
  <si>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</si>
  <si>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</si>
  <si>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</si>
  <si>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</si>
  <si>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</si>
  <si>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</si>
  <si>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</si>
  <si>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</si>
  <si>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</si>
  <si>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</si>
  <si>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</si>
  <si>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</si>
  <si>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</si>
  <si>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</si>
  <si>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</si>
  <si>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</si>
  <si>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</si>
  <si>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</si>
  <si>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</si>
  <si>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</si>
  <si>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</si>
  <si>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</si>
  <si>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</si>
  <si>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</si>
  <si>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</si>
  <si>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</si>
  <si>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</si>
  <si>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</si>
  <si>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</si>
  <si>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</si>
  <si>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</si>
  <si>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</si>
  <si>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</si>
  <si>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</si>
  <si>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</si>
  <si>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</si>
  <si>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</si>
  <si>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</si>
  <si>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</si>
  <si>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</si>
  <si>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</si>
  <si>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</si>
  <si>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</si>
  <si>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</si>
  <si>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</si>
  <si>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</si>
  <si>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</si>
  <si>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</si>
  <si>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</si>
  <si>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</si>
  <si>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</si>
  <si>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</si>
  <si>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</si>
  <si>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</si>
  <si>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</si>
  <si>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</si>
  <si>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</si>
  <si>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</si>
  <si>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</si>
  <si>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</si>
  <si>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</si>
  <si>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</si>
  <si>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</si>
  <si>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</si>
  <si>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</si>
  <si>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</si>
  <si>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</si>
  <si>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</si>
  <si>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</si>
  <si>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</si>
  <si>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</si>
  <si>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</si>
  <si>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</si>
  <si>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</si>
  <si>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</si>
  <si>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</si>
  <si>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</si>
  <si>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</si>
  <si>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</si>
  <si>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</si>
  <si>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</si>
  <si>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</si>
  <si>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</si>
  <si>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</si>
  <si>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</si>
  <si>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</si>
  <si>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</si>
  <si>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</si>
  <si>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</si>
  <si>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</si>
  <si>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</si>
  <si>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</si>
  <si>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</si>
  <si>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</si>
  <si>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</si>
  <si>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</si>
  <si>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</si>
  <si>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</si>
  <si>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</si>
  <si>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</si>
  <si>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</si>
  <si>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</si>
  <si>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</si>
  <si>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</si>
  <si>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</si>
  <si>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</si>
  <si>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</si>
  <si>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</si>
  <si>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</si>
  <si>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</si>
  <si>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</si>
  <si>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</si>
  <si>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</si>
  <si>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</si>
  <si>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</si>
  <si>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</si>
  <si>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</si>
  <si>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</si>
  <si>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</si>
  <si>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</si>
  <si>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</si>
  <si>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</si>
  <si>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</si>
  <si>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</si>
  <si>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</si>
  <si>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</si>
  <si>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</si>
  <si>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</si>
  <si>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</si>
  <si>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</si>
  <si>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</si>
  <si>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</si>
  <si>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</si>
  <si>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</si>
  <si>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</si>
  <si>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</si>
  <si>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</si>
  <si>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</si>
  <si>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</si>
  <si>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</si>
  <si>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</si>
  <si>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</si>
  <si>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</si>
  <si>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</si>
  <si>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</si>
  <si>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</si>
  <si>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</si>
  <si>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</si>
  <si>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</si>
  <si>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</si>
  <si>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</si>
  <si>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</si>
  <si>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</si>
  <si>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</si>
  <si>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</si>
  <si>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</si>
  <si>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</si>
  <si>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</si>
  <si>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</si>
  <si>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</si>
  <si>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</si>
  <si>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</si>
  <si>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</si>
  <si>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</si>
  <si>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</si>
  <si>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</si>
  <si>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</si>
  <si>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</si>
  <si>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</si>
  <si>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</si>
  <si>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</si>
  <si>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</si>
  <si>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</si>
  <si>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</si>
  <si>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</si>
  <si>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</si>
  <si>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</si>
  <si>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</si>
  <si>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</si>
  <si>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</si>
  <si>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</si>
  <si>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</si>
  <si>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</si>
  <si>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</si>
  <si>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</si>
  <si>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</si>
  <si>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</si>
  <si>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</si>
  <si>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</si>
  <si>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</si>
  <si>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</si>
  <si>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</si>
  <si>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</si>
  <si>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</si>
  <si>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</si>
  <si>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</si>
  <si>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</si>
  <si>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</si>
  <si>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</si>
  <si>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</si>
  <si>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</si>
  <si>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</si>
  <si>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</si>
  <si>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</si>
  <si>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</si>
  <si>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</si>
  <si>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</si>
  <si>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</si>
  <si>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</si>
  <si>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</si>
  <si>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</si>
  <si>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</si>
  <si>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</si>
  <si>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</si>
  <si>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</si>
  <si>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</si>
  <si>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</si>
  <si>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</si>
  <si>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</si>
  <si>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</si>
  <si>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</si>
  <si>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</si>
  <si>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</si>
  <si>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</si>
  <si>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</si>
  <si>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</si>
  <si>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</si>
  <si>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</si>
  <si>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</si>
  <si>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</si>
  <si>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</si>
  <si>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</si>
  <si>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</si>
  <si>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</si>
  <si>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</si>
  <si>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</si>
  <si>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</si>
  <si>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</si>
  <si>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</si>
  <si>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</si>
  <si>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</si>
  <si>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</si>
  <si>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</si>
  <si>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</si>
  <si>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</si>
  <si>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</si>
  <si>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</si>
  <si>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</si>
  <si>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</si>
  <si>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</si>
  <si>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</si>
  <si>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</si>
  <si>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</si>
  <si>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</si>
  <si>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</si>
  <si>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</si>
  <si>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</si>
  <si>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</si>
  <si>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</si>
  <si>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</si>
  <si>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</si>
  <si>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</si>
  <si>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</si>
  <si>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</si>
  <si>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</si>
  <si>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</si>
  <si>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</si>
  <si>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</si>
  <si>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</si>
  <si>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</si>
  <si>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</si>
  <si>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</si>
  <si>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</si>
  <si>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</si>
  <si>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</si>
  <si>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</si>
  <si>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</si>
  <si>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</si>
  <si>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</si>
  <si>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</si>
  <si>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</si>
  <si>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</si>
  <si>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</si>
  <si>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</si>
  <si>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</si>
  <si>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</si>
  <si>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</si>
  <si>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</si>
  <si>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</si>
  <si>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</si>
  <si>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</si>
  <si>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</si>
  <si>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</si>
  <si>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</si>
  <si>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</si>
  <si>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</si>
  <si>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</si>
  <si>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</si>
  <si>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</si>
  <si>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</si>
  <si>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</si>
  <si>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</si>
  <si>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</si>
  <si>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</si>
  <si>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</si>
  <si>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</si>
  <si>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</si>
  <si>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</si>
  <si>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</si>
  <si>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</si>
  <si>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</si>
  <si>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</si>
  <si>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</si>
  <si>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</si>
  <si>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</si>
  <si>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</si>
  <si>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</si>
  <si>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</si>
  <si>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</si>
  <si>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</si>
  <si>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</si>
  <si>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</si>
  <si>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</si>
  <si>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</si>
  <si>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</si>
  <si>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</si>
  <si>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</si>
  <si>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</si>
  <si>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</si>
  <si>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</si>
  <si>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</si>
  <si>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</si>
  <si>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</si>
  <si>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</si>
  <si>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</si>
  <si>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</si>
  <si>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</si>
  <si>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</si>
  <si>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</si>
  <si>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</si>
  <si>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</si>
  <si>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</si>
  <si>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</si>
  <si>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</si>
  <si>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</si>
  <si>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</si>
  <si>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</si>
  <si>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</si>
  <si>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</si>
  <si>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</si>
  <si>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</si>
  <si>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</si>
  <si>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</si>
  <si>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</si>
  <si>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</si>
  <si>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</si>
  <si>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</si>
  <si>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</si>
  <si>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</si>
  <si>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</si>
  <si>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</si>
  <si>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</si>
  <si>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</si>
  <si>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</si>
  <si>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</si>
  <si>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</si>
  <si>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</si>
  <si>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</si>
  <si>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</si>
  <si>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</si>
  <si>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</si>
  <si>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</si>
  <si>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</si>
  <si>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</si>
  <si>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</si>
  <si>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</si>
  <si>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</si>
  <si>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</si>
  <si>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</si>
  <si>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</si>
  <si>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</si>
  <si>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</si>
  <si>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</si>
  <si>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</si>
  <si>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</si>
  <si>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</si>
  <si>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</si>
  <si>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</si>
  <si>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</si>
  <si>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</si>
  <si>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</si>
  <si>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</si>
  <si>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</si>
  <si>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</si>
  <si>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</si>
  <si>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</si>
  <si>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</si>
  <si>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</si>
  <si>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</si>
  <si>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</si>
  <si>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</si>
  <si>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</si>
  <si>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</si>
  <si>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</si>
  <si>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</si>
  <si>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</si>
  <si>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</si>
  <si>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</si>
  <si>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</si>
  <si>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</si>
  <si>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</si>
  <si>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</si>
  <si>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</si>
  <si>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</si>
  <si>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</si>
  <si>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</si>
  <si>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</si>
  <si>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</si>
  <si>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</si>
  <si>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</si>
  <si>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</si>
  <si>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</si>
  <si>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</si>
  <si>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</si>
  <si>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</si>
  <si>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</si>
  <si>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</si>
  <si>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</si>
  <si>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</si>
  <si>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</si>
  <si>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</si>
  <si>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</si>
  <si>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</si>
  <si>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</si>
  <si>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</si>
  <si>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</si>
  <si>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</si>
  <si>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</si>
  <si>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</si>
  <si>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</si>
  <si>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</si>
  <si>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</si>
  <si>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</si>
  <si>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</si>
  <si>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</si>
  <si>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</si>
  <si>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</si>
  <si>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</si>
  <si>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</si>
  <si>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</si>
  <si>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</si>
  <si>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</si>
  <si>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</si>
  <si>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</si>
  <si>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</si>
  <si>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</si>
  <si>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</si>
  <si>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</si>
  <si>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</si>
  <si>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</si>
  <si>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</si>
  <si>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</si>
  <si>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</si>
  <si>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</si>
  <si>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</si>
  <si>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</si>
  <si>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</si>
  <si>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</si>
  <si>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</si>
  <si>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</si>
  <si>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</si>
  <si>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</si>
  <si>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</si>
  <si>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</si>
  <si>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</si>
  <si>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</si>
  <si>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</si>
  <si>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</si>
  <si>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</si>
  <si>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</si>
  <si>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</si>
  <si>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</si>
  <si>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</si>
  <si>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</si>
  <si>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</si>
  <si>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</si>
  <si>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</si>
  <si>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</si>
  <si>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</si>
  <si>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</si>
  <si>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</si>
  <si>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</si>
  <si>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</si>
  <si>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</si>
  <si>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</si>
  <si>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</si>
  <si>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</si>
  <si>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</si>
  <si>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</si>
  <si>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</si>
  <si>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</si>
  <si>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</si>
  <si>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</si>
  <si>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</si>
  <si>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</si>
  <si>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</si>
  <si>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</si>
  <si>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</si>
  <si>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</si>
  <si>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</si>
  <si>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</si>
  <si>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</si>
  <si>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</si>
  <si>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</si>
  <si>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</si>
  <si>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</si>
  <si>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</si>
  <si>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</si>
  <si>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</si>
  <si>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</si>
  <si>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</si>
  <si>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</si>
  <si>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</si>
  <si>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</si>
  <si>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</si>
  <si>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</si>
  <si>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</si>
  <si>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</si>
  <si>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</si>
  <si>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</si>
  <si>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</si>
  <si>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</si>
  <si>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</si>
  <si>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</si>
  <si>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</si>
  <si>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</si>
  <si>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</si>
  <si>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</si>
  <si>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</si>
  <si>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</si>
  <si>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</si>
  <si>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</si>
  <si>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</si>
  <si>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</si>
  <si>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</si>
  <si>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</si>
  <si>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</si>
  <si>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</si>
  <si>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</si>
  <si>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</si>
  <si>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</si>
  <si>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</si>
  <si>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</si>
  <si>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</si>
  <si>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</si>
  <si>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</si>
  <si>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</si>
  <si>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</si>
  <si>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</si>
  <si>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</si>
  <si>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</si>
  <si>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</si>
  <si>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</si>
  <si>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</si>
  <si>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</si>
  <si>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</si>
  <si>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</si>
  <si>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</si>
  <si>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</si>
  <si>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</si>
  <si>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</si>
  <si>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</si>
  <si>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</si>
  <si>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</si>
  <si>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</si>
  <si>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</si>
  <si>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</si>
  <si>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</si>
  <si>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</si>
  <si>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</si>
  <si>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</si>
  <si>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</si>
  <si>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</si>
  <si>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</si>
  <si>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</si>
  <si>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</si>
  <si>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</si>
  <si>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</si>
  <si>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</si>
  <si>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</si>
  <si>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</si>
  <si>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</si>
  <si>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</si>
  <si>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</si>
  <si>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</si>
  <si>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</si>
  <si>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</si>
  <si>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</si>
  <si>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</si>
  <si>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</si>
  <si>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</si>
  <si>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</si>
  <si>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</si>
  <si>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</si>
  <si>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</si>
  <si>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</si>
  <si>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</si>
  <si>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</si>
  <si>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</si>
  <si>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</si>
  <si>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</si>
  <si>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</si>
  <si>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</si>
  <si>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</si>
  <si>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</si>
  <si>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</si>
  <si>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</si>
  <si>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</si>
  <si>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</si>
  <si>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</si>
  <si>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</si>
  <si>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</si>
  <si>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</si>
  <si>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</si>
  <si>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</si>
  <si>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</si>
  <si>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</si>
  <si>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</si>
  <si>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</si>
  <si>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</si>
  <si>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</si>
  <si>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</si>
  <si>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</si>
  <si>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</si>
  <si>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</si>
  <si>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</si>
  <si>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</si>
  <si>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</si>
  <si>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</si>
  <si>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</si>
  <si>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</si>
  <si>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</si>
  <si>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</si>
  <si>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</si>
  <si>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</si>
  <si>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</si>
  <si>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</si>
  <si>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</si>
  <si>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</si>
  <si>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</si>
  <si>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</si>
  <si>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</si>
  <si>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</si>
  <si>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</si>
  <si>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</si>
  <si>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</si>
  <si>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</si>
  <si>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</si>
  <si>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</si>
  <si>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</si>
  <si>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</si>
  <si>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</si>
  <si>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</si>
  <si>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</si>
  <si>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</si>
  <si>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</si>
  <si>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</si>
  <si>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</si>
  <si>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</si>
  <si>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</si>
  <si>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</si>
  <si>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</si>
  <si>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</si>
  <si>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</si>
  <si>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</si>
  <si>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</si>
  <si>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</si>
  <si>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</si>
  <si>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</si>
  <si>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</si>
  <si>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</si>
  <si>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</si>
  <si>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</si>
  <si>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</si>
  <si>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</si>
  <si>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</si>
  <si>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</si>
  <si>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</si>
  <si>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</si>
  <si>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</si>
  <si>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</si>
  <si>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</si>
  <si>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</si>
  <si>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</si>
  <si>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</si>
  <si>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</si>
  <si>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</si>
  <si>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</si>
  <si>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</si>
  <si>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</si>
  <si>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</si>
  <si>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</si>
  <si>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</si>
  <si>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</si>
  <si>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</si>
  <si>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</si>
  <si>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</si>
  <si>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</si>
  <si>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</si>
  <si>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</si>
  <si>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</si>
  <si>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</si>
  <si>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</si>
  <si>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</si>
  <si>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</si>
  <si>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</si>
  <si>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</si>
  <si>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</si>
  <si>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</si>
  <si>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</si>
  <si>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</si>
  <si>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</si>
  <si>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</si>
  <si>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</si>
  <si>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</si>
  <si>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</si>
  <si>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</si>
  <si>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</si>
  <si>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</si>
  <si>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</si>
  <si>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</si>
  <si>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</si>
  <si>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</si>
  <si>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</si>
  <si>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</si>
  <si>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</si>
  <si>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</si>
  <si>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</si>
  <si>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</si>
  <si>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</si>
  <si>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</si>
  <si>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</si>
  <si>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</si>
  <si>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</si>
  <si>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</si>
  <si>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</si>
  <si>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</si>
  <si>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</si>
  <si>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</si>
  <si>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</si>
  <si>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</si>
  <si>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</si>
  <si>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</si>
  <si>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</si>
  <si>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</si>
  <si>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</si>
  <si>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</si>
  <si>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</si>
  <si>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</si>
  <si>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</si>
  <si>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</si>
  <si>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</si>
  <si>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</si>
  <si>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</si>
  <si>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</si>
  <si>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</si>
  <si>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</si>
  <si>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</si>
  <si>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</si>
  <si>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</si>
  <si>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</si>
  <si>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</si>
  <si>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</si>
  <si>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</si>
  <si>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</si>
  <si>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</si>
  <si>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</si>
  <si>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</si>
  <si>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</si>
  <si>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</si>
  <si>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</si>
  <si>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</si>
  <si>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</si>
  <si>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</si>
  <si>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</si>
  <si>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</si>
  <si>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</si>
  <si>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</si>
  <si>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</si>
  <si>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</si>
  <si>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</si>
  <si>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</si>
  <si>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</si>
  <si>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</si>
  <si>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</si>
  <si>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</si>
  <si>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</si>
  <si>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</si>
  <si>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</si>
  <si>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</si>
  <si>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</si>
  <si>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</si>
  <si>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</si>
  <si>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</si>
  <si>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</si>
  <si>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</si>
  <si>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</si>
  <si>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</si>
  <si>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</si>
  <si>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</si>
  <si>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</si>
  <si>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</si>
  <si>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</si>
  <si>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</si>
  <si>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</si>
  <si>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</si>
  <si>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</si>
  <si>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</si>
  <si>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</si>
  <si>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</si>
  <si>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</si>
  <si>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</si>
  <si>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</si>
  <si>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</si>
  <si>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</si>
  <si>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</si>
  <si>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</si>
  <si>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</si>
  <si>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</si>
  <si>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</si>
  <si>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</si>
  <si>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</si>
  <si>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</si>
  <si>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</si>
  <si>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</si>
  <si>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</si>
  <si>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</si>
  <si>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</si>
  <si>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</si>
  <si>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</si>
  <si>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</si>
  <si>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</si>
  <si>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</si>
  <si>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</si>
  <si>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</si>
  <si>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</si>
  <si>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</si>
  <si>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</si>
  <si>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</si>
  <si>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</si>
  <si>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</si>
  <si>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</si>
  <si>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</si>
  <si>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</si>
  <si>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</si>
  <si>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</si>
  <si>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</si>
  <si>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</si>
  <si>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</si>
  <si>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</si>
  <si>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</si>
  <si>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</si>
  <si>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</si>
  <si>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</si>
  <si>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</si>
  <si>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</si>
  <si>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</si>
  <si>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</si>
  <si>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</si>
  <si>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</si>
  <si>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</si>
  <si>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</si>
  <si>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</si>
  <si>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</si>
  <si>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</si>
  <si>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</si>
  <si>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</si>
  <si>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</si>
  <si>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</si>
  <si>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</si>
  <si>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</si>
  <si>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</si>
  <si>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</si>
  <si>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</si>
  <si>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</si>
  <si>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</si>
  <si>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</si>
  <si>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</si>
  <si>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</si>
  <si>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</si>
  <si>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</si>
  <si>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</si>
  <si>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</si>
  <si>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</si>
  <si>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</si>
  <si>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</si>
  <si>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</si>
  <si>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</si>
  <si>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</si>
  <si>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</si>
  <si>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</si>
  <si>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</si>
  <si>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</si>
  <si>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</si>
  <si>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</si>
  <si>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</si>
  <si>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</si>
  <si>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</si>
  <si>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</si>
  <si>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</si>
  <si>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</si>
  <si>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</si>
  <si>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</si>
  <si>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</si>
  <si>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</si>
  <si>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</si>
  <si>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</si>
  <si>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</si>
  <si>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</si>
  <si>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</si>
  <si>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</si>
  <si>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</si>
  <si>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</si>
  <si>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</si>
  <si>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</si>
  <si>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</si>
  <si>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</si>
  <si>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</si>
  <si>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</si>
  <si>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</si>
  <si>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</si>
  <si>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</si>
  <si>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</si>
  <si>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</si>
  <si>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</si>
  <si>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</si>
  <si>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</si>
  <si>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</si>
  <si>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</si>
  <si>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</si>
  <si>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</si>
  <si>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</si>
  <si>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</si>
  <si>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</si>
  <si>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</si>
  <si>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</si>
  <si>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</si>
  <si>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</si>
  <si>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</si>
  <si>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</si>
  <si>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</si>
  <si>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</si>
  <si>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</si>
  <si>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</si>
  <si>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</si>
  <si>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</si>
  <si>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</si>
  <si>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</si>
  <si>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</si>
  <si>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</si>
  <si>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</si>
  <si>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</si>
  <si>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</si>
  <si>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</si>
  <si>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</si>
  <si>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</si>
  <si>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</si>
  <si>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</si>
  <si>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</si>
  <si>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</si>
  <si>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</si>
  <si>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</si>
  <si>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</si>
  <si>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</si>
  <si>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</si>
  <si>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</si>
  <si>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</si>
  <si>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</si>
  <si>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</si>
  <si>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</si>
  <si>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</si>
  <si>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</si>
  <si>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</si>
  <si>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</si>
  <si>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</si>
  <si>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</si>
  <si>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</si>
  <si>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</si>
  <si>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</si>
  <si>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</si>
  <si>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</si>
  <si>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</si>
  <si>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</si>
  <si>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</si>
  <si>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</si>
  <si>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</si>
  <si>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</si>
  <si>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</si>
  <si>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</si>
  <si>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</si>
  <si>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</si>
  <si>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</si>
  <si>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</si>
  <si>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</si>
  <si>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</si>
  <si>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</si>
  <si>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</si>
  <si>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</si>
  <si>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</si>
  <si>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</si>
  <si>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</si>
  <si>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</si>
  <si>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</si>
  <si>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</si>
  <si>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</si>
  <si>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</si>
  <si>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</si>
  <si>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</si>
  <si>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</si>
  <si>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</si>
  <si>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</si>
  <si>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</si>
  <si>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</si>
  <si>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</si>
  <si>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</si>
  <si>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</si>
  <si>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</si>
  <si>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</si>
  <si>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</si>
  <si>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</si>
  <si>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</si>
  <si>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</si>
  <si>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</si>
  <si>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</si>
  <si>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</si>
  <si>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</si>
  <si>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</si>
  <si>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</si>
  <si>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</si>
  <si>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</si>
  <si>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</si>
  <si>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</si>
  <si>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</si>
  <si>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</si>
  <si>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</si>
  <si>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</si>
  <si>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</si>
  <si>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</si>
  <si>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</si>
  <si>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</si>
  <si>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</si>
  <si>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</si>
  <si>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</si>
  <si>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</si>
  <si>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</si>
  <si>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</si>
  <si>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</si>
  <si>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</si>
  <si>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</si>
  <si>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</si>
  <si>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</si>
  <si>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</si>
  <si>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</si>
  <si>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</si>
  <si>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</si>
  <si>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</si>
  <si>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</si>
  <si>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</si>
  <si>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</si>
  <si>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</si>
  <si>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</si>
  <si>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</si>
  <si>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</si>
  <si>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</si>
  <si>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</si>
  <si>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</si>
  <si>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</si>
  <si>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</si>
  <si>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</si>
  <si>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</si>
  <si>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</si>
  <si>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</si>
  <si>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</si>
  <si>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</si>
  <si>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</si>
  <si>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</si>
  <si>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</si>
  <si>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</si>
  <si>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</si>
  <si>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</si>
  <si>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</si>
  <si>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</si>
  <si>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</si>
  <si>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</si>
  <si>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</si>
  <si>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</si>
  <si>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</si>
  <si>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</si>
  <si>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</si>
  <si>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</si>
  <si>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</si>
  <si>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</si>
  <si>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</si>
  <si>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</si>
  <si>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</si>
  <si>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</si>
  <si>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</si>
  <si>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</si>
  <si>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</si>
  <si>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</si>
  <si>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</si>
  <si>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</si>
  <si>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</si>
  <si>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</si>
  <si>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</si>
  <si>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</si>
  <si>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</si>
  <si>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</si>
  <si>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</si>
  <si>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</si>
  <si>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</si>
  <si>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</si>
  <si>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</si>
  <si>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</si>
  <si>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</si>
  <si>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</si>
  <si>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</si>
  <si>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</si>
  <si>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</si>
  <si>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</si>
  <si>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</si>
  <si>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</si>
  <si>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</si>
  <si>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</si>
  <si>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</si>
  <si>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</si>
  <si>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</si>
  <si>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</si>
  <si>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</si>
  <si>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</si>
  <si>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</si>
  <si>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</si>
  <si>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</si>
  <si>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</si>
  <si>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</si>
  <si>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</si>
  <si>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</si>
  <si>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</si>
  <si>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</si>
  <si>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</si>
  <si>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</si>
  <si>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</si>
  <si>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</si>
  <si>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</si>
  <si>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</si>
  <si>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</si>
  <si>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</si>
  <si>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</si>
  <si>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</si>
  <si>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</si>
  <si>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</si>
  <si>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</si>
  <si>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</si>
  <si>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</si>
  <si>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</si>
  <si>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</si>
  <si>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</si>
  <si>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</si>
  <si>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</si>
  <si>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</si>
  <si>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</si>
  <si>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</si>
  <si>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</si>
  <si>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</si>
  <si>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</si>
  <si>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</si>
  <si>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</si>
  <si>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</si>
  <si>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</si>
  <si>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</si>
  <si>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</si>
  <si>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</si>
  <si>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</si>
  <si>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</si>
  <si>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</si>
  <si>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</si>
  <si>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</si>
  <si>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</si>
  <si>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</si>
  <si>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</si>
  <si>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</si>
  <si>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</si>
  <si>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</si>
  <si>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</si>
  <si>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</si>
  <si>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</si>
  <si>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</si>
  <si>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</si>
  <si>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</si>
  <si>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</si>
  <si>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</si>
  <si>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</si>
  <si>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</si>
  <si>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</si>
  <si>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</si>
  <si>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</si>
  <si>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</si>
  <si>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</si>
  <si>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</si>
  <si>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</si>
  <si>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</si>
  <si>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</si>
  <si>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</si>
  <si>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</si>
  <si>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</si>
  <si>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</si>
  <si>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</si>
  <si>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</si>
  <si>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</si>
  <si>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</si>
  <si>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</si>
  <si>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</si>
  <si>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</si>
  <si>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</si>
  <si>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</si>
  <si>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</si>
  <si>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</si>
  <si>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</si>
  <si>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</si>
  <si>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</si>
  <si>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</si>
  <si>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</si>
  <si>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</si>
  <si>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</si>
  <si>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</si>
  <si>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</si>
  <si>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</si>
  <si>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</si>
  <si>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</si>
  <si>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</si>
  <si>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</si>
  <si>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</si>
  <si>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</si>
  <si>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</si>
  <si>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</si>
  <si>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</si>
  <si>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</si>
  <si>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</si>
  <si>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</si>
  <si>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</si>
  <si>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</si>
  <si>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</si>
  <si>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</si>
  <si>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</si>
  <si>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</si>
  <si>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</si>
  <si>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</si>
  <si>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</si>
  <si>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</si>
  <si>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</si>
  <si>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</si>
  <si>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</si>
  <si>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</si>
  <si>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</si>
  <si>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</si>
  <si>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</si>
  <si>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</si>
  <si>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</si>
  <si>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</si>
  <si>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</si>
  <si>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</si>
  <si>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</si>
  <si>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</si>
  <si>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</si>
  <si>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</si>
  <si>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</si>
  <si>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</si>
  <si>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</si>
  <si>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</si>
  <si>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</si>
  <si>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</si>
  <si>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</si>
  <si>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</si>
  <si>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</si>
  <si>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</si>
  <si>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</si>
  <si>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</si>
  <si>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</si>
  <si>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</si>
  <si>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</si>
  <si>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</si>
  <si>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</si>
  <si>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</si>
  <si>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</si>
  <si>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</si>
  <si>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</si>
  <si>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</si>
  <si>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</si>
  <si>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</si>
  <si>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</si>
  <si>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</si>
  <si>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</si>
  <si>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</si>
  <si>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</si>
  <si>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</si>
  <si>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</si>
  <si>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</si>
  <si>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</si>
  <si>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</si>
  <si>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</si>
  <si>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</si>
  <si>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</si>
  <si>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</si>
  <si>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</si>
  <si>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</si>
  <si>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</si>
  <si>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</si>
  <si>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</si>
  <si>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</si>
  <si>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</si>
  <si>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</si>
  <si>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</si>
  <si>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</si>
  <si>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</si>
  <si>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</si>
  <si>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</si>
  <si>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</si>
  <si>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</si>
  <si>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</si>
  <si>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</si>
  <si>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</si>
  <si>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</si>
  <si>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</si>
  <si>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</si>
  <si>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</si>
  <si>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</si>
  <si>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</si>
  <si>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</si>
  <si>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</si>
  <si>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</si>
  <si>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</si>
  <si>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</si>
  <si>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</si>
  <si>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</si>
  <si>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</si>
  <si>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</si>
  <si>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</si>
  <si>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</si>
  <si>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</si>
  <si>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</si>
  <si>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</si>
  <si>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</si>
  <si>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</si>
  <si>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</si>
  <si>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</si>
  <si>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</si>
  <si>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</si>
  <si>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</si>
  <si>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</si>
  <si>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</si>
  <si>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</si>
  <si>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</si>
  <si>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</si>
  <si>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</si>
  <si>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</si>
  <si>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</si>
  <si>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</si>
  <si>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</si>
  <si>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</si>
  <si>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</si>
  <si>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</si>
  <si>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</si>
  <si>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</si>
  <si>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</si>
  <si>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</si>
  <si>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</si>
  <si>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</si>
  <si>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</si>
  <si>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</si>
  <si>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</si>
  <si>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</si>
  <si>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</si>
  <si>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</si>
  <si>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</si>
  <si>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</si>
  <si>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</si>
  <si>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</si>
  <si>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</si>
  <si>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</si>
  <si>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</si>
  <si>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</si>
  <si>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</si>
  <si>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</si>
  <si>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</si>
  <si>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</si>
  <si>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</si>
  <si>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</si>
  <si>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</si>
  <si>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</si>
  <si>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</si>
  <si>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</si>
  <si>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</si>
  <si>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</si>
  <si>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</si>
  <si>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</si>
  <si>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</si>
  <si>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</si>
  <si>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</si>
  <si>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</si>
  <si>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</si>
  <si>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</si>
  <si>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</si>
  <si>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</si>
  <si>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</si>
  <si>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</si>
  <si>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</si>
  <si>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</si>
  <si>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</si>
  <si>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</si>
  <si>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</si>
  <si>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</si>
  <si>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</si>
  <si>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</si>
  <si>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</si>
  <si>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</si>
  <si>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</si>
  <si>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</si>
  <si>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</si>
  <si>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</si>
  <si>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</si>
  <si>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</si>
  <si>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</si>
  <si>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</si>
  <si>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</si>
  <si>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</si>
  <si>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</si>
  <si>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</si>
  <si>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</si>
  <si>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</si>
  <si>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</si>
  <si>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</si>
  <si>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</si>
  <si>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</si>
  <si>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</si>
  <si>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</si>
  <si>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</si>
  <si>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</si>
  <si>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</si>
  <si>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</si>
  <si>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</si>
  <si>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</si>
  <si>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</si>
  <si>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</si>
  <si>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</si>
  <si>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</si>
  <si>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</si>
  <si>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</si>
  <si>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</si>
  <si>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</si>
  <si>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</si>
  <si>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</si>
  <si>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</si>
  <si>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</si>
  <si>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</si>
  <si>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</si>
  <si>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</si>
  <si>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</si>
  <si>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</si>
  <si>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</si>
  <si>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</si>
  <si>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</si>
  <si>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</si>
  <si>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</si>
  <si>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</si>
  <si>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</si>
  <si>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</si>
  <si>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</si>
  <si>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</si>
  <si>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</si>
  <si>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</si>
  <si>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</si>
  <si>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</si>
  <si>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</si>
  <si>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</si>
  <si>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</si>
  <si>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</si>
  <si>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</si>
  <si>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</si>
  <si>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</si>
  <si>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</si>
  <si>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</si>
  <si>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</si>
  <si>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</si>
  <si>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</si>
  <si>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</si>
  <si>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</si>
  <si>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</si>
  <si>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</si>
  <si>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</si>
  <si>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</si>
  <si>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</si>
  <si>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</si>
  <si>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</si>
  <si>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</si>
  <si>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</si>
  <si>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</si>
  <si>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</si>
  <si>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</si>
  <si>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</si>
  <si>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</si>
  <si>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</si>
  <si>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</si>
  <si>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</si>
  <si>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</si>
  <si>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</si>
  <si>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</si>
  <si>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</si>
  <si>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</si>
  <si>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</si>
  <si>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</si>
  <si>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</si>
  <si>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</si>
  <si>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</si>
  <si>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</si>
  <si>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</si>
  <si>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</si>
  <si>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</si>
  <si>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</si>
  <si>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</si>
  <si>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</si>
  <si>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</si>
  <si>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</si>
  <si>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</si>
  <si>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</si>
  <si>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</si>
  <si>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</si>
  <si>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</si>
  <si>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</si>
  <si>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</si>
  <si>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</si>
  <si>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</si>
  <si>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</si>
  <si>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</si>
  <si>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</si>
  <si>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</si>
  <si>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</si>
  <si>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</si>
  <si>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</si>
  <si>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</si>
  <si>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</si>
  <si>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</si>
  <si>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</si>
  <si>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</si>
  <si>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</si>
  <si>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</si>
  <si>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</si>
  <si>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</si>
  <si>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</si>
  <si>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</si>
  <si>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</si>
  <si>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</si>
  <si>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</si>
  <si>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</si>
  <si>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</si>
  <si>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</si>
  <si>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</si>
  <si>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</si>
  <si>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</si>
  <si>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</si>
  <si>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</si>
  <si>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</si>
  <si>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</si>
  <si>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</si>
  <si>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</si>
  <si>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</si>
  <si>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</si>
  <si>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</si>
  <si>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</si>
  <si>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</si>
  <si>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</si>
  <si>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</si>
  <si>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</si>
  <si>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</si>
  <si>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</si>
  <si>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</si>
  <si>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</si>
  <si>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</si>
  <si>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</si>
  <si>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</si>
  <si>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</si>
  <si>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</si>
  <si>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</si>
  <si>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</si>
  <si>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</si>
  <si>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</si>
  <si>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</si>
  <si>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</si>
  <si>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</si>
  <si>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</si>
  <si>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</si>
  <si>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</si>
  <si>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</si>
  <si>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</si>
  <si>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</si>
  <si>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</si>
  <si>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</si>
  <si>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</si>
  <si>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</si>
  <si>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</si>
  <si>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</si>
  <si>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</si>
  <si>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</si>
  <si>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</si>
  <si>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</si>
  <si>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</si>
  <si>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</si>
  <si>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</si>
  <si>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</si>
  <si>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</si>
  <si>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</si>
  <si>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</si>
  <si>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</si>
  <si>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</si>
  <si>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</si>
  <si>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</si>
  <si>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</si>
  <si>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</si>
  <si>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</si>
  <si>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</si>
  <si>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</si>
  <si>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</si>
  <si>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</si>
  <si>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</si>
  <si>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</si>
  <si>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</si>
  <si>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</si>
  <si>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</si>
  <si>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</si>
  <si>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</si>
  <si>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</si>
  <si>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</si>
  <si>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</si>
  <si>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</si>
  <si>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</si>
  <si>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</si>
  <si>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</si>
  <si>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</si>
  <si>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</si>
  <si>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</si>
  <si>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</si>
  <si>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</si>
  <si>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</si>
  <si>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</si>
  <si>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</si>
  <si>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</si>
  <si>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</si>
  <si>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</si>
  <si>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</si>
  <si>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</si>
  <si>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</si>
  <si>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</si>
  <si>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</si>
  <si>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</si>
  <si>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</si>
  <si>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</si>
  <si>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</si>
  <si>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</si>
  <si>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</si>
  <si>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</si>
  <si>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</si>
  <si>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</si>
  <si>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</si>
  <si>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</si>
  <si>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</si>
  <si>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</si>
  <si>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</si>
  <si>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</si>
  <si>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</si>
  <si>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</si>
  <si>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</si>
  <si>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</si>
  <si>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</si>
  <si>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</si>
  <si>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</si>
  <si>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</si>
  <si>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</si>
  <si>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</si>
  <si>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</si>
  <si>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</si>
  <si>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</si>
  <si>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</si>
  <si>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</si>
  <si>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</si>
  <si>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</si>
  <si>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</si>
  <si>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</si>
  <si>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</si>
  <si>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</si>
  <si>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</si>
  <si>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</si>
  <si>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</si>
  <si>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</si>
  <si>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</si>
  <si>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</si>
  <si>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</si>
  <si>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</si>
  <si>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</si>
  <si>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</si>
  <si>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</si>
  <si>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</si>
  <si>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</si>
  <si>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</si>
  <si>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</si>
  <si>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</si>
  <si>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</si>
  <si>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</si>
  <si>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</si>
  <si>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</si>
  <si>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</si>
  <si>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</si>
  <si>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</si>
  <si>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</si>
  <si>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</si>
  <si>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</si>
  <si>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</si>
  <si>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</si>
  <si>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</si>
  <si>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</si>
  <si>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</si>
  <si>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</si>
  <si>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</si>
  <si>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</si>
  <si>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</si>
  <si>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</si>
  <si>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</si>
  <si>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</si>
  <si>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</si>
  <si>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</si>
  <si>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</si>
  <si>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</si>
  <si>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</si>
  <si>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</si>
  <si>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</si>
  <si>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</si>
  <si>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</si>
  <si>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</si>
  <si>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</si>
  <si>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</si>
  <si>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</si>
  <si>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</si>
  <si>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</si>
  <si>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</si>
  <si>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</si>
  <si>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</si>
  <si>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</si>
  <si>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</si>
  <si>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</si>
  <si>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</si>
  <si>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</si>
  <si>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</si>
  <si>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</si>
  <si>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</si>
  <si>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</si>
  <si>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</si>
  <si>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</si>
  <si>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</si>
  <si>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</si>
  <si>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</si>
  <si>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</si>
  <si>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</si>
  <si>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</si>
  <si>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</si>
  <si>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</si>
  <si>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</si>
  <si>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</si>
  <si>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</si>
  <si>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</si>
  <si>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</si>
  <si>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</si>
  <si>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</si>
  <si>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</si>
  <si>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</si>
  <si>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</si>
  <si>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</si>
  <si>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</si>
  <si>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</si>
  <si>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</si>
  <si>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</si>
  <si>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</si>
  <si>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</si>
  <si>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</si>
  <si>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</si>
  <si>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</si>
  <si>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</si>
  <si>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</si>
  <si>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</si>
  <si>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</si>
  <si>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</si>
  <si>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</si>
  <si>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</si>
  <si>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</si>
  <si>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</si>
  <si>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</si>
  <si>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</si>
  <si>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</si>
  <si>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</si>
  <si>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</si>
  <si>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</si>
  <si>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</si>
  <si>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</si>
  <si>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</si>
  <si>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</si>
  <si>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</si>
  <si>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</si>
  <si>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</si>
  <si>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</si>
  <si>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</si>
  <si>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</si>
  <si>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</si>
  <si>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</si>
  <si>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</si>
  <si>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</si>
  <si>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</si>
  <si>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</si>
  <si>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</si>
  <si>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</si>
  <si>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</si>
  <si>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</si>
  <si>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</si>
  <si>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</si>
  <si>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</si>
  <si>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</si>
  <si>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</si>
  <si>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</si>
  <si>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</si>
  <si>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</si>
  <si>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</si>
  <si>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</si>
  <si>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</si>
  <si>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</si>
  <si>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</si>
  <si>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</si>
  <si>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</si>
  <si>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</si>
  <si>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</si>
  <si>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</si>
  <si>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</si>
  <si>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</si>
  <si>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</si>
  <si>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</si>
  <si>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</si>
  <si>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</si>
  <si>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</si>
  <si>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</si>
  <si>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</si>
  <si>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</si>
  <si>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</si>
  <si>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</si>
  <si>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</si>
  <si>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</si>
  <si>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</si>
  <si>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</si>
  <si>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</si>
  <si>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</si>
  <si>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</si>
  <si>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</si>
  <si>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</si>
  <si>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</si>
  <si>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</si>
  <si>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</si>
  <si>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</si>
  <si>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</si>
  <si>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</si>
  <si>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</si>
  <si>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</si>
  <si>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</si>
  <si>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</si>
  <si>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</si>
  <si>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</si>
  <si>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</si>
  <si>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</si>
  <si>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</si>
  <si>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</si>
  <si>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</si>
  <si>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</si>
  <si>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</si>
  <si>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</si>
  <si>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</si>
  <si>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</si>
  <si>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</si>
  <si>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</si>
  <si>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</si>
  <si>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</si>
  <si>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</si>
  <si>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</si>
  <si>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</si>
  <si>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</si>
  <si>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</si>
  <si>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</si>
  <si>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</si>
  <si>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</si>
  <si>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</si>
  <si>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</si>
  <si>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</si>
  <si>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</si>
  <si>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</si>
  <si>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</si>
  <si>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</si>
  <si>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</si>
  <si>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</si>
  <si>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</si>
  <si>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</si>
  <si>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</si>
  <si>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</si>
  <si>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</si>
  <si>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</si>
  <si>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</si>
  <si>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</si>
  <si>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</si>
  <si>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</si>
  <si>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</si>
  <si>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</si>
  <si>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</si>
  <si>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</si>
  <si>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</si>
  <si>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</si>
  <si>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</si>
  <si>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</si>
  <si>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</si>
  <si>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</si>
  <si>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</si>
  <si>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</si>
  <si>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</si>
  <si>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</si>
  <si>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</si>
  <si>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</si>
  <si>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</si>
  <si>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</si>
  <si>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</si>
  <si>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</si>
  <si>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</si>
  <si>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</si>
  <si>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</si>
  <si>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</si>
  <si>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</si>
  <si>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</si>
  <si>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</si>
  <si>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</si>
  <si>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</si>
  <si>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</si>
  <si>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</si>
  <si>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</si>
  <si>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</si>
  <si>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</si>
  <si>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</si>
  <si>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</si>
  <si>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</si>
  <si>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</si>
  <si>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</si>
  <si>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</si>
  <si>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</si>
  <si>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</si>
  <si>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</si>
  <si>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</si>
  <si>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</si>
  <si>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</si>
  <si>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</si>
  <si>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</si>
  <si>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</si>
  <si>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</si>
  <si>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</si>
  <si>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</si>
  <si>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</si>
  <si>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</si>
  <si>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</si>
  <si>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</si>
  <si>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</si>
  <si>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</si>
  <si>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</si>
  <si>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</si>
  <si>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</si>
  <si>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</si>
  <si>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</si>
  <si>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</si>
  <si>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</si>
  <si>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</si>
  <si>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</si>
  <si>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</si>
  <si>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</si>
  <si>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</si>
  <si>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</si>
  <si>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</si>
  <si>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</si>
  <si>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</si>
  <si>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</si>
  <si>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</si>
  <si>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</si>
  <si>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</si>
  <si>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</si>
  <si>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</si>
  <si>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</si>
  <si>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</si>
  <si>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</si>
  <si>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</si>
  <si>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</si>
  <si>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</si>
  <si>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</si>
  <si>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</si>
  <si>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</si>
  <si>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</si>
  <si>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</si>
  <si>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</si>
  <si>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</si>
  <si>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</si>
  <si>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</si>
  <si>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</si>
  <si>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</si>
  <si>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</si>
  <si>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</si>
  <si>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</si>
  <si>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</si>
  <si>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</si>
  <si>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</si>
  <si>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</si>
  <si>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</si>
  <si>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</si>
  <si>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</si>
  <si>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</si>
  <si>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</si>
  <si>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</si>
  <si>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</si>
  <si>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</si>
  <si>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</si>
  <si>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</si>
  <si>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</si>
  <si>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</si>
  <si>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</si>
  <si>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</si>
  <si>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</si>
  <si>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</si>
  <si>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</si>
  <si>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</si>
  <si>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</si>
  <si>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</si>
  <si>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</si>
  <si>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</si>
  <si>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</si>
  <si>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</si>
  <si>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</si>
  <si>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</si>
  <si>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</si>
  <si>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</si>
  <si>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</si>
  <si>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</si>
  <si>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</si>
  <si>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</si>
  <si>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</si>
  <si>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</si>
  <si>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</si>
  <si>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</si>
  <si>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</si>
  <si>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</si>
  <si>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</si>
  <si>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</si>
  <si>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</si>
  <si>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</si>
  <si>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</si>
  <si>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</si>
  <si>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</si>
  <si>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</si>
  <si>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</si>
  <si>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</si>
  <si>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</si>
  <si>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</si>
  <si>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</si>
  <si>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</si>
  <si>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</si>
  <si>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</si>
  <si>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</si>
  <si>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</si>
  <si>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</si>
  <si>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</si>
  <si>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</si>
  <si>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</si>
  <si>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</si>
  <si>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</si>
  <si>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</si>
  <si>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</si>
  <si>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</si>
  <si>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</si>
  <si>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</si>
  <si>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</si>
  <si>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</si>
  <si>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</si>
  <si>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</si>
  <si>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</si>
  <si>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</si>
  <si>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</si>
  <si>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</si>
  <si>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</si>
  <si>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</si>
  <si>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</si>
  <si>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</si>
  <si>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</si>
  <si>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</si>
  <si>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</si>
  <si>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</si>
  <si>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</si>
  <si>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</si>
  <si>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</si>
  <si>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</si>
  <si>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</si>
  <si>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</si>
  <si>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</si>
  <si>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</si>
  <si>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</si>
  <si>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</si>
  <si>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</si>
  <si>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</si>
  <si>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</si>
  <si>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</si>
  <si>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</si>
  <si>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</si>
  <si>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</si>
  <si>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</si>
  <si>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</si>
  <si>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</si>
  <si>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</si>
  <si>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</si>
  <si>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</si>
  <si>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</si>
  <si>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</si>
  <si>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</si>
  <si>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</si>
  <si>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</si>
  <si>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</si>
  <si>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</si>
  <si>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</si>
  <si>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</si>
  <si>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</si>
  <si>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</si>
  <si>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</si>
  <si>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</si>
  <si>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</si>
  <si>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</si>
  <si>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</si>
  <si>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</si>
  <si>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</si>
  <si>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</si>
  <si>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</si>
  <si>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</si>
  <si>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</si>
  <si>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</si>
  <si>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</si>
  <si>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</si>
  <si>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</si>
  <si>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</si>
  <si>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</si>
  <si>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</si>
  <si>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</si>
  <si>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</si>
  <si>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</si>
  <si>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</si>
  <si>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</si>
  <si>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</si>
  <si>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</si>
  <si>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</si>
  <si>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</si>
  <si>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</si>
  <si>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</si>
  <si>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</si>
  <si>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</si>
  <si>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</si>
  <si>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</si>
  <si>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</si>
  <si>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</si>
  <si>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</si>
  <si>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</si>
  <si>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</si>
  <si>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</si>
  <si>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</si>
  <si>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</si>
  <si>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</si>
  <si>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</si>
  <si>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</si>
  <si>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</si>
  <si>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</si>
  <si>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</si>
  <si>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</si>
  <si>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</si>
  <si>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</si>
  <si>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</si>
  <si>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</si>
  <si>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</si>
  <si>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</si>
  <si>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</si>
  <si>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</si>
  <si>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</si>
  <si>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</si>
  <si>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</si>
  <si>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</si>
  <si>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</si>
  <si>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</si>
  <si>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</si>
  <si>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</si>
  <si>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</si>
  <si>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</si>
  <si>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</si>
  <si>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</si>
  <si>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</si>
  <si>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</si>
  <si>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</si>
  <si>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</si>
  <si>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</si>
  <si>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</si>
  <si>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</si>
  <si>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</si>
  <si>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</si>
  <si>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</si>
  <si>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</si>
  <si>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</si>
  <si>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</si>
  <si>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</si>
  <si>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</si>
  <si>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</si>
  <si>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</si>
  <si>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</si>
  <si>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</si>
  <si>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</si>
  <si>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</si>
  <si>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</si>
  <si>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</si>
  <si>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</si>
  <si>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</si>
  <si>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</si>
  <si>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</si>
  <si>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</si>
  <si>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</si>
  <si>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</si>
  <si>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</si>
  <si>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</si>
  <si>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</si>
  <si>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</si>
  <si>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</si>
  <si>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</si>
  <si>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</si>
  <si>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</si>
  <si>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</si>
  <si>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</si>
  <si>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</si>
  <si>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</si>
  <si>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</si>
  <si>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</si>
  <si>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</si>
  <si>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</si>
  <si>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</si>
  <si>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</si>
  <si>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</si>
  <si>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</si>
  <si>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</si>
  <si>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</si>
  <si>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</si>
  <si>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</si>
  <si>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</si>
  <si>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</si>
  <si>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</si>
  <si>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</si>
  <si>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</si>
  <si>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</si>
  <si>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</si>
  <si>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</si>
  <si>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</si>
  <si>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</si>
  <si>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</si>
  <si>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</si>
  <si>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</si>
  <si>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</si>
  <si>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</si>
  <si>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</si>
  <si>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</si>
  <si>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</si>
  <si>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</si>
  <si>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</si>
  <si>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</si>
  <si>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</si>
  <si>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</si>
  <si>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</si>
  <si>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</si>
  <si>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</si>
  <si>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</si>
  <si>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</si>
  <si>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</si>
  <si>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</si>
  <si>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</si>
  <si>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</si>
  <si>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</si>
  <si>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</si>
  <si>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</si>
  <si>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</si>
  <si>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</si>
  <si>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</si>
  <si>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</si>
  <si>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</si>
  <si>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</si>
  <si>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</si>
  <si>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</si>
  <si>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</si>
  <si>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</si>
  <si>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</si>
  <si>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</si>
  <si>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</si>
  <si>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</si>
  <si>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</si>
  <si>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</si>
  <si>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</si>
  <si>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</si>
  <si>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</si>
  <si>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</si>
  <si>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</si>
  <si>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</si>
  <si>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</si>
  <si>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</si>
  <si>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</si>
  <si>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</si>
  <si>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</si>
  <si>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</si>
  <si>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</si>
  <si>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</si>
  <si>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</si>
  <si>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</si>
  <si>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</si>
  <si>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</si>
  <si>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</si>
  <si>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</si>
  <si>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</si>
  <si>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</si>
  <si>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</si>
  <si>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</si>
  <si>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</si>
  <si>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</si>
  <si>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</si>
  <si>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</si>
  <si>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</si>
  <si>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</si>
  <si>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</si>
  <si>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</si>
  <si>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</si>
  <si>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</si>
  <si>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</si>
  <si>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</si>
  <si>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</si>
  <si>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</si>
  <si>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</si>
  <si>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</si>
  <si>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</si>
  <si>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</si>
  <si>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</si>
  <si>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</si>
  <si>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</si>
  <si>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</si>
  <si>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</si>
  <si>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</si>
  <si>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</si>
  <si>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</si>
  <si>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</si>
  <si>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</si>
  <si>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</si>
  <si>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</si>
  <si>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</si>
  <si>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</si>
  <si>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</si>
  <si>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</si>
  <si>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</si>
  <si>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</si>
  <si>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</si>
  <si>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</si>
  <si>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</si>
  <si>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</si>
  <si>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</si>
  <si>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</si>
  <si>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</si>
  <si>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</si>
  <si>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</si>
  <si>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</si>
  <si>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</si>
  <si>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</si>
  <si>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</si>
  <si>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</si>
  <si>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</si>
  <si>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</si>
  <si>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</si>
  <si>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</si>
  <si>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</si>
  <si>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</si>
  <si>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</si>
  <si>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</si>
  <si>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</si>
  <si>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</si>
  <si>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</si>
  <si>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</si>
  <si>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</si>
  <si>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</si>
  <si>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</si>
  <si>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</si>
  <si>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</si>
  <si>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</si>
  <si>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</si>
  <si>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</si>
  <si>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</si>
  <si>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</si>
  <si>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</si>
  <si>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</si>
  <si>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</si>
  <si>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</si>
  <si>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</si>
  <si>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</si>
  <si>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</si>
  <si>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</si>
  <si>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</si>
  <si>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</si>
  <si>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</si>
  <si>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</si>
  <si>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</si>
  <si>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</si>
  <si>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</si>
  <si>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</si>
  <si>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</si>
  <si>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</si>
  <si>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</si>
  <si>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</si>
  <si>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</si>
  <si>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</si>
  <si>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</si>
  <si>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</si>
  <si>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</si>
  <si>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</si>
  <si>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</si>
  <si>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</si>
  <si>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</si>
  <si>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</si>
  <si>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</si>
  <si>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</si>
  <si>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</si>
  <si>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</si>
  <si>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</si>
  <si>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</si>
  <si>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</si>
  <si>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</si>
  <si>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</si>
  <si>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</si>
  <si>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</si>
  <si>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</si>
  <si>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</si>
  <si>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</si>
  <si>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</si>
  <si>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</si>
  <si>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</si>
  <si>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</si>
  <si>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</si>
  <si>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</si>
  <si>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</si>
  <si>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</si>
  <si>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</si>
  <si>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</si>
  <si>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</si>
  <si>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</si>
  <si>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</si>
  <si>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</si>
  <si>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</si>
  <si>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</si>
  <si>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</si>
  <si>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</si>
  <si>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</si>
  <si>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</si>
  <si>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</si>
  <si>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</si>
  <si>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</si>
  <si>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</si>
  <si>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</si>
  <si>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</si>
  <si>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</si>
  <si>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</si>
  <si>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</si>
  <si>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</si>
  <si>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</si>
  <si>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</si>
  <si>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</si>
  <si>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</si>
  <si>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</si>
  <si>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</si>
  <si>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</si>
  <si>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</si>
  <si>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</si>
  <si>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</si>
  <si>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</si>
  <si>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</si>
  <si>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</si>
  <si>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</si>
  <si>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</si>
  <si>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</si>
  <si>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</si>
  <si>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</si>
  <si>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</si>
  <si>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</si>
  <si>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</si>
  <si>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</si>
  <si>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</si>
  <si>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</si>
  <si>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</si>
  <si>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</si>
  <si>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</si>
  <si>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</si>
  <si>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</si>
  <si>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</si>
  <si>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</si>
  <si>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</si>
  <si>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</si>
  <si>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</si>
  <si>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</si>
  <si>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</si>
  <si>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</si>
  <si>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</si>
  <si>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</si>
  <si>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</si>
  <si>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</si>
  <si>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</si>
  <si>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</si>
  <si>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</si>
  <si>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</si>
  <si>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</si>
  <si>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</si>
  <si>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</si>
  <si>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</si>
  <si>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</si>
  <si>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</si>
  <si>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</si>
  <si>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</si>
  <si>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</si>
  <si>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</si>
  <si>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</si>
  <si>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</si>
  <si>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</si>
  <si>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</si>
  <si>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</si>
  <si>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</si>
  <si>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</si>
  <si>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</si>
  <si>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</si>
  <si>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</si>
  <si>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</si>
  <si>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</si>
  <si>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</si>
  <si>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</si>
  <si>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</si>
  <si>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</si>
  <si>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</si>
  <si>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</si>
  <si>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</si>
  <si>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</si>
  <si>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</si>
  <si>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</si>
  <si>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</si>
  <si>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</si>
  <si>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</si>
  <si>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</si>
  <si>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</si>
  <si>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</si>
  <si>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</si>
  <si>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</si>
  <si>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</si>
  <si>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</si>
  <si>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</si>
  <si>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</si>
  <si>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</si>
  <si>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</si>
  <si>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</si>
  <si>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</si>
  <si>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</si>
  <si>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</si>
  <si>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</si>
  <si>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</si>
  <si>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</si>
  <si>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</si>
  <si>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</si>
  <si>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</si>
  <si>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</si>
  <si>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</si>
  <si>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</si>
  <si>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</si>
  <si>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</si>
  <si>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</si>
  <si>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</si>
  <si>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</si>
  <si>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</si>
  <si>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</si>
  <si>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</si>
  <si>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</si>
  <si>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</si>
  <si>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</si>
  <si>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</si>
  <si>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</si>
  <si>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</si>
  <si>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</si>
  <si>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</si>
  <si>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</si>
  <si>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</si>
  <si>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</si>
  <si>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</si>
  <si>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</si>
  <si>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</si>
  <si>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</si>
  <si>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</si>
  <si>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</si>
  <si>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</si>
  <si>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</si>
  <si>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</si>
  <si>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</si>
  <si>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Goal($)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</si>
  <si>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</si>
  <si>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</si>
  <si>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</si>
  <si>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</si>
  <si>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</si>
  <si>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</si>
  <si>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</si>
  <si>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</si>
  <si>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</si>
  <si>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</si>
  <si>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50,000</t>
  </si>
  <si>
    <t>Less than 1000</t>
  </si>
  <si>
    <t>Check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</si>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</sst>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1" fillId="0" borderId="0" xfId="0" applyFont="1"/>
    <xf numFmtId="164" fontId="1" fillId="0" borderId="0" xfId="0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1" fillId="0" borderId="0" xfId="0" applyNumberFormat="1" applyFont="1"/>
    <xf numFmtId="165" fontId="6" fillId="0" borderId="0" xfId="0" applyNumberFormat="1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4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97-4560-9B61-ECA6DA21595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97-4560-9B61-ECA6DA21595D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50,000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97-4560-9B61-ECA6DA215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2655407"/>
        <c:axId val="1992675375"/>
      </c:lineChart>
      <c:catAx>
        <c:axId val="19926554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  <a:r>
                  <a:rPr lang="en-US" baseline="0"/>
                  <a:t> Ranges</a:t>
                </a:r>
                <a:r>
                  <a:rPr lang="en-US"/>
                  <a:t>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75375"/>
        <c:crosses val="autoZero"/>
        <c:auto val="1"/>
        <c:lblAlgn val="ctr"/>
        <c:lblOffset val="100"/>
        <c:noMultiLvlLbl val="0"/>
      </c:catAx>
      <c:valAx>
        <c:axId val="199267537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65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B3-4905-890B-0BA5783131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B3-4905-890B-0BA57831317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B3-4905-890B-0BA5783131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737423"/>
        <c:axId val="1913746575"/>
      </c:lineChart>
      <c:catAx>
        <c:axId val="1913737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746575"/>
        <c:crosses val="autoZero"/>
        <c:auto val="1"/>
        <c:lblAlgn val="ctr"/>
        <c:lblOffset val="100"/>
        <c:noMultiLvlLbl val="0"/>
      </c:catAx>
      <c:valAx>
        <c:axId val="191374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737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4761</xdr:colOff>
      <xdr:row>16</xdr:row>
      <xdr:rowOff>0</xdr:rowOff>
    </xdr:from>
    <xdr:to>
      <xdr:col>11</xdr:col>
      <xdr:colOff>0</xdr:colOff>
      <xdr:row>45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292242-96CF-4CC3-8DF7-111911DC9E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4761</xdr:rowOff>
    </xdr:from>
    <xdr:to>
      <xdr:col>16</xdr:col>
      <xdr:colOff>609599</xdr:colOff>
      <xdr:row>24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5639D-E52A-441C-B29D-AEF713A42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" refreshedDate="44542.477482870374" createdVersion="7" refreshedVersion="7" minRefreshableVersion="3" recordCount="4114" xr:uid="{06F91CA4-7322-4D29-8BC4-42C140CF4AF4}">
  <cacheSource type="worksheet">
    <worksheetSource ref="A1:U4115" sheet="Kickstarter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19626396"/>
        <n v="1420774779"/>
        <n v="1428585710"/>
        <n v="1407852068"/>
        <n v="1423506179"/>
        <n v="1402934629"/>
        <n v="1454543846"/>
        <n v="1398432758"/>
        <n v="1407076069"/>
        <n v="1408604363"/>
        <n v="1421812637"/>
        <n v="1462489053"/>
        <n v="1400253364"/>
        <n v="1467468008"/>
        <n v="1412091423"/>
        <n v="1414700390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7042490"/>
        <n v="1429863532"/>
        <n v="1478662675"/>
        <n v="1466186869"/>
        <n v="1408031405"/>
        <n v="1407695077"/>
        <n v="1435368598"/>
        <n v="1421158542"/>
        <n v="1433254875"/>
        <n v="1420458618"/>
        <n v="1420798277"/>
        <n v="1407435418"/>
        <n v="1459410101"/>
        <n v="1471370327"/>
        <n v="1445027346"/>
        <n v="1440632622"/>
        <n v="1434558479"/>
        <n v="1431093354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5053749"/>
        <n v="1409335497"/>
        <n v="142127485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31630618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32115902"/>
        <n v="1430768800"/>
        <n v="1403125737"/>
        <n v="1427878772"/>
        <n v="1399923198"/>
        <n v="1415737515"/>
        <n v="1397819938"/>
        <n v="1435372553"/>
        <n v="1397133386"/>
        <n v="1428094727"/>
        <n v="1434625937"/>
        <n v="1425319226"/>
        <n v="1462824832"/>
        <n v="1404153482"/>
        <n v="1401336045"/>
        <n v="1423960097"/>
        <n v="1400002090"/>
        <n v="1458138079"/>
        <n v="1473189335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20586056"/>
        <n v="1455938520"/>
        <n v="1465601532"/>
        <n v="1458161307"/>
        <n v="1461718475"/>
        <n v="1434113406"/>
        <n v="1448469719"/>
        <n v="1403724820"/>
        <n v="1477238423"/>
        <n v="1399480592"/>
        <n v="1434365022"/>
        <n v="1416954729"/>
        <n v="1436383889"/>
        <n v="1402657113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31642010"/>
        <n v="1423761792"/>
        <n v="1401768478"/>
        <n v="1485629050"/>
        <n v="1435202996"/>
        <n v="1441730535"/>
        <n v="1420244622"/>
        <n v="1472804365"/>
        <n v="1466887297"/>
        <n v="1478621752"/>
        <n v="1433014746"/>
        <n v="1451833128"/>
        <n v="1467040769"/>
        <n v="1484958399"/>
        <n v="1451950570"/>
        <n v="1428415264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4-10-30T20:19:50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7-16T10:28:10"/>
        <d v="2015-04-24T08:18:52"/>
        <d v="2016-11-09T03:37:55"/>
        <d v="2016-06-17T18:07:49"/>
        <d v="2014-08-14T15:50:05"/>
        <d v="2014-08-10T18:24:37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6-08-16T17:58:47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1-03T22:29:09"/>
        <d v="2014-08-29T18:04:57"/>
        <d v="2015-01-14T22:34:1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5-05-20T09:58:22"/>
        <d v="2015-05-04T19:46:40"/>
        <d v="2014-06-18T21:08:57"/>
        <d v="2015-04-01T08:59:32"/>
        <d v="2014-05-12T19:33:18"/>
        <d v="2014-11-11T20:25:15"/>
        <d v="2014-04-18T11:18:58"/>
        <d v="2015-06-27T02:35:53"/>
        <d v="2014-04-10T12:36:26"/>
        <d v="2015-04-03T20:58:47"/>
        <d v="2015-06-18T11:12:1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9-06T19:15:35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5-01-06T23:14:16"/>
        <d v="2016-02-20T03:22:00"/>
        <d v="2016-06-10T23:32:12"/>
        <d v="2016-03-16T20:48:27"/>
        <d v="2016-04-27T00:54:35"/>
        <d v="2015-06-12T12:50:06"/>
        <d v="2015-11-25T16:41:59"/>
        <d v="2014-06-25T19:33:40"/>
        <d v="2016-10-23T16:00:23"/>
        <d v="2014-05-07T16:36:32"/>
        <d v="2015-06-15T10:43:42"/>
        <d v="2014-11-25T22:32:09"/>
        <d v="2015-07-08T19:31:29"/>
        <d v="2014-06-13T10:58:33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5-05-14T22:20:10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6-25T20:41:37"/>
        <d v="2016-11-08T16:15:52"/>
        <d v="2015-05-30T19:39:06"/>
        <d v="2016-01-03T14:58:48"/>
        <d v="2016-06-27T15:19:29"/>
        <d v="2017-01-21T00:26:39"/>
        <d v="2016-01-04T23:36:10"/>
        <d v="2015-04-07T14:01:04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2922"/>
    <b v="0"/>
    <n v="0"/>
    <b v="0"/>
    <s v="theater/musical"/>
    <n v="0"/>
    <n v="0"/>
    <x v="1"/>
    <s v="musical"/>
    <x v="2922"/>
    <d v="2015-01-25T20:39:56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2930"/>
    <b v="0"/>
    <n v="0"/>
    <b v="0"/>
    <s v="theater/musical"/>
    <n v="0"/>
    <n v="0"/>
    <x v="1"/>
    <s v="musical"/>
    <x v="2930"/>
    <d v="2014-09-02T14:27:49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2937"/>
    <b v="0"/>
    <n v="1"/>
    <b v="0"/>
    <s v="theater/musical"/>
    <n v="0"/>
    <n v="1"/>
    <x v="1"/>
    <s v="musical"/>
    <x v="2937"/>
    <d v="2014-11-29T21:19:50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188"/>
    <b v="0"/>
    <n v="2"/>
    <b v="0"/>
    <s v="theater/musical"/>
    <n v="2"/>
    <n v="5"/>
    <x v="1"/>
    <s v="musical"/>
    <x v="3188"/>
    <d v="2015-08-28T22:30:0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0"/>
  </r>
  <r>
    <n v="3868"/>
    <s v="1000 words (Canceled)"/>
    <s v="New collection of music by Scott Evan Davis!"/>
    <n v="5000"/>
    <n v="10"/>
    <x v="1"/>
    <s v="GB"/>
    <s v="GBP"/>
    <n v="1410191405"/>
    <x v="3192"/>
    <b v="0"/>
    <n v="1"/>
    <b v="0"/>
    <s v="theater/musical"/>
    <n v="0"/>
    <n v="10"/>
    <x v="1"/>
    <s v="musical"/>
    <x v="3192"/>
    <d v="2014-09-08T15:50:05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3"/>
    <b v="0"/>
    <n v="2"/>
    <b v="0"/>
    <s v="theater/musical"/>
    <n v="1"/>
    <n v="12.5"/>
    <x v="1"/>
    <s v="musical"/>
    <x v="3193"/>
    <d v="2014-08-31T18:24:37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201"/>
    <b v="0"/>
    <n v="2"/>
    <b v="0"/>
    <s v="theater/musical"/>
    <n v="6"/>
    <n v="15"/>
    <x v="1"/>
    <s v="musical"/>
    <x v="3201"/>
    <d v="2016-09-30T17:58:4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205"/>
    <b v="0"/>
    <n v="1"/>
    <b v="0"/>
    <s v="theater/musical"/>
    <n v="1"/>
    <n v="50"/>
    <x v="1"/>
    <s v="musical"/>
    <x v="3205"/>
    <d v="2015-06-07T13:55:54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0"/>
    <b v="0"/>
    <n v="1"/>
    <b v="0"/>
    <s v="theater/musical"/>
    <n v="20"/>
    <n v="100"/>
    <x v="1"/>
    <s v="musical"/>
    <x v="3630"/>
    <d v="2014-11-23T22:29:0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632"/>
    <b v="0"/>
    <n v="8"/>
    <b v="0"/>
    <s v="theater/musical"/>
    <n v="1"/>
    <n v="12.75"/>
    <x v="1"/>
    <s v="musical"/>
    <x v="3632"/>
    <d v="2015-02-28T22:00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647"/>
    <b v="0"/>
    <n v="4"/>
    <b v="0"/>
    <s v="theater/musical"/>
    <n v="3"/>
    <n v="29"/>
    <x v="1"/>
    <s v="musical"/>
    <x v="3647"/>
    <d v="2015-06-15T19:10:18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752"/>
    <b v="0"/>
    <n v="9"/>
    <b v="0"/>
    <s v="theater/musical"/>
    <n v="65"/>
    <n v="14.44"/>
    <x v="1"/>
    <s v="musical"/>
    <x v="3752"/>
    <d v="2015-06-10T09:58:2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755"/>
    <b v="0"/>
    <n v="12"/>
    <b v="0"/>
    <s v="theater/musical"/>
    <n v="3"/>
    <n v="22.75"/>
    <x v="1"/>
    <s v="musical"/>
    <x v="3755"/>
    <d v="2015-05-01T08:59:3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3761"/>
    <b v="0"/>
    <n v="6"/>
    <b v="1"/>
    <s v="theater/musical"/>
    <n v="100"/>
    <n v="83.33"/>
    <x v="1"/>
    <s v="musical"/>
    <x v="3761"/>
    <d v="2015-05-18T20:58:47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2"/>
    <b v="0"/>
    <n v="3"/>
    <b v="1"/>
    <s v="theater/musical"/>
    <n v="100"/>
    <n v="166.67"/>
    <x v="1"/>
    <s v="musical"/>
    <x v="3762"/>
    <d v="2015-08-10T23:00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70"/>
    <b v="0"/>
    <n v="15"/>
    <b v="1"/>
    <s v="theater/musical"/>
    <n v="113"/>
    <n v="37.67"/>
    <x v="1"/>
    <s v="musical"/>
    <x v="3770"/>
    <d v="2016-10-16T21:00:00"/>
    <x v="3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782"/>
    <b v="0"/>
    <n v="24"/>
    <b v="0"/>
    <s v="theater/musical"/>
    <n v="12"/>
    <n v="24.46"/>
    <x v="1"/>
    <s v="musical"/>
    <x v="3782"/>
    <d v="2015-02-20T23:14:1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85"/>
    <b v="0"/>
    <n v="28"/>
    <b v="1"/>
    <s v="theater/musical"/>
    <n v="130"/>
    <n v="25.46"/>
    <x v="1"/>
    <s v="musical"/>
    <x v="3785"/>
    <d v="2016-04-15T20:48:27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89"/>
    <b v="0"/>
    <n v="17"/>
    <b v="0"/>
    <s v="theater/musical"/>
    <n v="13"/>
    <n v="57.65"/>
    <x v="1"/>
    <s v="musical"/>
    <x v="3789"/>
    <d v="2014-07-30T23:00:00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94"/>
    <b v="0"/>
    <n v="28"/>
    <b v="1"/>
    <s v="theater/musical"/>
    <n v="106"/>
    <n v="47.43"/>
    <x v="1"/>
    <s v="musical"/>
    <x v="3794"/>
    <d v="2015-08-02T19:31:29"/>
    <x v="2"/>
  </r>
  <r>
    <n v="2937"/>
    <s v="UCAS"/>
    <s v="UCAS is a new British musical premiering at the Edinburgh Fringe Festival 2014."/>
    <n v="1500"/>
    <n v="2000"/>
    <x v="0"/>
    <s v="GB"/>
    <s v="GBP"/>
    <n v="1405249113"/>
    <x v="3795"/>
    <b v="0"/>
    <n v="55"/>
    <b v="1"/>
    <s v="theater/musical"/>
    <n v="133"/>
    <n v="36.36"/>
    <x v="1"/>
    <s v="musical"/>
    <x v="3795"/>
    <d v="2014-07-13T10:58:33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868"/>
    <b v="0"/>
    <n v="20"/>
    <b v="1"/>
    <s v="theater/musical"/>
    <n v="100"/>
    <n v="100"/>
    <x v="1"/>
    <s v="musical"/>
    <x v="3868"/>
    <d v="2015-06-13T22:20:10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876"/>
    <b v="0"/>
    <n v="27"/>
    <b v="1"/>
    <s v="theater/musical"/>
    <n v="102"/>
    <n v="75.37"/>
    <x v="1"/>
    <s v="musical"/>
    <x v="3876"/>
    <d v="2016-07-24T23:00:00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9"/>
    <b v="0"/>
    <n v="46"/>
    <b v="0"/>
    <s v="theater/musical"/>
    <n v="53"/>
    <n v="44.76"/>
    <x v="1"/>
    <s v="musical"/>
    <x v="3879"/>
    <d v="2016-02-02T14:58:48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880"/>
    <b v="0"/>
    <n v="30"/>
    <b v="1"/>
    <s v="theater/musical"/>
    <n v="151"/>
    <n v="100.5"/>
    <x v="1"/>
    <s v="musical"/>
    <x v="3880"/>
    <d v="2016-08-02T10:03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3883"/>
    <b v="0"/>
    <n v="62"/>
    <b v="1"/>
    <s v="theater/musical"/>
    <n v="101"/>
    <n v="162.77000000000001"/>
    <x v="1"/>
    <s v="musical"/>
    <x v="3883"/>
    <d v="2015-05-07T14:01:04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42581-581D-45BC-92FC-D6E07DDF487E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3795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789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2930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193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192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2937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0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2922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782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63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75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3761"/>
        <item x="3007"/>
        <item x="35"/>
        <item x="475"/>
        <item x="643"/>
        <item x="3084"/>
        <item x="773"/>
        <item x="3438"/>
        <item x="3826"/>
        <item x="3883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205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647"/>
        <item x="3868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752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2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94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188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9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8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876"/>
        <item x="1483"/>
        <item x="1943"/>
        <item x="3739"/>
        <item x="3880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201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70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5" zoomScaleNormal="75" workbookViewId="0">
      <pane ySplit="1" topLeftCell="A2" activePane="bottomLeft" state="frozen"/>
      <selection pane="bottomLeft" activeCell="C534" sqref="C53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style="10" customWidth="1"/>
    <col min="16" max="16" width="17.42578125" style="8" bestFit="1" customWidth="1"/>
    <col min="17" max="17" width="41.140625" customWidth="1"/>
    <col min="18" max="18" width="17.7109375" bestFit="1" customWidth="1"/>
    <col min="19" max="19" width="41.140625" style="19" bestFit="1" customWidth="1"/>
    <col min="20" max="20" width="41.140625" bestFit="1" customWidth="1"/>
  </cols>
  <sheetData>
    <row r="1" spans="1:21" s="11" customForma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3" t="s">
        <v>8364</v>
      </c>
      <c r="R1" s="11" t="s">
        <v>8358</v>
      </c>
      <c r="S1" s="17" t="s">
        <v>8365</v>
      </c>
      <c r="T1" s="17" t="s">
        <v>8366</v>
      </c>
      <c r="U1" s="11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ROUND((E2/D2)*100,0)</f>
        <v>137</v>
      </c>
      <c r="P2" s="8">
        <f>IFERROR(ROUND(E2/L2,2),0)</f>
        <v>63.92</v>
      </c>
      <c r="Q2" s="14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8">
        <f t="shared" ref="P3:P66" si="1">IFERROR(ROUND(E3/L3,2),0)</f>
        <v>185.48</v>
      </c>
      <c r="Q3" s="14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14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14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14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14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14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s="14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14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14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14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14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14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14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14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14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14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14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14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14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14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14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14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14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s="14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14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14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14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14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14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14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14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14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14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14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14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14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14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14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14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14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14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14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14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14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14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14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14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14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14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14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14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14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14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14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14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14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14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14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14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14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14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14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14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ROUND((E66/D66)*100,0)</f>
        <v>173</v>
      </c>
      <c r="P66" s="8">
        <f t="shared" si="1"/>
        <v>86.67</v>
      </c>
      <c r="Q66" s="14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8">
        <f t="shared" ref="P67:P130" si="5">IFERROR(ROUND(E67/L67,2),0)</f>
        <v>132.05000000000001</v>
      </c>
      <c r="Q67" s="14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8">
        <f t="shared" si="5"/>
        <v>91.23</v>
      </c>
      <c r="Q68" s="14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8">
        <f t="shared" si="5"/>
        <v>116.25</v>
      </c>
      <c r="Q69" s="14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8">
        <f t="shared" si="5"/>
        <v>21.19</v>
      </c>
      <c r="Q70" s="14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8">
        <f t="shared" si="5"/>
        <v>62.33</v>
      </c>
      <c r="Q71" s="14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8">
        <f t="shared" si="5"/>
        <v>37.409999999999997</v>
      </c>
      <c r="Q72" s="14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8">
        <f t="shared" si="5"/>
        <v>69.72</v>
      </c>
      <c r="Q73" s="14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8">
        <f t="shared" si="5"/>
        <v>58.17</v>
      </c>
      <c r="Q74" s="14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8">
        <f t="shared" si="5"/>
        <v>50</v>
      </c>
      <c r="Q75" s="14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8">
        <f t="shared" si="5"/>
        <v>19.47</v>
      </c>
      <c r="Q76" s="14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8">
        <f t="shared" si="5"/>
        <v>85.96</v>
      </c>
      <c r="Q77" s="14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8">
        <f t="shared" si="5"/>
        <v>30.67</v>
      </c>
      <c r="Q78" s="14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8">
        <f t="shared" si="5"/>
        <v>60.38</v>
      </c>
      <c r="Q79" s="14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8">
        <f t="shared" si="5"/>
        <v>38.6</v>
      </c>
      <c r="Q80" s="14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8">
        <f t="shared" si="5"/>
        <v>40.270000000000003</v>
      </c>
      <c r="Q81" s="14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8">
        <f t="shared" si="5"/>
        <v>273.83</v>
      </c>
      <c r="Q82" s="14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8">
        <f t="shared" si="5"/>
        <v>53.04</v>
      </c>
      <c r="Q83" s="14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8">
        <f t="shared" si="5"/>
        <v>40.01</v>
      </c>
      <c r="Q84" s="14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8">
        <f t="shared" si="5"/>
        <v>15.77</v>
      </c>
      <c r="Q85" s="14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8">
        <f t="shared" si="5"/>
        <v>71.430000000000007</v>
      </c>
      <c r="Q86" s="14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8">
        <f t="shared" si="5"/>
        <v>71.709999999999994</v>
      </c>
      <c r="Q87" s="14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8">
        <f t="shared" si="5"/>
        <v>375.76</v>
      </c>
      <c r="Q88" s="14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8">
        <f t="shared" si="5"/>
        <v>104.6</v>
      </c>
      <c r="Q89" s="14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8">
        <f t="shared" si="5"/>
        <v>60</v>
      </c>
      <c r="Q90" s="14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8">
        <f t="shared" si="5"/>
        <v>123.29</v>
      </c>
      <c r="Q91" s="14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8">
        <f t="shared" si="5"/>
        <v>31.38</v>
      </c>
      <c r="Q92" s="14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8">
        <f t="shared" si="5"/>
        <v>78.260000000000005</v>
      </c>
      <c r="Q93" s="14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8">
        <f t="shared" si="5"/>
        <v>122.33</v>
      </c>
      <c r="Q94" s="14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8">
        <f t="shared" si="5"/>
        <v>73.73</v>
      </c>
      <c r="Q95" s="14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8">
        <f t="shared" si="5"/>
        <v>21.67</v>
      </c>
      <c r="Q96" s="14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8">
        <f t="shared" si="5"/>
        <v>21.9</v>
      </c>
      <c r="Q97" s="14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8">
        <f t="shared" si="5"/>
        <v>50.59</v>
      </c>
      <c r="Q98" s="14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8">
        <f t="shared" si="5"/>
        <v>53.13</v>
      </c>
      <c r="Q99" s="14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8">
        <f t="shared" si="5"/>
        <v>56.67</v>
      </c>
      <c r="Q100" s="14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8">
        <f t="shared" si="5"/>
        <v>40.78</v>
      </c>
      <c r="Q101" s="14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8">
        <f t="shared" si="5"/>
        <v>192.31</v>
      </c>
      <c r="Q102" s="14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8">
        <f t="shared" si="5"/>
        <v>100</v>
      </c>
      <c r="Q103" s="14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8">
        <f t="shared" si="5"/>
        <v>117.92</v>
      </c>
      <c r="Q104" s="14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8">
        <f t="shared" si="5"/>
        <v>27.9</v>
      </c>
      <c r="Q105" s="14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8">
        <f t="shared" si="5"/>
        <v>60</v>
      </c>
      <c r="Q106" s="14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8">
        <f t="shared" si="5"/>
        <v>39.380000000000003</v>
      </c>
      <c r="Q107" s="14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8">
        <f t="shared" si="5"/>
        <v>186.11</v>
      </c>
      <c r="Q108" s="14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8">
        <f t="shared" si="5"/>
        <v>111.38</v>
      </c>
      <c r="Q109" s="14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8">
        <f t="shared" si="5"/>
        <v>78.72</v>
      </c>
      <c r="Q110" s="14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8">
        <f t="shared" si="5"/>
        <v>46.7</v>
      </c>
      <c r="Q111" s="14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8">
        <f t="shared" si="5"/>
        <v>65.38</v>
      </c>
      <c r="Q112" s="14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8">
        <f t="shared" si="5"/>
        <v>102.08</v>
      </c>
      <c r="Q113" s="14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8">
        <f t="shared" si="5"/>
        <v>64.2</v>
      </c>
      <c r="Q114" s="14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8">
        <f t="shared" si="5"/>
        <v>90.38</v>
      </c>
      <c r="Q115" s="14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8">
        <f t="shared" si="5"/>
        <v>88.57</v>
      </c>
      <c r="Q116" s="14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8">
        <f t="shared" si="5"/>
        <v>28.73</v>
      </c>
      <c r="Q117" s="14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8">
        <f t="shared" si="5"/>
        <v>69.790000000000006</v>
      </c>
      <c r="Q118" s="14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8">
        <f t="shared" si="5"/>
        <v>167.49</v>
      </c>
      <c r="Q119" s="14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8">
        <f t="shared" si="5"/>
        <v>144.91</v>
      </c>
      <c r="Q120" s="14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8">
        <f t="shared" si="5"/>
        <v>91.84</v>
      </c>
      <c r="Q121" s="14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8">
        <f t="shared" si="5"/>
        <v>10</v>
      </c>
      <c r="Q122" s="14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8">
        <f t="shared" si="5"/>
        <v>1</v>
      </c>
      <c r="Q123" s="14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8">
        <f t="shared" si="5"/>
        <v>0</v>
      </c>
      <c r="Q124" s="14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8">
        <f t="shared" si="5"/>
        <v>25.17</v>
      </c>
      <c r="Q125" s="14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8">
        <f t="shared" si="5"/>
        <v>0</v>
      </c>
      <c r="Q126" s="14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8">
        <f t="shared" si="5"/>
        <v>11.67</v>
      </c>
      <c r="Q127" s="14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8">
        <f t="shared" si="5"/>
        <v>106.69</v>
      </c>
      <c r="Q128" s="14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8">
        <f t="shared" si="5"/>
        <v>47.5</v>
      </c>
      <c r="Q129" s="14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ROUND((E130/D130)*100,0)</f>
        <v>2</v>
      </c>
      <c r="P130" s="8">
        <f t="shared" si="5"/>
        <v>311.17</v>
      </c>
      <c r="Q130" s="14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8">
        <f t="shared" ref="P131:P194" si="9">IFERROR(ROUND(E131/L131,2),0)</f>
        <v>0</v>
      </c>
      <c r="Q131" s="14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8">
        <f t="shared" si="9"/>
        <v>0</v>
      </c>
      <c r="Q132" s="14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8">
        <f t="shared" si="9"/>
        <v>0</v>
      </c>
      <c r="Q133" s="14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8">
        <f t="shared" si="9"/>
        <v>94.51</v>
      </c>
      <c r="Q134" s="14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8">
        <f t="shared" si="9"/>
        <v>0</v>
      </c>
      <c r="Q135" s="14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8">
        <f t="shared" si="9"/>
        <v>0</v>
      </c>
      <c r="Q136" s="14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8">
        <f t="shared" si="9"/>
        <v>80.599999999999994</v>
      </c>
      <c r="Q137" s="14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8">
        <f t="shared" si="9"/>
        <v>0</v>
      </c>
      <c r="Q138" s="14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8">
        <f t="shared" si="9"/>
        <v>0</v>
      </c>
      <c r="Q139" s="14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8">
        <f t="shared" si="9"/>
        <v>81.239999999999995</v>
      </c>
      <c r="Q140" s="14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8">
        <f t="shared" si="9"/>
        <v>500</v>
      </c>
      <c r="Q141" s="14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8">
        <f t="shared" si="9"/>
        <v>0</v>
      </c>
      <c r="Q142" s="14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8">
        <f t="shared" si="9"/>
        <v>46.18</v>
      </c>
      <c r="Q143" s="14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8">
        <f t="shared" si="9"/>
        <v>10</v>
      </c>
      <c r="Q144" s="14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8">
        <f t="shared" si="9"/>
        <v>0</v>
      </c>
      <c r="Q145" s="14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8">
        <f t="shared" si="9"/>
        <v>55.95</v>
      </c>
      <c r="Q146" s="14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8">
        <f t="shared" si="9"/>
        <v>37.56</v>
      </c>
      <c r="Q147" s="14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8">
        <f t="shared" si="9"/>
        <v>38.33</v>
      </c>
      <c r="Q148" s="14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8">
        <f t="shared" si="9"/>
        <v>0</v>
      </c>
      <c r="Q149" s="14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8">
        <f t="shared" si="9"/>
        <v>20</v>
      </c>
      <c r="Q150" s="14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8">
        <f t="shared" si="9"/>
        <v>15.33</v>
      </c>
      <c r="Q151" s="14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8">
        <f t="shared" si="9"/>
        <v>449.43</v>
      </c>
      <c r="Q152" s="14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8">
        <f t="shared" si="9"/>
        <v>28</v>
      </c>
      <c r="Q153" s="14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8">
        <f t="shared" si="9"/>
        <v>15</v>
      </c>
      <c r="Q154" s="14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8">
        <f t="shared" si="9"/>
        <v>35.9</v>
      </c>
      <c r="Q155" s="14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8">
        <f t="shared" si="9"/>
        <v>13.33</v>
      </c>
      <c r="Q156" s="14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8">
        <f t="shared" si="9"/>
        <v>20.25</v>
      </c>
      <c r="Q157" s="14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8">
        <f t="shared" si="9"/>
        <v>119</v>
      </c>
      <c r="Q158" s="14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8">
        <f t="shared" si="9"/>
        <v>4</v>
      </c>
      <c r="Q159" s="14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8">
        <f t="shared" si="9"/>
        <v>0</v>
      </c>
      <c r="Q160" s="14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8">
        <f t="shared" si="9"/>
        <v>10</v>
      </c>
      <c r="Q161" s="14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8">
        <f t="shared" si="9"/>
        <v>0</v>
      </c>
      <c r="Q162" s="14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8">
        <f t="shared" si="9"/>
        <v>5</v>
      </c>
      <c r="Q163" s="14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8">
        <f t="shared" si="9"/>
        <v>43.5</v>
      </c>
      <c r="Q164" s="14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8">
        <f t="shared" si="9"/>
        <v>0</v>
      </c>
      <c r="Q165" s="14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8">
        <f t="shared" si="9"/>
        <v>91.43</v>
      </c>
      <c r="Q166" s="14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8">
        <f t="shared" si="9"/>
        <v>0</v>
      </c>
      <c r="Q167" s="14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8">
        <f t="shared" si="9"/>
        <v>3000</v>
      </c>
      <c r="Q168" s="14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8">
        <f t="shared" si="9"/>
        <v>5.5</v>
      </c>
      <c r="Q169" s="14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8">
        <f t="shared" si="9"/>
        <v>108.33</v>
      </c>
      <c r="Q170" s="14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8">
        <f t="shared" si="9"/>
        <v>56</v>
      </c>
      <c r="Q171" s="14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8">
        <f t="shared" si="9"/>
        <v>32.5</v>
      </c>
      <c r="Q172" s="14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8">
        <f t="shared" si="9"/>
        <v>1</v>
      </c>
      <c r="Q173" s="14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8">
        <f t="shared" si="9"/>
        <v>0</v>
      </c>
      <c r="Q174" s="14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8">
        <f t="shared" si="9"/>
        <v>0</v>
      </c>
      <c r="Q175" s="14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8">
        <f t="shared" si="9"/>
        <v>0</v>
      </c>
      <c r="Q176" s="14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8">
        <f t="shared" si="9"/>
        <v>49.88</v>
      </c>
      <c r="Q177" s="14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8">
        <f t="shared" si="9"/>
        <v>0</v>
      </c>
      <c r="Q178" s="14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8">
        <f t="shared" si="9"/>
        <v>25.71</v>
      </c>
      <c r="Q179" s="14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8">
        <f t="shared" si="9"/>
        <v>0</v>
      </c>
      <c r="Q180" s="14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8">
        <f t="shared" si="9"/>
        <v>100</v>
      </c>
      <c r="Q181" s="14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8">
        <f t="shared" si="9"/>
        <v>30.85</v>
      </c>
      <c r="Q182" s="14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8">
        <f t="shared" si="9"/>
        <v>180.5</v>
      </c>
      <c r="Q183" s="14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8">
        <f t="shared" si="9"/>
        <v>0</v>
      </c>
      <c r="Q184" s="14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8">
        <f t="shared" si="9"/>
        <v>373.5</v>
      </c>
      <c r="Q185" s="14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8">
        <f t="shared" si="9"/>
        <v>25.5</v>
      </c>
      <c r="Q186" s="14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8">
        <f t="shared" si="9"/>
        <v>220</v>
      </c>
      <c r="Q187" s="14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8">
        <f t="shared" si="9"/>
        <v>0</v>
      </c>
      <c r="Q188" s="14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8">
        <f t="shared" si="9"/>
        <v>160</v>
      </c>
      <c r="Q189" s="14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8">
        <f t="shared" si="9"/>
        <v>0</v>
      </c>
      <c r="Q190" s="14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8">
        <f t="shared" si="9"/>
        <v>69</v>
      </c>
      <c r="Q191" s="14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8">
        <f t="shared" si="9"/>
        <v>50</v>
      </c>
      <c r="Q192" s="14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8">
        <f t="shared" si="9"/>
        <v>83.33</v>
      </c>
      <c r="Q193" s="14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ROUND((E194/D194)*100,0)</f>
        <v>0</v>
      </c>
      <c r="P194" s="8">
        <f t="shared" si="9"/>
        <v>5.67</v>
      </c>
      <c r="Q194" s="14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8">
        <f t="shared" ref="P195:P258" si="13">IFERROR(ROUND(E195/L195,2),0)</f>
        <v>0</v>
      </c>
      <c r="Q195" s="14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8">
        <f t="shared" si="13"/>
        <v>1</v>
      </c>
      <c r="Q196" s="14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8">
        <f t="shared" si="13"/>
        <v>0</v>
      </c>
      <c r="Q197" s="14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8">
        <f t="shared" si="13"/>
        <v>77.11</v>
      </c>
      <c r="Q198" s="14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8">
        <f t="shared" si="13"/>
        <v>32.75</v>
      </c>
      <c r="Q199" s="14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8">
        <f t="shared" si="13"/>
        <v>46.5</v>
      </c>
      <c r="Q200" s="14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8">
        <f t="shared" si="13"/>
        <v>0</v>
      </c>
      <c r="Q201" s="14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8">
        <f t="shared" si="13"/>
        <v>87.31</v>
      </c>
      <c r="Q202" s="14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8">
        <f t="shared" si="13"/>
        <v>54.29</v>
      </c>
      <c r="Q203" s="14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8">
        <f t="shared" si="13"/>
        <v>0</v>
      </c>
      <c r="Q204" s="14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8">
        <f t="shared" si="13"/>
        <v>93.25</v>
      </c>
      <c r="Q205" s="14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8">
        <f t="shared" si="13"/>
        <v>117.68</v>
      </c>
      <c r="Q206" s="14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8">
        <f t="shared" si="13"/>
        <v>76.47</v>
      </c>
      <c r="Q207" s="14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8">
        <f t="shared" si="13"/>
        <v>0</v>
      </c>
      <c r="Q208" s="14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8">
        <f t="shared" si="13"/>
        <v>163.85</v>
      </c>
      <c r="Q209" s="14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8">
        <f t="shared" si="13"/>
        <v>0</v>
      </c>
      <c r="Q210" s="14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8">
        <f t="shared" si="13"/>
        <v>0</v>
      </c>
      <c r="Q211" s="14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8">
        <f t="shared" si="13"/>
        <v>91.82</v>
      </c>
      <c r="Q212" s="14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8">
        <f t="shared" si="13"/>
        <v>185.83</v>
      </c>
      <c r="Q213" s="14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8">
        <f t="shared" si="13"/>
        <v>1</v>
      </c>
      <c r="Q214" s="14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8">
        <f t="shared" si="13"/>
        <v>20</v>
      </c>
      <c r="Q215" s="14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8">
        <f t="shared" si="13"/>
        <v>1</v>
      </c>
      <c r="Q216" s="14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8">
        <f t="shared" si="13"/>
        <v>10</v>
      </c>
      <c r="Q217" s="14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8">
        <f t="shared" si="13"/>
        <v>331.54</v>
      </c>
      <c r="Q218" s="14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8">
        <f t="shared" si="13"/>
        <v>314.29000000000002</v>
      </c>
      <c r="Q219" s="14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8">
        <f t="shared" si="13"/>
        <v>100</v>
      </c>
      <c r="Q220" s="14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8">
        <f t="shared" si="13"/>
        <v>115.99</v>
      </c>
      <c r="Q221" s="14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8">
        <f t="shared" si="13"/>
        <v>120</v>
      </c>
      <c r="Q222" s="14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8">
        <f t="shared" si="13"/>
        <v>0</v>
      </c>
      <c r="Q223" s="14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8">
        <f t="shared" si="13"/>
        <v>65</v>
      </c>
      <c r="Q224" s="14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8">
        <f t="shared" si="13"/>
        <v>0</v>
      </c>
      <c r="Q225" s="14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8">
        <f t="shared" si="13"/>
        <v>0</v>
      </c>
      <c r="Q226" s="14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8">
        <f t="shared" si="13"/>
        <v>0</v>
      </c>
      <c r="Q227" s="14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8">
        <f t="shared" si="13"/>
        <v>125</v>
      </c>
      <c r="Q228" s="14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8">
        <f t="shared" si="13"/>
        <v>0</v>
      </c>
      <c r="Q229" s="14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8">
        <f t="shared" si="13"/>
        <v>0</v>
      </c>
      <c r="Q230" s="14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8">
        <f t="shared" si="13"/>
        <v>0</v>
      </c>
      <c r="Q231" s="14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8">
        <f t="shared" si="13"/>
        <v>30</v>
      </c>
      <c r="Q232" s="14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8">
        <f t="shared" si="13"/>
        <v>0</v>
      </c>
      <c r="Q233" s="14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8">
        <f t="shared" si="13"/>
        <v>15.71</v>
      </c>
      <c r="Q234" s="14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8">
        <f t="shared" si="13"/>
        <v>0</v>
      </c>
      <c r="Q235" s="14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8">
        <f t="shared" si="13"/>
        <v>80.2</v>
      </c>
      <c r="Q236" s="14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8">
        <f t="shared" si="13"/>
        <v>0</v>
      </c>
      <c r="Q237" s="14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8">
        <f t="shared" si="13"/>
        <v>0</v>
      </c>
      <c r="Q238" s="14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8">
        <f t="shared" si="13"/>
        <v>50</v>
      </c>
      <c r="Q239" s="14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8">
        <f t="shared" si="13"/>
        <v>0</v>
      </c>
      <c r="Q240" s="14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8">
        <f t="shared" si="13"/>
        <v>50</v>
      </c>
      <c r="Q241" s="14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8">
        <f t="shared" si="13"/>
        <v>117.85</v>
      </c>
      <c r="Q242" s="14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8">
        <f t="shared" si="13"/>
        <v>109.04</v>
      </c>
      <c r="Q243" s="14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8">
        <f t="shared" si="13"/>
        <v>73.02</v>
      </c>
      <c r="Q244" s="14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8">
        <f t="shared" si="13"/>
        <v>78.2</v>
      </c>
      <c r="Q245" s="14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8">
        <f t="shared" si="13"/>
        <v>47.4</v>
      </c>
      <c r="Q246" s="14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8">
        <f t="shared" si="13"/>
        <v>54.02</v>
      </c>
      <c r="Q247" s="14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8">
        <f t="shared" si="13"/>
        <v>68.489999999999995</v>
      </c>
      <c r="Q248" s="14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8">
        <f t="shared" si="13"/>
        <v>108.15</v>
      </c>
      <c r="Q249" s="14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8">
        <f t="shared" si="13"/>
        <v>589.95000000000005</v>
      </c>
      <c r="Q250" s="14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8">
        <f t="shared" si="13"/>
        <v>48.05</v>
      </c>
      <c r="Q251" s="14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8">
        <f t="shared" si="13"/>
        <v>72.48</v>
      </c>
      <c r="Q252" s="14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8">
        <f t="shared" si="13"/>
        <v>57.08</v>
      </c>
      <c r="Q253" s="14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8">
        <f t="shared" si="13"/>
        <v>85.44</v>
      </c>
      <c r="Q254" s="14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8">
        <f t="shared" si="13"/>
        <v>215.86</v>
      </c>
      <c r="Q255" s="14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8">
        <f t="shared" si="13"/>
        <v>89.39</v>
      </c>
      <c r="Q256" s="14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8">
        <f t="shared" si="13"/>
        <v>45.42</v>
      </c>
      <c r="Q257" s="14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ROUND((E258/D258)*100,0)</f>
        <v>139</v>
      </c>
      <c r="P258" s="8">
        <f t="shared" si="13"/>
        <v>65.760000000000005</v>
      </c>
      <c r="Q258" s="14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8">
        <f t="shared" ref="P259:P322" si="17">IFERROR(ROUND(E259/L259,2),0)</f>
        <v>66.7</v>
      </c>
      <c r="Q259" s="14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8">
        <f t="shared" si="17"/>
        <v>83.35</v>
      </c>
      <c r="Q260" s="14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8">
        <f t="shared" si="17"/>
        <v>105.05</v>
      </c>
      <c r="Q261" s="14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8">
        <f t="shared" si="17"/>
        <v>120.91</v>
      </c>
      <c r="Q262" s="14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8">
        <f t="shared" si="17"/>
        <v>97.64</v>
      </c>
      <c r="Q263" s="14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8">
        <f t="shared" si="17"/>
        <v>41.38</v>
      </c>
      <c r="Q264" s="14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8">
        <f t="shared" si="17"/>
        <v>30.65</v>
      </c>
      <c r="Q265" s="14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8">
        <f t="shared" si="17"/>
        <v>64.95</v>
      </c>
      <c r="Q266" s="14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8">
        <f t="shared" si="17"/>
        <v>95.78</v>
      </c>
      <c r="Q267" s="14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8">
        <f t="shared" si="17"/>
        <v>40.42</v>
      </c>
      <c r="Q268" s="14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8">
        <f t="shared" si="17"/>
        <v>78.58</v>
      </c>
      <c r="Q269" s="14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8">
        <f t="shared" si="17"/>
        <v>50.18</v>
      </c>
      <c r="Q270" s="14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8">
        <f t="shared" si="17"/>
        <v>92.25</v>
      </c>
      <c r="Q271" s="14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8">
        <f t="shared" si="17"/>
        <v>57.54</v>
      </c>
      <c r="Q272" s="14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8">
        <f t="shared" si="17"/>
        <v>109.42</v>
      </c>
      <c r="Q273" s="14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8">
        <f t="shared" si="17"/>
        <v>81.89</v>
      </c>
      <c r="Q274" s="14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8">
        <f t="shared" si="17"/>
        <v>45.67</v>
      </c>
      <c r="Q275" s="14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8">
        <f t="shared" si="17"/>
        <v>55.22</v>
      </c>
      <c r="Q276" s="14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8">
        <f t="shared" si="17"/>
        <v>65.3</v>
      </c>
      <c r="Q277" s="14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8">
        <f t="shared" si="17"/>
        <v>95.23</v>
      </c>
      <c r="Q278" s="14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8">
        <f t="shared" si="17"/>
        <v>75.44</v>
      </c>
      <c r="Q279" s="14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8">
        <f t="shared" si="17"/>
        <v>97.82</v>
      </c>
      <c r="Q280" s="14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8">
        <f t="shared" si="17"/>
        <v>87.69</v>
      </c>
      <c r="Q281" s="14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8">
        <f t="shared" si="17"/>
        <v>54.75</v>
      </c>
      <c r="Q282" s="14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8">
        <f t="shared" si="17"/>
        <v>83.95</v>
      </c>
      <c r="Q283" s="14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8">
        <f t="shared" si="17"/>
        <v>254.39</v>
      </c>
      <c r="Q284" s="14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8">
        <f t="shared" si="17"/>
        <v>101.83</v>
      </c>
      <c r="Q285" s="14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8">
        <f t="shared" si="17"/>
        <v>55.07</v>
      </c>
      <c r="Q286" s="14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8">
        <f t="shared" si="17"/>
        <v>56.9</v>
      </c>
      <c r="Q287" s="14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8">
        <f t="shared" si="17"/>
        <v>121.28</v>
      </c>
      <c r="Q288" s="14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8">
        <f t="shared" si="17"/>
        <v>91.19</v>
      </c>
      <c r="Q289" s="14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8">
        <f t="shared" si="17"/>
        <v>115.45</v>
      </c>
      <c r="Q290" s="14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8">
        <f t="shared" si="17"/>
        <v>67.77</v>
      </c>
      <c r="Q291" s="14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8">
        <f t="shared" si="17"/>
        <v>28.58</v>
      </c>
      <c r="Q292" s="14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8">
        <f t="shared" si="17"/>
        <v>46.88</v>
      </c>
      <c r="Q293" s="14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8">
        <f t="shared" si="17"/>
        <v>154.41999999999999</v>
      </c>
      <c r="Q294" s="14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8">
        <f t="shared" si="17"/>
        <v>201.22</v>
      </c>
      <c r="Q295" s="14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8">
        <f t="shared" si="17"/>
        <v>100</v>
      </c>
      <c r="Q296" s="14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8">
        <f t="shared" si="17"/>
        <v>100.08</v>
      </c>
      <c r="Q297" s="14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8">
        <f t="shared" si="17"/>
        <v>230.09</v>
      </c>
      <c r="Q298" s="14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8">
        <f t="shared" si="17"/>
        <v>141.75</v>
      </c>
      <c r="Q299" s="14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8">
        <f t="shared" si="17"/>
        <v>56.34</v>
      </c>
      <c r="Q300" s="14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8">
        <f t="shared" si="17"/>
        <v>73.34</v>
      </c>
      <c r="Q301" s="14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8">
        <f t="shared" si="17"/>
        <v>85.34</v>
      </c>
      <c r="Q302" s="14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8">
        <f t="shared" si="17"/>
        <v>61.5</v>
      </c>
      <c r="Q303" s="14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8">
        <f t="shared" si="17"/>
        <v>93.02</v>
      </c>
      <c r="Q304" s="14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8">
        <f t="shared" si="17"/>
        <v>50.29</v>
      </c>
      <c r="Q305" s="14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8">
        <f t="shared" si="17"/>
        <v>106.43</v>
      </c>
      <c r="Q306" s="14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8">
        <f t="shared" si="17"/>
        <v>51.72</v>
      </c>
      <c r="Q307" s="14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8">
        <f t="shared" si="17"/>
        <v>36.61</v>
      </c>
      <c r="Q308" s="14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8">
        <f t="shared" si="17"/>
        <v>42.52</v>
      </c>
      <c r="Q309" s="14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8">
        <f t="shared" si="17"/>
        <v>62.71</v>
      </c>
      <c r="Q310" s="14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8">
        <f t="shared" si="17"/>
        <v>89.96</v>
      </c>
      <c r="Q311" s="14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8">
        <f t="shared" si="17"/>
        <v>28.92</v>
      </c>
      <c r="Q312" s="14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8">
        <f t="shared" si="17"/>
        <v>138.80000000000001</v>
      </c>
      <c r="Q313" s="14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8">
        <f t="shared" si="17"/>
        <v>61.3</v>
      </c>
      <c r="Q314" s="14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8">
        <f t="shared" si="17"/>
        <v>80.2</v>
      </c>
      <c r="Q315" s="14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8">
        <f t="shared" si="17"/>
        <v>32.1</v>
      </c>
      <c r="Q316" s="14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8">
        <f t="shared" si="17"/>
        <v>200.89</v>
      </c>
      <c r="Q317" s="14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8">
        <f t="shared" si="17"/>
        <v>108.01</v>
      </c>
      <c r="Q318" s="14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8">
        <f t="shared" si="17"/>
        <v>95.7</v>
      </c>
      <c r="Q319" s="14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8">
        <f t="shared" si="17"/>
        <v>49.88</v>
      </c>
      <c r="Q320" s="14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8">
        <f t="shared" si="17"/>
        <v>110.47</v>
      </c>
      <c r="Q321" s="14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ROUND((E322/D322)*100,0)</f>
        <v>107</v>
      </c>
      <c r="P322" s="8">
        <f t="shared" si="17"/>
        <v>134.91</v>
      </c>
      <c r="Q322" s="14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8">
        <f t="shared" ref="P323:P386" si="21">IFERROR(ROUND(E323/L323,2),0)</f>
        <v>106.62</v>
      </c>
      <c r="Q323" s="14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8">
        <f t="shared" si="21"/>
        <v>145.04</v>
      </c>
      <c r="Q324" s="14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8">
        <f t="shared" si="21"/>
        <v>114.59</v>
      </c>
      <c r="Q325" s="14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8">
        <f t="shared" si="21"/>
        <v>105.32</v>
      </c>
      <c r="Q326" s="14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8">
        <f t="shared" si="21"/>
        <v>70.92</v>
      </c>
      <c r="Q327" s="14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8">
        <f t="shared" si="21"/>
        <v>147.16999999999999</v>
      </c>
      <c r="Q328" s="14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8">
        <f t="shared" si="21"/>
        <v>160.47</v>
      </c>
      <c r="Q329" s="14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8">
        <f t="shared" si="21"/>
        <v>156.05000000000001</v>
      </c>
      <c r="Q330" s="14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8">
        <f t="shared" si="21"/>
        <v>63.17</v>
      </c>
      <c r="Q331" s="14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8">
        <f t="shared" si="21"/>
        <v>104.82</v>
      </c>
      <c r="Q332" s="14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8">
        <f t="shared" si="21"/>
        <v>97.36</v>
      </c>
      <c r="Q333" s="14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8">
        <f t="shared" si="21"/>
        <v>203.63</v>
      </c>
      <c r="Q334" s="14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8">
        <f t="shared" si="21"/>
        <v>188.31</v>
      </c>
      <c r="Q335" s="14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8">
        <f t="shared" si="21"/>
        <v>146.65</v>
      </c>
      <c r="Q336" s="14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8">
        <f t="shared" si="21"/>
        <v>109.19</v>
      </c>
      <c r="Q337" s="14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8">
        <f t="shared" si="21"/>
        <v>59.25</v>
      </c>
      <c r="Q338" s="14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8">
        <f t="shared" si="21"/>
        <v>97.9</v>
      </c>
      <c r="Q339" s="14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8">
        <f t="shared" si="21"/>
        <v>70</v>
      </c>
      <c r="Q340" s="14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8">
        <f t="shared" si="21"/>
        <v>72.87</v>
      </c>
      <c r="Q341" s="14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8">
        <f t="shared" si="21"/>
        <v>146.35</v>
      </c>
      <c r="Q342" s="14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8">
        <f t="shared" si="21"/>
        <v>67.91</v>
      </c>
      <c r="Q343" s="14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8">
        <f t="shared" si="21"/>
        <v>169.85</v>
      </c>
      <c r="Q344" s="14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8">
        <f t="shared" si="21"/>
        <v>58.41</v>
      </c>
      <c r="Q345" s="14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8">
        <f t="shared" si="21"/>
        <v>119.99</v>
      </c>
      <c r="Q346" s="14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8">
        <f t="shared" si="21"/>
        <v>99.86</v>
      </c>
      <c r="Q347" s="14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8">
        <f t="shared" si="21"/>
        <v>90.58</v>
      </c>
      <c r="Q348" s="14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8">
        <f t="shared" si="21"/>
        <v>117.77</v>
      </c>
      <c r="Q349" s="14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8">
        <f t="shared" si="21"/>
        <v>86.55</v>
      </c>
      <c r="Q350" s="14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8">
        <f t="shared" si="21"/>
        <v>71.900000000000006</v>
      </c>
      <c r="Q351" s="14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8">
        <f t="shared" si="21"/>
        <v>129.82</v>
      </c>
      <c r="Q352" s="14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8">
        <f t="shared" si="21"/>
        <v>44.91</v>
      </c>
      <c r="Q353" s="14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8">
        <f t="shared" si="21"/>
        <v>40.76</v>
      </c>
      <c r="Q354" s="14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8">
        <f t="shared" si="21"/>
        <v>103.52</v>
      </c>
      <c r="Q355" s="14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8">
        <f t="shared" si="21"/>
        <v>125.45</v>
      </c>
      <c r="Q356" s="14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8">
        <f t="shared" si="21"/>
        <v>246.61</v>
      </c>
      <c r="Q357" s="14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8">
        <f t="shared" si="21"/>
        <v>79.400000000000006</v>
      </c>
      <c r="Q358" s="14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8">
        <f t="shared" si="21"/>
        <v>86.14</v>
      </c>
      <c r="Q359" s="14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8">
        <f t="shared" si="21"/>
        <v>193.05</v>
      </c>
      <c r="Q360" s="14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8">
        <f t="shared" si="21"/>
        <v>84.02</v>
      </c>
      <c r="Q361" s="14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8">
        <f t="shared" si="21"/>
        <v>139.83000000000001</v>
      </c>
      <c r="Q362" s="14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8">
        <f t="shared" si="21"/>
        <v>109.82</v>
      </c>
      <c r="Q363" s="14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8">
        <f t="shared" si="21"/>
        <v>139.53</v>
      </c>
      <c r="Q364" s="14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8">
        <f t="shared" si="21"/>
        <v>347.85</v>
      </c>
      <c r="Q365" s="14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8">
        <f t="shared" si="21"/>
        <v>68.239999999999995</v>
      </c>
      <c r="Q366" s="14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8">
        <f t="shared" si="21"/>
        <v>239.94</v>
      </c>
      <c r="Q367" s="14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8">
        <f t="shared" si="21"/>
        <v>287.31</v>
      </c>
      <c r="Q368" s="14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8">
        <f t="shared" si="21"/>
        <v>86.85</v>
      </c>
      <c r="Q369" s="14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8">
        <f t="shared" si="21"/>
        <v>81.849999999999994</v>
      </c>
      <c r="Q370" s="14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8">
        <f t="shared" si="21"/>
        <v>42.87</v>
      </c>
      <c r="Q371" s="14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8">
        <f t="shared" si="21"/>
        <v>709.42</v>
      </c>
      <c r="Q372" s="14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8">
        <f t="shared" si="21"/>
        <v>161.26</v>
      </c>
      <c r="Q373" s="14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8">
        <f t="shared" si="21"/>
        <v>41.78</v>
      </c>
      <c r="Q374" s="14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8">
        <f t="shared" si="21"/>
        <v>89.89</v>
      </c>
      <c r="Q375" s="14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8">
        <f t="shared" si="21"/>
        <v>45.05</v>
      </c>
      <c r="Q376" s="14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8">
        <f t="shared" si="21"/>
        <v>42.86</v>
      </c>
      <c r="Q377" s="14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8">
        <f t="shared" si="21"/>
        <v>54.08</v>
      </c>
      <c r="Q378" s="14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8">
        <f t="shared" si="21"/>
        <v>103.22</v>
      </c>
      <c r="Q379" s="14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8">
        <f t="shared" si="21"/>
        <v>40.4</v>
      </c>
      <c r="Q380" s="14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8">
        <f t="shared" si="21"/>
        <v>116.86</v>
      </c>
      <c r="Q381" s="14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8">
        <f t="shared" si="21"/>
        <v>115.51</v>
      </c>
      <c r="Q382" s="14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8">
        <f t="shared" si="21"/>
        <v>104.31</v>
      </c>
      <c r="Q383" s="14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8">
        <f t="shared" si="21"/>
        <v>69.77</v>
      </c>
      <c r="Q384" s="14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8">
        <f t="shared" si="21"/>
        <v>43.02</v>
      </c>
      <c r="Q385" s="14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ROUND((E386/D386)*100,0)</f>
        <v>112</v>
      </c>
      <c r="P386" s="8">
        <f t="shared" si="21"/>
        <v>58.54</v>
      </c>
      <c r="Q386" s="14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8">
        <f t="shared" ref="P387:P450" si="25">IFERROR(ROUND(E387/L387,2),0)</f>
        <v>111.8</v>
      </c>
      <c r="Q387" s="14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8">
        <f t="shared" si="25"/>
        <v>46.23</v>
      </c>
      <c r="Q388" s="14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8">
        <f t="shared" si="25"/>
        <v>144.69</v>
      </c>
      <c r="Q389" s="14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8">
        <f t="shared" si="25"/>
        <v>88.85</v>
      </c>
      <c r="Q390" s="14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8">
        <f t="shared" si="25"/>
        <v>81.75</v>
      </c>
      <c r="Q391" s="14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8">
        <f t="shared" si="25"/>
        <v>71.430000000000007</v>
      </c>
      <c r="Q392" s="14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8">
        <f t="shared" si="25"/>
        <v>104.26</v>
      </c>
      <c r="Q393" s="14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8">
        <f t="shared" si="25"/>
        <v>90.62</v>
      </c>
      <c r="Q394" s="14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8">
        <f t="shared" si="25"/>
        <v>157.33000000000001</v>
      </c>
      <c r="Q395" s="14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8">
        <f t="shared" si="25"/>
        <v>105.18</v>
      </c>
      <c r="Q396" s="14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8">
        <f t="shared" si="25"/>
        <v>58.72</v>
      </c>
      <c r="Q397" s="14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8">
        <f t="shared" si="25"/>
        <v>81.63</v>
      </c>
      <c r="Q398" s="14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8">
        <f t="shared" si="25"/>
        <v>56.46</v>
      </c>
      <c r="Q399" s="14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8">
        <f t="shared" si="25"/>
        <v>140.1</v>
      </c>
      <c r="Q400" s="14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8">
        <f t="shared" si="25"/>
        <v>224.85</v>
      </c>
      <c r="Q401" s="14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8">
        <f t="shared" si="25"/>
        <v>181.13</v>
      </c>
      <c r="Q402" s="14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8">
        <f t="shared" si="25"/>
        <v>711.04</v>
      </c>
      <c r="Q403" s="14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8">
        <f t="shared" si="25"/>
        <v>65.88</v>
      </c>
      <c r="Q404" s="14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8">
        <f t="shared" si="25"/>
        <v>75.19</v>
      </c>
      <c r="Q405" s="14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8">
        <f t="shared" si="25"/>
        <v>133.13999999999999</v>
      </c>
      <c r="Q406" s="14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8">
        <f t="shared" si="25"/>
        <v>55.2</v>
      </c>
      <c r="Q407" s="14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8">
        <f t="shared" si="25"/>
        <v>86.16</v>
      </c>
      <c r="Q408" s="14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8">
        <f t="shared" si="25"/>
        <v>92.32</v>
      </c>
      <c r="Q409" s="14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8">
        <f t="shared" si="25"/>
        <v>160.16</v>
      </c>
      <c r="Q410" s="14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8">
        <f t="shared" si="25"/>
        <v>45.6</v>
      </c>
      <c r="Q411" s="14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8">
        <f t="shared" si="25"/>
        <v>183.29</v>
      </c>
      <c r="Q412" s="14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8">
        <f t="shared" si="25"/>
        <v>125.79</v>
      </c>
      <c r="Q413" s="14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8">
        <f t="shared" si="25"/>
        <v>57.65</v>
      </c>
      <c r="Q414" s="14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8">
        <f t="shared" si="25"/>
        <v>78.66</v>
      </c>
      <c r="Q415" s="14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8">
        <f t="shared" si="25"/>
        <v>91.48</v>
      </c>
      <c r="Q416" s="14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8">
        <f t="shared" si="25"/>
        <v>68.099999999999994</v>
      </c>
      <c r="Q417" s="14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8">
        <f t="shared" si="25"/>
        <v>48.09</v>
      </c>
      <c r="Q418" s="14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8">
        <f t="shared" si="25"/>
        <v>202.42</v>
      </c>
      <c r="Q419" s="14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8">
        <f t="shared" si="25"/>
        <v>216.75</v>
      </c>
      <c r="Q420" s="14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8">
        <f t="shared" si="25"/>
        <v>110.07</v>
      </c>
      <c r="Q421" s="14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8">
        <f t="shared" si="25"/>
        <v>4.83</v>
      </c>
      <c r="Q422" s="14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8">
        <f t="shared" si="25"/>
        <v>50.17</v>
      </c>
      <c r="Q423" s="14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8">
        <f t="shared" si="25"/>
        <v>35.83</v>
      </c>
      <c r="Q424" s="14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8">
        <f t="shared" si="25"/>
        <v>11.77</v>
      </c>
      <c r="Q425" s="14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8">
        <f t="shared" si="25"/>
        <v>40.78</v>
      </c>
      <c r="Q426" s="14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8">
        <f t="shared" si="25"/>
        <v>3</v>
      </c>
      <c r="Q427" s="14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8">
        <f t="shared" si="25"/>
        <v>16.63</v>
      </c>
      <c r="Q428" s="14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8">
        <f t="shared" si="25"/>
        <v>0</v>
      </c>
      <c r="Q429" s="14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8">
        <f t="shared" si="25"/>
        <v>52</v>
      </c>
      <c r="Q430" s="14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8">
        <f t="shared" si="25"/>
        <v>0</v>
      </c>
      <c r="Q431" s="14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8">
        <f t="shared" si="25"/>
        <v>4.8</v>
      </c>
      <c r="Q432" s="14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8">
        <f t="shared" si="25"/>
        <v>51.88</v>
      </c>
      <c r="Q433" s="14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8">
        <f t="shared" si="25"/>
        <v>71.25</v>
      </c>
      <c r="Q434" s="14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8">
        <f t="shared" si="25"/>
        <v>0</v>
      </c>
      <c r="Q435" s="14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8">
        <f t="shared" si="25"/>
        <v>62.5</v>
      </c>
      <c r="Q436" s="14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8">
        <f t="shared" si="25"/>
        <v>1</v>
      </c>
      <c r="Q437" s="14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8">
        <f t="shared" si="25"/>
        <v>0</v>
      </c>
      <c r="Q438" s="14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8">
        <f t="shared" si="25"/>
        <v>0</v>
      </c>
      <c r="Q439" s="14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8">
        <f t="shared" si="25"/>
        <v>170.55</v>
      </c>
      <c r="Q440" s="14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8">
        <f t="shared" si="25"/>
        <v>0</v>
      </c>
      <c r="Q441" s="14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8">
        <f t="shared" si="25"/>
        <v>5</v>
      </c>
      <c r="Q442" s="14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8">
        <f t="shared" si="25"/>
        <v>0</v>
      </c>
      <c r="Q443" s="14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8">
        <f t="shared" si="25"/>
        <v>393.59</v>
      </c>
      <c r="Q444" s="14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8">
        <f t="shared" si="25"/>
        <v>5</v>
      </c>
      <c r="Q445" s="14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8">
        <f t="shared" si="25"/>
        <v>50</v>
      </c>
      <c r="Q446" s="14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8">
        <f t="shared" si="25"/>
        <v>1</v>
      </c>
      <c r="Q447" s="14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8">
        <f t="shared" si="25"/>
        <v>47.88</v>
      </c>
      <c r="Q448" s="14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8">
        <f t="shared" si="25"/>
        <v>5</v>
      </c>
      <c r="Q449" s="14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ROUND((E450/D450)*100,0)</f>
        <v>3</v>
      </c>
      <c r="P450" s="8">
        <f t="shared" si="25"/>
        <v>20.5</v>
      </c>
      <c r="Q450" s="14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8">
        <f t="shared" ref="P451:P514" si="29">IFERROR(ROUND(E451/L451,2),0)</f>
        <v>9</v>
      </c>
      <c r="Q451" s="14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8">
        <f t="shared" si="29"/>
        <v>56.57</v>
      </c>
      <c r="Q452" s="14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8">
        <f t="shared" si="29"/>
        <v>0</v>
      </c>
      <c r="Q453" s="14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8">
        <f t="shared" si="29"/>
        <v>40</v>
      </c>
      <c r="Q454" s="14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8">
        <f t="shared" si="29"/>
        <v>13</v>
      </c>
      <c r="Q455" s="14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8">
        <f t="shared" si="29"/>
        <v>16.399999999999999</v>
      </c>
      <c r="Q456" s="14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8">
        <f t="shared" si="29"/>
        <v>22.5</v>
      </c>
      <c r="Q457" s="14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8">
        <f t="shared" si="29"/>
        <v>20.329999999999998</v>
      </c>
      <c r="Q458" s="14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8">
        <f t="shared" si="29"/>
        <v>0</v>
      </c>
      <c r="Q459" s="14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8">
        <f t="shared" si="29"/>
        <v>16.760000000000002</v>
      </c>
      <c r="Q460" s="14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8">
        <f t="shared" si="29"/>
        <v>25</v>
      </c>
      <c r="Q461" s="14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8">
        <f t="shared" si="29"/>
        <v>12.5</v>
      </c>
      <c r="Q462" s="14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8">
        <f t="shared" si="29"/>
        <v>0</v>
      </c>
      <c r="Q463" s="14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8">
        <f t="shared" si="29"/>
        <v>0</v>
      </c>
      <c r="Q464" s="14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8">
        <f t="shared" si="29"/>
        <v>113.64</v>
      </c>
      <c r="Q465" s="14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8">
        <f t="shared" si="29"/>
        <v>1</v>
      </c>
      <c r="Q466" s="14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8">
        <f t="shared" si="29"/>
        <v>17.25</v>
      </c>
      <c r="Q467" s="14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8">
        <f t="shared" si="29"/>
        <v>15.2</v>
      </c>
      <c r="Q468" s="14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8">
        <f t="shared" si="29"/>
        <v>110.64</v>
      </c>
      <c r="Q469" s="14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8">
        <f t="shared" si="29"/>
        <v>0</v>
      </c>
      <c r="Q470" s="14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8">
        <f t="shared" si="29"/>
        <v>0</v>
      </c>
      <c r="Q471" s="14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8">
        <f t="shared" si="29"/>
        <v>25.5</v>
      </c>
      <c r="Q472" s="14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8">
        <f t="shared" si="29"/>
        <v>38.479999999999997</v>
      </c>
      <c r="Q473" s="14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8">
        <f t="shared" si="29"/>
        <v>28.2</v>
      </c>
      <c r="Q474" s="14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8">
        <f t="shared" si="29"/>
        <v>61.5</v>
      </c>
      <c r="Q475" s="14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8">
        <f t="shared" si="29"/>
        <v>1</v>
      </c>
      <c r="Q476" s="14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8">
        <f t="shared" si="29"/>
        <v>0</v>
      </c>
      <c r="Q477" s="14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8">
        <f t="shared" si="29"/>
        <v>39.57</v>
      </c>
      <c r="Q478" s="14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8">
        <f t="shared" si="29"/>
        <v>0</v>
      </c>
      <c r="Q479" s="14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8">
        <f t="shared" si="29"/>
        <v>0</v>
      </c>
      <c r="Q480" s="14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8">
        <f t="shared" si="29"/>
        <v>88.8</v>
      </c>
      <c r="Q481" s="14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8">
        <f t="shared" si="29"/>
        <v>55.46</v>
      </c>
      <c r="Q482" s="14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8">
        <f t="shared" si="29"/>
        <v>87.14</v>
      </c>
      <c r="Q483" s="14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8">
        <f t="shared" si="29"/>
        <v>10</v>
      </c>
      <c r="Q484" s="14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8">
        <f t="shared" si="29"/>
        <v>51.22</v>
      </c>
      <c r="Q485" s="14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8">
        <f t="shared" si="29"/>
        <v>13.55</v>
      </c>
      <c r="Q486" s="14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8">
        <f t="shared" si="29"/>
        <v>66.52</v>
      </c>
      <c r="Q487" s="14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8">
        <f t="shared" si="29"/>
        <v>50</v>
      </c>
      <c r="Q488" s="14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8">
        <f t="shared" si="29"/>
        <v>0</v>
      </c>
      <c r="Q489" s="14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8">
        <f t="shared" si="29"/>
        <v>0</v>
      </c>
      <c r="Q490" s="14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8">
        <f t="shared" si="29"/>
        <v>71.67</v>
      </c>
      <c r="Q491" s="14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8">
        <f t="shared" si="29"/>
        <v>0</v>
      </c>
      <c r="Q492" s="14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8">
        <f t="shared" si="29"/>
        <v>0</v>
      </c>
      <c r="Q493" s="14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8">
        <f t="shared" si="29"/>
        <v>0</v>
      </c>
      <c r="Q494" s="14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8">
        <f t="shared" si="29"/>
        <v>0</v>
      </c>
      <c r="Q495" s="14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8">
        <f t="shared" si="29"/>
        <v>10.33</v>
      </c>
      <c r="Q496" s="14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8">
        <f t="shared" si="29"/>
        <v>0</v>
      </c>
      <c r="Q497" s="14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8">
        <f t="shared" si="29"/>
        <v>1</v>
      </c>
      <c r="Q498" s="14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8">
        <f t="shared" si="29"/>
        <v>10</v>
      </c>
      <c r="Q499" s="14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8">
        <f t="shared" si="29"/>
        <v>136.09</v>
      </c>
      <c r="Q500" s="14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8">
        <f t="shared" si="29"/>
        <v>73.459999999999994</v>
      </c>
      <c r="Q501" s="14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8">
        <f t="shared" si="29"/>
        <v>53.75</v>
      </c>
      <c r="Q502" s="14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8">
        <f t="shared" si="29"/>
        <v>0</v>
      </c>
      <c r="Q503" s="14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8">
        <f t="shared" si="29"/>
        <v>57.5</v>
      </c>
      <c r="Q504" s="14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8">
        <f t="shared" si="29"/>
        <v>12.67</v>
      </c>
      <c r="Q505" s="14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8">
        <f t="shared" si="29"/>
        <v>67</v>
      </c>
      <c r="Q506" s="14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8">
        <f t="shared" si="29"/>
        <v>3.71</v>
      </c>
      <c r="Q507" s="14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8">
        <f t="shared" si="29"/>
        <v>250</v>
      </c>
      <c r="Q508" s="14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8">
        <f t="shared" si="29"/>
        <v>64</v>
      </c>
      <c r="Q509" s="14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8">
        <f t="shared" si="29"/>
        <v>133.33000000000001</v>
      </c>
      <c r="Q510" s="14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8">
        <f t="shared" si="29"/>
        <v>10</v>
      </c>
      <c r="Q511" s="14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8">
        <f t="shared" si="29"/>
        <v>0</v>
      </c>
      <c r="Q512" s="14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8">
        <f t="shared" si="29"/>
        <v>30</v>
      </c>
      <c r="Q513" s="14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ROUND((E514/D514)*100,0)</f>
        <v>0</v>
      </c>
      <c r="P514" s="8">
        <f t="shared" si="29"/>
        <v>5.5</v>
      </c>
      <c r="Q514" s="14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8">
        <f t="shared" ref="P515:P578" si="33">IFERROR(ROUND(E515/L515,2),0)</f>
        <v>102.38</v>
      </c>
      <c r="Q515" s="14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8">
        <f t="shared" si="33"/>
        <v>16.670000000000002</v>
      </c>
      <c r="Q516" s="14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8">
        <f t="shared" si="33"/>
        <v>725.03</v>
      </c>
      <c r="Q517" s="14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8">
        <f t="shared" si="33"/>
        <v>0</v>
      </c>
      <c r="Q518" s="14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8">
        <f t="shared" si="33"/>
        <v>68.33</v>
      </c>
      <c r="Q519" s="14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8">
        <f t="shared" si="33"/>
        <v>0</v>
      </c>
      <c r="Q520" s="14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8">
        <f t="shared" si="33"/>
        <v>39.229999999999997</v>
      </c>
      <c r="Q521" s="14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t="b">
        <v>0</v>
      </c>
      <c r="L522">
        <v>3</v>
      </c>
      <c r="M522" t="b">
        <v>1</v>
      </c>
      <c r="N522" t="s">
        <v>8269</v>
      </c>
      <c r="O522" s="10">
        <f>ROUND((E522/D522)*100,0)</f>
        <v>6500</v>
      </c>
      <c r="P522" s="8">
        <f>IFERROR(ROUND(E522/L522,2),0)</f>
        <v>21.67</v>
      </c>
      <c r="Q522" s="14" t="s">
        <v>8315</v>
      </c>
      <c r="R522" t="s">
        <v>8316</v>
      </c>
      <c r="S522" s="18">
        <f>(((J522/60)/60)/24)+DATE(1970,1,1)</f>
        <v>42432.701724537037</v>
      </c>
      <c r="T522" s="18">
        <f>(((I522/60)/60)/24)+DATE(1970,1,1)</f>
        <v>42457.660057870366</v>
      </c>
    </row>
    <row r="523" spans="1:20" ht="6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0">
        <f>ROUND((E523/D523)*100,0)</f>
        <v>130</v>
      </c>
      <c r="P523" s="8">
        <f>IFERROR(ROUND(E523/L523,2),0)</f>
        <v>3.25</v>
      </c>
      <c r="Q523" s="14" t="s">
        <v>8315</v>
      </c>
      <c r="R523" t="s">
        <v>8316</v>
      </c>
      <c r="S523" s="18">
        <f>(((J523/60)/60)/24)+DATE(1970,1,1)</f>
        <v>42628.849120370374</v>
      </c>
      <c r="T523" s="18">
        <f>(((I523/60)/60)/24)+DATE(1970,1,1)</f>
        <v>42656.849120370374</v>
      </c>
    </row>
    <row r="524" spans="1:20" ht="45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t="b">
        <v>0</v>
      </c>
      <c r="L524">
        <v>3</v>
      </c>
      <c r="M524" t="b">
        <v>1</v>
      </c>
      <c r="N524" t="s">
        <v>8269</v>
      </c>
      <c r="O524" s="10">
        <f>ROUND((E524/D524)*100,0)</f>
        <v>150</v>
      </c>
      <c r="P524" s="8">
        <f>IFERROR(ROUND(E524/L524,2),0)</f>
        <v>25</v>
      </c>
      <c r="Q524" s="14" t="s">
        <v>8315</v>
      </c>
      <c r="R524" t="s">
        <v>8316</v>
      </c>
      <c r="S524" s="18">
        <f>(((J524/60)/60)/24)+DATE(1970,1,1)</f>
        <v>42416.691655092596</v>
      </c>
      <c r="T524" s="18">
        <f>(((I524/60)/60)/24)+DATE(1970,1,1)</f>
        <v>42432.791666666672</v>
      </c>
    </row>
    <row r="525" spans="1:20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t="b">
        <v>0</v>
      </c>
      <c r="L525">
        <v>3</v>
      </c>
      <c r="M525" t="b">
        <v>1</v>
      </c>
      <c r="N525" t="s">
        <v>8269</v>
      </c>
      <c r="O525" s="10">
        <f>ROUND((E525/D525)*100,0)</f>
        <v>140</v>
      </c>
      <c r="P525" s="8">
        <f>IFERROR(ROUND(E525/L525,2),0)</f>
        <v>23.33</v>
      </c>
      <c r="Q525" s="14" t="s">
        <v>8315</v>
      </c>
      <c r="R525" t="s">
        <v>8316</v>
      </c>
      <c r="S525" s="18">
        <f>(((J525/60)/60)/24)+DATE(1970,1,1)</f>
        <v>42493.597013888888</v>
      </c>
      <c r="T525" s="18">
        <f>(((I525/60)/60)/24)+DATE(1970,1,1)</f>
        <v>42505.958333333328</v>
      </c>
    </row>
    <row r="526" spans="1:20" ht="60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t="b">
        <v>0</v>
      </c>
      <c r="L526">
        <v>14</v>
      </c>
      <c r="M526" t="b">
        <v>1</v>
      </c>
      <c r="N526" t="s">
        <v>8269</v>
      </c>
      <c r="O526" s="10">
        <f>ROUND((E526/D526)*100,0)</f>
        <v>171</v>
      </c>
      <c r="P526" s="8">
        <f>IFERROR(ROUND(E526/L526,2),0)</f>
        <v>8.57</v>
      </c>
      <c r="Q526" s="14" t="s">
        <v>8315</v>
      </c>
      <c r="R526" t="s">
        <v>8316</v>
      </c>
      <c r="S526" s="18">
        <f>(((J526/60)/60)/24)+DATE(1970,1,1)</f>
        <v>42425.730671296296</v>
      </c>
      <c r="T526" s="18">
        <f>(((I526/60)/60)/24)+DATE(1970,1,1)</f>
        <v>42442.5</v>
      </c>
    </row>
    <row r="527" spans="1:20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t="b">
        <v>0</v>
      </c>
      <c r="L527">
        <v>14</v>
      </c>
      <c r="M527" t="b">
        <v>1</v>
      </c>
      <c r="N527" t="s">
        <v>8269</v>
      </c>
      <c r="O527" s="10">
        <f>ROUND((E527/D527)*100,0)</f>
        <v>124</v>
      </c>
      <c r="P527" s="8">
        <f>IFERROR(ROUND(E527/L527,2),0)</f>
        <v>8.86</v>
      </c>
      <c r="Q527" s="14" t="s">
        <v>8315</v>
      </c>
      <c r="R527" t="s">
        <v>8316</v>
      </c>
      <c r="S527" s="18">
        <f>(((J527/60)/60)/24)+DATE(1970,1,1)</f>
        <v>42067.011643518519</v>
      </c>
      <c r="T527" s="18">
        <f>(((I527/60)/60)/24)+DATE(1970,1,1)</f>
        <v>42094.957638888889</v>
      </c>
    </row>
    <row r="528" spans="1:20" ht="45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t="b">
        <v>0</v>
      </c>
      <c r="L528">
        <v>15</v>
      </c>
      <c r="M528" t="b">
        <v>1</v>
      </c>
      <c r="N528" t="s">
        <v>8269</v>
      </c>
      <c r="O528" s="10">
        <f>ROUND((E528/D528)*100,0)</f>
        <v>180</v>
      </c>
      <c r="P528" s="8">
        <f>IFERROR(ROUND(E528/L528,2),0)</f>
        <v>12</v>
      </c>
      <c r="Q528" s="14" t="s">
        <v>8315</v>
      </c>
      <c r="R528" t="s">
        <v>8316</v>
      </c>
      <c r="S528" s="18">
        <f>(((J528/60)/60)/24)+DATE(1970,1,1)</f>
        <v>42477.729780092588</v>
      </c>
      <c r="T528" s="18">
        <f>(((I528/60)/60)/24)+DATE(1970,1,1)</f>
        <v>42500.875</v>
      </c>
    </row>
    <row r="529" spans="1:20" ht="60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t="b">
        <v>0</v>
      </c>
      <c r="L529">
        <v>5</v>
      </c>
      <c r="M529" t="b">
        <v>1</v>
      </c>
      <c r="N529" t="s">
        <v>8269</v>
      </c>
      <c r="O529" s="10">
        <f>ROUND((E529/D529)*100,0)</f>
        <v>100</v>
      </c>
      <c r="P529" s="8">
        <f>IFERROR(ROUND(E529/L529,2),0)</f>
        <v>20</v>
      </c>
      <c r="Q529" s="14" t="s">
        <v>8315</v>
      </c>
      <c r="R529" t="s">
        <v>8316</v>
      </c>
      <c r="S529" s="18">
        <f>(((J529/60)/60)/24)+DATE(1970,1,1)</f>
        <v>42649.54923611111</v>
      </c>
      <c r="T529" s="18">
        <f>(((I529/60)/60)/24)+DATE(1970,1,1)</f>
        <v>42709.590902777782</v>
      </c>
    </row>
    <row r="530" spans="1:20" ht="30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t="b">
        <v>0</v>
      </c>
      <c r="L530">
        <v>3</v>
      </c>
      <c r="M530" t="b">
        <v>1</v>
      </c>
      <c r="N530" t="s">
        <v>8269</v>
      </c>
      <c r="O530" s="10">
        <f>ROUND((E530/D530)*100,0)</f>
        <v>225</v>
      </c>
      <c r="P530" s="8">
        <f>IFERROR(ROUND(E530/L530,2),0)</f>
        <v>75</v>
      </c>
      <c r="Q530" s="14" t="s">
        <v>8315</v>
      </c>
      <c r="R530" t="s">
        <v>8316</v>
      </c>
      <c r="S530" s="18">
        <f>(((J530/60)/60)/24)+DATE(1970,1,1)</f>
        <v>42503.740868055553</v>
      </c>
      <c r="T530" s="18">
        <f>(((I530/60)/60)/24)+DATE(1970,1,1)</f>
        <v>42517.740868055553</v>
      </c>
    </row>
    <row r="531" spans="1:20" ht="60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t="b">
        <v>0</v>
      </c>
      <c r="L531">
        <v>15</v>
      </c>
      <c r="M531" t="b">
        <v>1</v>
      </c>
      <c r="N531" t="s">
        <v>8269</v>
      </c>
      <c r="O531" s="10">
        <f>ROUND((E531/D531)*100,0)</f>
        <v>286</v>
      </c>
      <c r="P531" s="8">
        <f>IFERROR(ROUND(E531/L531,2),0)</f>
        <v>19.27</v>
      </c>
      <c r="Q531" s="14" t="s">
        <v>8315</v>
      </c>
      <c r="R531" t="s">
        <v>8316</v>
      </c>
      <c r="S531" s="18">
        <f>(((J531/60)/60)/24)+DATE(1970,1,1)</f>
        <v>42282.770231481481</v>
      </c>
      <c r="T531" s="18">
        <f>(((I531/60)/60)/24)+DATE(1970,1,1)</f>
        <v>42342.811898148153</v>
      </c>
    </row>
    <row r="532" spans="1:20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t="b">
        <v>0</v>
      </c>
      <c r="L532">
        <v>12</v>
      </c>
      <c r="M532" t="b">
        <v>1</v>
      </c>
      <c r="N532" t="s">
        <v>8269</v>
      </c>
      <c r="O532" s="10">
        <f>ROUND((E532/D532)*100,0)</f>
        <v>130</v>
      </c>
      <c r="P532" s="8">
        <f>IFERROR(ROUND(E532/L532,2),0)</f>
        <v>16.25</v>
      </c>
      <c r="Q532" s="14" t="s">
        <v>8315</v>
      </c>
      <c r="R532" t="s">
        <v>8316</v>
      </c>
      <c r="S532" s="18">
        <f>(((J532/60)/60)/24)+DATE(1970,1,1)</f>
        <v>42662.021539351852</v>
      </c>
      <c r="T532" s="18">
        <f>(((I532/60)/60)/24)+DATE(1970,1,1)</f>
        <v>42676.021539351852</v>
      </c>
    </row>
    <row r="533" spans="1:20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t="b">
        <v>0</v>
      </c>
      <c r="L533">
        <v>17</v>
      </c>
      <c r="M533" t="b">
        <v>1</v>
      </c>
      <c r="N533" t="s">
        <v>8269</v>
      </c>
      <c r="O533" s="10">
        <f>ROUND((E533/D533)*100,0)</f>
        <v>153</v>
      </c>
      <c r="P533" s="8">
        <f>IFERROR(ROUND(E533/L533,2),0)</f>
        <v>13.53</v>
      </c>
      <c r="Q533" s="14" t="s">
        <v>8315</v>
      </c>
      <c r="R533" t="s">
        <v>8316</v>
      </c>
      <c r="S533" s="18">
        <f>(((J533/60)/60)/24)+DATE(1970,1,1)</f>
        <v>42328.727141203708</v>
      </c>
      <c r="T533" s="18">
        <f>(((I533/60)/60)/24)+DATE(1970,1,1)</f>
        <v>42358.499305555553</v>
      </c>
    </row>
    <row r="534" spans="1:20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t="b">
        <v>0</v>
      </c>
      <c r="L534">
        <v>20</v>
      </c>
      <c r="M534" t="b">
        <v>1</v>
      </c>
      <c r="N534" t="s">
        <v>8269</v>
      </c>
      <c r="O534" s="10">
        <f>ROUND((E534/D534)*100,0)</f>
        <v>136</v>
      </c>
      <c r="P534" s="8">
        <f>IFERROR(ROUND(E534/L534,2),0)</f>
        <v>13.6</v>
      </c>
      <c r="Q534" s="14" t="s">
        <v>8315</v>
      </c>
      <c r="R534" t="s">
        <v>8316</v>
      </c>
      <c r="S534" s="18">
        <f>(((J534/60)/60)/24)+DATE(1970,1,1)</f>
        <v>42401.610983796301</v>
      </c>
      <c r="T534" s="18">
        <f>(((I534/60)/60)/24)+DATE(1970,1,1)</f>
        <v>42426</v>
      </c>
    </row>
    <row r="535" spans="1:20" ht="60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t="b">
        <v>0</v>
      </c>
      <c r="L535">
        <v>9</v>
      </c>
      <c r="M535" t="b">
        <v>1</v>
      </c>
      <c r="N535" t="s">
        <v>8269</v>
      </c>
      <c r="O535" s="10">
        <f>ROUND((E535/D535)*100,0)</f>
        <v>139</v>
      </c>
      <c r="P535" s="8">
        <f>IFERROR(ROUND(E535/L535,2),0)</f>
        <v>30.78</v>
      </c>
      <c r="Q535" s="14" t="s">
        <v>8315</v>
      </c>
      <c r="R535" t="s">
        <v>8316</v>
      </c>
      <c r="S535" s="18">
        <f>(((J535/60)/60)/24)+DATE(1970,1,1)</f>
        <v>42312.874594907407</v>
      </c>
      <c r="T535" s="18">
        <f>(((I535/60)/60)/24)+DATE(1970,1,1)</f>
        <v>42340.874594907407</v>
      </c>
    </row>
    <row r="536" spans="1:20" ht="60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t="b">
        <v>0</v>
      </c>
      <c r="L536">
        <v>9</v>
      </c>
      <c r="M536" t="b">
        <v>1</v>
      </c>
      <c r="N536" t="s">
        <v>8269</v>
      </c>
      <c r="O536" s="10">
        <f>ROUND((E536/D536)*100,0)</f>
        <v>100</v>
      </c>
      <c r="P536" s="8">
        <f>IFERROR(ROUND(E536/L536,2),0)</f>
        <v>22.22</v>
      </c>
      <c r="Q536" s="14" t="s">
        <v>8315</v>
      </c>
      <c r="R536" t="s">
        <v>8316</v>
      </c>
      <c r="S536" s="18">
        <f>(((J536/60)/60)/24)+DATE(1970,1,1)</f>
        <v>42467.144166666665</v>
      </c>
      <c r="T536" s="18">
        <f>(((I536/60)/60)/24)+DATE(1970,1,1)</f>
        <v>42477.979166666672</v>
      </c>
    </row>
    <row r="537" spans="1:20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t="b">
        <v>0</v>
      </c>
      <c r="L537">
        <v>11</v>
      </c>
      <c r="M537" t="b">
        <v>1</v>
      </c>
      <c r="N537" t="s">
        <v>8269</v>
      </c>
      <c r="O537" s="10">
        <f>ROUND((E537/D537)*100,0)</f>
        <v>101</v>
      </c>
      <c r="P537" s="8">
        <f>IFERROR(ROUND(E537/L537,2),0)</f>
        <v>18.27</v>
      </c>
      <c r="Q537" s="14" t="s">
        <v>8315</v>
      </c>
      <c r="R537" t="s">
        <v>8316</v>
      </c>
      <c r="S537" s="18">
        <f>(((J537/60)/60)/24)+DATE(1970,1,1)</f>
        <v>42101.828819444447</v>
      </c>
      <c r="T537" s="18">
        <f>(((I537/60)/60)/24)+DATE(1970,1,1)</f>
        <v>42123.958333333328</v>
      </c>
    </row>
    <row r="538" spans="1:20" ht="60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t="b">
        <v>0</v>
      </c>
      <c r="L538">
        <v>4</v>
      </c>
      <c r="M538" t="b">
        <v>1</v>
      </c>
      <c r="N538" t="s">
        <v>8269</v>
      </c>
      <c r="O538" s="10">
        <f>ROUND((E538/D538)*100,0)</f>
        <v>210</v>
      </c>
      <c r="P538" s="8">
        <f>IFERROR(ROUND(E538/L538,2),0)</f>
        <v>105</v>
      </c>
      <c r="Q538" s="14" t="s">
        <v>8315</v>
      </c>
      <c r="R538" t="s">
        <v>8316</v>
      </c>
      <c r="S538" s="18">
        <f>(((J538/60)/60)/24)+DATE(1970,1,1)</f>
        <v>42147.729930555557</v>
      </c>
      <c r="T538" s="18">
        <f>(((I538/60)/60)/24)+DATE(1970,1,1)</f>
        <v>42177.729930555557</v>
      </c>
    </row>
    <row r="539" spans="1:20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t="b">
        <v>0</v>
      </c>
      <c r="L539">
        <v>8</v>
      </c>
      <c r="M539" t="b">
        <v>1</v>
      </c>
      <c r="N539" t="s">
        <v>8269</v>
      </c>
      <c r="O539" s="10">
        <f>ROUND((E539/D539)*100,0)</f>
        <v>160</v>
      </c>
      <c r="P539" s="8">
        <f>IFERROR(ROUND(E539/L539,2),0)</f>
        <v>40</v>
      </c>
      <c r="Q539" s="14" t="s">
        <v>8315</v>
      </c>
      <c r="R539" t="s">
        <v>8316</v>
      </c>
      <c r="S539" s="18">
        <f>(((J539/60)/60)/24)+DATE(1970,1,1)</f>
        <v>42460.94222222222</v>
      </c>
      <c r="T539" s="18">
        <f>(((I539/60)/60)/24)+DATE(1970,1,1)</f>
        <v>42481.94222222222</v>
      </c>
    </row>
    <row r="540" spans="1:20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t="b">
        <v>0</v>
      </c>
      <c r="L540">
        <v>12</v>
      </c>
      <c r="M540" t="b">
        <v>1</v>
      </c>
      <c r="N540" t="s">
        <v>8269</v>
      </c>
      <c r="O540" s="10">
        <f>ROUND((E540/D540)*100,0)</f>
        <v>110</v>
      </c>
      <c r="P540" s="8">
        <f>IFERROR(ROUND(E540/L540,2),0)</f>
        <v>20.079999999999998</v>
      </c>
      <c r="Q540" s="14" t="s">
        <v>8315</v>
      </c>
      <c r="R540" t="s">
        <v>8316</v>
      </c>
      <c r="S540" s="18">
        <f>(((J540/60)/60)/24)+DATE(1970,1,1)</f>
        <v>42142.514016203699</v>
      </c>
      <c r="T540" s="18">
        <f>(((I540/60)/60)/24)+DATE(1970,1,1)</f>
        <v>42155.958333333328</v>
      </c>
    </row>
    <row r="541" spans="1:20" ht="45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t="b">
        <v>0</v>
      </c>
      <c r="L541">
        <v>9</v>
      </c>
      <c r="M541" t="b">
        <v>1</v>
      </c>
      <c r="N541" t="s">
        <v>8269</v>
      </c>
      <c r="O541" s="10">
        <f>ROUND((E541/D541)*100,0)</f>
        <v>104</v>
      </c>
      <c r="P541" s="8">
        <f>IFERROR(ROUND(E541/L541,2),0)</f>
        <v>26</v>
      </c>
      <c r="Q541" s="14" t="s">
        <v>8315</v>
      </c>
      <c r="R541" t="s">
        <v>8316</v>
      </c>
      <c r="S541" s="18">
        <f>(((J541/60)/60)/24)+DATE(1970,1,1)</f>
        <v>42665.451736111107</v>
      </c>
      <c r="T541" s="18">
        <f>(((I541/60)/60)/24)+DATE(1970,1,1)</f>
        <v>42725.493402777778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ROUND((E542/D542)*100,0)</f>
        <v>0</v>
      </c>
      <c r="P542" s="8">
        <f>IFERROR(ROUND(E542/L542,2),0)</f>
        <v>1</v>
      </c>
      <c r="Q542" s="14" t="s">
        <v>8317</v>
      </c>
      <c r="R542" t="s">
        <v>8318</v>
      </c>
      <c r="S542" s="18">
        <f>(((J542/60)/60)/24)+DATE(1970,1,1)</f>
        <v>42009.817199074074</v>
      </c>
      <c r="T542" s="18">
        <f>(((I542/60)/60)/24)+DATE(1970,1,1)</f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ROUND((E543/D543)*100,0)</f>
        <v>1</v>
      </c>
      <c r="P543" s="8">
        <f>IFERROR(ROUND(E543/L543,2),0)</f>
        <v>25</v>
      </c>
      <c r="Q543" s="14" t="s">
        <v>8317</v>
      </c>
      <c r="R543" t="s">
        <v>8318</v>
      </c>
      <c r="S543" s="18">
        <f>(((J543/60)/60)/24)+DATE(1970,1,1)</f>
        <v>42276.046689814815</v>
      </c>
      <c r="T543" s="18">
        <f>(((I543/60)/60)/24)+DATE(1970,1,1)</f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ROUND((E544/D544)*100,0)</f>
        <v>0</v>
      </c>
      <c r="P544" s="8">
        <f>IFERROR(ROUND(E544/L544,2),0)</f>
        <v>1</v>
      </c>
      <c r="Q544" s="14" t="s">
        <v>8317</v>
      </c>
      <c r="R544" t="s">
        <v>8318</v>
      </c>
      <c r="S544" s="18">
        <f>(((J544/60)/60)/24)+DATE(1970,1,1)</f>
        <v>42433.737453703703</v>
      </c>
      <c r="T544" s="18">
        <f>(((I544/60)/60)/24)+DATE(1970,1,1)</f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ROUND((E545/D545)*100,0)</f>
        <v>0</v>
      </c>
      <c r="P545" s="8">
        <f>IFERROR(ROUND(E545/L545,2),0)</f>
        <v>35</v>
      </c>
      <c r="Q545" s="14" t="s">
        <v>8317</v>
      </c>
      <c r="R545" t="s">
        <v>8318</v>
      </c>
      <c r="S545" s="18">
        <f>(((J545/60)/60)/24)+DATE(1970,1,1)</f>
        <v>41914.092152777775</v>
      </c>
      <c r="T545" s="18">
        <f>(((I545/60)/60)/24)+DATE(1970,1,1)</f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ROUND((E546/D546)*100,0)</f>
        <v>1</v>
      </c>
      <c r="P546" s="8">
        <f>IFERROR(ROUND(E546/L546,2),0)</f>
        <v>3</v>
      </c>
      <c r="Q546" s="14" t="s">
        <v>8317</v>
      </c>
      <c r="R546" t="s">
        <v>8318</v>
      </c>
      <c r="S546" s="18">
        <f>(((J546/60)/60)/24)+DATE(1970,1,1)</f>
        <v>42525.656944444447</v>
      </c>
      <c r="T546" s="18">
        <f>(((I546/60)/60)/24)+DATE(1970,1,1)</f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ROUND((E547/D547)*100,0)</f>
        <v>27</v>
      </c>
      <c r="P547" s="8">
        <f>IFERROR(ROUND(E547/L547,2),0)</f>
        <v>402.71</v>
      </c>
      <c r="Q547" s="14" t="s">
        <v>8317</v>
      </c>
      <c r="R547" t="s">
        <v>8318</v>
      </c>
      <c r="S547" s="18">
        <f>(((J547/60)/60)/24)+DATE(1970,1,1)</f>
        <v>42283.592465277776</v>
      </c>
      <c r="T547" s="18">
        <f>(((I547/60)/60)/24)+DATE(1970,1,1)</f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ROUND((E548/D548)*100,0)</f>
        <v>0</v>
      </c>
      <c r="P548" s="8">
        <f>IFERROR(ROUND(E548/L548,2),0)</f>
        <v>26</v>
      </c>
      <c r="Q548" s="14" t="s">
        <v>8317</v>
      </c>
      <c r="R548" t="s">
        <v>8318</v>
      </c>
      <c r="S548" s="18">
        <f>(((J548/60)/60)/24)+DATE(1970,1,1)</f>
        <v>42249.667997685188</v>
      </c>
      <c r="T548" s="18">
        <f>(((I548/60)/60)/24)+DATE(1970,1,1)</f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ROUND((E549/D549)*100,0)</f>
        <v>0</v>
      </c>
      <c r="P549" s="8">
        <f>IFERROR(ROUND(E549/L549,2),0)</f>
        <v>0</v>
      </c>
      <c r="Q549" s="14" t="s">
        <v>8317</v>
      </c>
      <c r="R549" t="s">
        <v>8318</v>
      </c>
      <c r="S549" s="18">
        <f>(((J549/60)/60)/24)+DATE(1970,1,1)</f>
        <v>42380.696342592593</v>
      </c>
      <c r="T549" s="18">
        <f>(((I549/60)/60)/24)+DATE(1970,1,1)</f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ROUND((E550/D550)*100,0)</f>
        <v>0</v>
      </c>
      <c r="P550" s="8">
        <f>IFERROR(ROUND(E550/L550,2),0)</f>
        <v>9</v>
      </c>
      <c r="Q550" s="14" t="s">
        <v>8317</v>
      </c>
      <c r="R550" t="s">
        <v>8318</v>
      </c>
      <c r="S550" s="18">
        <f>(((J550/60)/60)/24)+DATE(1970,1,1)</f>
        <v>42276.903333333335</v>
      </c>
      <c r="T550" s="18">
        <f>(((I550/60)/60)/24)+DATE(1970,1,1)</f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ROUND((E551/D551)*100,0)</f>
        <v>3</v>
      </c>
      <c r="P551" s="8">
        <f>IFERROR(ROUND(E551/L551,2),0)</f>
        <v>8.5</v>
      </c>
      <c r="Q551" s="14" t="s">
        <v>8317</v>
      </c>
      <c r="R551" t="s">
        <v>8318</v>
      </c>
      <c r="S551" s="18">
        <f>(((J551/60)/60)/24)+DATE(1970,1,1)</f>
        <v>42163.636828703704</v>
      </c>
      <c r="T551" s="18">
        <f>(((I551/60)/60)/24)+DATE(1970,1,1)</f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ROUND((E552/D552)*100,0)</f>
        <v>1</v>
      </c>
      <c r="P552" s="8">
        <f>IFERROR(ROUND(E552/L552,2),0)</f>
        <v>8.75</v>
      </c>
      <c r="Q552" s="14" t="s">
        <v>8317</v>
      </c>
      <c r="R552" t="s">
        <v>8318</v>
      </c>
      <c r="S552" s="18">
        <f>(((J552/60)/60)/24)+DATE(1970,1,1)</f>
        <v>42753.678761574076</v>
      </c>
      <c r="T552" s="18">
        <f>(((I552/60)/60)/24)+DATE(1970,1,1)</f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ROUND((E553/D553)*100,0)</f>
        <v>5</v>
      </c>
      <c r="P553" s="8">
        <f>IFERROR(ROUND(E553/L553,2),0)</f>
        <v>135.04</v>
      </c>
      <c r="Q553" s="14" t="s">
        <v>8317</v>
      </c>
      <c r="R553" t="s">
        <v>8318</v>
      </c>
      <c r="S553" s="18">
        <f>(((J553/60)/60)/24)+DATE(1970,1,1)</f>
        <v>42173.275740740741</v>
      </c>
      <c r="T553" s="18">
        <f>(((I553/60)/60)/24)+DATE(1970,1,1)</f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ROUND((E554/D554)*100,0)</f>
        <v>0</v>
      </c>
      <c r="P554" s="8">
        <f>IFERROR(ROUND(E554/L554,2),0)</f>
        <v>0</v>
      </c>
      <c r="Q554" s="14" t="s">
        <v>8317</v>
      </c>
      <c r="R554" t="s">
        <v>8318</v>
      </c>
      <c r="S554" s="18">
        <f>(((J554/60)/60)/24)+DATE(1970,1,1)</f>
        <v>42318.616851851853</v>
      </c>
      <c r="T554" s="18">
        <f>(((I554/60)/60)/24)+DATE(1970,1,1)</f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ROUND((E555/D555)*100,0)</f>
        <v>0</v>
      </c>
      <c r="P555" s="8">
        <f>IFERROR(ROUND(E555/L555,2),0)</f>
        <v>20.5</v>
      </c>
      <c r="Q555" s="14" t="s">
        <v>8317</v>
      </c>
      <c r="R555" t="s">
        <v>8318</v>
      </c>
      <c r="S555" s="18">
        <f>(((J555/60)/60)/24)+DATE(1970,1,1)</f>
        <v>41927.71980324074</v>
      </c>
      <c r="T555" s="18">
        <f>(((I555/60)/60)/24)+DATE(1970,1,1)</f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ROUND((E556/D556)*100,0)</f>
        <v>37</v>
      </c>
      <c r="P556" s="8">
        <f>IFERROR(ROUND(E556/L556,2),0)</f>
        <v>64.36</v>
      </c>
      <c r="Q556" s="14" t="s">
        <v>8317</v>
      </c>
      <c r="R556" t="s">
        <v>8318</v>
      </c>
      <c r="S556" s="18">
        <f>(((J556/60)/60)/24)+DATE(1970,1,1)</f>
        <v>41901.684861111113</v>
      </c>
      <c r="T556" s="18">
        <f>(((I556/60)/60)/24)+DATE(1970,1,1)</f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ROUND((E557/D557)*100,0)</f>
        <v>0</v>
      </c>
      <c r="P557" s="8">
        <f>IFERROR(ROUND(E557/L557,2),0)</f>
        <v>0</v>
      </c>
      <c r="Q557" s="14" t="s">
        <v>8317</v>
      </c>
      <c r="R557" t="s">
        <v>8318</v>
      </c>
      <c r="S557" s="18">
        <f>(((J557/60)/60)/24)+DATE(1970,1,1)</f>
        <v>42503.353506944448</v>
      </c>
      <c r="T557" s="18">
        <f>(((I557/60)/60)/24)+DATE(1970,1,1)</f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ROUND((E558/D558)*100,0)</f>
        <v>3</v>
      </c>
      <c r="P558" s="8">
        <f>IFERROR(ROUND(E558/L558,2),0)</f>
        <v>200</v>
      </c>
      <c r="Q558" s="14" t="s">
        <v>8317</v>
      </c>
      <c r="R558" t="s">
        <v>8318</v>
      </c>
      <c r="S558" s="18">
        <f>(((J558/60)/60)/24)+DATE(1970,1,1)</f>
        <v>42345.860150462962</v>
      </c>
      <c r="T558" s="18">
        <f>(((I558/60)/60)/24)+DATE(1970,1,1)</f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ROUND((E559/D559)*100,0)</f>
        <v>1</v>
      </c>
      <c r="P559" s="8">
        <f>IFERROR(ROUND(E559/L559,2),0)</f>
        <v>68.3</v>
      </c>
      <c r="Q559" s="14" t="s">
        <v>8317</v>
      </c>
      <c r="R559" t="s">
        <v>8318</v>
      </c>
      <c r="S559" s="18">
        <f>(((J559/60)/60)/24)+DATE(1970,1,1)</f>
        <v>42676.942164351851</v>
      </c>
      <c r="T559" s="18">
        <f>(((I559/60)/60)/24)+DATE(1970,1,1)</f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ROUND((E560/D560)*100,0)</f>
        <v>0</v>
      </c>
      <c r="P560" s="8">
        <f>IFERROR(ROUND(E560/L560,2),0)</f>
        <v>0</v>
      </c>
      <c r="Q560" s="14" t="s">
        <v>8317</v>
      </c>
      <c r="R560" t="s">
        <v>8318</v>
      </c>
      <c r="S560" s="18">
        <f>(((J560/60)/60)/24)+DATE(1970,1,1)</f>
        <v>42057.883159722223</v>
      </c>
      <c r="T560" s="18">
        <f>(((I560/60)/60)/24)+DATE(1970,1,1)</f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ROUND((E561/D561)*100,0)</f>
        <v>0</v>
      </c>
      <c r="P561" s="8">
        <f>IFERROR(ROUND(E561/L561,2),0)</f>
        <v>50</v>
      </c>
      <c r="Q561" s="14" t="s">
        <v>8317</v>
      </c>
      <c r="R561" t="s">
        <v>8318</v>
      </c>
      <c r="S561" s="18">
        <f>(((J561/60)/60)/24)+DATE(1970,1,1)</f>
        <v>42321.283101851848</v>
      </c>
      <c r="T561" s="18">
        <f>(((I561/60)/60)/24)+DATE(1970,1,1)</f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ROUND((E562/D562)*100,0)</f>
        <v>0</v>
      </c>
      <c r="P562" s="8">
        <f>IFERROR(ROUND(E562/L562,2),0)</f>
        <v>4</v>
      </c>
      <c r="Q562" s="14" t="s">
        <v>8317</v>
      </c>
      <c r="R562" t="s">
        <v>8318</v>
      </c>
      <c r="S562" s="18">
        <f>(((J562/60)/60)/24)+DATE(1970,1,1)</f>
        <v>41960.771354166667</v>
      </c>
      <c r="T562" s="18">
        <f>(((I562/60)/60)/24)+DATE(1970,1,1)</f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ROUND((E563/D563)*100,0)</f>
        <v>0</v>
      </c>
      <c r="P563" s="8">
        <f>IFERROR(ROUND(E563/L563,2),0)</f>
        <v>27.5</v>
      </c>
      <c r="Q563" s="14" t="s">
        <v>8317</v>
      </c>
      <c r="R563" t="s">
        <v>8318</v>
      </c>
      <c r="S563" s="18">
        <f>(((J563/60)/60)/24)+DATE(1970,1,1)</f>
        <v>42268.658715277779</v>
      </c>
      <c r="T563" s="18">
        <f>(((I563/60)/60)/24)+DATE(1970,1,1)</f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ROUND((E564/D564)*100,0)</f>
        <v>0</v>
      </c>
      <c r="P564" s="8">
        <f>IFERROR(ROUND(E564/L564,2),0)</f>
        <v>0</v>
      </c>
      <c r="Q564" s="14" t="s">
        <v>8317</v>
      </c>
      <c r="R564" t="s">
        <v>8318</v>
      </c>
      <c r="S564" s="18">
        <f>(((J564/60)/60)/24)+DATE(1970,1,1)</f>
        <v>42692.389062500006</v>
      </c>
      <c r="T564" s="18">
        <f>(((I564/60)/60)/24)+DATE(1970,1,1)</f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ROUND((E565/D565)*100,0)</f>
        <v>0</v>
      </c>
      <c r="P565" s="8">
        <f>IFERROR(ROUND(E565/L565,2),0)</f>
        <v>34</v>
      </c>
      <c r="Q565" s="14" t="s">
        <v>8317</v>
      </c>
      <c r="R565" t="s">
        <v>8318</v>
      </c>
      <c r="S565" s="18">
        <f>(((J565/60)/60)/24)+DATE(1970,1,1)</f>
        <v>42022.069988425923</v>
      </c>
      <c r="T565" s="18">
        <f>(((I565/60)/60)/24)+DATE(1970,1,1)</f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ROUND((E566/D566)*100,0)</f>
        <v>0</v>
      </c>
      <c r="P566" s="8">
        <f>IFERROR(ROUND(E566/L566,2),0)</f>
        <v>1</v>
      </c>
      <c r="Q566" s="14" t="s">
        <v>8317</v>
      </c>
      <c r="R566" t="s">
        <v>8318</v>
      </c>
      <c r="S566" s="18">
        <f>(((J566/60)/60)/24)+DATE(1970,1,1)</f>
        <v>42411.942997685182</v>
      </c>
      <c r="T566" s="18">
        <f>(((I566/60)/60)/24)+DATE(1970,1,1)</f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ROUND((E567/D567)*100,0)</f>
        <v>0</v>
      </c>
      <c r="P567" s="8">
        <f>IFERROR(ROUND(E567/L567,2),0)</f>
        <v>0</v>
      </c>
      <c r="Q567" s="14" t="s">
        <v>8317</v>
      </c>
      <c r="R567" t="s">
        <v>8318</v>
      </c>
      <c r="S567" s="18">
        <f>(((J567/60)/60)/24)+DATE(1970,1,1)</f>
        <v>42165.785289351858</v>
      </c>
      <c r="T567" s="18">
        <f>(((I567/60)/60)/24)+DATE(1970,1,1)</f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ROUND((E568/D568)*100,0)</f>
        <v>0</v>
      </c>
      <c r="P568" s="8">
        <f>IFERROR(ROUND(E568/L568,2),0)</f>
        <v>1</v>
      </c>
      <c r="Q568" s="14" t="s">
        <v>8317</v>
      </c>
      <c r="R568" t="s">
        <v>8318</v>
      </c>
      <c r="S568" s="18">
        <f>(((J568/60)/60)/24)+DATE(1970,1,1)</f>
        <v>42535.68440972222</v>
      </c>
      <c r="T568" s="18">
        <f>(((I568/60)/60)/24)+DATE(1970,1,1)</f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ROUND((E569/D569)*100,0)</f>
        <v>0</v>
      </c>
      <c r="P569" s="8">
        <f>IFERROR(ROUND(E569/L569,2),0)</f>
        <v>0</v>
      </c>
      <c r="Q569" s="14" t="s">
        <v>8317</v>
      </c>
      <c r="R569" t="s">
        <v>8318</v>
      </c>
      <c r="S569" s="18">
        <f>(((J569/60)/60)/24)+DATE(1970,1,1)</f>
        <v>41975.842523148152</v>
      </c>
      <c r="T569" s="18">
        <f>(((I569/60)/60)/24)+DATE(1970,1,1)</f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ROUND((E570/D570)*100,0)</f>
        <v>1</v>
      </c>
      <c r="P570" s="8">
        <f>IFERROR(ROUND(E570/L570,2),0)</f>
        <v>49</v>
      </c>
      <c r="Q570" s="14" t="s">
        <v>8317</v>
      </c>
      <c r="R570" t="s">
        <v>8318</v>
      </c>
      <c r="S570" s="18">
        <f>(((J570/60)/60)/24)+DATE(1970,1,1)</f>
        <v>42348.9215625</v>
      </c>
      <c r="T570" s="18">
        <f>(((I570/60)/60)/24)+DATE(1970,1,1)</f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ROUND((E571/D571)*100,0)</f>
        <v>1</v>
      </c>
      <c r="P571" s="8">
        <f>IFERROR(ROUND(E571/L571,2),0)</f>
        <v>20</v>
      </c>
      <c r="Q571" s="14" t="s">
        <v>8317</v>
      </c>
      <c r="R571" t="s">
        <v>8318</v>
      </c>
      <c r="S571" s="18">
        <f>(((J571/60)/60)/24)+DATE(1970,1,1)</f>
        <v>42340.847361111111</v>
      </c>
      <c r="T571" s="18">
        <f>(((I571/60)/60)/24)+DATE(1970,1,1)</f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ROUND((E572/D572)*100,0)</f>
        <v>0</v>
      </c>
      <c r="P572" s="8">
        <f>IFERROR(ROUND(E572/L572,2),0)</f>
        <v>142</v>
      </c>
      <c r="Q572" s="14" t="s">
        <v>8317</v>
      </c>
      <c r="R572" t="s">
        <v>8318</v>
      </c>
      <c r="S572" s="18">
        <f>(((J572/60)/60)/24)+DATE(1970,1,1)</f>
        <v>42388.798252314817</v>
      </c>
      <c r="T572" s="18">
        <f>(((I572/60)/60)/24)+DATE(1970,1,1)</f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ROUND((E573/D573)*100,0)</f>
        <v>0</v>
      </c>
      <c r="P573" s="8">
        <f>IFERROR(ROUND(E573/L573,2),0)</f>
        <v>53</v>
      </c>
      <c r="Q573" s="14" t="s">
        <v>8317</v>
      </c>
      <c r="R573" t="s">
        <v>8318</v>
      </c>
      <c r="S573" s="18">
        <f>(((J573/60)/60)/24)+DATE(1970,1,1)</f>
        <v>42192.816238425927</v>
      </c>
      <c r="T573" s="18">
        <f>(((I573/60)/60)/24)+DATE(1970,1,1)</f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ROUND((E574/D574)*100,0)</f>
        <v>0</v>
      </c>
      <c r="P574" s="8">
        <f>IFERROR(ROUND(E574/L574,2),0)</f>
        <v>0</v>
      </c>
      <c r="Q574" s="14" t="s">
        <v>8317</v>
      </c>
      <c r="R574" t="s">
        <v>8318</v>
      </c>
      <c r="S574" s="18">
        <f>(((J574/60)/60)/24)+DATE(1970,1,1)</f>
        <v>42282.71629629629</v>
      </c>
      <c r="T574" s="18">
        <f>(((I574/60)/60)/24)+DATE(1970,1,1)</f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ROUND((E575/D575)*100,0)</f>
        <v>0</v>
      </c>
      <c r="P575" s="8">
        <f>IFERROR(ROUND(E575/L575,2),0)</f>
        <v>38.44</v>
      </c>
      <c r="Q575" s="14" t="s">
        <v>8317</v>
      </c>
      <c r="R575" t="s">
        <v>8318</v>
      </c>
      <c r="S575" s="18">
        <f>(((J575/60)/60)/24)+DATE(1970,1,1)</f>
        <v>41963.050127314811</v>
      </c>
      <c r="T575" s="18">
        <f>(((I575/60)/60)/24)+DATE(1970,1,1)</f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ROUND((E576/D576)*100,0)</f>
        <v>1</v>
      </c>
      <c r="P576" s="8">
        <f>IFERROR(ROUND(E576/L576,2),0)</f>
        <v>20</v>
      </c>
      <c r="Q576" s="14" t="s">
        <v>8317</v>
      </c>
      <c r="R576" t="s">
        <v>8318</v>
      </c>
      <c r="S576" s="18">
        <f>(((J576/60)/60)/24)+DATE(1970,1,1)</f>
        <v>42632.443368055552</v>
      </c>
      <c r="T576" s="18">
        <f>(((I576/60)/60)/24)+DATE(1970,1,1)</f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ROUND((E577/D577)*100,0)</f>
        <v>0</v>
      </c>
      <c r="P577" s="8">
        <f>IFERROR(ROUND(E577/L577,2),0)</f>
        <v>64.75</v>
      </c>
      <c r="Q577" s="14" t="s">
        <v>8317</v>
      </c>
      <c r="R577" t="s">
        <v>8318</v>
      </c>
      <c r="S577" s="18">
        <f>(((J577/60)/60)/24)+DATE(1970,1,1)</f>
        <v>42138.692627314813</v>
      </c>
      <c r="T577" s="18">
        <f>(((I577/60)/60)/24)+DATE(1970,1,1)</f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ROUND((E578/D578)*100,0)</f>
        <v>0</v>
      </c>
      <c r="P578" s="8">
        <f>IFERROR(ROUND(E578/L578,2),0)</f>
        <v>1</v>
      </c>
      <c r="Q578" s="14" t="s">
        <v>8317</v>
      </c>
      <c r="R578" t="s">
        <v>8318</v>
      </c>
      <c r="S578" s="18">
        <f>(((J578/60)/60)/24)+DATE(1970,1,1)</f>
        <v>42031.471666666665</v>
      </c>
      <c r="T578" s="18">
        <f>(((I578/60)/60)/24)+DATE(1970,1,1)</f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ROUND((E579/D579)*100,0)</f>
        <v>0</v>
      </c>
      <c r="P579" s="8">
        <f>IFERROR(ROUND(E579/L579,2),0)</f>
        <v>10</v>
      </c>
      <c r="Q579" s="14" t="s">
        <v>8317</v>
      </c>
      <c r="R579" t="s">
        <v>8318</v>
      </c>
      <c r="S579" s="18">
        <f>(((J579/60)/60)/24)+DATE(1970,1,1)</f>
        <v>42450.589143518519</v>
      </c>
      <c r="T579" s="18">
        <f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ROUND((E580/D580)*100,0)</f>
        <v>0</v>
      </c>
      <c r="P580" s="8">
        <f>IFERROR(ROUND(E580/L580,2),0)</f>
        <v>2</v>
      </c>
      <c r="Q580" s="14" t="s">
        <v>8317</v>
      </c>
      <c r="R580" t="s">
        <v>8318</v>
      </c>
      <c r="S580" s="18">
        <f>(((J580/60)/60)/24)+DATE(1970,1,1)</f>
        <v>42230.578622685185</v>
      </c>
      <c r="T580" s="18">
        <f>(((I580/60)/60)/24)+DATE(1970,1,1)</f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ROUND((E581/D581)*100,0)</f>
        <v>1</v>
      </c>
      <c r="P581" s="8">
        <f>IFERROR(ROUND(E581/L581,2),0)</f>
        <v>35</v>
      </c>
      <c r="Q581" s="14" t="s">
        <v>8317</v>
      </c>
      <c r="R581" t="s">
        <v>8318</v>
      </c>
      <c r="S581" s="18">
        <f>(((J581/60)/60)/24)+DATE(1970,1,1)</f>
        <v>41968.852118055554</v>
      </c>
      <c r="T581" s="18">
        <f>(((I581/60)/60)/24)+DATE(1970,1,1)</f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ROUND((E582/D582)*100,0)</f>
        <v>0</v>
      </c>
      <c r="P582" s="8">
        <f>IFERROR(ROUND(E582/L582,2),0)</f>
        <v>1</v>
      </c>
      <c r="Q582" s="14" t="s">
        <v>8317</v>
      </c>
      <c r="R582" t="s">
        <v>8318</v>
      </c>
      <c r="S582" s="18">
        <f>(((J582/60)/60)/24)+DATE(1970,1,1)</f>
        <v>42605.908182870371</v>
      </c>
      <c r="T582" s="18">
        <f>(((I582/60)/60)/24)+DATE(1970,1,1)</f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ROUND((E583/D583)*100,0)</f>
        <v>0</v>
      </c>
      <c r="P583" s="8">
        <f>IFERROR(ROUND(E583/L583,2),0)</f>
        <v>0</v>
      </c>
      <c r="Q583" s="14" t="s">
        <v>8317</v>
      </c>
      <c r="R583" t="s">
        <v>8318</v>
      </c>
      <c r="S583" s="18">
        <f>(((J583/60)/60)/24)+DATE(1970,1,1)</f>
        <v>42188.012777777782</v>
      </c>
      <c r="T583" s="18">
        <f>(((I583/60)/60)/24)+DATE(1970,1,1)</f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ROUND((E584/D584)*100,0)</f>
        <v>0</v>
      </c>
      <c r="P584" s="8">
        <f>IFERROR(ROUND(E584/L584,2),0)</f>
        <v>0</v>
      </c>
      <c r="Q584" s="14" t="s">
        <v>8317</v>
      </c>
      <c r="R584" t="s">
        <v>8318</v>
      </c>
      <c r="S584" s="18">
        <f>(((J584/60)/60)/24)+DATE(1970,1,1)</f>
        <v>42055.739803240736</v>
      </c>
      <c r="T584" s="18">
        <f>(((I584/60)/60)/24)+DATE(1970,1,1)</f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ROUND((E585/D585)*100,0)</f>
        <v>0</v>
      </c>
      <c r="P585" s="8">
        <f>IFERROR(ROUND(E585/L585,2),0)</f>
        <v>1</v>
      </c>
      <c r="Q585" s="14" t="s">
        <v>8317</v>
      </c>
      <c r="R585" t="s">
        <v>8318</v>
      </c>
      <c r="S585" s="18">
        <f>(((J585/60)/60)/24)+DATE(1970,1,1)</f>
        <v>42052.93850694444</v>
      </c>
      <c r="T585" s="18">
        <f>(((I585/60)/60)/24)+DATE(1970,1,1)</f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ROUND((E586/D586)*100,0)</f>
        <v>1</v>
      </c>
      <c r="P586" s="8">
        <f>IFERROR(ROUND(E586/L586,2),0)</f>
        <v>5</v>
      </c>
      <c r="Q586" s="14" t="s">
        <v>8317</v>
      </c>
      <c r="R586" t="s">
        <v>8318</v>
      </c>
      <c r="S586" s="18">
        <f>(((J586/60)/60)/24)+DATE(1970,1,1)</f>
        <v>42049.716620370367</v>
      </c>
      <c r="T586" s="18">
        <f>(((I586/60)/60)/24)+DATE(1970,1,1)</f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ROUND((E587/D587)*100,0)</f>
        <v>0</v>
      </c>
      <c r="P587" s="8">
        <f>IFERROR(ROUND(E587/L587,2),0)</f>
        <v>0</v>
      </c>
      <c r="Q587" s="14" t="s">
        <v>8317</v>
      </c>
      <c r="R587" t="s">
        <v>8318</v>
      </c>
      <c r="S587" s="18">
        <f>(((J587/60)/60)/24)+DATE(1970,1,1)</f>
        <v>42283.3909375</v>
      </c>
      <c r="T587" s="18">
        <f>(((I587/60)/60)/24)+DATE(1970,1,1)</f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ROUND((E588/D588)*100,0)</f>
        <v>1</v>
      </c>
      <c r="P588" s="8">
        <f>IFERROR(ROUND(E588/L588,2),0)</f>
        <v>14</v>
      </c>
      <c r="Q588" s="14" t="s">
        <v>8317</v>
      </c>
      <c r="R588" t="s">
        <v>8318</v>
      </c>
      <c r="S588" s="18">
        <f>(((J588/60)/60)/24)+DATE(1970,1,1)</f>
        <v>42020.854247685187</v>
      </c>
      <c r="T588" s="18">
        <f>(((I588/60)/60)/24)+DATE(1970,1,1)</f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ROUND((E589/D589)*100,0)</f>
        <v>9</v>
      </c>
      <c r="P589" s="8">
        <f>IFERROR(ROUND(E589/L589,2),0)</f>
        <v>389.29</v>
      </c>
      <c r="Q589" s="14" t="s">
        <v>8317</v>
      </c>
      <c r="R589" t="s">
        <v>8318</v>
      </c>
      <c r="S589" s="18">
        <f>(((J589/60)/60)/24)+DATE(1970,1,1)</f>
        <v>42080.757326388892</v>
      </c>
      <c r="T589" s="18">
        <f>(((I589/60)/60)/24)+DATE(1970,1,1)</f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ROUND((E590/D590)*100,0)</f>
        <v>3</v>
      </c>
      <c r="P590" s="8">
        <f>IFERROR(ROUND(E590/L590,2),0)</f>
        <v>150.5</v>
      </c>
      <c r="Q590" s="14" t="s">
        <v>8317</v>
      </c>
      <c r="R590" t="s">
        <v>8318</v>
      </c>
      <c r="S590" s="18">
        <f>(((J590/60)/60)/24)+DATE(1970,1,1)</f>
        <v>42631.769513888896</v>
      </c>
      <c r="T590" s="18">
        <f>(((I590/60)/60)/24)+DATE(1970,1,1)</f>
        <v>42691.811180555553</v>
      </c>
    </row>
    <row r="591" spans="1:20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ROUND((E591/D591)*100,0)</f>
        <v>0</v>
      </c>
      <c r="P591" s="8">
        <f>IFERROR(ROUND(E591/L591,2),0)</f>
        <v>1</v>
      </c>
      <c r="Q591" s="14" t="s">
        <v>8317</v>
      </c>
      <c r="R591" t="s">
        <v>8318</v>
      </c>
      <c r="S591" s="18">
        <f>(((J591/60)/60)/24)+DATE(1970,1,1)</f>
        <v>42178.614571759259</v>
      </c>
      <c r="T591" s="18">
        <f>(((I591/60)/60)/24)+DATE(1970,1,1)</f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ROUND((E592/D592)*100,0)</f>
        <v>4</v>
      </c>
      <c r="P592" s="8">
        <f>IFERROR(ROUND(E592/L592,2),0)</f>
        <v>24.78</v>
      </c>
      <c r="Q592" s="14" t="s">
        <v>8317</v>
      </c>
      <c r="R592" t="s">
        <v>8318</v>
      </c>
      <c r="S592" s="18">
        <f>(((J592/60)/60)/24)+DATE(1970,1,1)</f>
        <v>42377.554756944446</v>
      </c>
      <c r="T592" s="18">
        <f>(((I592/60)/60)/24)+DATE(1970,1,1)</f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ROUND((E593/D593)*100,0)</f>
        <v>0</v>
      </c>
      <c r="P593" s="8">
        <f>IFERROR(ROUND(E593/L593,2),0)</f>
        <v>30.5</v>
      </c>
      <c r="Q593" s="14" t="s">
        <v>8317</v>
      </c>
      <c r="R593" t="s">
        <v>8318</v>
      </c>
      <c r="S593" s="18">
        <f>(((J593/60)/60)/24)+DATE(1970,1,1)</f>
        <v>42177.543171296296</v>
      </c>
      <c r="T593" s="18">
        <f>(((I593/60)/60)/24)+DATE(1970,1,1)</f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ROUND((E594/D594)*100,0)</f>
        <v>3</v>
      </c>
      <c r="P594" s="8">
        <f>IFERROR(ROUND(E594/L594,2),0)</f>
        <v>250</v>
      </c>
      <c r="Q594" s="14" t="s">
        <v>8317</v>
      </c>
      <c r="R594" t="s">
        <v>8318</v>
      </c>
      <c r="S594" s="18">
        <f>(((J594/60)/60)/24)+DATE(1970,1,1)</f>
        <v>41946.232175925928</v>
      </c>
      <c r="T594" s="18">
        <f>(((I594/60)/60)/24)+DATE(1970,1,1)</f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ROUND((E595/D595)*100,0)</f>
        <v>23</v>
      </c>
      <c r="P595" s="8">
        <f>IFERROR(ROUND(E595/L595,2),0)</f>
        <v>16.43</v>
      </c>
      <c r="Q595" s="14" t="s">
        <v>8317</v>
      </c>
      <c r="R595" t="s">
        <v>8318</v>
      </c>
      <c r="S595" s="18">
        <f>(((J595/60)/60)/24)+DATE(1970,1,1)</f>
        <v>42070.677604166667</v>
      </c>
      <c r="T595" s="18">
        <f>(((I595/60)/60)/24)+DATE(1970,1,1)</f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ROUND((E596/D596)*100,0)</f>
        <v>0</v>
      </c>
      <c r="P596" s="8">
        <f>IFERROR(ROUND(E596/L596,2),0)</f>
        <v>13</v>
      </c>
      <c r="Q596" s="14" t="s">
        <v>8317</v>
      </c>
      <c r="R596" t="s">
        <v>8318</v>
      </c>
      <c r="S596" s="18">
        <f>(((J596/60)/60)/24)+DATE(1970,1,1)</f>
        <v>42446.780162037037</v>
      </c>
      <c r="T596" s="18">
        <f>(((I596/60)/60)/24)+DATE(1970,1,1)</f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ROUND((E597/D597)*100,0)</f>
        <v>0</v>
      </c>
      <c r="P597" s="8">
        <f>IFERROR(ROUND(E597/L597,2),0)</f>
        <v>53.25</v>
      </c>
      <c r="Q597" s="14" t="s">
        <v>8317</v>
      </c>
      <c r="R597" t="s">
        <v>8318</v>
      </c>
      <c r="S597" s="18">
        <f>(((J597/60)/60)/24)+DATE(1970,1,1)</f>
        <v>42083.069884259254</v>
      </c>
      <c r="T597" s="18">
        <f>(((I597/60)/60)/24)+DATE(1970,1,1)</f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ROUND((E598/D598)*100,0)</f>
        <v>0</v>
      </c>
      <c r="P598" s="8">
        <f>IFERROR(ROUND(E598/L598,2),0)</f>
        <v>3</v>
      </c>
      <c r="Q598" s="14" t="s">
        <v>8317</v>
      </c>
      <c r="R598" t="s">
        <v>8318</v>
      </c>
      <c r="S598" s="18">
        <f>(((J598/60)/60)/24)+DATE(1970,1,1)</f>
        <v>42646.896898148145</v>
      </c>
      <c r="T598" s="18">
        <f>(((I598/60)/60)/24)+DATE(1970,1,1)</f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ROUND((E599/D599)*100,0)</f>
        <v>0</v>
      </c>
      <c r="P599" s="8">
        <f>IFERROR(ROUND(E599/L599,2),0)</f>
        <v>10</v>
      </c>
      <c r="Q599" s="14" t="s">
        <v>8317</v>
      </c>
      <c r="R599" t="s">
        <v>8318</v>
      </c>
      <c r="S599" s="18">
        <f>(((J599/60)/60)/24)+DATE(1970,1,1)</f>
        <v>42545.705266203702</v>
      </c>
      <c r="T599" s="18">
        <f>(((I599/60)/60)/24)+DATE(1970,1,1)</f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ROUND((E600/D600)*100,0)</f>
        <v>34</v>
      </c>
      <c r="P600" s="8">
        <f>IFERROR(ROUND(E600/L600,2),0)</f>
        <v>121.43</v>
      </c>
      <c r="Q600" s="14" t="s">
        <v>8317</v>
      </c>
      <c r="R600" t="s">
        <v>8318</v>
      </c>
      <c r="S600" s="18">
        <f>(((J600/60)/60)/24)+DATE(1970,1,1)</f>
        <v>41948.00209490741</v>
      </c>
      <c r="T600" s="18">
        <f>(((I600/60)/60)/24)+DATE(1970,1,1)</f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ROUND((E601/D601)*100,0)</f>
        <v>0</v>
      </c>
      <c r="P601" s="8">
        <f>IFERROR(ROUND(E601/L601,2),0)</f>
        <v>15.5</v>
      </c>
      <c r="Q601" s="14" t="s">
        <v>8317</v>
      </c>
      <c r="R601" t="s">
        <v>8318</v>
      </c>
      <c r="S601" s="18">
        <f>(((J601/60)/60)/24)+DATE(1970,1,1)</f>
        <v>42047.812523148154</v>
      </c>
      <c r="T601" s="18">
        <f>(((I601/60)/60)/24)+DATE(1970,1,1)</f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ROUND((E602/D602)*100,0)</f>
        <v>2</v>
      </c>
      <c r="P602" s="8">
        <f>IFERROR(ROUND(E602/L602,2),0)</f>
        <v>100</v>
      </c>
      <c r="Q602" s="14" t="s">
        <v>8317</v>
      </c>
      <c r="R602" t="s">
        <v>8318</v>
      </c>
      <c r="S602" s="18">
        <f>(((J602/60)/60)/24)+DATE(1970,1,1)</f>
        <v>42073.798171296294</v>
      </c>
      <c r="T602" s="18">
        <f>(((I602/60)/60)/24)+DATE(1970,1,1)</f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ROUND((E603/D603)*100,0)</f>
        <v>1</v>
      </c>
      <c r="P603" s="8">
        <f>IFERROR(ROUND(E603/L603,2),0)</f>
        <v>23.33</v>
      </c>
      <c r="Q603" s="14" t="s">
        <v>8317</v>
      </c>
      <c r="R603" t="s">
        <v>8318</v>
      </c>
      <c r="S603" s="18">
        <f>(((J603/60)/60)/24)+DATE(1970,1,1)</f>
        <v>41969.858090277776</v>
      </c>
      <c r="T603" s="18">
        <f>(((I603/60)/60)/24)+DATE(1970,1,1)</f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ROUND((E604/D604)*100,0)</f>
        <v>0</v>
      </c>
      <c r="P604" s="8">
        <f>IFERROR(ROUND(E604/L604,2),0)</f>
        <v>0</v>
      </c>
      <c r="Q604" s="14" t="s">
        <v>8317</v>
      </c>
      <c r="R604" t="s">
        <v>8318</v>
      </c>
      <c r="S604" s="18">
        <f>(((J604/60)/60)/24)+DATE(1970,1,1)</f>
        <v>42143.79415509259</v>
      </c>
      <c r="T604" s="18">
        <f>(((I604/60)/60)/24)+DATE(1970,1,1)</f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ROUND((E605/D605)*100,0)</f>
        <v>4</v>
      </c>
      <c r="P605" s="8">
        <f>IFERROR(ROUND(E605/L605,2),0)</f>
        <v>45.39</v>
      </c>
      <c r="Q605" s="14" t="s">
        <v>8317</v>
      </c>
      <c r="R605" t="s">
        <v>8318</v>
      </c>
      <c r="S605" s="18">
        <f>(((J605/60)/60)/24)+DATE(1970,1,1)</f>
        <v>41835.639155092591</v>
      </c>
      <c r="T605" s="18">
        <f>(((I605/60)/60)/24)+DATE(1970,1,1)</f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ROUND((E606/D606)*100,0)</f>
        <v>0</v>
      </c>
      <c r="P606" s="8">
        <f>IFERROR(ROUND(E606/L606,2),0)</f>
        <v>0</v>
      </c>
      <c r="Q606" s="14" t="s">
        <v>8317</v>
      </c>
      <c r="R606" t="s">
        <v>8318</v>
      </c>
      <c r="S606" s="18">
        <f>(((J606/60)/60)/24)+DATE(1970,1,1)</f>
        <v>41849.035370370373</v>
      </c>
      <c r="T606" s="18">
        <f>(((I606/60)/60)/24)+DATE(1970,1,1)</f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ROUND((E607/D607)*100,0)</f>
        <v>3</v>
      </c>
      <c r="P607" s="8">
        <f>IFERROR(ROUND(E607/L607,2),0)</f>
        <v>16.38</v>
      </c>
      <c r="Q607" s="14" t="s">
        <v>8317</v>
      </c>
      <c r="R607" t="s">
        <v>8318</v>
      </c>
      <c r="S607" s="18">
        <f>(((J607/60)/60)/24)+DATE(1970,1,1)</f>
        <v>42194.357731481476</v>
      </c>
      <c r="T607" s="18">
        <f>(((I607/60)/60)/24)+DATE(1970,1,1)</f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ROUND((E608/D608)*100,0)</f>
        <v>0</v>
      </c>
      <c r="P608" s="8">
        <f>IFERROR(ROUND(E608/L608,2),0)</f>
        <v>10</v>
      </c>
      <c r="Q608" s="14" t="s">
        <v>8317</v>
      </c>
      <c r="R608" t="s">
        <v>8318</v>
      </c>
      <c r="S608" s="18">
        <f>(((J608/60)/60)/24)+DATE(1970,1,1)</f>
        <v>42102.650567129633</v>
      </c>
      <c r="T608" s="18">
        <f>(((I608/60)/60)/24)+DATE(1970,1,1)</f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ROUND((E609/D609)*100,0)</f>
        <v>0</v>
      </c>
      <c r="P609" s="8">
        <f>IFERROR(ROUND(E609/L609,2),0)</f>
        <v>0</v>
      </c>
      <c r="Q609" s="14" t="s">
        <v>8317</v>
      </c>
      <c r="R609" t="s">
        <v>8318</v>
      </c>
      <c r="S609" s="18">
        <f>(((J609/60)/60)/24)+DATE(1970,1,1)</f>
        <v>42300.825648148151</v>
      </c>
      <c r="T609" s="18">
        <f>(((I609/60)/60)/24)+DATE(1970,1,1)</f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ROUND((E610/D610)*100,0)</f>
        <v>1</v>
      </c>
      <c r="P610" s="8">
        <f>IFERROR(ROUND(E610/L610,2),0)</f>
        <v>292.2</v>
      </c>
      <c r="Q610" s="14" t="s">
        <v>8317</v>
      </c>
      <c r="R610" t="s">
        <v>8318</v>
      </c>
      <c r="S610" s="18">
        <f>(((J610/60)/60)/24)+DATE(1970,1,1)</f>
        <v>42140.921064814815</v>
      </c>
      <c r="T610" s="18">
        <f>(((I610/60)/60)/24)+DATE(1970,1,1)</f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ROUND((E611/D611)*100,0)</f>
        <v>1</v>
      </c>
      <c r="P611" s="8">
        <f>IFERROR(ROUND(E611/L611,2),0)</f>
        <v>5</v>
      </c>
      <c r="Q611" s="14" t="s">
        <v>8317</v>
      </c>
      <c r="R611" t="s">
        <v>8318</v>
      </c>
      <c r="S611" s="18">
        <f>(((J611/60)/60)/24)+DATE(1970,1,1)</f>
        <v>42307.034074074079</v>
      </c>
      <c r="T611" s="18">
        <f>(((I611/60)/60)/24)+DATE(1970,1,1)</f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ROUND((E612/D612)*100,0)</f>
        <v>0</v>
      </c>
      <c r="P612" s="8">
        <f>IFERROR(ROUND(E612/L612,2),0)</f>
        <v>0</v>
      </c>
      <c r="Q612" s="14" t="s">
        <v>8317</v>
      </c>
      <c r="R612" t="s">
        <v>8318</v>
      </c>
      <c r="S612" s="18">
        <f>(((J612/60)/60)/24)+DATE(1970,1,1)</f>
        <v>42086.83085648148</v>
      </c>
      <c r="T612" s="18">
        <f>(((I612/60)/60)/24)+DATE(1970,1,1)</f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ROUND((E613/D613)*100,0)</f>
        <v>0</v>
      </c>
      <c r="P613" s="8">
        <f>IFERROR(ROUND(E613/L613,2),0)</f>
        <v>0</v>
      </c>
      <c r="Q613" s="14" t="s">
        <v>8317</v>
      </c>
      <c r="R613" t="s">
        <v>8318</v>
      </c>
      <c r="S613" s="18">
        <f>(((J613/60)/60)/24)+DATE(1970,1,1)</f>
        <v>42328.560613425929</v>
      </c>
      <c r="T613" s="18">
        <f>(((I613/60)/60)/24)+DATE(1970,1,1)</f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ROUND((E614/D614)*100,0)</f>
        <v>0</v>
      </c>
      <c r="P614" s="8">
        <f>IFERROR(ROUND(E614/L614,2),0)</f>
        <v>0</v>
      </c>
      <c r="Q614" s="14" t="s">
        <v>8317</v>
      </c>
      <c r="R614" t="s">
        <v>8318</v>
      </c>
      <c r="S614" s="18">
        <f>(((J614/60)/60)/24)+DATE(1970,1,1)</f>
        <v>42585.031782407401</v>
      </c>
      <c r="T614" s="18">
        <f>(((I614/60)/60)/24)+DATE(1970,1,1)</f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ROUND((E615/D615)*100,0)</f>
        <v>21</v>
      </c>
      <c r="P615" s="8">
        <f>IFERROR(ROUND(E615/L615,2),0)</f>
        <v>105.93</v>
      </c>
      <c r="Q615" s="14" t="s">
        <v>8317</v>
      </c>
      <c r="R615" t="s">
        <v>8318</v>
      </c>
      <c r="S615" s="18">
        <f>(((J615/60)/60)/24)+DATE(1970,1,1)</f>
        <v>42247.496759259258</v>
      </c>
      <c r="T615" s="18">
        <f>(((I615/60)/60)/24)+DATE(1970,1,1)</f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ROUND((E616/D616)*100,0)</f>
        <v>0</v>
      </c>
      <c r="P616" s="8">
        <f>IFERROR(ROUND(E616/L616,2),0)</f>
        <v>0</v>
      </c>
      <c r="Q616" s="14" t="s">
        <v>8317</v>
      </c>
      <c r="R616" t="s">
        <v>8318</v>
      </c>
      <c r="S616" s="18">
        <f>(((J616/60)/60)/24)+DATE(1970,1,1)</f>
        <v>42515.061805555553</v>
      </c>
      <c r="T616" s="18">
        <f>(((I616/60)/60)/24)+DATE(1970,1,1)</f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ROUND((E617/D617)*100,0)</f>
        <v>0</v>
      </c>
      <c r="P617" s="8">
        <f>IFERROR(ROUND(E617/L617,2),0)</f>
        <v>0</v>
      </c>
      <c r="Q617" s="14" t="s">
        <v>8317</v>
      </c>
      <c r="R617" t="s">
        <v>8318</v>
      </c>
      <c r="S617" s="18">
        <f>(((J617/60)/60)/24)+DATE(1970,1,1)</f>
        <v>42242.122210648144</v>
      </c>
      <c r="T617" s="18">
        <f>(((I617/60)/60)/24)+DATE(1970,1,1)</f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ROUND((E618/D618)*100,0)</f>
        <v>0</v>
      </c>
      <c r="P618" s="8">
        <f>IFERROR(ROUND(E618/L618,2),0)</f>
        <v>0</v>
      </c>
      <c r="Q618" s="14" t="s">
        <v>8317</v>
      </c>
      <c r="R618" t="s">
        <v>8318</v>
      </c>
      <c r="S618" s="18">
        <f>(((J618/60)/60)/24)+DATE(1970,1,1)</f>
        <v>42761.376238425932</v>
      </c>
      <c r="T618" s="18">
        <f>(((I618/60)/60)/24)+DATE(1970,1,1)</f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ROUND((E619/D619)*100,0)</f>
        <v>3</v>
      </c>
      <c r="P619" s="8">
        <f>IFERROR(ROUND(E619/L619,2),0)</f>
        <v>20</v>
      </c>
      <c r="Q619" s="14" t="s">
        <v>8317</v>
      </c>
      <c r="R619" t="s">
        <v>8318</v>
      </c>
      <c r="S619" s="18">
        <f>(((J619/60)/60)/24)+DATE(1970,1,1)</f>
        <v>42087.343090277776</v>
      </c>
      <c r="T619" s="18">
        <f>(((I619/60)/60)/24)+DATE(1970,1,1)</f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ROUND((E620/D620)*100,0)</f>
        <v>0</v>
      </c>
      <c r="P620" s="8">
        <f>IFERROR(ROUND(E620/L620,2),0)</f>
        <v>0</v>
      </c>
      <c r="Q620" s="14" t="s">
        <v>8317</v>
      </c>
      <c r="R620" t="s">
        <v>8318</v>
      </c>
      <c r="S620" s="18">
        <f>(((J620/60)/60)/24)+DATE(1970,1,1)</f>
        <v>42317.810219907406</v>
      </c>
      <c r="T620" s="18">
        <f>(((I620/60)/60)/24)+DATE(1970,1,1)</f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ROUND((E621/D621)*100,0)</f>
        <v>0</v>
      </c>
      <c r="P621" s="8">
        <f>IFERROR(ROUND(E621/L621,2),0)</f>
        <v>1</v>
      </c>
      <c r="Q621" s="14" t="s">
        <v>8317</v>
      </c>
      <c r="R621" t="s">
        <v>8318</v>
      </c>
      <c r="S621" s="18">
        <f>(((J621/60)/60)/24)+DATE(1970,1,1)</f>
        <v>41908.650347222225</v>
      </c>
      <c r="T621" s="18">
        <f>(((I621/60)/60)/24)+DATE(1970,1,1)</f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ROUND((E622/D622)*100,0)</f>
        <v>1</v>
      </c>
      <c r="P622" s="8">
        <f>IFERROR(ROUND(E622/L622,2),0)</f>
        <v>300</v>
      </c>
      <c r="Q622" s="14" t="s">
        <v>8317</v>
      </c>
      <c r="R622" t="s">
        <v>8318</v>
      </c>
      <c r="S622" s="18">
        <f>(((J622/60)/60)/24)+DATE(1970,1,1)</f>
        <v>41831.716874999998</v>
      </c>
      <c r="T622" s="18">
        <f>(((I622/60)/60)/24)+DATE(1970,1,1)</f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ROUND((E623/D623)*100,0)</f>
        <v>1</v>
      </c>
      <c r="P623" s="8">
        <f>IFERROR(ROUND(E623/L623,2),0)</f>
        <v>87</v>
      </c>
      <c r="Q623" s="14" t="s">
        <v>8317</v>
      </c>
      <c r="R623" t="s">
        <v>8318</v>
      </c>
      <c r="S623" s="18">
        <f>(((J623/60)/60)/24)+DATE(1970,1,1)</f>
        <v>42528.987696759257</v>
      </c>
      <c r="T623" s="18">
        <f>(((I623/60)/60)/24)+DATE(1970,1,1)</f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ROUND((E624/D624)*100,0)</f>
        <v>6</v>
      </c>
      <c r="P624" s="8">
        <f>IFERROR(ROUND(E624/L624,2),0)</f>
        <v>37.89</v>
      </c>
      <c r="Q624" s="14" t="s">
        <v>8317</v>
      </c>
      <c r="R624" t="s">
        <v>8318</v>
      </c>
      <c r="S624" s="18">
        <f>(((J624/60)/60)/24)+DATE(1970,1,1)</f>
        <v>42532.774745370371</v>
      </c>
      <c r="T624" s="18">
        <f>(((I624/60)/60)/24)+DATE(1970,1,1)</f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ROUND((E625/D625)*100,0)</f>
        <v>0</v>
      </c>
      <c r="P625" s="8">
        <f>IFERROR(ROUND(E625/L625,2),0)</f>
        <v>0</v>
      </c>
      <c r="Q625" s="14" t="s">
        <v>8317</v>
      </c>
      <c r="R625" t="s">
        <v>8318</v>
      </c>
      <c r="S625" s="18">
        <f>(((J625/60)/60)/24)+DATE(1970,1,1)</f>
        <v>42122.009224537032</v>
      </c>
      <c r="T625" s="18">
        <f>(((I625/60)/60)/24)+DATE(1970,1,1)</f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ROUND((E626/D626)*100,0)</f>
        <v>0</v>
      </c>
      <c r="P626" s="8">
        <f>IFERROR(ROUND(E626/L626,2),0)</f>
        <v>0</v>
      </c>
      <c r="Q626" s="14" t="s">
        <v>8317</v>
      </c>
      <c r="R626" t="s">
        <v>8318</v>
      </c>
      <c r="S626" s="18">
        <f>(((J626/60)/60)/24)+DATE(1970,1,1)</f>
        <v>42108.988900462966</v>
      </c>
      <c r="T626" s="18">
        <f>(((I626/60)/60)/24)+DATE(1970,1,1)</f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ROUND((E627/D627)*100,0)</f>
        <v>0</v>
      </c>
      <c r="P627" s="8">
        <f>IFERROR(ROUND(E627/L627,2),0)</f>
        <v>0</v>
      </c>
      <c r="Q627" s="14" t="s">
        <v>8317</v>
      </c>
      <c r="R627" t="s">
        <v>8318</v>
      </c>
      <c r="S627" s="18">
        <f>(((J627/60)/60)/24)+DATE(1970,1,1)</f>
        <v>42790.895567129628</v>
      </c>
      <c r="T627" s="18">
        <f>(((I627/60)/60)/24)+DATE(1970,1,1)</f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ROUND((E628/D628)*100,0)</f>
        <v>17</v>
      </c>
      <c r="P628" s="8">
        <f>IFERROR(ROUND(E628/L628,2),0)</f>
        <v>111.41</v>
      </c>
      <c r="Q628" s="14" t="s">
        <v>8317</v>
      </c>
      <c r="R628" t="s">
        <v>8318</v>
      </c>
      <c r="S628" s="18">
        <f>(((J628/60)/60)/24)+DATE(1970,1,1)</f>
        <v>42198.559479166666</v>
      </c>
      <c r="T628" s="18">
        <f>(((I628/60)/60)/24)+DATE(1970,1,1)</f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ROUND((E629/D629)*100,0)</f>
        <v>0</v>
      </c>
      <c r="P629" s="8">
        <f>IFERROR(ROUND(E629/L629,2),0)</f>
        <v>90</v>
      </c>
      <c r="Q629" s="14" t="s">
        <v>8317</v>
      </c>
      <c r="R629" t="s">
        <v>8318</v>
      </c>
      <c r="S629" s="18">
        <f>(((J629/60)/60)/24)+DATE(1970,1,1)</f>
        <v>42384.306840277779</v>
      </c>
      <c r="T629" s="18">
        <f>(((I629/60)/60)/24)+DATE(1970,1,1)</f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ROUND((E630/D630)*100,0)</f>
        <v>0</v>
      </c>
      <c r="P630" s="8">
        <f>IFERROR(ROUND(E630/L630,2),0)</f>
        <v>0</v>
      </c>
      <c r="Q630" s="14" t="s">
        <v>8317</v>
      </c>
      <c r="R630" t="s">
        <v>8318</v>
      </c>
      <c r="S630" s="18">
        <f>(((J630/60)/60)/24)+DATE(1970,1,1)</f>
        <v>41803.692789351851</v>
      </c>
      <c r="T630" s="18">
        <f>(((I630/60)/60)/24)+DATE(1970,1,1)</f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ROUND((E631/D631)*100,0)</f>
        <v>0</v>
      </c>
      <c r="P631" s="8">
        <f>IFERROR(ROUND(E631/L631,2),0)</f>
        <v>116.67</v>
      </c>
      <c r="Q631" s="14" t="s">
        <v>8317</v>
      </c>
      <c r="R631" t="s">
        <v>8318</v>
      </c>
      <c r="S631" s="18">
        <f>(((J631/60)/60)/24)+DATE(1970,1,1)</f>
        <v>42474.637824074074</v>
      </c>
      <c r="T631" s="18">
        <f>(((I631/60)/60)/24)+DATE(1970,1,1)</f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ROUND((E632/D632)*100,0)</f>
        <v>0</v>
      </c>
      <c r="P632" s="8">
        <f>IFERROR(ROUND(E632/L632,2),0)</f>
        <v>10</v>
      </c>
      <c r="Q632" s="14" t="s">
        <v>8317</v>
      </c>
      <c r="R632" t="s">
        <v>8318</v>
      </c>
      <c r="S632" s="18">
        <f>(((J632/60)/60)/24)+DATE(1970,1,1)</f>
        <v>42223.619456018518</v>
      </c>
      <c r="T632" s="18">
        <f>(((I632/60)/60)/24)+DATE(1970,1,1)</f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ROUND((E633/D633)*100,0)</f>
        <v>1</v>
      </c>
      <c r="P633" s="8">
        <f>IFERROR(ROUND(E633/L633,2),0)</f>
        <v>76.67</v>
      </c>
      <c r="Q633" s="14" t="s">
        <v>8317</v>
      </c>
      <c r="R633" t="s">
        <v>8318</v>
      </c>
      <c r="S633" s="18">
        <f>(((J633/60)/60)/24)+DATE(1970,1,1)</f>
        <v>42489.772326388891</v>
      </c>
      <c r="T633" s="18">
        <f>(((I633/60)/60)/24)+DATE(1970,1,1)</f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ROUND((E634/D634)*100,0)</f>
        <v>0</v>
      </c>
      <c r="P634" s="8">
        <f>IFERROR(ROUND(E634/L634,2),0)</f>
        <v>0</v>
      </c>
      <c r="Q634" s="14" t="s">
        <v>8317</v>
      </c>
      <c r="R634" t="s">
        <v>8318</v>
      </c>
      <c r="S634" s="18">
        <f>(((J634/60)/60)/24)+DATE(1970,1,1)</f>
        <v>42303.659317129626</v>
      </c>
      <c r="T634" s="18">
        <f>(((I634/60)/60)/24)+DATE(1970,1,1)</f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ROUND((E635/D635)*100,0)</f>
        <v>12</v>
      </c>
      <c r="P635" s="8">
        <f>IFERROR(ROUND(E635/L635,2),0)</f>
        <v>49.8</v>
      </c>
      <c r="Q635" s="14" t="s">
        <v>8317</v>
      </c>
      <c r="R635" t="s">
        <v>8318</v>
      </c>
      <c r="S635" s="18">
        <f>(((J635/60)/60)/24)+DATE(1970,1,1)</f>
        <v>42507.29932870371</v>
      </c>
      <c r="T635" s="18">
        <f>(((I635/60)/60)/24)+DATE(1970,1,1)</f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ROUND((E636/D636)*100,0)</f>
        <v>0</v>
      </c>
      <c r="P636" s="8">
        <f>IFERROR(ROUND(E636/L636,2),0)</f>
        <v>1</v>
      </c>
      <c r="Q636" s="14" t="s">
        <v>8317</v>
      </c>
      <c r="R636" t="s">
        <v>8318</v>
      </c>
      <c r="S636" s="18">
        <f>(((J636/60)/60)/24)+DATE(1970,1,1)</f>
        <v>42031.928576388891</v>
      </c>
      <c r="T636" s="18">
        <f>(((I636/60)/60)/24)+DATE(1970,1,1)</f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ROUND((E637/D637)*100,0)</f>
        <v>0</v>
      </c>
      <c r="P637" s="8">
        <f>IFERROR(ROUND(E637/L637,2),0)</f>
        <v>2</v>
      </c>
      <c r="Q637" s="14" t="s">
        <v>8317</v>
      </c>
      <c r="R637" t="s">
        <v>8318</v>
      </c>
      <c r="S637" s="18">
        <f>(((J637/60)/60)/24)+DATE(1970,1,1)</f>
        <v>42076.092152777783</v>
      </c>
      <c r="T637" s="18">
        <f>(((I637/60)/60)/24)+DATE(1970,1,1)</f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ROUND((E638/D638)*100,0)</f>
        <v>0</v>
      </c>
      <c r="P638" s="8">
        <f>IFERROR(ROUND(E638/L638,2),0)</f>
        <v>4</v>
      </c>
      <c r="Q638" s="14" t="s">
        <v>8317</v>
      </c>
      <c r="R638" t="s">
        <v>8318</v>
      </c>
      <c r="S638" s="18">
        <f>(((J638/60)/60)/24)+DATE(1970,1,1)</f>
        <v>42131.455439814818</v>
      </c>
      <c r="T638" s="18">
        <f>(((I638/60)/60)/24)+DATE(1970,1,1)</f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ROUND((E639/D639)*100,0)</f>
        <v>0</v>
      </c>
      <c r="P639" s="8">
        <f>IFERROR(ROUND(E639/L639,2),0)</f>
        <v>0</v>
      </c>
      <c r="Q639" s="14" t="s">
        <v>8317</v>
      </c>
      <c r="R639" t="s">
        <v>8318</v>
      </c>
      <c r="S639" s="18">
        <f>(((J639/60)/60)/24)+DATE(1970,1,1)</f>
        <v>42762.962013888886</v>
      </c>
      <c r="T639" s="18">
        <f>(((I639/60)/60)/24)+DATE(1970,1,1)</f>
        <v>42791.961111111115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ROUND((E640/D640)*100,0)</f>
        <v>0</v>
      </c>
      <c r="P640" s="8">
        <f>IFERROR(ROUND(E640/L640,2),0)</f>
        <v>3</v>
      </c>
      <c r="Q640" s="14" t="s">
        <v>8317</v>
      </c>
      <c r="R640" t="s">
        <v>8318</v>
      </c>
      <c r="S640" s="18">
        <f>(((J640/60)/60)/24)+DATE(1970,1,1)</f>
        <v>42759.593310185184</v>
      </c>
      <c r="T640" s="18">
        <f>(((I640/60)/60)/24)+DATE(1970,1,1)</f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ROUND((E641/D641)*100,0)</f>
        <v>0</v>
      </c>
      <c r="P641" s="8">
        <f>IFERROR(ROUND(E641/L641,2),0)</f>
        <v>1</v>
      </c>
      <c r="Q641" s="14" t="s">
        <v>8317</v>
      </c>
      <c r="R641" t="s">
        <v>8318</v>
      </c>
      <c r="S641" s="18">
        <f>(((J641/60)/60)/24)+DATE(1970,1,1)</f>
        <v>41865.583275462966</v>
      </c>
      <c r="T641" s="18">
        <f>(((I641/60)/60)/24)+DATE(1970,1,1)</f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ROUND((E642/D642)*100,0)</f>
        <v>144</v>
      </c>
      <c r="P642" s="8">
        <f>IFERROR(ROUND(E642/L642,2),0)</f>
        <v>50.5</v>
      </c>
      <c r="Q642" s="14" t="s">
        <v>8317</v>
      </c>
      <c r="R642" t="s">
        <v>8319</v>
      </c>
      <c r="S642" s="18">
        <f>(((J642/60)/60)/24)+DATE(1970,1,1)</f>
        <v>42683.420312500006</v>
      </c>
      <c r="T642" s="18">
        <f>(((I642/60)/60)/24)+DATE(1970,1,1)</f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ROUND((E643/D643)*100,0)</f>
        <v>119</v>
      </c>
      <c r="P643" s="8">
        <f>IFERROR(ROUND(E643/L643,2),0)</f>
        <v>151.32</v>
      </c>
      <c r="Q643" s="14" t="s">
        <v>8317</v>
      </c>
      <c r="R643" t="s">
        <v>8319</v>
      </c>
      <c r="S643" s="18">
        <f>(((J643/60)/60)/24)+DATE(1970,1,1)</f>
        <v>42199.57</v>
      </c>
      <c r="T643" s="18">
        <f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ROUND((E644/D644)*100,0)</f>
        <v>1460</v>
      </c>
      <c r="P644" s="8">
        <f>IFERROR(ROUND(E644/L644,2),0)</f>
        <v>134.36000000000001</v>
      </c>
      <c r="Q644" s="14" t="s">
        <v>8317</v>
      </c>
      <c r="R644" t="s">
        <v>8319</v>
      </c>
      <c r="S644" s="18">
        <f>(((J644/60)/60)/24)+DATE(1970,1,1)</f>
        <v>42199.651319444441</v>
      </c>
      <c r="T644" s="18">
        <f>(((I644/60)/60)/24)+DATE(1970,1,1)</f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ROUND((E645/D645)*100,0)</f>
        <v>106</v>
      </c>
      <c r="P645" s="8">
        <f>IFERROR(ROUND(E645/L645,2),0)</f>
        <v>174.03</v>
      </c>
      <c r="Q645" s="14" t="s">
        <v>8317</v>
      </c>
      <c r="R645" t="s">
        <v>8319</v>
      </c>
      <c r="S645" s="18">
        <f>(((J645/60)/60)/24)+DATE(1970,1,1)</f>
        <v>42100.642071759255</v>
      </c>
      <c r="T645" s="18">
        <f>(((I645/60)/60)/24)+DATE(1970,1,1)</f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ROUND((E646/D646)*100,0)</f>
        <v>300</v>
      </c>
      <c r="P646" s="8">
        <f>IFERROR(ROUND(E646/L646,2),0)</f>
        <v>73.489999999999995</v>
      </c>
      <c r="Q646" s="14" t="s">
        <v>8317</v>
      </c>
      <c r="R646" t="s">
        <v>8319</v>
      </c>
      <c r="S646" s="18">
        <f>(((J646/60)/60)/24)+DATE(1970,1,1)</f>
        <v>41898.665960648148</v>
      </c>
      <c r="T646" s="18">
        <f>(((I646/60)/60)/24)+DATE(1970,1,1)</f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ROUND((E647/D647)*100,0)</f>
        <v>279</v>
      </c>
      <c r="P647" s="8">
        <f>IFERROR(ROUND(E647/L647,2),0)</f>
        <v>23.52</v>
      </c>
      <c r="Q647" s="14" t="s">
        <v>8317</v>
      </c>
      <c r="R647" t="s">
        <v>8319</v>
      </c>
      <c r="S647" s="18">
        <f>(((J647/60)/60)/24)+DATE(1970,1,1)</f>
        <v>42564.026319444441</v>
      </c>
      <c r="T647" s="18">
        <f>(((I647/60)/60)/24)+DATE(1970,1,1)</f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ROUND((E648/D648)*100,0)</f>
        <v>132</v>
      </c>
      <c r="P648" s="8">
        <f>IFERROR(ROUND(E648/L648,2),0)</f>
        <v>39.07</v>
      </c>
      <c r="Q648" s="14" t="s">
        <v>8317</v>
      </c>
      <c r="R648" t="s">
        <v>8319</v>
      </c>
      <c r="S648" s="18">
        <f>(((J648/60)/60)/24)+DATE(1970,1,1)</f>
        <v>41832.852627314816</v>
      </c>
      <c r="T648" s="18">
        <f>(((I648/60)/60)/24)+DATE(1970,1,1)</f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ROUND((E649/D649)*100,0)</f>
        <v>107</v>
      </c>
      <c r="P649" s="8">
        <f>IFERROR(ROUND(E649/L649,2),0)</f>
        <v>125.94</v>
      </c>
      <c r="Q649" s="14" t="s">
        <v>8317</v>
      </c>
      <c r="R649" t="s">
        <v>8319</v>
      </c>
      <c r="S649" s="18">
        <f>(((J649/60)/60)/24)+DATE(1970,1,1)</f>
        <v>42416.767928240741</v>
      </c>
      <c r="T649" s="18">
        <f>(((I649/60)/60)/24)+DATE(1970,1,1)</f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ROUND((E650/D650)*100,0)</f>
        <v>127</v>
      </c>
      <c r="P650" s="8">
        <f>IFERROR(ROUND(E650/L650,2),0)</f>
        <v>1644</v>
      </c>
      <c r="Q650" s="14" t="s">
        <v>8317</v>
      </c>
      <c r="R650" t="s">
        <v>8319</v>
      </c>
      <c r="S650" s="18">
        <f>(((J650/60)/60)/24)+DATE(1970,1,1)</f>
        <v>41891.693379629629</v>
      </c>
      <c r="T650" s="18">
        <f>(((I650/60)/60)/24)+DATE(1970,1,1)</f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ROUND((E651/D651)*100,0)</f>
        <v>140</v>
      </c>
      <c r="P651" s="8">
        <f>IFERROR(ROUND(E651/L651,2),0)</f>
        <v>42.67</v>
      </c>
      <c r="Q651" s="14" t="s">
        <v>8317</v>
      </c>
      <c r="R651" t="s">
        <v>8319</v>
      </c>
      <c r="S651" s="18">
        <f>(((J651/60)/60)/24)+DATE(1970,1,1)</f>
        <v>41877.912187499998</v>
      </c>
      <c r="T651" s="18">
        <f>(((I651/60)/60)/24)+DATE(1970,1,1)</f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ROUND((E652/D652)*100,0)</f>
        <v>112</v>
      </c>
      <c r="P652" s="8">
        <f>IFERROR(ROUND(E652/L652,2),0)</f>
        <v>35.130000000000003</v>
      </c>
      <c r="Q652" s="14" t="s">
        <v>8317</v>
      </c>
      <c r="R652" t="s">
        <v>8319</v>
      </c>
      <c r="S652" s="18">
        <f>(((J652/60)/60)/24)+DATE(1970,1,1)</f>
        <v>41932.036851851852</v>
      </c>
      <c r="T652" s="18">
        <f>(((I652/60)/60)/24)+DATE(1970,1,1)</f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ROUND((E653/D653)*100,0)</f>
        <v>101</v>
      </c>
      <c r="P653" s="8">
        <f>IFERROR(ROUND(E653/L653,2),0)</f>
        <v>239.35</v>
      </c>
      <c r="Q653" s="14" t="s">
        <v>8317</v>
      </c>
      <c r="R653" t="s">
        <v>8319</v>
      </c>
      <c r="S653" s="18">
        <f>(((J653/60)/60)/24)+DATE(1970,1,1)</f>
        <v>41956.017488425925</v>
      </c>
      <c r="T653" s="18">
        <f>(((I653/60)/60)/24)+DATE(1970,1,1)</f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ROUND((E654/D654)*100,0)</f>
        <v>100</v>
      </c>
      <c r="P654" s="8">
        <f>IFERROR(ROUND(E654/L654,2),0)</f>
        <v>107.64</v>
      </c>
      <c r="Q654" s="14" t="s">
        <v>8317</v>
      </c>
      <c r="R654" t="s">
        <v>8319</v>
      </c>
      <c r="S654" s="18">
        <f>(((J654/60)/60)/24)+DATE(1970,1,1)</f>
        <v>42675.690393518518</v>
      </c>
      <c r="T654" s="18">
        <f>(((I654/60)/60)/24)+DATE(1970,1,1)</f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ROUND((E655/D655)*100,0)</f>
        <v>141</v>
      </c>
      <c r="P655" s="8">
        <f>IFERROR(ROUND(E655/L655,2),0)</f>
        <v>95.83</v>
      </c>
      <c r="Q655" s="14" t="s">
        <v>8317</v>
      </c>
      <c r="R655" t="s">
        <v>8319</v>
      </c>
      <c r="S655" s="18">
        <f>(((J655/60)/60)/24)+DATE(1970,1,1)</f>
        <v>42199.618518518517</v>
      </c>
      <c r="T655" s="18">
        <f>(((I655/60)/60)/24)+DATE(1970,1,1)</f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ROUND((E656/D656)*100,0)</f>
        <v>267</v>
      </c>
      <c r="P656" s="8">
        <f>IFERROR(ROUND(E656/L656,2),0)</f>
        <v>31.66</v>
      </c>
      <c r="Q656" s="14" t="s">
        <v>8317</v>
      </c>
      <c r="R656" t="s">
        <v>8319</v>
      </c>
      <c r="S656" s="18">
        <f>(((J656/60)/60)/24)+DATE(1970,1,1)</f>
        <v>42163.957326388889</v>
      </c>
      <c r="T656" s="18">
        <f>(((I656/60)/60)/24)+DATE(1970,1,1)</f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ROUND((E657/D657)*100,0)</f>
        <v>147</v>
      </c>
      <c r="P657" s="8">
        <f>IFERROR(ROUND(E657/L657,2),0)</f>
        <v>42.89</v>
      </c>
      <c r="Q657" s="14" t="s">
        <v>8317</v>
      </c>
      <c r="R657" t="s">
        <v>8319</v>
      </c>
      <c r="S657" s="18">
        <f>(((J657/60)/60)/24)+DATE(1970,1,1)</f>
        <v>42045.957314814819</v>
      </c>
      <c r="T657" s="18">
        <f>(((I657/60)/60)/24)+DATE(1970,1,1)</f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ROUND((E658/D658)*100,0)</f>
        <v>214</v>
      </c>
      <c r="P658" s="8">
        <f>IFERROR(ROUND(E658/L658,2),0)</f>
        <v>122.74</v>
      </c>
      <c r="Q658" s="14" t="s">
        <v>8317</v>
      </c>
      <c r="R658" t="s">
        <v>8319</v>
      </c>
      <c r="S658" s="18">
        <f>(((J658/60)/60)/24)+DATE(1970,1,1)</f>
        <v>42417.804618055554</v>
      </c>
      <c r="T658" s="18">
        <f>(((I658/60)/60)/24)+DATE(1970,1,1)</f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ROUND((E659/D659)*100,0)</f>
        <v>126</v>
      </c>
      <c r="P659" s="8">
        <f>IFERROR(ROUND(E659/L659,2),0)</f>
        <v>190.45</v>
      </c>
      <c r="Q659" s="14" t="s">
        <v>8317</v>
      </c>
      <c r="R659" t="s">
        <v>8319</v>
      </c>
      <c r="S659" s="18">
        <f>(((J659/60)/60)/24)+DATE(1970,1,1)</f>
        <v>42331.84574074074</v>
      </c>
      <c r="T659" s="18">
        <f>(((I659/60)/60)/24)+DATE(1970,1,1)</f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ROUND((E660/D660)*100,0)</f>
        <v>104</v>
      </c>
      <c r="P660" s="8">
        <f>IFERROR(ROUND(E660/L660,2),0)</f>
        <v>109.34</v>
      </c>
      <c r="Q660" s="14" t="s">
        <v>8317</v>
      </c>
      <c r="R660" t="s">
        <v>8319</v>
      </c>
      <c r="S660" s="18">
        <f>(((J660/60)/60)/24)+DATE(1970,1,1)</f>
        <v>42179.160752314812</v>
      </c>
      <c r="T660" s="18">
        <f>(((I660/60)/60)/24)+DATE(1970,1,1)</f>
        <v>42211.75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ROUND((E661/D661)*100,0)</f>
        <v>101</v>
      </c>
      <c r="P661" s="8">
        <f>IFERROR(ROUND(E661/L661,2),0)</f>
        <v>143.66999999999999</v>
      </c>
      <c r="Q661" s="14" t="s">
        <v>8317</v>
      </c>
      <c r="R661" t="s">
        <v>8319</v>
      </c>
      <c r="S661" s="18">
        <f>(((J661/60)/60)/24)+DATE(1970,1,1)</f>
        <v>42209.593692129631</v>
      </c>
      <c r="T661" s="18">
        <f>(((I661/60)/60)/24)+DATE(1970,1,1)</f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ROUND((E662/D662)*100,0)</f>
        <v>3</v>
      </c>
      <c r="P662" s="8">
        <f>IFERROR(ROUND(E662/L662,2),0)</f>
        <v>84.94</v>
      </c>
      <c r="Q662" s="14" t="s">
        <v>8317</v>
      </c>
      <c r="R662" t="s">
        <v>8319</v>
      </c>
      <c r="S662" s="18">
        <f>(((J662/60)/60)/24)+DATE(1970,1,1)</f>
        <v>41922.741655092592</v>
      </c>
      <c r="T662" s="18">
        <f>(((I662/60)/60)/24)+DATE(1970,1,1)</f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ROUND((E663/D663)*100,0)</f>
        <v>1</v>
      </c>
      <c r="P663" s="8">
        <f>IFERROR(ROUND(E663/L663,2),0)</f>
        <v>10.56</v>
      </c>
      <c r="Q663" s="14" t="s">
        <v>8317</v>
      </c>
      <c r="R663" t="s">
        <v>8319</v>
      </c>
      <c r="S663" s="18">
        <f>(((J663/60)/60)/24)+DATE(1970,1,1)</f>
        <v>42636.645358796297</v>
      </c>
      <c r="T663" s="18">
        <f>(((I663/60)/60)/24)+DATE(1970,1,1)</f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ROUND((E664/D664)*100,0)</f>
        <v>0</v>
      </c>
      <c r="P664" s="8">
        <f>IFERROR(ROUND(E664/L664,2),0)</f>
        <v>39</v>
      </c>
      <c r="Q664" s="14" t="s">
        <v>8317</v>
      </c>
      <c r="R664" t="s">
        <v>8319</v>
      </c>
      <c r="S664" s="18">
        <f>(((J664/60)/60)/24)+DATE(1970,1,1)</f>
        <v>41990.438043981485</v>
      </c>
      <c r="T664" s="18">
        <f>(((I664/60)/60)/24)+DATE(1970,1,1)</f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ROUND((E665/D665)*100,0)</f>
        <v>0</v>
      </c>
      <c r="P665" s="8">
        <f>IFERROR(ROUND(E665/L665,2),0)</f>
        <v>100</v>
      </c>
      <c r="Q665" s="14" t="s">
        <v>8317</v>
      </c>
      <c r="R665" t="s">
        <v>8319</v>
      </c>
      <c r="S665" s="18">
        <f>(((J665/60)/60)/24)+DATE(1970,1,1)</f>
        <v>42173.843240740738</v>
      </c>
      <c r="T665" s="18">
        <f>(((I665/60)/60)/24)+DATE(1970,1,1)</f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ROUND((E666/D666)*100,0)</f>
        <v>8</v>
      </c>
      <c r="P666" s="8">
        <f>IFERROR(ROUND(E666/L666,2),0)</f>
        <v>31.17</v>
      </c>
      <c r="Q666" s="14" t="s">
        <v>8317</v>
      </c>
      <c r="R666" t="s">
        <v>8319</v>
      </c>
      <c r="S666" s="18">
        <f>(((J666/60)/60)/24)+DATE(1970,1,1)</f>
        <v>42077.666377314818</v>
      </c>
      <c r="T666" s="18">
        <f>(((I666/60)/60)/24)+DATE(1970,1,1)</f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ROUND((E667/D667)*100,0)</f>
        <v>19</v>
      </c>
      <c r="P667" s="8">
        <f>IFERROR(ROUND(E667/L667,2),0)</f>
        <v>155.33000000000001</v>
      </c>
      <c r="Q667" s="14" t="s">
        <v>8317</v>
      </c>
      <c r="R667" t="s">
        <v>8319</v>
      </c>
      <c r="S667" s="18">
        <f>(((J667/60)/60)/24)+DATE(1970,1,1)</f>
        <v>42688.711354166662</v>
      </c>
      <c r="T667" s="18">
        <f>(((I667/60)/60)/24)+DATE(1970,1,1)</f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ROUND((E668/D668)*100,0)</f>
        <v>0</v>
      </c>
      <c r="P668" s="8">
        <f>IFERROR(ROUND(E668/L668,2),0)</f>
        <v>2</v>
      </c>
      <c r="Q668" s="14" t="s">
        <v>8317</v>
      </c>
      <c r="R668" t="s">
        <v>8319</v>
      </c>
      <c r="S668" s="18">
        <f>(((J668/60)/60)/24)+DATE(1970,1,1)</f>
        <v>41838.832152777781</v>
      </c>
      <c r="T668" s="18">
        <f>(((I668/60)/60)/24)+DATE(1970,1,1)</f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ROUND((E669/D669)*100,0)</f>
        <v>10</v>
      </c>
      <c r="P669" s="8">
        <f>IFERROR(ROUND(E669/L669,2),0)</f>
        <v>178.93</v>
      </c>
      <c r="Q669" s="14" t="s">
        <v>8317</v>
      </c>
      <c r="R669" t="s">
        <v>8319</v>
      </c>
      <c r="S669" s="18">
        <f>(((J669/60)/60)/24)+DATE(1970,1,1)</f>
        <v>42632.373414351852</v>
      </c>
      <c r="T669" s="18">
        <f>(((I669/60)/60)/24)+DATE(1970,1,1)</f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ROUND((E670/D670)*100,0)</f>
        <v>5</v>
      </c>
      <c r="P670" s="8">
        <f>IFERROR(ROUND(E670/L670,2),0)</f>
        <v>27.36</v>
      </c>
      <c r="Q670" s="14" t="s">
        <v>8317</v>
      </c>
      <c r="R670" t="s">
        <v>8319</v>
      </c>
      <c r="S670" s="18">
        <f>(((J670/60)/60)/24)+DATE(1970,1,1)</f>
        <v>42090.831273148149</v>
      </c>
      <c r="T670" s="18">
        <f>(((I670/60)/60)/24)+DATE(1970,1,1)</f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ROUND((E671/D671)*100,0)</f>
        <v>22</v>
      </c>
      <c r="P671" s="8">
        <f>IFERROR(ROUND(E671/L671,2),0)</f>
        <v>1536.25</v>
      </c>
      <c r="Q671" s="14" t="s">
        <v>8317</v>
      </c>
      <c r="R671" t="s">
        <v>8319</v>
      </c>
      <c r="S671" s="18">
        <f>(((J671/60)/60)/24)+DATE(1970,1,1)</f>
        <v>42527.625671296293</v>
      </c>
      <c r="T671" s="18">
        <f>(((I671/60)/60)/24)+DATE(1970,1,1)</f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ROUND((E672/D672)*100,0)</f>
        <v>29</v>
      </c>
      <c r="P672" s="8">
        <f>IFERROR(ROUND(E672/L672,2),0)</f>
        <v>85</v>
      </c>
      <c r="Q672" s="14" t="s">
        <v>8317</v>
      </c>
      <c r="R672" t="s">
        <v>8319</v>
      </c>
      <c r="S672" s="18">
        <f>(((J672/60)/60)/24)+DATE(1970,1,1)</f>
        <v>42506.709722222222</v>
      </c>
      <c r="T672" s="18">
        <f>(((I672/60)/60)/24)+DATE(1970,1,1)</f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ROUND((E673/D673)*100,0)</f>
        <v>39</v>
      </c>
      <c r="P673" s="8">
        <f>IFERROR(ROUND(E673/L673,2),0)</f>
        <v>788.53</v>
      </c>
      <c r="Q673" s="14" t="s">
        <v>8317</v>
      </c>
      <c r="R673" t="s">
        <v>8319</v>
      </c>
      <c r="S673" s="18">
        <f>(((J673/60)/60)/24)+DATE(1970,1,1)</f>
        <v>41984.692731481482</v>
      </c>
      <c r="T673" s="18">
        <f>(((I673/60)/60)/24)+DATE(1970,1,1)</f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ROUND((E674/D674)*100,0)</f>
        <v>22</v>
      </c>
      <c r="P674" s="8">
        <f>IFERROR(ROUND(E674/L674,2),0)</f>
        <v>50.3</v>
      </c>
      <c r="Q674" s="14" t="s">
        <v>8317</v>
      </c>
      <c r="R674" t="s">
        <v>8319</v>
      </c>
      <c r="S674" s="18">
        <f>(((J674/60)/60)/24)+DATE(1970,1,1)</f>
        <v>41974.219490740739</v>
      </c>
      <c r="T674" s="18">
        <f>(((I674/60)/60)/24)+DATE(1970,1,1)</f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ROUND((E675/D675)*100,0)</f>
        <v>0</v>
      </c>
      <c r="P675" s="8">
        <f>IFERROR(ROUND(E675/L675,2),0)</f>
        <v>68.33</v>
      </c>
      <c r="Q675" s="14" t="s">
        <v>8317</v>
      </c>
      <c r="R675" t="s">
        <v>8319</v>
      </c>
      <c r="S675" s="18">
        <f>(((J675/60)/60)/24)+DATE(1970,1,1)</f>
        <v>41838.840474537035</v>
      </c>
      <c r="T675" s="18">
        <f>(((I675/60)/60)/24)+DATE(1970,1,1)</f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ROUND((E676/D676)*100,0)</f>
        <v>0</v>
      </c>
      <c r="P676" s="8">
        <f>IFERROR(ROUND(E676/L676,2),0)</f>
        <v>7.5</v>
      </c>
      <c r="Q676" s="14" t="s">
        <v>8317</v>
      </c>
      <c r="R676" t="s">
        <v>8319</v>
      </c>
      <c r="S676" s="18">
        <f>(((J676/60)/60)/24)+DATE(1970,1,1)</f>
        <v>41803.116053240738</v>
      </c>
      <c r="T676" s="18">
        <f>(((I676/60)/60)/24)+DATE(1970,1,1)</f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ROUND((E677/D677)*100,0)</f>
        <v>15</v>
      </c>
      <c r="P677" s="8">
        <f>IFERROR(ROUND(E677/L677,2),0)</f>
        <v>34.270000000000003</v>
      </c>
      <c r="Q677" s="14" t="s">
        <v>8317</v>
      </c>
      <c r="R677" t="s">
        <v>8319</v>
      </c>
      <c r="S677" s="18">
        <f>(((J677/60)/60)/24)+DATE(1970,1,1)</f>
        <v>41975.930601851855</v>
      </c>
      <c r="T677" s="18">
        <f>(((I677/60)/60)/24)+DATE(1970,1,1)</f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ROUND((E678/D678)*100,0)</f>
        <v>1</v>
      </c>
      <c r="P678" s="8">
        <f>IFERROR(ROUND(E678/L678,2),0)</f>
        <v>61.29</v>
      </c>
      <c r="Q678" s="14" t="s">
        <v>8317</v>
      </c>
      <c r="R678" t="s">
        <v>8319</v>
      </c>
      <c r="S678" s="18">
        <f>(((J678/60)/60)/24)+DATE(1970,1,1)</f>
        <v>42012.768298611118</v>
      </c>
      <c r="T678" s="18">
        <f>(((I678/60)/60)/24)+DATE(1970,1,1)</f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ROUND((E679/D679)*100,0)</f>
        <v>26</v>
      </c>
      <c r="P679" s="8">
        <f>IFERROR(ROUND(E679/L679,2),0)</f>
        <v>133.25</v>
      </c>
      <c r="Q679" s="14" t="s">
        <v>8317</v>
      </c>
      <c r="R679" t="s">
        <v>8319</v>
      </c>
      <c r="S679" s="18">
        <f>(((J679/60)/60)/24)+DATE(1970,1,1)</f>
        <v>42504.403877314813</v>
      </c>
      <c r="T679" s="18">
        <f>(((I679/60)/60)/24)+DATE(1970,1,1)</f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ROUND((E680/D680)*100,0)</f>
        <v>4</v>
      </c>
      <c r="P680" s="8">
        <f>IFERROR(ROUND(E680/L680,2),0)</f>
        <v>65.180000000000007</v>
      </c>
      <c r="Q680" s="14" t="s">
        <v>8317</v>
      </c>
      <c r="R680" t="s">
        <v>8319</v>
      </c>
      <c r="S680" s="18">
        <f>(((J680/60)/60)/24)+DATE(1970,1,1)</f>
        <v>42481.376597222217</v>
      </c>
      <c r="T680" s="18">
        <f>(((I680/60)/60)/24)+DATE(1970,1,1)</f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ROUND((E681/D681)*100,0)</f>
        <v>15</v>
      </c>
      <c r="P681" s="8">
        <f>IFERROR(ROUND(E681/L681,2),0)</f>
        <v>93.9</v>
      </c>
      <c r="Q681" s="14" t="s">
        <v>8317</v>
      </c>
      <c r="R681" t="s">
        <v>8319</v>
      </c>
      <c r="S681" s="18">
        <f>(((J681/60)/60)/24)+DATE(1970,1,1)</f>
        <v>42556.695706018523</v>
      </c>
      <c r="T681" s="18">
        <f>(((I681/60)/60)/24)+DATE(1970,1,1)</f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ROUND((E682/D682)*100,0)</f>
        <v>26</v>
      </c>
      <c r="P682" s="8">
        <f>IFERROR(ROUND(E682/L682,2),0)</f>
        <v>150.65</v>
      </c>
      <c r="Q682" s="14" t="s">
        <v>8317</v>
      </c>
      <c r="R682" t="s">
        <v>8319</v>
      </c>
      <c r="S682" s="18">
        <f>(((J682/60)/60)/24)+DATE(1970,1,1)</f>
        <v>41864.501516203702</v>
      </c>
      <c r="T682" s="18">
        <f>(((I682/60)/60)/24)+DATE(1970,1,1)</f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ROUND((E683/D683)*100,0)</f>
        <v>0</v>
      </c>
      <c r="P683" s="8">
        <f>IFERROR(ROUND(E683/L683,2),0)</f>
        <v>1</v>
      </c>
      <c r="Q683" s="14" t="s">
        <v>8317</v>
      </c>
      <c r="R683" t="s">
        <v>8319</v>
      </c>
      <c r="S683" s="18">
        <f>(((J683/60)/60)/24)+DATE(1970,1,1)</f>
        <v>42639.805601851855</v>
      </c>
      <c r="T683" s="18">
        <f>(((I683/60)/60)/24)+DATE(1970,1,1)</f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ROUND((E684/D684)*100,0)</f>
        <v>0</v>
      </c>
      <c r="P684" s="8">
        <f>IFERROR(ROUND(E684/L684,2),0)</f>
        <v>13.25</v>
      </c>
      <c r="Q684" s="14" t="s">
        <v>8317</v>
      </c>
      <c r="R684" t="s">
        <v>8319</v>
      </c>
      <c r="S684" s="18">
        <f>(((J684/60)/60)/24)+DATE(1970,1,1)</f>
        <v>42778.765300925923</v>
      </c>
      <c r="T684" s="18">
        <f>(((I684/60)/60)/24)+DATE(1970,1,1)</f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ROUND((E685/D685)*100,0)</f>
        <v>1</v>
      </c>
      <c r="P685" s="8">
        <f>IFERROR(ROUND(E685/L685,2),0)</f>
        <v>99.33</v>
      </c>
      <c r="Q685" s="14" t="s">
        <v>8317</v>
      </c>
      <c r="R685" t="s">
        <v>8319</v>
      </c>
      <c r="S685" s="18">
        <f>(((J685/60)/60)/24)+DATE(1970,1,1)</f>
        <v>42634.900046296301</v>
      </c>
      <c r="T685" s="18">
        <f>(((I685/60)/60)/24)+DATE(1970,1,1)</f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ROUND((E686/D686)*100,0)</f>
        <v>7</v>
      </c>
      <c r="P686" s="8">
        <f>IFERROR(ROUND(E686/L686,2),0)</f>
        <v>177.39</v>
      </c>
      <c r="Q686" s="14" t="s">
        <v>8317</v>
      </c>
      <c r="R686" t="s">
        <v>8319</v>
      </c>
      <c r="S686" s="18">
        <f>(((J686/60)/60)/24)+DATE(1970,1,1)</f>
        <v>41809.473275462966</v>
      </c>
      <c r="T686" s="18">
        <f>(((I686/60)/60)/24)+DATE(1970,1,1)</f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ROUND((E687/D687)*100,0)</f>
        <v>28</v>
      </c>
      <c r="P687" s="8">
        <f>IFERROR(ROUND(E687/L687,2),0)</f>
        <v>55.3</v>
      </c>
      <c r="Q687" s="14" t="s">
        <v>8317</v>
      </c>
      <c r="R687" t="s">
        <v>8319</v>
      </c>
      <c r="S687" s="18">
        <f>(((J687/60)/60)/24)+DATE(1970,1,1)</f>
        <v>41971.866574074069</v>
      </c>
      <c r="T687" s="18">
        <f>(((I687/60)/60)/24)+DATE(1970,1,1)</f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ROUND((E688/D688)*100,0)</f>
        <v>0</v>
      </c>
      <c r="P688" s="8">
        <f>IFERROR(ROUND(E688/L688,2),0)</f>
        <v>0</v>
      </c>
      <c r="Q688" s="14" t="s">
        <v>8317</v>
      </c>
      <c r="R688" t="s">
        <v>8319</v>
      </c>
      <c r="S688" s="18">
        <f>(((J688/60)/60)/24)+DATE(1970,1,1)</f>
        <v>42189.673263888893</v>
      </c>
      <c r="T688" s="18">
        <f>(((I688/60)/60)/24)+DATE(1970,1,1)</f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ROUND((E689/D689)*100,0)</f>
        <v>4</v>
      </c>
      <c r="P689" s="8">
        <f>IFERROR(ROUND(E689/L689,2),0)</f>
        <v>591.66999999999996</v>
      </c>
      <c r="Q689" s="14" t="s">
        <v>8317</v>
      </c>
      <c r="R689" t="s">
        <v>8319</v>
      </c>
      <c r="S689" s="18">
        <f>(((J689/60)/60)/24)+DATE(1970,1,1)</f>
        <v>42711.750613425931</v>
      </c>
      <c r="T689" s="18">
        <f>(((I689/60)/60)/24)+DATE(1970,1,1)</f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ROUND((E690/D690)*100,0)</f>
        <v>73</v>
      </c>
      <c r="P690" s="8">
        <f>IFERROR(ROUND(E690/L690,2),0)</f>
        <v>405.5</v>
      </c>
      <c r="Q690" s="14" t="s">
        <v>8317</v>
      </c>
      <c r="R690" t="s">
        <v>8319</v>
      </c>
      <c r="S690" s="18">
        <f>(((J690/60)/60)/24)+DATE(1970,1,1)</f>
        <v>42262.104780092588</v>
      </c>
      <c r="T690" s="18">
        <f>(((I690/60)/60)/24)+DATE(1970,1,1)</f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ROUND((E691/D691)*100,0)</f>
        <v>58</v>
      </c>
      <c r="P691" s="8">
        <f>IFERROR(ROUND(E691/L691,2),0)</f>
        <v>343.15</v>
      </c>
      <c r="Q691" s="14" t="s">
        <v>8317</v>
      </c>
      <c r="R691" t="s">
        <v>8319</v>
      </c>
      <c r="S691" s="18">
        <f>(((J691/60)/60)/24)+DATE(1970,1,1)</f>
        <v>42675.66778935185</v>
      </c>
      <c r="T691" s="18">
        <f>(((I691/60)/60)/24)+DATE(1970,1,1)</f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ROUND((E692/D692)*100,0)</f>
        <v>12</v>
      </c>
      <c r="P692" s="8">
        <f>IFERROR(ROUND(E692/L692,2),0)</f>
        <v>72.59</v>
      </c>
      <c r="Q692" s="14" t="s">
        <v>8317</v>
      </c>
      <c r="R692" t="s">
        <v>8319</v>
      </c>
      <c r="S692" s="18">
        <f>(((J692/60)/60)/24)+DATE(1970,1,1)</f>
        <v>42579.634733796294</v>
      </c>
      <c r="T692" s="18">
        <f>(((I692/60)/60)/24)+DATE(1970,1,1)</f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ROUND((E693/D693)*100,0)</f>
        <v>1</v>
      </c>
      <c r="P693" s="8">
        <f>IFERROR(ROUND(E693/L693,2),0)</f>
        <v>26</v>
      </c>
      <c r="Q693" s="14" t="s">
        <v>8317</v>
      </c>
      <c r="R693" t="s">
        <v>8319</v>
      </c>
      <c r="S693" s="18">
        <f>(((J693/60)/60)/24)+DATE(1970,1,1)</f>
        <v>42158.028310185182</v>
      </c>
      <c r="T693" s="18">
        <f>(((I693/60)/60)/24)+DATE(1970,1,1)</f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ROUND((E694/D694)*100,0)</f>
        <v>7</v>
      </c>
      <c r="P694" s="8">
        <f>IFERROR(ROUND(E694/L694,2),0)</f>
        <v>6.5</v>
      </c>
      <c r="Q694" s="14" t="s">
        <v>8317</v>
      </c>
      <c r="R694" t="s">
        <v>8319</v>
      </c>
      <c r="S694" s="18">
        <f>(((J694/60)/60)/24)+DATE(1970,1,1)</f>
        <v>42696.37572916667</v>
      </c>
      <c r="T694" s="18">
        <f>(((I694/60)/60)/24)+DATE(1970,1,1)</f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ROUND((E695/D695)*100,0)</f>
        <v>35</v>
      </c>
      <c r="P695" s="8">
        <f>IFERROR(ROUND(E695/L695,2),0)</f>
        <v>119.39</v>
      </c>
      <c r="Q695" s="14" t="s">
        <v>8317</v>
      </c>
      <c r="R695" t="s">
        <v>8319</v>
      </c>
      <c r="S695" s="18">
        <f>(((J695/60)/60)/24)+DATE(1970,1,1)</f>
        <v>42094.808182870373</v>
      </c>
      <c r="T695" s="18">
        <f>(((I695/60)/60)/24)+DATE(1970,1,1)</f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ROUND((E696/D696)*100,0)</f>
        <v>0</v>
      </c>
      <c r="P696" s="8">
        <f>IFERROR(ROUND(E696/L696,2),0)</f>
        <v>84.29</v>
      </c>
      <c r="Q696" s="14" t="s">
        <v>8317</v>
      </c>
      <c r="R696" t="s">
        <v>8319</v>
      </c>
      <c r="S696" s="18">
        <f>(((J696/60)/60)/24)+DATE(1970,1,1)</f>
        <v>42737.663877314815</v>
      </c>
      <c r="T696" s="18">
        <f>(((I696/60)/60)/24)+DATE(1970,1,1)</f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ROUND((E697/D697)*100,0)</f>
        <v>1</v>
      </c>
      <c r="P697" s="8">
        <f>IFERROR(ROUND(E697/L697,2),0)</f>
        <v>90.86</v>
      </c>
      <c r="Q697" s="14" t="s">
        <v>8317</v>
      </c>
      <c r="R697" t="s">
        <v>8319</v>
      </c>
      <c r="S697" s="18">
        <f>(((J697/60)/60)/24)+DATE(1970,1,1)</f>
        <v>41913.521064814813</v>
      </c>
      <c r="T697" s="18">
        <f>(((I697/60)/60)/24)+DATE(1970,1,1)</f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ROUND((E698/D698)*100,0)</f>
        <v>0</v>
      </c>
      <c r="P698" s="8">
        <f>IFERROR(ROUND(E698/L698,2),0)</f>
        <v>1</v>
      </c>
      <c r="Q698" s="14" t="s">
        <v>8317</v>
      </c>
      <c r="R698" t="s">
        <v>8319</v>
      </c>
      <c r="S698" s="18">
        <f>(((J698/60)/60)/24)+DATE(1970,1,1)</f>
        <v>41815.927106481482</v>
      </c>
      <c r="T698" s="18">
        <f>(((I698/60)/60)/24)+DATE(1970,1,1)</f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ROUND((E699/D699)*100,0)</f>
        <v>46</v>
      </c>
      <c r="P699" s="8">
        <f>IFERROR(ROUND(E699/L699,2),0)</f>
        <v>20.34</v>
      </c>
      <c r="Q699" s="14" t="s">
        <v>8317</v>
      </c>
      <c r="R699" t="s">
        <v>8319</v>
      </c>
      <c r="S699" s="18">
        <f>(((J699/60)/60)/24)+DATE(1970,1,1)</f>
        <v>42388.523020833338</v>
      </c>
      <c r="T699" s="18">
        <f>(((I699/60)/60)/24)+DATE(1970,1,1)</f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ROUND((E700/D700)*100,0)</f>
        <v>15</v>
      </c>
      <c r="P700" s="8">
        <f>IFERROR(ROUND(E700/L700,2),0)</f>
        <v>530.69000000000005</v>
      </c>
      <c r="Q700" s="14" t="s">
        <v>8317</v>
      </c>
      <c r="R700" t="s">
        <v>8319</v>
      </c>
      <c r="S700" s="18">
        <f>(((J700/60)/60)/24)+DATE(1970,1,1)</f>
        <v>41866.931076388886</v>
      </c>
      <c r="T700" s="18">
        <f>(((I700/60)/60)/24)+DATE(1970,1,1)</f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ROUND((E701/D701)*100,0)</f>
        <v>82</v>
      </c>
      <c r="P701" s="8">
        <f>IFERROR(ROUND(E701/L701,2),0)</f>
        <v>120.39</v>
      </c>
      <c r="Q701" s="14" t="s">
        <v>8317</v>
      </c>
      <c r="R701" t="s">
        <v>8319</v>
      </c>
      <c r="S701" s="18">
        <f>(((J701/60)/60)/24)+DATE(1970,1,1)</f>
        <v>41563.485509259262</v>
      </c>
      <c r="T701" s="18">
        <f>(((I701/60)/60)/24)+DATE(1970,1,1)</f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ROUND((E702/D702)*100,0)</f>
        <v>3</v>
      </c>
      <c r="P702" s="8">
        <f>IFERROR(ROUND(E702/L702,2),0)</f>
        <v>13</v>
      </c>
      <c r="Q702" s="14" t="s">
        <v>8317</v>
      </c>
      <c r="R702" t="s">
        <v>8319</v>
      </c>
      <c r="S702" s="18">
        <f>(((J702/60)/60)/24)+DATE(1970,1,1)</f>
        <v>42715.688437500001</v>
      </c>
      <c r="T702" s="18">
        <f>(((I702/60)/60)/24)+DATE(1970,1,1)</f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ROUND((E703/D703)*100,0)</f>
        <v>27</v>
      </c>
      <c r="P703" s="8">
        <f>IFERROR(ROUND(E703/L703,2),0)</f>
        <v>291.33</v>
      </c>
      <c r="Q703" s="14" t="s">
        <v>8317</v>
      </c>
      <c r="R703" t="s">
        <v>8319</v>
      </c>
      <c r="S703" s="18">
        <f>(((J703/60)/60)/24)+DATE(1970,1,1)</f>
        <v>41813.662962962961</v>
      </c>
      <c r="T703" s="18">
        <f>(((I703/60)/60)/24)+DATE(1970,1,1)</f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ROUND((E704/D704)*100,0)</f>
        <v>31</v>
      </c>
      <c r="P704" s="8">
        <f>IFERROR(ROUND(E704/L704,2),0)</f>
        <v>124.92</v>
      </c>
      <c r="Q704" s="14" t="s">
        <v>8317</v>
      </c>
      <c r="R704" t="s">
        <v>8319</v>
      </c>
      <c r="S704" s="18">
        <f>(((J704/60)/60)/24)+DATE(1970,1,1)</f>
        <v>42668.726701388892</v>
      </c>
      <c r="T704" s="18">
        <f>(((I704/60)/60)/24)+DATE(1970,1,1)</f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ROUND((E705/D705)*100,0)</f>
        <v>6</v>
      </c>
      <c r="P705" s="8">
        <f>IFERROR(ROUND(E705/L705,2),0)</f>
        <v>119.57</v>
      </c>
      <c r="Q705" s="14" t="s">
        <v>8317</v>
      </c>
      <c r="R705" t="s">
        <v>8319</v>
      </c>
      <c r="S705" s="18">
        <f>(((J705/60)/60)/24)+DATE(1970,1,1)</f>
        <v>42711.950798611113</v>
      </c>
      <c r="T705" s="18">
        <f>(((I705/60)/60)/24)+DATE(1970,1,1)</f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ROUND((E706/D706)*100,0)</f>
        <v>1</v>
      </c>
      <c r="P706" s="8">
        <f>IFERROR(ROUND(E706/L706,2),0)</f>
        <v>120.25</v>
      </c>
      <c r="Q706" s="14" t="s">
        <v>8317</v>
      </c>
      <c r="R706" t="s">
        <v>8319</v>
      </c>
      <c r="S706" s="18">
        <f>(((J706/60)/60)/24)+DATE(1970,1,1)</f>
        <v>42726.192916666667</v>
      </c>
      <c r="T706" s="18">
        <f>(((I706/60)/60)/24)+DATE(1970,1,1)</f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ROUND((E707/D707)*100,0)</f>
        <v>1</v>
      </c>
      <c r="P707" s="8">
        <f>IFERROR(ROUND(E707/L707,2),0)</f>
        <v>195.4</v>
      </c>
      <c r="Q707" s="14" t="s">
        <v>8317</v>
      </c>
      <c r="R707" t="s">
        <v>8319</v>
      </c>
      <c r="S707" s="18">
        <f>(((J707/60)/60)/24)+DATE(1970,1,1)</f>
        <v>42726.491643518515</v>
      </c>
      <c r="T707" s="18">
        <f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ROUND((E708/D708)*100,0)</f>
        <v>0</v>
      </c>
      <c r="P708" s="8">
        <f>IFERROR(ROUND(E708/L708,2),0)</f>
        <v>0</v>
      </c>
      <c r="Q708" s="14" t="s">
        <v>8317</v>
      </c>
      <c r="R708" t="s">
        <v>8319</v>
      </c>
      <c r="S708" s="18">
        <f>(((J708/60)/60)/24)+DATE(1970,1,1)</f>
        <v>42676.995173611111</v>
      </c>
      <c r="T708" s="18">
        <f>(((I708/60)/60)/24)+DATE(1970,1,1)</f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ROUND((E709/D709)*100,0)</f>
        <v>79</v>
      </c>
      <c r="P709" s="8">
        <f>IFERROR(ROUND(E709/L709,2),0)</f>
        <v>117.7</v>
      </c>
      <c r="Q709" s="14" t="s">
        <v>8317</v>
      </c>
      <c r="R709" t="s">
        <v>8319</v>
      </c>
      <c r="S709" s="18">
        <f>(((J709/60)/60)/24)+DATE(1970,1,1)</f>
        <v>42696.663506944446</v>
      </c>
      <c r="T709" s="18">
        <f>(((I709/60)/60)/24)+DATE(1970,1,1)</f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ROUND((E710/D710)*100,0)</f>
        <v>22</v>
      </c>
      <c r="P710" s="8">
        <f>IFERROR(ROUND(E710/L710,2),0)</f>
        <v>23.95</v>
      </c>
      <c r="Q710" s="14" t="s">
        <v>8317</v>
      </c>
      <c r="R710" t="s">
        <v>8319</v>
      </c>
      <c r="S710" s="18">
        <f>(((J710/60)/60)/24)+DATE(1970,1,1)</f>
        <v>41835.581018518518</v>
      </c>
      <c r="T710" s="18">
        <f>(((I710/60)/60)/24)+DATE(1970,1,1)</f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ROUND((E711/D711)*100,0)</f>
        <v>0</v>
      </c>
      <c r="P711" s="8">
        <f>IFERROR(ROUND(E711/L711,2),0)</f>
        <v>30.5</v>
      </c>
      <c r="Q711" s="14" t="s">
        <v>8317</v>
      </c>
      <c r="R711" t="s">
        <v>8319</v>
      </c>
      <c r="S711" s="18">
        <f>(((J711/60)/60)/24)+DATE(1970,1,1)</f>
        <v>41948.041192129633</v>
      </c>
      <c r="T711" s="18">
        <f>(((I711/60)/60)/24)+DATE(1970,1,1)</f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ROUND((E712/D712)*100,0)</f>
        <v>0</v>
      </c>
      <c r="P712" s="8">
        <f>IFERROR(ROUND(E712/L712,2),0)</f>
        <v>0</v>
      </c>
      <c r="Q712" s="14" t="s">
        <v>8317</v>
      </c>
      <c r="R712" t="s">
        <v>8319</v>
      </c>
      <c r="S712" s="18">
        <f>(((J712/60)/60)/24)+DATE(1970,1,1)</f>
        <v>41837.984976851854</v>
      </c>
      <c r="T712" s="18">
        <f>(((I712/60)/60)/24)+DATE(1970,1,1)</f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ROUND((E713/D713)*100,0)</f>
        <v>34</v>
      </c>
      <c r="P713" s="8">
        <f>IFERROR(ROUND(E713/L713,2),0)</f>
        <v>99.97</v>
      </c>
      <c r="Q713" s="14" t="s">
        <v>8317</v>
      </c>
      <c r="R713" t="s">
        <v>8319</v>
      </c>
      <c r="S713" s="18">
        <f>(((J713/60)/60)/24)+DATE(1970,1,1)</f>
        <v>42678.459120370375</v>
      </c>
      <c r="T713" s="18">
        <f>(((I713/60)/60)/24)+DATE(1970,1,1)</f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ROUND((E714/D714)*100,0)</f>
        <v>0</v>
      </c>
      <c r="P714" s="8">
        <f>IFERROR(ROUND(E714/L714,2),0)</f>
        <v>26.25</v>
      </c>
      <c r="Q714" s="14" t="s">
        <v>8317</v>
      </c>
      <c r="R714" t="s">
        <v>8319</v>
      </c>
      <c r="S714" s="18">
        <f>(((J714/60)/60)/24)+DATE(1970,1,1)</f>
        <v>42384.680925925932</v>
      </c>
      <c r="T714" s="18">
        <f>(((I714/60)/60)/24)+DATE(1970,1,1)</f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ROUND((E715/D715)*100,0)</f>
        <v>1</v>
      </c>
      <c r="P715" s="8">
        <f>IFERROR(ROUND(E715/L715,2),0)</f>
        <v>199</v>
      </c>
      <c r="Q715" s="14" t="s">
        <v>8317</v>
      </c>
      <c r="R715" t="s">
        <v>8319</v>
      </c>
      <c r="S715" s="18">
        <f>(((J715/60)/60)/24)+DATE(1970,1,1)</f>
        <v>42496.529305555552</v>
      </c>
      <c r="T715" s="18">
        <f>(((I715/60)/60)/24)+DATE(1970,1,1)</f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ROUND((E716/D716)*100,0)</f>
        <v>15</v>
      </c>
      <c r="P716" s="8">
        <f>IFERROR(ROUND(E716/L716,2),0)</f>
        <v>80.319999999999993</v>
      </c>
      <c r="Q716" s="14" t="s">
        <v>8317</v>
      </c>
      <c r="R716" t="s">
        <v>8319</v>
      </c>
      <c r="S716" s="18">
        <f>(((J716/60)/60)/24)+DATE(1970,1,1)</f>
        <v>42734.787986111114</v>
      </c>
      <c r="T716" s="18">
        <f>(((I716/60)/60)/24)+DATE(1970,1,1)</f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ROUND((E717/D717)*100,0)</f>
        <v>5</v>
      </c>
      <c r="P717" s="8">
        <f>IFERROR(ROUND(E717/L717,2),0)</f>
        <v>115.75</v>
      </c>
      <c r="Q717" s="14" t="s">
        <v>8317</v>
      </c>
      <c r="R717" t="s">
        <v>8319</v>
      </c>
      <c r="S717" s="18">
        <f>(((J717/60)/60)/24)+DATE(1970,1,1)</f>
        <v>42273.090740740736</v>
      </c>
      <c r="T717" s="18">
        <f>(((I717/60)/60)/24)+DATE(1970,1,1)</f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ROUND((E718/D718)*100,0)</f>
        <v>10</v>
      </c>
      <c r="P718" s="8">
        <f>IFERROR(ROUND(E718/L718,2),0)</f>
        <v>44.69</v>
      </c>
      <c r="Q718" s="14" t="s">
        <v>8317</v>
      </c>
      <c r="R718" t="s">
        <v>8319</v>
      </c>
      <c r="S718" s="18">
        <f>(((J718/60)/60)/24)+DATE(1970,1,1)</f>
        <v>41940.658645833333</v>
      </c>
      <c r="T718" s="18">
        <f>(((I718/60)/60)/24)+DATE(1970,1,1)</f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ROUND((E719/D719)*100,0)</f>
        <v>0</v>
      </c>
      <c r="P719" s="8">
        <f>IFERROR(ROUND(E719/L719,2),0)</f>
        <v>76.25</v>
      </c>
      <c r="Q719" s="14" t="s">
        <v>8317</v>
      </c>
      <c r="R719" t="s">
        <v>8319</v>
      </c>
      <c r="S719" s="18">
        <f>(((J719/60)/60)/24)+DATE(1970,1,1)</f>
        <v>41857.854189814818</v>
      </c>
      <c r="T719" s="18">
        <f>(((I719/60)/60)/24)+DATE(1970,1,1)</f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ROUND((E720/D720)*100,0)</f>
        <v>1</v>
      </c>
      <c r="P720" s="8">
        <f>IFERROR(ROUND(E720/L720,2),0)</f>
        <v>22.5</v>
      </c>
      <c r="Q720" s="14" t="s">
        <v>8317</v>
      </c>
      <c r="R720" t="s">
        <v>8319</v>
      </c>
      <c r="S720" s="18">
        <f>(((J720/60)/60)/24)+DATE(1970,1,1)</f>
        <v>42752.845451388886</v>
      </c>
      <c r="T720" s="18">
        <f>(((I720/60)/60)/24)+DATE(1970,1,1)</f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ROUND((E721/D721)*100,0)</f>
        <v>1</v>
      </c>
      <c r="P721" s="8">
        <f>IFERROR(ROUND(E721/L721,2),0)</f>
        <v>19.399999999999999</v>
      </c>
      <c r="Q721" s="14" t="s">
        <v>8317</v>
      </c>
      <c r="R721" t="s">
        <v>8319</v>
      </c>
      <c r="S721" s="18">
        <f>(((J721/60)/60)/24)+DATE(1970,1,1)</f>
        <v>42409.040231481486</v>
      </c>
      <c r="T721" s="18">
        <f>(((I721/60)/60)/24)+DATE(1970,1,1)</f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ROUND((E722/D722)*100,0)</f>
        <v>144</v>
      </c>
      <c r="P722" s="8">
        <f>IFERROR(ROUND(E722/L722,2),0)</f>
        <v>66.709999999999994</v>
      </c>
      <c r="Q722" s="14" t="s">
        <v>8320</v>
      </c>
      <c r="R722" t="s">
        <v>8321</v>
      </c>
      <c r="S722" s="18">
        <f>(((J722/60)/60)/24)+DATE(1970,1,1)</f>
        <v>40909.649201388893</v>
      </c>
      <c r="T722" s="18">
        <f>(((I722/60)/60)/24)+DATE(1970,1,1)</f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ROUND((E723/D723)*100,0)</f>
        <v>122</v>
      </c>
      <c r="P723" s="8">
        <f>IFERROR(ROUND(E723/L723,2),0)</f>
        <v>84.14</v>
      </c>
      <c r="Q723" s="14" t="s">
        <v>8320</v>
      </c>
      <c r="R723" t="s">
        <v>8321</v>
      </c>
      <c r="S723" s="18">
        <f>(((J723/60)/60)/24)+DATE(1970,1,1)</f>
        <v>41807.571840277778</v>
      </c>
      <c r="T723" s="18">
        <f>(((I723/60)/60)/24)+DATE(1970,1,1)</f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ROUND((E724/D724)*100,0)</f>
        <v>132</v>
      </c>
      <c r="P724" s="8">
        <f>IFERROR(ROUND(E724/L724,2),0)</f>
        <v>215.73</v>
      </c>
      <c r="Q724" s="14" t="s">
        <v>8320</v>
      </c>
      <c r="R724" t="s">
        <v>8321</v>
      </c>
      <c r="S724" s="18">
        <f>(((J724/60)/60)/24)+DATE(1970,1,1)</f>
        <v>40977.805300925924</v>
      </c>
      <c r="T724" s="18">
        <f>(((I724/60)/60)/24)+DATE(1970,1,1)</f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ROUND((E725/D725)*100,0)</f>
        <v>109</v>
      </c>
      <c r="P725" s="8">
        <f>IFERROR(ROUND(E725/L725,2),0)</f>
        <v>54.69</v>
      </c>
      <c r="Q725" s="14" t="s">
        <v>8320</v>
      </c>
      <c r="R725" t="s">
        <v>8321</v>
      </c>
      <c r="S725" s="18">
        <f>(((J725/60)/60)/24)+DATE(1970,1,1)</f>
        <v>42184.816539351858</v>
      </c>
      <c r="T725" s="18">
        <f>(((I725/60)/60)/24)+DATE(1970,1,1)</f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ROUND((E726/D726)*100,0)</f>
        <v>105</v>
      </c>
      <c r="P726" s="8">
        <f>IFERROR(ROUND(E726/L726,2),0)</f>
        <v>51.63</v>
      </c>
      <c r="Q726" s="14" t="s">
        <v>8320</v>
      </c>
      <c r="R726" t="s">
        <v>8321</v>
      </c>
      <c r="S726" s="18">
        <f>(((J726/60)/60)/24)+DATE(1970,1,1)</f>
        <v>40694.638460648144</v>
      </c>
      <c r="T726" s="18">
        <f>(((I726/60)/60)/24)+DATE(1970,1,1)</f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ROUND((E727/D727)*100,0)</f>
        <v>100</v>
      </c>
      <c r="P727" s="8">
        <f>IFERROR(ROUND(E727/L727,2),0)</f>
        <v>143.36000000000001</v>
      </c>
      <c r="Q727" s="14" t="s">
        <v>8320</v>
      </c>
      <c r="R727" t="s">
        <v>8321</v>
      </c>
      <c r="S727" s="18">
        <f>(((J727/60)/60)/24)+DATE(1970,1,1)</f>
        <v>42321.626296296294</v>
      </c>
      <c r="T727" s="18">
        <f>(((I727/60)/60)/24)+DATE(1970,1,1)</f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ROUND((E728/D728)*100,0)</f>
        <v>101</v>
      </c>
      <c r="P728" s="8">
        <f>IFERROR(ROUND(E728/L728,2),0)</f>
        <v>72.430000000000007</v>
      </c>
      <c r="Q728" s="14" t="s">
        <v>8320</v>
      </c>
      <c r="R728" t="s">
        <v>8321</v>
      </c>
      <c r="S728" s="18">
        <f>(((J728/60)/60)/24)+DATE(1970,1,1)</f>
        <v>41346.042673611111</v>
      </c>
      <c r="T728" s="18">
        <f>(((I728/60)/60)/24)+DATE(1970,1,1)</f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ROUND((E729/D729)*100,0)</f>
        <v>156</v>
      </c>
      <c r="P729" s="8">
        <f>IFERROR(ROUND(E729/L729,2),0)</f>
        <v>36.53</v>
      </c>
      <c r="Q729" s="14" t="s">
        <v>8320</v>
      </c>
      <c r="R729" t="s">
        <v>8321</v>
      </c>
      <c r="S729" s="18">
        <f>(((J729/60)/60)/24)+DATE(1970,1,1)</f>
        <v>41247.020243055551</v>
      </c>
      <c r="T729" s="18">
        <f>(((I729/60)/60)/24)+DATE(1970,1,1)</f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ROUND((E730/D730)*100,0)</f>
        <v>106</v>
      </c>
      <c r="P730" s="8">
        <f>IFERROR(ROUND(E730/L730,2),0)</f>
        <v>60.9</v>
      </c>
      <c r="Q730" s="14" t="s">
        <v>8320</v>
      </c>
      <c r="R730" t="s">
        <v>8321</v>
      </c>
      <c r="S730" s="18">
        <f>(((J730/60)/60)/24)+DATE(1970,1,1)</f>
        <v>40731.837465277778</v>
      </c>
      <c r="T730" s="18">
        <f>(((I730/60)/60)/24)+DATE(1970,1,1)</f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ROUND((E731/D731)*100,0)</f>
        <v>131</v>
      </c>
      <c r="P731" s="8">
        <f>IFERROR(ROUND(E731/L731,2),0)</f>
        <v>43.55</v>
      </c>
      <c r="Q731" s="14" t="s">
        <v>8320</v>
      </c>
      <c r="R731" t="s">
        <v>8321</v>
      </c>
      <c r="S731" s="18">
        <f>(((J731/60)/60)/24)+DATE(1970,1,1)</f>
        <v>41111.185891203706</v>
      </c>
      <c r="T731" s="18">
        <f>(((I731/60)/60)/24)+DATE(1970,1,1)</f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ROUND((E732/D732)*100,0)</f>
        <v>132</v>
      </c>
      <c r="P732" s="8">
        <f>IFERROR(ROUND(E732/L732,2),0)</f>
        <v>99.77</v>
      </c>
      <c r="Q732" s="14" t="s">
        <v>8320</v>
      </c>
      <c r="R732" t="s">
        <v>8321</v>
      </c>
      <c r="S732" s="18">
        <f>(((J732/60)/60)/24)+DATE(1970,1,1)</f>
        <v>40854.745266203703</v>
      </c>
      <c r="T732" s="18">
        <f>(((I732/60)/60)/24)+DATE(1970,1,1)</f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ROUND((E733/D733)*100,0)</f>
        <v>126</v>
      </c>
      <c r="P733" s="8">
        <f>IFERROR(ROUND(E733/L733,2),0)</f>
        <v>88.73</v>
      </c>
      <c r="Q733" s="14" t="s">
        <v>8320</v>
      </c>
      <c r="R733" t="s">
        <v>8321</v>
      </c>
      <c r="S733" s="18">
        <f>(((J733/60)/60)/24)+DATE(1970,1,1)</f>
        <v>40879.795682870368</v>
      </c>
      <c r="T733" s="18">
        <f>(((I733/60)/60)/24)+DATE(1970,1,1)</f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ROUND((E734/D734)*100,0)</f>
        <v>160</v>
      </c>
      <c r="P734" s="8">
        <f>IFERROR(ROUND(E734/L734,2),0)</f>
        <v>4.92</v>
      </c>
      <c r="Q734" s="14" t="s">
        <v>8320</v>
      </c>
      <c r="R734" t="s">
        <v>8321</v>
      </c>
      <c r="S734" s="18">
        <f>(((J734/60)/60)/24)+DATE(1970,1,1)</f>
        <v>41486.424317129626</v>
      </c>
      <c r="T734" s="18">
        <f>(((I734/60)/60)/24)+DATE(1970,1,1)</f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ROUND((E735/D735)*100,0)</f>
        <v>120</v>
      </c>
      <c r="P735" s="8">
        <f>IFERROR(ROUND(E735/L735,2),0)</f>
        <v>17.82</v>
      </c>
      <c r="Q735" s="14" t="s">
        <v>8320</v>
      </c>
      <c r="R735" t="s">
        <v>8321</v>
      </c>
      <c r="S735" s="18">
        <f>(((J735/60)/60)/24)+DATE(1970,1,1)</f>
        <v>41598.420046296298</v>
      </c>
      <c r="T735" s="18">
        <f>(((I735/60)/60)/24)+DATE(1970,1,1)</f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ROUND((E736/D736)*100,0)</f>
        <v>126</v>
      </c>
      <c r="P736" s="8">
        <f>IFERROR(ROUND(E736/L736,2),0)</f>
        <v>187.19</v>
      </c>
      <c r="Q736" s="14" t="s">
        <v>8320</v>
      </c>
      <c r="R736" t="s">
        <v>8321</v>
      </c>
      <c r="S736" s="18">
        <f>(((J736/60)/60)/24)+DATE(1970,1,1)</f>
        <v>42102.164583333331</v>
      </c>
      <c r="T736" s="18">
        <f>(((I736/60)/60)/24)+DATE(1970,1,1)</f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ROUND((E737/D737)*100,0)</f>
        <v>114</v>
      </c>
      <c r="P737" s="8">
        <f>IFERROR(ROUND(E737/L737,2),0)</f>
        <v>234.81</v>
      </c>
      <c r="Q737" s="14" t="s">
        <v>8320</v>
      </c>
      <c r="R737" t="s">
        <v>8321</v>
      </c>
      <c r="S737" s="18">
        <f>(((J737/60)/60)/24)+DATE(1970,1,1)</f>
        <v>41946.029467592591</v>
      </c>
      <c r="T737" s="18">
        <f>(((I737/60)/60)/24)+DATE(1970,1,1)</f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ROUND((E738/D738)*100,0)</f>
        <v>315</v>
      </c>
      <c r="P738" s="8">
        <f>IFERROR(ROUND(E738/L738,2),0)</f>
        <v>105.05</v>
      </c>
      <c r="Q738" s="14" t="s">
        <v>8320</v>
      </c>
      <c r="R738" t="s">
        <v>8321</v>
      </c>
      <c r="S738" s="18">
        <f>(((J738/60)/60)/24)+DATE(1970,1,1)</f>
        <v>41579.734259259261</v>
      </c>
      <c r="T738" s="18">
        <f>(((I738/60)/60)/24)+DATE(1970,1,1)</f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ROUND((E739/D739)*100,0)</f>
        <v>122</v>
      </c>
      <c r="P739" s="8">
        <f>IFERROR(ROUND(E739/L739,2),0)</f>
        <v>56.67</v>
      </c>
      <c r="Q739" s="14" t="s">
        <v>8320</v>
      </c>
      <c r="R739" t="s">
        <v>8321</v>
      </c>
      <c r="S739" s="18">
        <f>(((J739/60)/60)/24)+DATE(1970,1,1)</f>
        <v>41667.275312500002</v>
      </c>
      <c r="T739" s="18">
        <f>(((I739/60)/60)/24)+DATE(1970,1,1)</f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ROUND((E740/D740)*100,0)</f>
        <v>107</v>
      </c>
      <c r="P740" s="8">
        <f>IFERROR(ROUND(E740/L740,2),0)</f>
        <v>39.049999999999997</v>
      </c>
      <c r="Q740" s="14" t="s">
        <v>8320</v>
      </c>
      <c r="R740" t="s">
        <v>8321</v>
      </c>
      <c r="S740" s="18">
        <f>(((J740/60)/60)/24)+DATE(1970,1,1)</f>
        <v>41943.604097222218</v>
      </c>
      <c r="T740" s="18">
        <f>(((I740/60)/60)/24)+DATE(1970,1,1)</f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ROUND((E741/D741)*100,0)</f>
        <v>158</v>
      </c>
      <c r="P741" s="8">
        <f>IFERROR(ROUND(E741/L741,2),0)</f>
        <v>68.349999999999994</v>
      </c>
      <c r="Q741" s="14" t="s">
        <v>8320</v>
      </c>
      <c r="R741" t="s">
        <v>8321</v>
      </c>
      <c r="S741" s="18">
        <f>(((J741/60)/60)/24)+DATE(1970,1,1)</f>
        <v>41829.502650462964</v>
      </c>
      <c r="T741" s="18">
        <f>(((I741/60)/60)/24)+DATE(1970,1,1)</f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ROUND((E742/D742)*100,0)</f>
        <v>107</v>
      </c>
      <c r="P742" s="8">
        <f>IFERROR(ROUND(E742/L742,2),0)</f>
        <v>169.58</v>
      </c>
      <c r="Q742" s="14" t="s">
        <v>8320</v>
      </c>
      <c r="R742" t="s">
        <v>8321</v>
      </c>
      <c r="S742" s="18">
        <f>(((J742/60)/60)/24)+DATE(1970,1,1)</f>
        <v>42162.146782407406</v>
      </c>
      <c r="T742" s="18">
        <f>(((I742/60)/60)/24)+DATE(1970,1,1)</f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ROUND((E743/D743)*100,0)</f>
        <v>102</v>
      </c>
      <c r="P743" s="8">
        <f>IFERROR(ROUND(E743/L743,2),0)</f>
        <v>141.41999999999999</v>
      </c>
      <c r="Q743" s="14" t="s">
        <v>8320</v>
      </c>
      <c r="R743" t="s">
        <v>8321</v>
      </c>
      <c r="S743" s="18">
        <f>(((J743/60)/60)/24)+DATE(1970,1,1)</f>
        <v>41401.648217592592</v>
      </c>
      <c r="T743" s="18">
        <f>(((I743/60)/60)/24)+DATE(1970,1,1)</f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ROUND((E744/D744)*100,0)</f>
        <v>111</v>
      </c>
      <c r="P744" s="8">
        <f>IFERROR(ROUND(E744/L744,2),0)</f>
        <v>67.39</v>
      </c>
      <c r="Q744" s="14" t="s">
        <v>8320</v>
      </c>
      <c r="R744" t="s">
        <v>8321</v>
      </c>
      <c r="S744" s="18">
        <f>(((J744/60)/60)/24)+DATE(1970,1,1)</f>
        <v>41689.917962962965</v>
      </c>
      <c r="T744" s="18">
        <f>(((I744/60)/60)/24)+DATE(1970,1,1)</f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ROUND((E745/D745)*100,0)</f>
        <v>148</v>
      </c>
      <c r="P745" s="8">
        <f>IFERROR(ROUND(E745/L745,2),0)</f>
        <v>54.27</v>
      </c>
      <c r="Q745" s="14" t="s">
        <v>8320</v>
      </c>
      <c r="R745" t="s">
        <v>8321</v>
      </c>
      <c r="S745" s="18">
        <f>(((J745/60)/60)/24)+DATE(1970,1,1)</f>
        <v>40990.709317129629</v>
      </c>
      <c r="T745" s="18">
        <f>(((I745/60)/60)/24)+DATE(1970,1,1)</f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ROUND((E746/D746)*100,0)</f>
        <v>102</v>
      </c>
      <c r="P746" s="8">
        <f>IFERROR(ROUND(E746/L746,2),0)</f>
        <v>82.52</v>
      </c>
      <c r="Q746" s="14" t="s">
        <v>8320</v>
      </c>
      <c r="R746" t="s">
        <v>8321</v>
      </c>
      <c r="S746" s="18">
        <f>(((J746/60)/60)/24)+DATE(1970,1,1)</f>
        <v>41226.95721064815</v>
      </c>
      <c r="T746" s="18">
        <f>(((I746/60)/60)/24)+DATE(1970,1,1)</f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ROUND((E747/D747)*100,0)</f>
        <v>179</v>
      </c>
      <c r="P747" s="8">
        <f>IFERROR(ROUND(E747/L747,2),0)</f>
        <v>53.73</v>
      </c>
      <c r="Q747" s="14" t="s">
        <v>8320</v>
      </c>
      <c r="R747" t="s">
        <v>8321</v>
      </c>
      <c r="S747" s="18">
        <f>(((J747/60)/60)/24)+DATE(1970,1,1)</f>
        <v>41367.572280092594</v>
      </c>
      <c r="T747" s="18">
        <f>(((I747/60)/60)/24)+DATE(1970,1,1)</f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ROUND((E748/D748)*100,0)</f>
        <v>111</v>
      </c>
      <c r="P748" s="8">
        <f>IFERROR(ROUND(E748/L748,2),0)</f>
        <v>34.21</v>
      </c>
      <c r="Q748" s="14" t="s">
        <v>8320</v>
      </c>
      <c r="R748" t="s">
        <v>8321</v>
      </c>
      <c r="S748" s="18">
        <f>(((J748/60)/60)/24)+DATE(1970,1,1)</f>
        <v>41157.042928240742</v>
      </c>
      <c r="T748" s="18">
        <f>(((I748/60)/60)/24)+DATE(1970,1,1)</f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ROUND((E749/D749)*100,0)</f>
        <v>100</v>
      </c>
      <c r="P749" s="8">
        <f>IFERROR(ROUND(E749/L749,2),0)</f>
        <v>127.33</v>
      </c>
      <c r="Q749" s="14" t="s">
        <v>8320</v>
      </c>
      <c r="R749" t="s">
        <v>8321</v>
      </c>
      <c r="S749" s="18">
        <f>(((J749/60)/60)/24)+DATE(1970,1,1)</f>
        <v>41988.548831018517</v>
      </c>
      <c r="T749" s="18">
        <f>(((I749/60)/60)/24)+DATE(1970,1,1)</f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ROUND((E750/D750)*100,0)</f>
        <v>100</v>
      </c>
      <c r="P750" s="8">
        <f>IFERROR(ROUND(E750/L750,2),0)</f>
        <v>45.57</v>
      </c>
      <c r="Q750" s="14" t="s">
        <v>8320</v>
      </c>
      <c r="R750" t="s">
        <v>8321</v>
      </c>
      <c r="S750" s="18">
        <f>(((J750/60)/60)/24)+DATE(1970,1,1)</f>
        <v>41831.846828703703</v>
      </c>
      <c r="T750" s="18">
        <f>(((I750/60)/60)/24)+DATE(1970,1,1)</f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ROUND((E751/D751)*100,0)</f>
        <v>106</v>
      </c>
      <c r="P751" s="8">
        <f>IFERROR(ROUND(E751/L751,2),0)</f>
        <v>95.96</v>
      </c>
      <c r="Q751" s="14" t="s">
        <v>8320</v>
      </c>
      <c r="R751" t="s">
        <v>8321</v>
      </c>
      <c r="S751" s="18">
        <f>(((J751/60)/60)/24)+DATE(1970,1,1)</f>
        <v>42733.94131944445</v>
      </c>
      <c r="T751" s="18">
        <f>(((I751/60)/60)/24)+DATE(1970,1,1)</f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ROUND((E752/D752)*100,0)</f>
        <v>103</v>
      </c>
      <c r="P752" s="8">
        <f>IFERROR(ROUND(E752/L752,2),0)</f>
        <v>77.27</v>
      </c>
      <c r="Q752" s="14" t="s">
        <v>8320</v>
      </c>
      <c r="R752" t="s">
        <v>8321</v>
      </c>
      <c r="S752" s="18">
        <f>(((J752/60)/60)/24)+DATE(1970,1,1)</f>
        <v>41299.878148148149</v>
      </c>
      <c r="T752" s="18">
        <f>(((I752/60)/60)/24)+DATE(1970,1,1)</f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ROUND((E753/D753)*100,0)</f>
        <v>119</v>
      </c>
      <c r="P753" s="8">
        <f>IFERROR(ROUND(E753/L753,2),0)</f>
        <v>57.34</v>
      </c>
      <c r="Q753" s="14" t="s">
        <v>8320</v>
      </c>
      <c r="R753" t="s">
        <v>8321</v>
      </c>
      <c r="S753" s="18">
        <f>(((J753/60)/60)/24)+DATE(1970,1,1)</f>
        <v>40713.630497685182</v>
      </c>
      <c r="T753" s="18">
        <f>(((I753/60)/60)/24)+DATE(1970,1,1)</f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ROUND((E754/D754)*100,0)</f>
        <v>112</v>
      </c>
      <c r="P754" s="8">
        <f>IFERROR(ROUND(E754/L754,2),0)</f>
        <v>53.19</v>
      </c>
      <c r="Q754" s="14" t="s">
        <v>8320</v>
      </c>
      <c r="R754" t="s">
        <v>8321</v>
      </c>
      <c r="S754" s="18">
        <f>(((J754/60)/60)/24)+DATE(1970,1,1)</f>
        <v>42639.421493055561</v>
      </c>
      <c r="T754" s="18">
        <f>(((I754/60)/60)/24)+DATE(1970,1,1)</f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ROUND((E755/D755)*100,0)</f>
        <v>128</v>
      </c>
      <c r="P755" s="8">
        <f>IFERROR(ROUND(E755/L755,2),0)</f>
        <v>492.31</v>
      </c>
      <c r="Q755" s="14" t="s">
        <v>8320</v>
      </c>
      <c r="R755" t="s">
        <v>8321</v>
      </c>
      <c r="S755" s="18">
        <f>(((J755/60)/60)/24)+DATE(1970,1,1)</f>
        <v>42019.590173611112</v>
      </c>
      <c r="T755" s="18">
        <f>(((I755/60)/60)/24)+DATE(1970,1,1)</f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ROUND((E756/D756)*100,0)</f>
        <v>104</v>
      </c>
      <c r="P756" s="8">
        <f>IFERROR(ROUND(E756/L756,2),0)</f>
        <v>42.35</v>
      </c>
      <c r="Q756" s="14" t="s">
        <v>8320</v>
      </c>
      <c r="R756" t="s">
        <v>8321</v>
      </c>
      <c r="S756" s="18">
        <f>(((J756/60)/60)/24)+DATE(1970,1,1)</f>
        <v>41249.749085648145</v>
      </c>
      <c r="T756" s="18">
        <f>(((I756/60)/60)/24)+DATE(1970,1,1)</f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ROUND((E757/D757)*100,0)</f>
        <v>102</v>
      </c>
      <c r="P757" s="8">
        <f>IFERROR(ROUND(E757/L757,2),0)</f>
        <v>37.47</v>
      </c>
      <c r="Q757" s="14" t="s">
        <v>8320</v>
      </c>
      <c r="R757" t="s">
        <v>8321</v>
      </c>
      <c r="S757" s="18">
        <f>(((J757/60)/60)/24)+DATE(1970,1,1)</f>
        <v>41383.605057870373</v>
      </c>
      <c r="T757" s="18">
        <f>(((I757/60)/60)/24)+DATE(1970,1,1)</f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ROUND((E758/D758)*100,0)</f>
        <v>118</v>
      </c>
      <c r="P758" s="8">
        <f>IFERROR(ROUND(E758/L758,2),0)</f>
        <v>37.450000000000003</v>
      </c>
      <c r="Q758" s="14" t="s">
        <v>8320</v>
      </c>
      <c r="R758" t="s">
        <v>8321</v>
      </c>
      <c r="S758" s="18">
        <f>(((J758/60)/60)/24)+DATE(1970,1,1)</f>
        <v>40590.766886574071</v>
      </c>
      <c r="T758" s="18">
        <f>(((I758/60)/60)/24)+DATE(1970,1,1)</f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ROUND((E759/D759)*100,0)</f>
        <v>238</v>
      </c>
      <c r="P759" s="8">
        <f>IFERROR(ROUND(E759/L759,2),0)</f>
        <v>33.06</v>
      </c>
      <c r="Q759" s="14" t="s">
        <v>8320</v>
      </c>
      <c r="R759" t="s">
        <v>8321</v>
      </c>
      <c r="S759" s="18">
        <f>(((J759/60)/60)/24)+DATE(1970,1,1)</f>
        <v>41235.054560185185</v>
      </c>
      <c r="T759" s="18">
        <f>(((I759/60)/60)/24)+DATE(1970,1,1)</f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ROUND((E760/D760)*100,0)</f>
        <v>102</v>
      </c>
      <c r="P760" s="8">
        <f>IFERROR(ROUND(E760/L760,2),0)</f>
        <v>134.21</v>
      </c>
      <c r="Q760" s="14" t="s">
        <v>8320</v>
      </c>
      <c r="R760" t="s">
        <v>8321</v>
      </c>
      <c r="S760" s="18">
        <f>(((J760/60)/60)/24)+DATE(1970,1,1)</f>
        <v>40429.836435185185</v>
      </c>
      <c r="T760" s="18">
        <f>(((I760/60)/60)/24)+DATE(1970,1,1)</f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ROUND((E761/D761)*100,0)</f>
        <v>102</v>
      </c>
      <c r="P761" s="8">
        <f>IFERROR(ROUND(E761/L761,2),0)</f>
        <v>51.47</v>
      </c>
      <c r="Q761" s="14" t="s">
        <v>8320</v>
      </c>
      <c r="R761" t="s">
        <v>8321</v>
      </c>
      <c r="S761" s="18">
        <f>(((J761/60)/60)/24)+DATE(1970,1,1)</f>
        <v>41789.330312500002</v>
      </c>
      <c r="T761" s="18">
        <f>(((I761/60)/60)/24)+DATE(1970,1,1)</f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ROUND((E762/D762)*100,0)</f>
        <v>0</v>
      </c>
      <c r="P762" s="8">
        <f>IFERROR(ROUND(E762/L762,2),0)</f>
        <v>0</v>
      </c>
      <c r="Q762" s="14" t="s">
        <v>8320</v>
      </c>
      <c r="R762" t="s">
        <v>8322</v>
      </c>
      <c r="S762" s="18">
        <f>(((J762/60)/60)/24)+DATE(1970,1,1)</f>
        <v>42670.764039351852</v>
      </c>
      <c r="T762" s="18">
        <f>(((I762/60)/60)/24)+DATE(1970,1,1)</f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ROUND((E763/D763)*100,0)</f>
        <v>5</v>
      </c>
      <c r="P763" s="8">
        <f>IFERROR(ROUND(E763/L763,2),0)</f>
        <v>39.17</v>
      </c>
      <c r="Q763" s="14" t="s">
        <v>8320</v>
      </c>
      <c r="R763" t="s">
        <v>8322</v>
      </c>
      <c r="S763" s="18">
        <f>(((J763/60)/60)/24)+DATE(1970,1,1)</f>
        <v>41642.751458333332</v>
      </c>
      <c r="T763" s="18">
        <f>(((I763/60)/60)/24)+DATE(1970,1,1)</f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ROUND((E764/D764)*100,0)</f>
        <v>0</v>
      </c>
      <c r="P764" s="8">
        <f>IFERROR(ROUND(E764/L764,2),0)</f>
        <v>0</v>
      </c>
      <c r="Q764" s="14" t="s">
        <v>8320</v>
      </c>
      <c r="R764" t="s">
        <v>8322</v>
      </c>
      <c r="S764" s="18">
        <f>(((J764/60)/60)/24)+DATE(1970,1,1)</f>
        <v>42690.858449074076</v>
      </c>
      <c r="T764" s="18">
        <f>(((I764/60)/60)/24)+DATE(1970,1,1)</f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ROUND((E765/D765)*100,0)</f>
        <v>0</v>
      </c>
      <c r="P765" s="8">
        <f>IFERROR(ROUND(E765/L765,2),0)</f>
        <v>5</v>
      </c>
      <c r="Q765" s="14" t="s">
        <v>8320</v>
      </c>
      <c r="R765" t="s">
        <v>8322</v>
      </c>
      <c r="S765" s="18">
        <f>(((J765/60)/60)/24)+DATE(1970,1,1)</f>
        <v>41471.446851851848</v>
      </c>
      <c r="T765" s="18">
        <f>(((I765/60)/60)/24)+DATE(1970,1,1)</f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ROUND((E766/D766)*100,0)</f>
        <v>0</v>
      </c>
      <c r="P766" s="8">
        <f>IFERROR(ROUND(E766/L766,2),0)</f>
        <v>0</v>
      </c>
      <c r="Q766" s="14" t="s">
        <v>8320</v>
      </c>
      <c r="R766" t="s">
        <v>8322</v>
      </c>
      <c r="S766" s="18">
        <f>(((J766/60)/60)/24)+DATE(1970,1,1)</f>
        <v>42227.173159722224</v>
      </c>
      <c r="T766" s="18">
        <f>(((I766/60)/60)/24)+DATE(1970,1,1)</f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ROUND((E767/D767)*100,0)</f>
        <v>36</v>
      </c>
      <c r="P767" s="8">
        <f>IFERROR(ROUND(E767/L767,2),0)</f>
        <v>57.3</v>
      </c>
      <c r="Q767" s="14" t="s">
        <v>8320</v>
      </c>
      <c r="R767" t="s">
        <v>8322</v>
      </c>
      <c r="S767" s="18">
        <f>(((J767/60)/60)/24)+DATE(1970,1,1)</f>
        <v>41901.542638888888</v>
      </c>
      <c r="T767" s="18">
        <f>(((I767/60)/60)/24)+DATE(1970,1,1)</f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ROUND((E768/D768)*100,0)</f>
        <v>0</v>
      </c>
      <c r="P768" s="8">
        <f>IFERROR(ROUND(E768/L768,2),0)</f>
        <v>0</v>
      </c>
      <c r="Q768" s="14" t="s">
        <v>8320</v>
      </c>
      <c r="R768" t="s">
        <v>8322</v>
      </c>
      <c r="S768" s="18">
        <f>(((J768/60)/60)/24)+DATE(1970,1,1)</f>
        <v>42021.783368055556</v>
      </c>
      <c r="T768" s="18">
        <f>(((I768/60)/60)/24)+DATE(1970,1,1)</f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ROUND((E769/D769)*100,0)</f>
        <v>4</v>
      </c>
      <c r="P769" s="8">
        <f>IFERROR(ROUND(E769/L769,2),0)</f>
        <v>59</v>
      </c>
      <c r="Q769" s="14" t="s">
        <v>8320</v>
      </c>
      <c r="R769" t="s">
        <v>8322</v>
      </c>
      <c r="S769" s="18">
        <f>(((J769/60)/60)/24)+DATE(1970,1,1)</f>
        <v>42115.143634259264</v>
      </c>
      <c r="T769" s="18">
        <f>(((I769/60)/60)/24)+DATE(1970,1,1)</f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ROUND((E770/D770)*100,0)</f>
        <v>0</v>
      </c>
      <c r="P770" s="8">
        <f>IFERROR(ROUND(E770/L770,2),0)</f>
        <v>0</v>
      </c>
      <c r="Q770" s="14" t="s">
        <v>8320</v>
      </c>
      <c r="R770" t="s">
        <v>8322</v>
      </c>
      <c r="S770" s="18">
        <f>(((J770/60)/60)/24)+DATE(1970,1,1)</f>
        <v>41594.207060185188</v>
      </c>
      <c r="T770" s="18">
        <f>(((I770/60)/60)/24)+DATE(1970,1,1)</f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ROUND((E771/D771)*100,0)</f>
        <v>41</v>
      </c>
      <c r="P771" s="8">
        <f>IFERROR(ROUND(E771/L771,2),0)</f>
        <v>31.85</v>
      </c>
      <c r="Q771" s="14" t="s">
        <v>8320</v>
      </c>
      <c r="R771" t="s">
        <v>8322</v>
      </c>
      <c r="S771" s="18">
        <f>(((J771/60)/60)/24)+DATE(1970,1,1)</f>
        <v>41604.996458333335</v>
      </c>
      <c r="T771" s="18">
        <f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ROUND((E772/D772)*100,0)</f>
        <v>0</v>
      </c>
      <c r="P772" s="8">
        <f>IFERROR(ROUND(E772/L772,2),0)</f>
        <v>0</v>
      </c>
      <c r="Q772" s="14" t="s">
        <v>8320</v>
      </c>
      <c r="R772" t="s">
        <v>8322</v>
      </c>
      <c r="S772" s="18">
        <f>(((J772/60)/60)/24)+DATE(1970,1,1)</f>
        <v>41289.999641203707</v>
      </c>
      <c r="T772" s="18">
        <f>(((I772/60)/60)/24)+DATE(1970,1,1)</f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ROUND((E773/D773)*100,0)</f>
        <v>0</v>
      </c>
      <c r="P773" s="8">
        <f>IFERROR(ROUND(E773/L773,2),0)</f>
        <v>10</v>
      </c>
      <c r="Q773" s="14" t="s">
        <v>8320</v>
      </c>
      <c r="R773" t="s">
        <v>8322</v>
      </c>
      <c r="S773" s="18">
        <f>(((J773/60)/60)/24)+DATE(1970,1,1)</f>
        <v>42349.824097222227</v>
      </c>
      <c r="T773" s="18">
        <f>(((I773/60)/60)/24)+DATE(1970,1,1)</f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ROUND((E774/D774)*100,0)</f>
        <v>3</v>
      </c>
      <c r="P774" s="8">
        <f>IFERROR(ROUND(E774/L774,2),0)</f>
        <v>50</v>
      </c>
      <c r="Q774" s="14" t="s">
        <v>8320</v>
      </c>
      <c r="R774" t="s">
        <v>8322</v>
      </c>
      <c r="S774" s="18">
        <f>(((J774/60)/60)/24)+DATE(1970,1,1)</f>
        <v>40068.056932870371</v>
      </c>
      <c r="T774" s="18">
        <f>(((I774/60)/60)/24)+DATE(1970,1,1)</f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ROUND((E775/D775)*100,0)</f>
        <v>1</v>
      </c>
      <c r="P775" s="8">
        <f>IFERROR(ROUND(E775/L775,2),0)</f>
        <v>16</v>
      </c>
      <c r="Q775" s="14" t="s">
        <v>8320</v>
      </c>
      <c r="R775" t="s">
        <v>8322</v>
      </c>
      <c r="S775" s="18">
        <f>(((J775/60)/60)/24)+DATE(1970,1,1)</f>
        <v>42100.735937499994</v>
      </c>
      <c r="T775" s="18">
        <f>(((I775/60)/60)/24)+DATE(1970,1,1)</f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ROUND((E776/D776)*100,0)</f>
        <v>70</v>
      </c>
      <c r="P776" s="8">
        <f>IFERROR(ROUND(E776/L776,2),0)</f>
        <v>39</v>
      </c>
      <c r="Q776" s="14" t="s">
        <v>8320</v>
      </c>
      <c r="R776" t="s">
        <v>8322</v>
      </c>
      <c r="S776" s="18">
        <f>(((J776/60)/60)/24)+DATE(1970,1,1)</f>
        <v>41663.780300925922</v>
      </c>
      <c r="T776" s="18">
        <f>(((I776/60)/60)/24)+DATE(1970,1,1)</f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ROUND((E777/D777)*100,0)</f>
        <v>2</v>
      </c>
      <c r="P777" s="8">
        <f>IFERROR(ROUND(E777/L777,2),0)</f>
        <v>34</v>
      </c>
      <c r="Q777" s="14" t="s">
        <v>8320</v>
      </c>
      <c r="R777" t="s">
        <v>8322</v>
      </c>
      <c r="S777" s="18">
        <f>(((J777/60)/60)/24)+DATE(1970,1,1)</f>
        <v>40863.060127314813</v>
      </c>
      <c r="T777" s="18">
        <f>(((I777/60)/60)/24)+DATE(1970,1,1)</f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ROUND((E778/D778)*100,0)</f>
        <v>51</v>
      </c>
      <c r="P778" s="8">
        <f>IFERROR(ROUND(E778/L778,2),0)</f>
        <v>63.12</v>
      </c>
      <c r="Q778" s="14" t="s">
        <v>8320</v>
      </c>
      <c r="R778" t="s">
        <v>8322</v>
      </c>
      <c r="S778" s="18">
        <f>(((J778/60)/60)/24)+DATE(1970,1,1)</f>
        <v>42250.685706018514</v>
      </c>
      <c r="T778" s="18">
        <f>(((I778/60)/60)/24)+DATE(1970,1,1)</f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ROUND((E779/D779)*100,0)</f>
        <v>1</v>
      </c>
      <c r="P779" s="8">
        <f>IFERROR(ROUND(E779/L779,2),0)</f>
        <v>7</v>
      </c>
      <c r="Q779" s="14" t="s">
        <v>8320</v>
      </c>
      <c r="R779" t="s">
        <v>8322</v>
      </c>
      <c r="S779" s="18">
        <f>(((J779/60)/60)/24)+DATE(1970,1,1)</f>
        <v>41456.981215277774</v>
      </c>
      <c r="T779" s="18">
        <f>(((I779/60)/60)/24)+DATE(1970,1,1)</f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ROUND((E780/D780)*100,0)</f>
        <v>0</v>
      </c>
      <c r="P780" s="8">
        <f>IFERROR(ROUND(E780/L780,2),0)</f>
        <v>2</v>
      </c>
      <c r="Q780" s="14" t="s">
        <v>8320</v>
      </c>
      <c r="R780" t="s">
        <v>8322</v>
      </c>
      <c r="S780" s="18">
        <f>(((J780/60)/60)/24)+DATE(1970,1,1)</f>
        <v>41729.702314814815</v>
      </c>
      <c r="T780" s="18">
        <f>(((I780/60)/60)/24)+DATE(1970,1,1)</f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ROUND((E781/D781)*100,0)</f>
        <v>3</v>
      </c>
      <c r="P781" s="8">
        <f>IFERROR(ROUND(E781/L781,2),0)</f>
        <v>66.67</v>
      </c>
      <c r="Q781" s="14" t="s">
        <v>8320</v>
      </c>
      <c r="R781" t="s">
        <v>8322</v>
      </c>
      <c r="S781" s="18">
        <f>(((J781/60)/60)/24)+DATE(1970,1,1)</f>
        <v>40436.68408564815</v>
      </c>
      <c r="T781" s="18">
        <f>(((I781/60)/60)/24)+DATE(1970,1,1)</f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ROUND((E782/D782)*100,0)</f>
        <v>104</v>
      </c>
      <c r="P782" s="8">
        <f>IFERROR(ROUND(E782/L782,2),0)</f>
        <v>38.520000000000003</v>
      </c>
      <c r="Q782" s="14" t="s">
        <v>8323</v>
      </c>
      <c r="R782" t="s">
        <v>8324</v>
      </c>
      <c r="S782" s="18">
        <f>(((J782/60)/60)/24)+DATE(1970,1,1)</f>
        <v>40636.673900462964</v>
      </c>
      <c r="T782" s="18">
        <f>(((I782/60)/60)/24)+DATE(1970,1,1)</f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ROUND((E783/D783)*100,0)</f>
        <v>133</v>
      </c>
      <c r="P783" s="8">
        <f>IFERROR(ROUND(E783/L783,2),0)</f>
        <v>42.61</v>
      </c>
      <c r="Q783" s="14" t="s">
        <v>8323</v>
      </c>
      <c r="R783" t="s">
        <v>8324</v>
      </c>
      <c r="S783" s="18">
        <f>(((J783/60)/60)/24)+DATE(1970,1,1)</f>
        <v>41403.000856481485</v>
      </c>
      <c r="T783" s="18">
        <f>(((I783/60)/60)/24)+DATE(1970,1,1)</f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ROUND((E784/D784)*100,0)</f>
        <v>100</v>
      </c>
      <c r="P784" s="8">
        <f>IFERROR(ROUND(E784/L784,2),0)</f>
        <v>50</v>
      </c>
      <c r="Q784" s="14" t="s">
        <v>8323</v>
      </c>
      <c r="R784" t="s">
        <v>8324</v>
      </c>
      <c r="S784" s="18">
        <f>(((J784/60)/60)/24)+DATE(1970,1,1)</f>
        <v>41116.758125</v>
      </c>
      <c r="T784" s="18">
        <f>(((I784/60)/60)/24)+DATE(1970,1,1)</f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ROUND((E785/D785)*100,0)</f>
        <v>148</v>
      </c>
      <c r="P785" s="8">
        <f>IFERROR(ROUND(E785/L785,2),0)</f>
        <v>63.49</v>
      </c>
      <c r="Q785" s="14" t="s">
        <v>8323</v>
      </c>
      <c r="R785" t="s">
        <v>8324</v>
      </c>
      <c r="S785" s="18">
        <f>(((J785/60)/60)/24)+DATE(1970,1,1)</f>
        <v>40987.773715277777</v>
      </c>
      <c r="T785" s="18">
        <f>(((I785/60)/60)/24)+DATE(1970,1,1)</f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ROUND((E786/D786)*100,0)</f>
        <v>103</v>
      </c>
      <c r="P786" s="8">
        <f>IFERROR(ROUND(E786/L786,2),0)</f>
        <v>102.5</v>
      </c>
      <c r="Q786" s="14" t="s">
        <v>8323</v>
      </c>
      <c r="R786" t="s">
        <v>8324</v>
      </c>
      <c r="S786" s="18">
        <f>(((J786/60)/60)/24)+DATE(1970,1,1)</f>
        <v>41675.149525462963</v>
      </c>
      <c r="T786" s="18">
        <f>(((I786/60)/60)/24)+DATE(1970,1,1)</f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ROUND((E787/D787)*100,0)</f>
        <v>181</v>
      </c>
      <c r="P787" s="8">
        <f>IFERROR(ROUND(E787/L787,2),0)</f>
        <v>31.14</v>
      </c>
      <c r="Q787" s="14" t="s">
        <v>8323</v>
      </c>
      <c r="R787" t="s">
        <v>8324</v>
      </c>
      <c r="S787" s="18">
        <f>(((J787/60)/60)/24)+DATE(1970,1,1)</f>
        <v>41303.593923611108</v>
      </c>
      <c r="T787" s="18">
        <f>(((I787/60)/60)/24)+DATE(1970,1,1)</f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ROUND((E788/D788)*100,0)</f>
        <v>143</v>
      </c>
      <c r="P788" s="8">
        <f>IFERROR(ROUND(E788/L788,2),0)</f>
        <v>162.27000000000001</v>
      </c>
      <c r="Q788" s="14" t="s">
        <v>8323</v>
      </c>
      <c r="R788" t="s">
        <v>8324</v>
      </c>
      <c r="S788" s="18">
        <f>(((J788/60)/60)/24)+DATE(1970,1,1)</f>
        <v>40983.055949074071</v>
      </c>
      <c r="T788" s="18">
        <f>(((I788/60)/60)/24)+DATE(1970,1,1)</f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ROUND((E789/D789)*100,0)</f>
        <v>114</v>
      </c>
      <c r="P789" s="8">
        <f>IFERROR(ROUND(E789/L789,2),0)</f>
        <v>80.59</v>
      </c>
      <c r="Q789" s="14" t="s">
        <v>8323</v>
      </c>
      <c r="R789" t="s">
        <v>8324</v>
      </c>
      <c r="S789" s="18">
        <f>(((J789/60)/60)/24)+DATE(1970,1,1)</f>
        <v>41549.627615740741</v>
      </c>
      <c r="T789" s="18">
        <f>(((I789/60)/60)/24)+DATE(1970,1,1)</f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ROUND((E790/D790)*100,0)</f>
        <v>204</v>
      </c>
      <c r="P790" s="8">
        <f>IFERROR(ROUND(E790/L790,2),0)</f>
        <v>59.85</v>
      </c>
      <c r="Q790" s="14" t="s">
        <v>8323</v>
      </c>
      <c r="R790" t="s">
        <v>8324</v>
      </c>
      <c r="S790" s="18">
        <f>(((J790/60)/60)/24)+DATE(1970,1,1)</f>
        <v>41059.006805555553</v>
      </c>
      <c r="T790" s="18">
        <f>(((I790/60)/60)/24)+DATE(1970,1,1)</f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ROUND((E791/D791)*100,0)</f>
        <v>109</v>
      </c>
      <c r="P791" s="8">
        <f>IFERROR(ROUND(E791/L791,2),0)</f>
        <v>132.86000000000001</v>
      </c>
      <c r="Q791" s="14" t="s">
        <v>8323</v>
      </c>
      <c r="R791" t="s">
        <v>8324</v>
      </c>
      <c r="S791" s="18">
        <f>(((J791/60)/60)/24)+DATE(1970,1,1)</f>
        <v>41277.186111111114</v>
      </c>
      <c r="T791" s="18">
        <f>(((I791/60)/60)/24)+DATE(1970,1,1)</f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ROUND((E792/D792)*100,0)</f>
        <v>144</v>
      </c>
      <c r="P792" s="8">
        <f>IFERROR(ROUND(E792/L792,2),0)</f>
        <v>92.55</v>
      </c>
      <c r="Q792" s="14" t="s">
        <v>8323</v>
      </c>
      <c r="R792" t="s">
        <v>8324</v>
      </c>
      <c r="S792" s="18">
        <f>(((J792/60)/60)/24)+DATE(1970,1,1)</f>
        <v>41276.047905092593</v>
      </c>
      <c r="T792" s="18">
        <f>(((I792/60)/60)/24)+DATE(1970,1,1)</f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ROUND((E793/D793)*100,0)</f>
        <v>104</v>
      </c>
      <c r="P793" s="8">
        <f>IFERROR(ROUND(E793/L793,2),0)</f>
        <v>60.86</v>
      </c>
      <c r="Q793" s="14" t="s">
        <v>8323</v>
      </c>
      <c r="R793" t="s">
        <v>8324</v>
      </c>
      <c r="S793" s="18">
        <f>(((J793/60)/60)/24)+DATE(1970,1,1)</f>
        <v>41557.780624999999</v>
      </c>
      <c r="T793" s="18">
        <f>(((I793/60)/60)/24)+DATE(1970,1,1)</f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ROUND((E794/D794)*100,0)</f>
        <v>100</v>
      </c>
      <c r="P794" s="8">
        <f>IFERROR(ROUND(E794/L794,2),0)</f>
        <v>41.85</v>
      </c>
      <c r="Q794" s="14" t="s">
        <v>8323</v>
      </c>
      <c r="R794" t="s">
        <v>8324</v>
      </c>
      <c r="S794" s="18">
        <f>(((J794/60)/60)/24)+DATE(1970,1,1)</f>
        <v>41555.873645833337</v>
      </c>
      <c r="T794" s="18">
        <f>(((I794/60)/60)/24)+DATE(1970,1,1)</f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ROUND((E795/D795)*100,0)</f>
        <v>103</v>
      </c>
      <c r="P795" s="8">
        <f>IFERROR(ROUND(E795/L795,2),0)</f>
        <v>88.33</v>
      </c>
      <c r="Q795" s="14" t="s">
        <v>8323</v>
      </c>
      <c r="R795" t="s">
        <v>8324</v>
      </c>
      <c r="S795" s="18">
        <f>(((J795/60)/60)/24)+DATE(1970,1,1)</f>
        <v>41442.741249999999</v>
      </c>
      <c r="T795" s="18">
        <f>(((I795/60)/60)/24)+DATE(1970,1,1)</f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ROUND((E796/D796)*100,0)</f>
        <v>105</v>
      </c>
      <c r="P796" s="8">
        <f>IFERROR(ROUND(E796/L796,2),0)</f>
        <v>158.96</v>
      </c>
      <c r="Q796" s="14" t="s">
        <v>8323</v>
      </c>
      <c r="R796" t="s">
        <v>8324</v>
      </c>
      <c r="S796" s="18">
        <f>(((J796/60)/60)/24)+DATE(1970,1,1)</f>
        <v>40736.115011574075</v>
      </c>
      <c r="T796" s="18">
        <f>(((I796/60)/60)/24)+DATE(1970,1,1)</f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ROUND((E797/D797)*100,0)</f>
        <v>112</v>
      </c>
      <c r="P797" s="8">
        <f>IFERROR(ROUND(E797/L797,2),0)</f>
        <v>85.05</v>
      </c>
      <c r="Q797" s="14" t="s">
        <v>8323</v>
      </c>
      <c r="R797" t="s">
        <v>8324</v>
      </c>
      <c r="S797" s="18">
        <f>(((J797/60)/60)/24)+DATE(1970,1,1)</f>
        <v>40963.613032407404</v>
      </c>
      <c r="T797" s="18">
        <f>(((I797/60)/60)/24)+DATE(1970,1,1)</f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ROUND((E798/D798)*100,0)</f>
        <v>101</v>
      </c>
      <c r="P798" s="8">
        <f>IFERROR(ROUND(E798/L798,2),0)</f>
        <v>112.61</v>
      </c>
      <c r="Q798" s="14" t="s">
        <v>8323</v>
      </c>
      <c r="R798" t="s">
        <v>8324</v>
      </c>
      <c r="S798" s="18">
        <f>(((J798/60)/60)/24)+DATE(1970,1,1)</f>
        <v>41502.882928240739</v>
      </c>
      <c r="T798" s="18">
        <f>(((I798/60)/60)/24)+DATE(1970,1,1)</f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ROUND((E799/D799)*100,0)</f>
        <v>108</v>
      </c>
      <c r="P799" s="8">
        <f>IFERROR(ROUND(E799/L799,2),0)</f>
        <v>45.44</v>
      </c>
      <c r="Q799" s="14" t="s">
        <v>8323</v>
      </c>
      <c r="R799" t="s">
        <v>8324</v>
      </c>
      <c r="S799" s="18">
        <f>(((J799/60)/60)/24)+DATE(1970,1,1)</f>
        <v>40996.994074074071</v>
      </c>
      <c r="T799" s="18">
        <f>(((I799/60)/60)/24)+DATE(1970,1,1)</f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ROUND((E800/D800)*100,0)</f>
        <v>115</v>
      </c>
      <c r="P800" s="8">
        <f>IFERROR(ROUND(E800/L800,2),0)</f>
        <v>46.22</v>
      </c>
      <c r="Q800" s="14" t="s">
        <v>8323</v>
      </c>
      <c r="R800" t="s">
        <v>8324</v>
      </c>
      <c r="S800" s="18">
        <f>(((J800/60)/60)/24)+DATE(1970,1,1)</f>
        <v>41882.590127314819</v>
      </c>
      <c r="T800" s="18">
        <f>(((I800/60)/60)/24)+DATE(1970,1,1)</f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ROUND((E801/D801)*100,0)</f>
        <v>100</v>
      </c>
      <c r="P801" s="8">
        <f>IFERROR(ROUND(E801/L801,2),0)</f>
        <v>178.61</v>
      </c>
      <c r="Q801" s="14" t="s">
        <v>8323</v>
      </c>
      <c r="R801" t="s">
        <v>8324</v>
      </c>
      <c r="S801" s="18">
        <f>(((J801/60)/60)/24)+DATE(1970,1,1)</f>
        <v>40996.667199074072</v>
      </c>
      <c r="T801" s="18">
        <f>(((I801/60)/60)/24)+DATE(1970,1,1)</f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ROUND((E802/D802)*100,0)</f>
        <v>152</v>
      </c>
      <c r="P802" s="8">
        <f>IFERROR(ROUND(E802/L802,2),0)</f>
        <v>40.75</v>
      </c>
      <c r="Q802" s="14" t="s">
        <v>8323</v>
      </c>
      <c r="R802" t="s">
        <v>8324</v>
      </c>
      <c r="S802" s="18">
        <f>(((J802/60)/60)/24)+DATE(1970,1,1)</f>
        <v>41863.433495370373</v>
      </c>
      <c r="T802" s="18">
        <f>(((I802/60)/60)/24)+DATE(1970,1,1)</f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ROUND((E803/D803)*100,0)</f>
        <v>112</v>
      </c>
      <c r="P803" s="8">
        <f>IFERROR(ROUND(E803/L803,2),0)</f>
        <v>43.73</v>
      </c>
      <c r="Q803" s="14" t="s">
        <v>8323</v>
      </c>
      <c r="R803" t="s">
        <v>8324</v>
      </c>
      <c r="S803" s="18">
        <f>(((J803/60)/60)/24)+DATE(1970,1,1)</f>
        <v>40695.795370370368</v>
      </c>
      <c r="T803" s="18">
        <f>(((I803/60)/60)/24)+DATE(1970,1,1)</f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ROUND((E804/D804)*100,0)</f>
        <v>101</v>
      </c>
      <c r="P804" s="8">
        <f>IFERROR(ROUND(E804/L804,2),0)</f>
        <v>81.069999999999993</v>
      </c>
      <c r="Q804" s="14" t="s">
        <v>8323</v>
      </c>
      <c r="R804" t="s">
        <v>8324</v>
      </c>
      <c r="S804" s="18">
        <f>(((J804/60)/60)/24)+DATE(1970,1,1)</f>
        <v>41123.022268518522</v>
      </c>
      <c r="T804" s="18">
        <f>(((I804/60)/60)/24)+DATE(1970,1,1)</f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ROUND((E805/D805)*100,0)</f>
        <v>123</v>
      </c>
      <c r="P805" s="8">
        <f>IFERROR(ROUND(E805/L805,2),0)</f>
        <v>74.61</v>
      </c>
      <c r="Q805" s="14" t="s">
        <v>8323</v>
      </c>
      <c r="R805" t="s">
        <v>8324</v>
      </c>
      <c r="S805" s="18">
        <f>(((J805/60)/60)/24)+DATE(1970,1,1)</f>
        <v>40665.949976851851</v>
      </c>
      <c r="T805" s="18">
        <f>(((I805/60)/60)/24)+DATE(1970,1,1)</f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ROUND((E806/D806)*100,0)</f>
        <v>100</v>
      </c>
      <c r="P806" s="8">
        <f>IFERROR(ROUND(E806/L806,2),0)</f>
        <v>305.56</v>
      </c>
      <c r="Q806" s="14" t="s">
        <v>8323</v>
      </c>
      <c r="R806" t="s">
        <v>8324</v>
      </c>
      <c r="S806" s="18">
        <f>(((J806/60)/60)/24)+DATE(1970,1,1)</f>
        <v>40730.105625000004</v>
      </c>
      <c r="T806" s="18">
        <f>(((I806/60)/60)/24)+DATE(1970,1,1)</f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ROUND((E807/D807)*100,0)</f>
        <v>105</v>
      </c>
      <c r="P807" s="8">
        <f>IFERROR(ROUND(E807/L807,2),0)</f>
        <v>58.33</v>
      </c>
      <c r="Q807" s="14" t="s">
        <v>8323</v>
      </c>
      <c r="R807" t="s">
        <v>8324</v>
      </c>
      <c r="S807" s="18">
        <f>(((J807/60)/60)/24)+DATE(1970,1,1)</f>
        <v>40690.823055555556</v>
      </c>
      <c r="T807" s="18">
        <f>(((I807/60)/60)/24)+DATE(1970,1,1)</f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ROUND((E808/D808)*100,0)</f>
        <v>104</v>
      </c>
      <c r="P808" s="8">
        <f>IFERROR(ROUND(E808/L808,2),0)</f>
        <v>117.68</v>
      </c>
      <c r="Q808" s="14" t="s">
        <v>8323</v>
      </c>
      <c r="R808" t="s">
        <v>8324</v>
      </c>
      <c r="S808" s="18">
        <f>(((J808/60)/60)/24)+DATE(1970,1,1)</f>
        <v>40763.691423611112</v>
      </c>
      <c r="T808" s="18">
        <f>(((I808/60)/60)/24)+DATE(1970,1,1)</f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ROUND((E809/D809)*100,0)</f>
        <v>105</v>
      </c>
      <c r="P809" s="8">
        <f>IFERROR(ROUND(E809/L809,2),0)</f>
        <v>73.77</v>
      </c>
      <c r="Q809" s="14" t="s">
        <v>8323</v>
      </c>
      <c r="R809" t="s">
        <v>8324</v>
      </c>
      <c r="S809" s="18">
        <f>(((J809/60)/60)/24)+DATE(1970,1,1)</f>
        <v>42759.628599537042</v>
      </c>
      <c r="T809" s="18">
        <f>(((I809/60)/60)/24)+DATE(1970,1,1)</f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ROUND((E810/D810)*100,0)</f>
        <v>100</v>
      </c>
      <c r="P810" s="8">
        <f>IFERROR(ROUND(E810/L810,2),0)</f>
        <v>104.65</v>
      </c>
      <c r="Q810" s="14" t="s">
        <v>8323</v>
      </c>
      <c r="R810" t="s">
        <v>8324</v>
      </c>
      <c r="S810" s="18">
        <f>(((J810/60)/60)/24)+DATE(1970,1,1)</f>
        <v>41962.100532407407</v>
      </c>
      <c r="T810" s="18">
        <f>(((I810/60)/60)/24)+DATE(1970,1,1)</f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ROUND((E811/D811)*100,0)</f>
        <v>104</v>
      </c>
      <c r="P811" s="8">
        <f>IFERROR(ROUND(E811/L811,2),0)</f>
        <v>79.83</v>
      </c>
      <c r="Q811" s="14" t="s">
        <v>8323</v>
      </c>
      <c r="R811" t="s">
        <v>8324</v>
      </c>
      <c r="S811" s="18">
        <f>(((J811/60)/60)/24)+DATE(1970,1,1)</f>
        <v>41628.833680555559</v>
      </c>
      <c r="T811" s="18">
        <f>(((I811/60)/60)/24)+DATE(1970,1,1)</f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ROUND((E812/D812)*100,0)</f>
        <v>105</v>
      </c>
      <c r="P812" s="8">
        <f>IFERROR(ROUND(E812/L812,2),0)</f>
        <v>58.33</v>
      </c>
      <c r="Q812" s="14" t="s">
        <v>8323</v>
      </c>
      <c r="R812" t="s">
        <v>8324</v>
      </c>
      <c r="S812" s="18">
        <f>(((J812/60)/60)/24)+DATE(1970,1,1)</f>
        <v>41123.056273148148</v>
      </c>
      <c r="T812" s="18">
        <f>(((I812/60)/60)/24)+DATE(1970,1,1)</f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ROUND((E813/D813)*100,0)</f>
        <v>104</v>
      </c>
      <c r="P813" s="8">
        <f>IFERROR(ROUND(E813/L813,2),0)</f>
        <v>86.67</v>
      </c>
      <c r="Q813" s="14" t="s">
        <v>8323</v>
      </c>
      <c r="R813" t="s">
        <v>8324</v>
      </c>
      <c r="S813" s="18">
        <f>(((J813/60)/60)/24)+DATE(1970,1,1)</f>
        <v>41443.643541666665</v>
      </c>
      <c r="T813" s="18">
        <f>(((I813/60)/60)/24)+DATE(1970,1,1)</f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ROUND((E814/D814)*100,0)</f>
        <v>152</v>
      </c>
      <c r="P814" s="8">
        <f>IFERROR(ROUND(E814/L814,2),0)</f>
        <v>27.61</v>
      </c>
      <c r="Q814" s="14" t="s">
        <v>8323</v>
      </c>
      <c r="R814" t="s">
        <v>8324</v>
      </c>
      <c r="S814" s="18">
        <f>(((J814/60)/60)/24)+DATE(1970,1,1)</f>
        <v>41282.017962962964</v>
      </c>
      <c r="T814" s="18">
        <f>(((I814/60)/60)/24)+DATE(1970,1,1)</f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ROUND((E815/D815)*100,0)</f>
        <v>160</v>
      </c>
      <c r="P815" s="8">
        <f>IFERROR(ROUND(E815/L815,2),0)</f>
        <v>25</v>
      </c>
      <c r="Q815" s="14" t="s">
        <v>8323</v>
      </c>
      <c r="R815" t="s">
        <v>8324</v>
      </c>
      <c r="S815" s="18">
        <f>(((J815/60)/60)/24)+DATE(1970,1,1)</f>
        <v>41080.960243055553</v>
      </c>
      <c r="T815" s="18">
        <f>(((I815/60)/60)/24)+DATE(1970,1,1)</f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ROUND((E816/D816)*100,0)</f>
        <v>127</v>
      </c>
      <c r="P816" s="8">
        <f>IFERROR(ROUND(E816/L816,2),0)</f>
        <v>45.46</v>
      </c>
      <c r="Q816" s="14" t="s">
        <v>8323</v>
      </c>
      <c r="R816" t="s">
        <v>8324</v>
      </c>
      <c r="S816" s="18">
        <f>(((J816/60)/60)/24)+DATE(1970,1,1)</f>
        <v>40679.743067129632</v>
      </c>
      <c r="T816" s="18">
        <f>(((I816/60)/60)/24)+DATE(1970,1,1)</f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ROUND((E817/D817)*100,0)</f>
        <v>107</v>
      </c>
      <c r="P817" s="8">
        <f>IFERROR(ROUND(E817/L817,2),0)</f>
        <v>99.53</v>
      </c>
      <c r="Q817" s="14" t="s">
        <v>8323</v>
      </c>
      <c r="R817" t="s">
        <v>8324</v>
      </c>
      <c r="S817" s="18">
        <f>(((J817/60)/60)/24)+DATE(1970,1,1)</f>
        <v>41914.917858796296</v>
      </c>
      <c r="T817" s="18">
        <f>(((I817/60)/60)/24)+DATE(1970,1,1)</f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ROUND((E818/D818)*100,0)</f>
        <v>115</v>
      </c>
      <c r="P818" s="8">
        <f>IFERROR(ROUND(E818/L818,2),0)</f>
        <v>39.31</v>
      </c>
      <c r="Q818" s="14" t="s">
        <v>8323</v>
      </c>
      <c r="R818" t="s">
        <v>8324</v>
      </c>
      <c r="S818" s="18">
        <f>(((J818/60)/60)/24)+DATE(1970,1,1)</f>
        <v>41341.870868055557</v>
      </c>
      <c r="T818" s="18">
        <f>(((I818/60)/60)/24)+DATE(1970,1,1)</f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ROUND((E819/D819)*100,0)</f>
        <v>137</v>
      </c>
      <c r="P819" s="8">
        <f>IFERROR(ROUND(E819/L819,2),0)</f>
        <v>89.42</v>
      </c>
      <c r="Q819" s="14" t="s">
        <v>8323</v>
      </c>
      <c r="R819" t="s">
        <v>8324</v>
      </c>
      <c r="S819" s="18">
        <f>(((J819/60)/60)/24)+DATE(1970,1,1)</f>
        <v>40925.599664351852</v>
      </c>
      <c r="T819" s="18">
        <f>(((I819/60)/60)/24)+DATE(1970,1,1)</f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ROUND((E820/D820)*100,0)</f>
        <v>156</v>
      </c>
      <c r="P820" s="8">
        <f>IFERROR(ROUND(E820/L820,2),0)</f>
        <v>28.68</v>
      </c>
      <c r="Q820" s="14" t="s">
        <v>8323</v>
      </c>
      <c r="R820" t="s">
        <v>8324</v>
      </c>
      <c r="S820" s="18">
        <f>(((J820/60)/60)/24)+DATE(1970,1,1)</f>
        <v>41120.882881944446</v>
      </c>
      <c r="T820" s="18">
        <f>(((I820/60)/60)/24)+DATE(1970,1,1)</f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ROUND((E821/D821)*100,0)</f>
        <v>109</v>
      </c>
      <c r="P821" s="8">
        <f>IFERROR(ROUND(E821/L821,2),0)</f>
        <v>31.07</v>
      </c>
      <c r="Q821" s="14" t="s">
        <v>8323</v>
      </c>
      <c r="R821" t="s">
        <v>8324</v>
      </c>
      <c r="S821" s="18">
        <f>(((J821/60)/60)/24)+DATE(1970,1,1)</f>
        <v>41619.998310185183</v>
      </c>
      <c r="T821" s="18">
        <f>(((I821/60)/60)/24)+DATE(1970,1,1)</f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ROUND((E822/D822)*100,0)</f>
        <v>134</v>
      </c>
      <c r="P822" s="8">
        <f>IFERROR(ROUND(E822/L822,2),0)</f>
        <v>70.55</v>
      </c>
      <c r="Q822" s="14" t="s">
        <v>8323</v>
      </c>
      <c r="R822" t="s">
        <v>8324</v>
      </c>
      <c r="S822" s="18">
        <f>(((J822/60)/60)/24)+DATE(1970,1,1)</f>
        <v>41768.841921296298</v>
      </c>
      <c r="T822" s="18">
        <f>(((I822/60)/60)/24)+DATE(1970,1,1)</f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ROUND((E823/D823)*100,0)</f>
        <v>100</v>
      </c>
      <c r="P823" s="8">
        <f>IFERROR(ROUND(E823/L823,2),0)</f>
        <v>224.13</v>
      </c>
      <c r="Q823" s="14" t="s">
        <v>8323</v>
      </c>
      <c r="R823" t="s">
        <v>8324</v>
      </c>
      <c r="S823" s="18">
        <f>(((J823/60)/60)/24)+DATE(1970,1,1)</f>
        <v>42093.922048611115</v>
      </c>
      <c r="T823" s="18">
        <f>(((I823/60)/60)/24)+DATE(1970,1,1)</f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ROUND((E824/D824)*100,0)</f>
        <v>119</v>
      </c>
      <c r="P824" s="8">
        <f>IFERROR(ROUND(E824/L824,2),0)</f>
        <v>51.81</v>
      </c>
      <c r="Q824" s="14" t="s">
        <v>8323</v>
      </c>
      <c r="R824" t="s">
        <v>8324</v>
      </c>
      <c r="S824" s="18">
        <f>(((J824/60)/60)/24)+DATE(1970,1,1)</f>
        <v>41157.947337962964</v>
      </c>
      <c r="T824" s="18">
        <f>(((I824/60)/60)/24)+DATE(1970,1,1)</f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ROUND((E825/D825)*100,0)</f>
        <v>180</v>
      </c>
      <c r="P825" s="8">
        <f>IFERROR(ROUND(E825/L825,2),0)</f>
        <v>43.52</v>
      </c>
      <c r="Q825" s="14" t="s">
        <v>8323</v>
      </c>
      <c r="R825" t="s">
        <v>8324</v>
      </c>
      <c r="S825" s="18">
        <f>(((J825/60)/60)/24)+DATE(1970,1,1)</f>
        <v>42055.972824074073</v>
      </c>
      <c r="T825" s="18">
        <f>(((I825/60)/60)/24)+DATE(1970,1,1)</f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ROUND((E826/D826)*100,0)</f>
        <v>134</v>
      </c>
      <c r="P826" s="8">
        <f>IFERROR(ROUND(E826/L826,2),0)</f>
        <v>39.82</v>
      </c>
      <c r="Q826" s="14" t="s">
        <v>8323</v>
      </c>
      <c r="R826" t="s">
        <v>8324</v>
      </c>
      <c r="S826" s="18">
        <f>(((J826/60)/60)/24)+DATE(1970,1,1)</f>
        <v>40250.242106481484</v>
      </c>
      <c r="T826" s="18">
        <f>(((I826/60)/60)/24)+DATE(1970,1,1)</f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ROUND((E827/D827)*100,0)</f>
        <v>100</v>
      </c>
      <c r="P827" s="8">
        <f>IFERROR(ROUND(E827/L827,2),0)</f>
        <v>126.81</v>
      </c>
      <c r="Q827" s="14" t="s">
        <v>8323</v>
      </c>
      <c r="R827" t="s">
        <v>8324</v>
      </c>
      <c r="S827" s="18">
        <f>(((J827/60)/60)/24)+DATE(1970,1,1)</f>
        <v>41186.306527777779</v>
      </c>
      <c r="T827" s="18">
        <f>(((I827/60)/60)/24)+DATE(1970,1,1)</f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ROUND((E828/D828)*100,0)</f>
        <v>101</v>
      </c>
      <c r="P828" s="8">
        <f>IFERROR(ROUND(E828/L828,2),0)</f>
        <v>113.88</v>
      </c>
      <c r="Q828" s="14" t="s">
        <v>8323</v>
      </c>
      <c r="R828" t="s">
        <v>8324</v>
      </c>
      <c r="S828" s="18">
        <f>(((J828/60)/60)/24)+DATE(1970,1,1)</f>
        <v>40973.038541666669</v>
      </c>
      <c r="T828" s="18">
        <f>(((I828/60)/60)/24)+DATE(1970,1,1)</f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ROUND((E829/D829)*100,0)</f>
        <v>103</v>
      </c>
      <c r="P829" s="8">
        <f>IFERROR(ROUND(E829/L829,2),0)</f>
        <v>28.18</v>
      </c>
      <c r="Q829" s="14" t="s">
        <v>8323</v>
      </c>
      <c r="R829" t="s">
        <v>8324</v>
      </c>
      <c r="S829" s="18">
        <f>(((J829/60)/60)/24)+DATE(1970,1,1)</f>
        <v>40927.473460648151</v>
      </c>
      <c r="T829" s="18">
        <f>(((I829/60)/60)/24)+DATE(1970,1,1)</f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ROUND((E830/D830)*100,0)</f>
        <v>107</v>
      </c>
      <c r="P830" s="8">
        <f>IFERROR(ROUND(E830/L830,2),0)</f>
        <v>36.61</v>
      </c>
      <c r="Q830" s="14" t="s">
        <v>8323</v>
      </c>
      <c r="R830" t="s">
        <v>8324</v>
      </c>
      <c r="S830" s="18">
        <f>(((J830/60)/60)/24)+DATE(1970,1,1)</f>
        <v>41073.050717592596</v>
      </c>
      <c r="T830" s="18">
        <f>(((I830/60)/60)/24)+DATE(1970,1,1)</f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ROUND((E831/D831)*100,0)</f>
        <v>104</v>
      </c>
      <c r="P831" s="8">
        <f>IFERROR(ROUND(E831/L831,2),0)</f>
        <v>32.5</v>
      </c>
      <c r="Q831" s="14" t="s">
        <v>8323</v>
      </c>
      <c r="R831" t="s">
        <v>8324</v>
      </c>
      <c r="S831" s="18">
        <f>(((J831/60)/60)/24)+DATE(1970,1,1)</f>
        <v>42504.801388888889</v>
      </c>
      <c r="T831" s="18">
        <f>(((I831/60)/60)/24)+DATE(1970,1,1)</f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ROUND((E832/D832)*100,0)</f>
        <v>108</v>
      </c>
      <c r="P832" s="8">
        <f>IFERROR(ROUND(E832/L832,2),0)</f>
        <v>60.66</v>
      </c>
      <c r="Q832" s="14" t="s">
        <v>8323</v>
      </c>
      <c r="R832" t="s">
        <v>8324</v>
      </c>
      <c r="S832" s="18">
        <f>(((J832/60)/60)/24)+DATE(1970,1,1)</f>
        <v>41325.525752314818</v>
      </c>
      <c r="T832" s="18">
        <f>(((I832/60)/60)/24)+DATE(1970,1,1)</f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ROUND((E833/D833)*100,0)</f>
        <v>233</v>
      </c>
      <c r="P833" s="8">
        <f>IFERROR(ROUND(E833/L833,2),0)</f>
        <v>175</v>
      </c>
      <c r="Q833" s="14" t="s">
        <v>8323</v>
      </c>
      <c r="R833" t="s">
        <v>8324</v>
      </c>
      <c r="S833" s="18">
        <f>(((J833/60)/60)/24)+DATE(1970,1,1)</f>
        <v>40996.646921296298</v>
      </c>
      <c r="T833" s="18">
        <f>(((I833/60)/60)/24)+DATE(1970,1,1)</f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ROUND((E834/D834)*100,0)</f>
        <v>101</v>
      </c>
      <c r="P834" s="8">
        <f>IFERROR(ROUND(E834/L834,2),0)</f>
        <v>97.99</v>
      </c>
      <c r="Q834" s="14" t="s">
        <v>8323</v>
      </c>
      <c r="R834" t="s">
        <v>8324</v>
      </c>
      <c r="S834" s="18">
        <f>(((J834/60)/60)/24)+DATE(1970,1,1)</f>
        <v>40869.675173611111</v>
      </c>
      <c r="T834" s="18">
        <f>(((I834/60)/60)/24)+DATE(1970,1,1)</f>
        <v>40929.342361111114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ROUND((E835/D835)*100,0)</f>
        <v>102</v>
      </c>
      <c r="P835" s="8">
        <f>IFERROR(ROUND(E835/L835,2),0)</f>
        <v>148.78</v>
      </c>
      <c r="Q835" s="14" t="s">
        <v>8323</v>
      </c>
      <c r="R835" t="s">
        <v>8324</v>
      </c>
      <c r="S835" s="18">
        <f>(((J835/60)/60)/24)+DATE(1970,1,1)</f>
        <v>41718.878182870372</v>
      </c>
      <c r="T835" s="18">
        <f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ROUND((E836/D836)*100,0)</f>
        <v>131</v>
      </c>
      <c r="P836" s="8">
        <f>IFERROR(ROUND(E836/L836,2),0)</f>
        <v>96.08</v>
      </c>
      <c r="Q836" s="14" t="s">
        <v>8323</v>
      </c>
      <c r="R836" t="s">
        <v>8324</v>
      </c>
      <c r="S836" s="18">
        <f>(((J836/60)/60)/24)+DATE(1970,1,1)</f>
        <v>41422.822824074072</v>
      </c>
      <c r="T836" s="18">
        <f>(((I836/60)/60)/24)+DATE(1970,1,1)</f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ROUND((E837/D837)*100,0)</f>
        <v>117</v>
      </c>
      <c r="P837" s="8">
        <f>IFERROR(ROUND(E837/L837,2),0)</f>
        <v>58.63</v>
      </c>
      <c r="Q837" s="14" t="s">
        <v>8323</v>
      </c>
      <c r="R837" t="s">
        <v>8324</v>
      </c>
      <c r="S837" s="18">
        <f>(((J837/60)/60)/24)+DATE(1970,1,1)</f>
        <v>41005.45784722222</v>
      </c>
      <c r="T837" s="18">
        <f>(((I837/60)/60)/24)+DATE(1970,1,1)</f>
        <v>41048.125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ROUND((E838/D838)*100,0)</f>
        <v>101</v>
      </c>
      <c r="P838" s="8">
        <f>IFERROR(ROUND(E838/L838,2),0)</f>
        <v>109.71</v>
      </c>
      <c r="Q838" s="14" t="s">
        <v>8323</v>
      </c>
      <c r="R838" t="s">
        <v>8324</v>
      </c>
      <c r="S838" s="18">
        <f>(((J838/60)/60)/24)+DATE(1970,1,1)</f>
        <v>41524.056921296295</v>
      </c>
      <c r="T838" s="18">
        <f>(((I838/60)/60)/24)+DATE(1970,1,1)</f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ROUND((E839/D839)*100,0)</f>
        <v>122</v>
      </c>
      <c r="P839" s="8">
        <f>IFERROR(ROUND(E839/L839,2),0)</f>
        <v>49.11</v>
      </c>
      <c r="Q839" s="14" t="s">
        <v>8323</v>
      </c>
      <c r="R839" t="s">
        <v>8324</v>
      </c>
      <c r="S839" s="18">
        <f>(((J839/60)/60)/24)+DATE(1970,1,1)</f>
        <v>41730.998402777775</v>
      </c>
      <c r="T839" s="18">
        <f>(((I839/60)/60)/24)+DATE(1970,1,1)</f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ROUND((E840/D840)*100,0)</f>
        <v>145</v>
      </c>
      <c r="P840" s="8">
        <f>IFERROR(ROUND(E840/L840,2),0)</f>
        <v>47.67</v>
      </c>
      <c r="Q840" s="14" t="s">
        <v>8323</v>
      </c>
      <c r="R840" t="s">
        <v>8324</v>
      </c>
      <c r="S840" s="18">
        <f>(((J840/60)/60)/24)+DATE(1970,1,1)</f>
        <v>40895.897974537038</v>
      </c>
      <c r="T840" s="18">
        <f>(((I840/60)/60)/24)+DATE(1970,1,1)</f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ROUND((E841/D841)*100,0)</f>
        <v>117</v>
      </c>
      <c r="P841" s="8">
        <f>IFERROR(ROUND(E841/L841,2),0)</f>
        <v>60.74</v>
      </c>
      <c r="Q841" s="14" t="s">
        <v>8323</v>
      </c>
      <c r="R841" t="s">
        <v>8324</v>
      </c>
      <c r="S841" s="18">
        <f>(((J841/60)/60)/24)+DATE(1970,1,1)</f>
        <v>41144.763379629629</v>
      </c>
      <c r="T841" s="18">
        <f>(((I841/60)/60)/24)+DATE(1970,1,1)</f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ROUND((E842/D842)*100,0)</f>
        <v>120</v>
      </c>
      <c r="P842" s="8">
        <f>IFERROR(ROUND(E842/L842,2),0)</f>
        <v>63.38</v>
      </c>
      <c r="Q842" s="14" t="s">
        <v>8323</v>
      </c>
      <c r="R842" t="s">
        <v>8325</v>
      </c>
      <c r="S842" s="18">
        <f>(((J842/60)/60)/24)+DATE(1970,1,1)</f>
        <v>42607.226701388892</v>
      </c>
      <c r="T842" s="18">
        <f>(((I842/60)/60)/24)+DATE(1970,1,1)</f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ROUND((E843/D843)*100,0)</f>
        <v>101</v>
      </c>
      <c r="P843" s="8">
        <f>IFERROR(ROUND(E843/L843,2),0)</f>
        <v>53.89</v>
      </c>
      <c r="Q843" s="14" t="s">
        <v>8323</v>
      </c>
      <c r="R843" t="s">
        <v>8325</v>
      </c>
      <c r="S843" s="18">
        <f>(((J843/60)/60)/24)+DATE(1970,1,1)</f>
        <v>41923.838692129626</v>
      </c>
      <c r="T843" s="18">
        <f>(((I843/60)/60)/24)+DATE(1970,1,1)</f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ROUND((E844/D844)*100,0)</f>
        <v>104</v>
      </c>
      <c r="P844" s="8">
        <f>IFERROR(ROUND(E844/L844,2),0)</f>
        <v>66.87</v>
      </c>
      <c r="Q844" s="14" t="s">
        <v>8323</v>
      </c>
      <c r="R844" t="s">
        <v>8325</v>
      </c>
      <c r="S844" s="18">
        <f>(((J844/60)/60)/24)+DATE(1970,1,1)</f>
        <v>41526.592395833337</v>
      </c>
      <c r="T844" s="18">
        <f>(((I844/60)/60)/24)+DATE(1970,1,1)</f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ROUND((E845/D845)*100,0)</f>
        <v>267</v>
      </c>
      <c r="P845" s="8">
        <f>IFERROR(ROUND(E845/L845,2),0)</f>
        <v>63.1</v>
      </c>
      <c r="Q845" s="14" t="s">
        <v>8323</v>
      </c>
      <c r="R845" t="s">
        <v>8325</v>
      </c>
      <c r="S845" s="18">
        <f>(((J845/60)/60)/24)+DATE(1970,1,1)</f>
        <v>42695.257870370369</v>
      </c>
      <c r="T845" s="18">
        <f>(((I845/60)/60)/24)+DATE(1970,1,1)</f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ROUND((E846/D846)*100,0)</f>
        <v>194</v>
      </c>
      <c r="P846" s="8">
        <f>IFERROR(ROUND(E846/L846,2),0)</f>
        <v>36.630000000000003</v>
      </c>
      <c r="Q846" s="14" t="s">
        <v>8323</v>
      </c>
      <c r="R846" t="s">
        <v>8325</v>
      </c>
      <c r="S846" s="18">
        <f>(((J846/60)/60)/24)+DATE(1970,1,1)</f>
        <v>41905.684629629628</v>
      </c>
      <c r="T846" s="18">
        <f>(((I846/60)/60)/24)+DATE(1970,1,1)</f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ROUND((E847/D847)*100,0)</f>
        <v>120</v>
      </c>
      <c r="P847" s="8">
        <f>IFERROR(ROUND(E847/L847,2),0)</f>
        <v>34.01</v>
      </c>
      <c r="Q847" s="14" t="s">
        <v>8323</v>
      </c>
      <c r="R847" t="s">
        <v>8325</v>
      </c>
      <c r="S847" s="18">
        <f>(((J847/60)/60)/24)+DATE(1970,1,1)</f>
        <v>42578.205972222218</v>
      </c>
      <c r="T847" s="18">
        <f>(((I847/60)/60)/24)+DATE(1970,1,1)</f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ROUND((E848/D848)*100,0)</f>
        <v>122</v>
      </c>
      <c r="P848" s="8">
        <f>IFERROR(ROUND(E848/L848,2),0)</f>
        <v>28.55</v>
      </c>
      <c r="Q848" s="14" t="s">
        <v>8323</v>
      </c>
      <c r="R848" t="s">
        <v>8325</v>
      </c>
      <c r="S848" s="18">
        <f>(((J848/60)/60)/24)+DATE(1970,1,1)</f>
        <v>41694.391840277778</v>
      </c>
      <c r="T848" s="18">
        <f>(((I848/60)/60)/24)+DATE(1970,1,1)</f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ROUND((E849/D849)*100,0)</f>
        <v>100</v>
      </c>
      <c r="P849" s="8">
        <f>IFERROR(ROUND(E849/L849,2),0)</f>
        <v>10</v>
      </c>
      <c r="Q849" s="14" t="s">
        <v>8323</v>
      </c>
      <c r="R849" t="s">
        <v>8325</v>
      </c>
      <c r="S849" s="18">
        <f>(((J849/60)/60)/24)+DATE(1970,1,1)</f>
        <v>42165.79833333334</v>
      </c>
      <c r="T849" s="18">
        <f>(((I849/60)/60)/24)+DATE(1970,1,1)</f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ROUND((E850/D850)*100,0)</f>
        <v>100</v>
      </c>
      <c r="P850" s="8">
        <f>IFERROR(ROUND(E850/L850,2),0)</f>
        <v>18.75</v>
      </c>
      <c r="Q850" s="14" t="s">
        <v>8323</v>
      </c>
      <c r="R850" t="s">
        <v>8325</v>
      </c>
      <c r="S850" s="18">
        <f>(((J850/60)/60)/24)+DATE(1970,1,1)</f>
        <v>42078.792048611111</v>
      </c>
      <c r="T850" s="18">
        <f>(((I850/60)/60)/24)+DATE(1970,1,1)</f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ROUND((E851/D851)*100,0)</f>
        <v>120</v>
      </c>
      <c r="P851" s="8">
        <f>IFERROR(ROUND(E851/L851,2),0)</f>
        <v>41.7</v>
      </c>
      <c r="Q851" s="14" t="s">
        <v>8323</v>
      </c>
      <c r="R851" t="s">
        <v>8325</v>
      </c>
      <c r="S851" s="18">
        <f>(((J851/60)/60)/24)+DATE(1970,1,1)</f>
        <v>42051.148888888885</v>
      </c>
      <c r="T851" s="18">
        <f>(((I851/60)/60)/24)+DATE(1970,1,1)</f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ROUND((E852/D852)*100,0)</f>
        <v>155</v>
      </c>
      <c r="P852" s="8">
        <f>IFERROR(ROUND(E852/L852,2),0)</f>
        <v>46.67</v>
      </c>
      <c r="Q852" s="14" t="s">
        <v>8323</v>
      </c>
      <c r="R852" t="s">
        <v>8325</v>
      </c>
      <c r="S852" s="18">
        <f>(((J852/60)/60)/24)+DATE(1970,1,1)</f>
        <v>42452.827743055561</v>
      </c>
      <c r="T852" s="18">
        <f>(((I852/60)/60)/24)+DATE(1970,1,1)</f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ROUND((E853/D853)*100,0)</f>
        <v>130</v>
      </c>
      <c r="P853" s="8">
        <f>IFERROR(ROUND(E853/L853,2),0)</f>
        <v>37.270000000000003</v>
      </c>
      <c r="Q853" s="14" t="s">
        <v>8323</v>
      </c>
      <c r="R853" t="s">
        <v>8325</v>
      </c>
      <c r="S853" s="18">
        <f>(((J853/60)/60)/24)+DATE(1970,1,1)</f>
        <v>42522.880243055552</v>
      </c>
      <c r="T853" s="18">
        <f>(((I853/60)/60)/24)+DATE(1970,1,1)</f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ROUND((E854/D854)*100,0)</f>
        <v>105</v>
      </c>
      <c r="P854" s="8">
        <f>IFERROR(ROUND(E854/L854,2),0)</f>
        <v>59.26</v>
      </c>
      <c r="Q854" s="14" t="s">
        <v>8323</v>
      </c>
      <c r="R854" t="s">
        <v>8325</v>
      </c>
      <c r="S854" s="18">
        <f>(((J854/60)/60)/24)+DATE(1970,1,1)</f>
        <v>42656.805497685185</v>
      </c>
      <c r="T854" s="18">
        <f>(((I854/60)/60)/24)+DATE(1970,1,1)</f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ROUND((E855/D855)*100,0)</f>
        <v>100</v>
      </c>
      <c r="P855" s="8">
        <f>IFERROR(ROUND(E855/L855,2),0)</f>
        <v>30</v>
      </c>
      <c r="Q855" s="14" t="s">
        <v>8323</v>
      </c>
      <c r="R855" t="s">
        <v>8325</v>
      </c>
      <c r="S855" s="18">
        <f>(((J855/60)/60)/24)+DATE(1970,1,1)</f>
        <v>42021.832280092596</v>
      </c>
      <c r="T855" s="18">
        <f>(((I855/60)/60)/24)+DATE(1970,1,1)</f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ROUND((E856/D856)*100,0)</f>
        <v>118</v>
      </c>
      <c r="P856" s="8">
        <f>IFERROR(ROUND(E856/L856,2),0)</f>
        <v>65.86</v>
      </c>
      <c r="Q856" s="14" t="s">
        <v>8323</v>
      </c>
      <c r="R856" t="s">
        <v>8325</v>
      </c>
      <c r="S856" s="18">
        <f>(((J856/60)/60)/24)+DATE(1970,1,1)</f>
        <v>42702.212337962963</v>
      </c>
      <c r="T856" s="18">
        <f>(((I856/60)/60)/24)+DATE(1970,1,1)</f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ROUND((E857/D857)*100,0)</f>
        <v>103</v>
      </c>
      <c r="P857" s="8">
        <f>IFERROR(ROUND(E857/L857,2),0)</f>
        <v>31.91</v>
      </c>
      <c r="Q857" s="14" t="s">
        <v>8323</v>
      </c>
      <c r="R857" t="s">
        <v>8325</v>
      </c>
      <c r="S857" s="18">
        <f>(((J857/60)/60)/24)+DATE(1970,1,1)</f>
        <v>42545.125196759262</v>
      </c>
      <c r="T857" s="18">
        <f>(((I857/60)/60)/24)+DATE(1970,1,1)</f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ROUND((E858/D858)*100,0)</f>
        <v>218</v>
      </c>
      <c r="P858" s="8">
        <f>IFERROR(ROUND(E858/L858,2),0)</f>
        <v>19.46</v>
      </c>
      <c r="Q858" s="14" t="s">
        <v>8323</v>
      </c>
      <c r="R858" t="s">
        <v>8325</v>
      </c>
      <c r="S858" s="18">
        <f>(((J858/60)/60)/24)+DATE(1970,1,1)</f>
        <v>42609.311990740738</v>
      </c>
      <c r="T858" s="18">
        <f>(((I858/60)/60)/24)+DATE(1970,1,1)</f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ROUND((E859/D859)*100,0)</f>
        <v>100</v>
      </c>
      <c r="P859" s="8">
        <f>IFERROR(ROUND(E859/L859,2),0)</f>
        <v>50</v>
      </c>
      <c r="Q859" s="14" t="s">
        <v>8323</v>
      </c>
      <c r="R859" t="s">
        <v>8325</v>
      </c>
      <c r="S859" s="18">
        <f>(((J859/60)/60)/24)+DATE(1970,1,1)</f>
        <v>42291.581377314811</v>
      </c>
      <c r="T859" s="18">
        <f>(((I859/60)/60)/24)+DATE(1970,1,1)</f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ROUND((E860/D860)*100,0)</f>
        <v>144</v>
      </c>
      <c r="P860" s="8">
        <f>IFERROR(ROUND(E860/L860,2),0)</f>
        <v>22.74</v>
      </c>
      <c r="Q860" s="14" t="s">
        <v>8323</v>
      </c>
      <c r="R860" t="s">
        <v>8325</v>
      </c>
      <c r="S860" s="18">
        <f>(((J860/60)/60)/24)+DATE(1970,1,1)</f>
        <v>42079.745578703703</v>
      </c>
      <c r="T860" s="18">
        <f>(((I860/60)/60)/24)+DATE(1970,1,1)</f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ROUND((E861/D861)*100,0)</f>
        <v>105</v>
      </c>
      <c r="P861" s="8">
        <f>IFERROR(ROUND(E861/L861,2),0)</f>
        <v>42.72</v>
      </c>
      <c r="Q861" s="14" t="s">
        <v>8323</v>
      </c>
      <c r="R861" t="s">
        <v>8325</v>
      </c>
      <c r="S861" s="18">
        <f>(((J861/60)/60)/24)+DATE(1970,1,1)</f>
        <v>42128.820231481484</v>
      </c>
      <c r="T861" s="18">
        <f>(((I861/60)/60)/24)+DATE(1970,1,1)</f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ROUND((E862/D862)*100,0)</f>
        <v>18</v>
      </c>
      <c r="P862" s="8">
        <f>IFERROR(ROUND(E862/L862,2),0)</f>
        <v>52.92</v>
      </c>
      <c r="Q862" s="14" t="s">
        <v>8323</v>
      </c>
      <c r="R862" t="s">
        <v>8326</v>
      </c>
      <c r="S862" s="18">
        <f>(((J862/60)/60)/24)+DATE(1970,1,1)</f>
        <v>41570.482789351852</v>
      </c>
      <c r="T862" s="18">
        <f>(((I862/60)/60)/24)+DATE(1970,1,1)</f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ROUND((E863/D863)*100,0)</f>
        <v>2</v>
      </c>
      <c r="P863" s="8">
        <f>IFERROR(ROUND(E863/L863,2),0)</f>
        <v>50.5</v>
      </c>
      <c r="Q863" s="14" t="s">
        <v>8323</v>
      </c>
      <c r="R863" t="s">
        <v>8326</v>
      </c>
      <c r="S863" s="18">
        <f>(((J863/60)/60)/24)+DATE(1970,1,1)</f>
        <v>42599.965324074074</v>
      </c>
      <c r="T863" s="18">
        <f>(((I863/60)/60)/24)+DATE(1970,1,1)</f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ROUND((E864/D864)*100,0)</f>
        <v>0</v>
      </c>
      <c r="P864" s="8">
        <f>IFERROR(ROUND(E864/L864,2),0)</f>
        <v>42.5</v>
      </c>
      <c r="Q864" s="14" t="s">
        <v>8323</v>
      </c>
      <c r="R864" t="s">
        <v>8326</v>
      </c>
      <c r="S864" s="18">
        <f>(((J864/60)/60)/24)+DATE(1970,1,1)</f>
        <v>41559.5549537037</v>
      </c>
      <c r="T864" s="18">
        <f>(((I864/60)/60)/24)+DATE(1970,1,1)</f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ROUND((E865/D865)*100,0)</f>
        <v>5</v>
      </c>
      <c r="P865" s="8">
        <f>IFERROR(ROUND(E865/L865,2),0)</f>
        <v>18</v>
      </c>
      <c r="Q865" s="14" t="s">
        <v>8323</v>
      </c>
      <c r="R865" t="s">
        <v>8326</v>
      </c>
      <c r="S865" s="18">
        <f>(((J865/60)/60)/24)+DATE(1970,1,1)</f>
        <v>40921.117662037039</v>
      </c>
      <c r="T865" s="18">
        <f>(((I865/60)/60)/24)+DATE(1970,1,1)</f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ROUND((E866/D866)*100,0)</f>
        <v>42</v>
      </c>
      <c r="P866" s="8">
        <f>IFERROR(ROUND(E866/L866,2),0)</f>
        <v>34.18</v>
      </c>
      <c r="Q866" s="14" t="s">
        <v>8323</v>
      </c>
      <c r="R866" t="s">
        <v>8326</v>
      </c>
      <c r="S866" s="18">
        <f>(((J866/60)/60)/24)+DATE(1970,1,1)</f>
        <v>41541.106921296298</v>
      </c>
      <c r="T866" s="18">
        <f>(((I866/60)/60)/24)+DATE(1970,1,1)</f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ROUND((E867/D867)*100,0)</f>
        <v>2</v>
      </c>
      <c r="P867" s="8">
        <f>IFERROR(ROUND(E867/L867,2),0)</f>
        <v>22.5</v>
      </c>
      <c r="Q867" s="14" t="s">
        <v>8323</v>
      </c>
      <c r="R867" t="s">
        <v>8326</v>
      </c>
      <c r="S867" s="18">
        <f>(((J867/60)/60)/24)+DATE(1970,1,1)</f>
        <v>41230.77311342593</v>
      </c>
      <c r="T867" s="18">
        <f>(((I867/60)/60)/24)+DATE(1970,1,1)</f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ROUND((E868/D868)*100,0)</f>
        <v>18</v>
      </c>
      <c r="P868" s="8">
        <f>IFERROR(ROUND(E868/L868,2),0)</f>
        <v>58.18</v>
      </c>
      <c r="Q868" s="14" t="s">
        <v>8323</v>
      </c>
      <c r="R868" t="s">
        <v>8326</v>
      </c>
      <c r="S868" s="18">
        <f>(((J868/60)/60)/24)+DATE(1970,1,1)</f>
        <v>42025.637939814813</v>
      </c>
      <c r="T868" s="18">
        <f>(((I868/60)/60)/24)+DATE(1970,1,1)</f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ROUND((E869/D869)*100,0)</f>
        <v>24</v>
      </c>
      <c r="P869" s="8">
        <f>IFERROR(ROUND(E869/L869,2),0)</f>
        <v>109.18</v>
      </c>
      <c r="Q869" s="14" t="s">
        <v>8323</v>
      </c>
      <c r="R869" t="s">
        <v>8326</v>
      </c>
      <c r="S869" s="18">
        <f>(((J869/60)/60)/24)+DATE(1970,1,1)</f>
        <v>40088.105393518519</v>
      </c>
      <c r="T869" s="18">
        <f>(((I869/60)/60)/24)+DATE(1970,1,1)</f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ROUND((E870/D870)*100,0)</f>
        <v>0</v>
      </c>
      <c r="P870" s="8">
        <f>IFERROR(ROUND(E870/L870,2),0)</f>
        <v>50</v>
      </c>
      <c r="Q870" s="14" t="s">
        <v>8323</v>
      </c>
      <c r="R870" t="s">
        <v>8326</v>
      </c>
      <c r="S870" s="18">
        <f>(((J870/60)/60)/24)+DATE(1970,1,1)</f>
        <v>41616.027754629627</v>
      </c>
      <c r="T870" s="18">
        <f>(((I870/60)/60)/24)+DATE(1970,1,1)</f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ROUND((E871/D871)*100,0)</f>
        <v>12</v>
      </c>
      <c r="P871" s="8">
        <f>IFERROR(ROUND(E871/L871,2),0)</f>
        <v>346.67</v>
      </c>
      <c r="Q871" s="14" t="s">
        <v>8323</v>
      </c>
      <c r="R871" t="s">
        <v>8326</v>
      </c>
      <c r="S871" s="18">
        <f>(((J871/60)/60)/24)+DATE(1970,1,1)</f>
        <v>41342.845567129632</v>
      </c>
      <c r="T871" s="18">
        <f>(((I871/60)/60)/24)+DATE(1970,1,1)</f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ROUND((E872/D872)*100,0)</f>
        <v>0</v>
      </c>
      <c r="P872" s="8">
        <f>IFERROR(ROUND(E872/L872,2),0)</f>
        <v>12.4</v>
      </c>
      <c r="Q872" s="14" t="s">
        <v>8323</v>
      </c>
      <c r="R872" t="s">
        <v>8326</v>
      </c>
      <c r="S872" s="18">
        <f>(((J872/60)/60)/24)+DATE(1970,1,1)</f>
        <v>41488.022256944445</v>
      </c>
      <c r="T872" s="18">
        <f>(((I872/60)/60)/24)+DATE(1970,1,1)</f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ROUND((E873/D873)*100,0)</f>
        <v>5</v>
      </c>
      <c r="P873" s="8">
        <f>IFERROR(ROUND(E873/L873,2),0)</f>
        <v>27.08</v>
      </c>
      <c r="Q873" s="14" t="s">
        <v>8323</v>
      </c>
      <c r="R873" t="s">
        <v>8326</v>
      </c>
      <c r="S873" s="18">
        <f>(((J873/60)/60)/24)+DATE(1970,1,1)</f>
        <v>41577.561284722222</v>
      </c>
      <c r="T873" s="18">
        <f>(((I873/60)/60)/24)+DATE(1970,1,1)</f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ROUND((E874/D874)*100,0)</f>
        <v>1</v>
      </c>
      <c r="P874" s="8">
        <f>IFERROR(ROUND(E874/L874,2),0)</f>
        <v>32.5</v>
      </c>
      <c r="Q874" s="14" t="s">
        <v>8323</v>
      </c>
      <c r="R874" t="s">
        <v>8326</v>
      </c>
      <c r="S874" s="18">
        <f>(((J874/60)/60)/24)+DATE(1970,1,1)</f>
        <v>40567.825543981482</v>
      </c>
      <c r="T874" s="18">
        <f>(((I874/60)/60)/24)+DATE(1970,1,1)</f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ROUND((E875/D875)*100,0)</f>
        <v>1</v>
      </c>
      <c r="P875" s="8">
        <f>IFERROR(ROUND(E875/L875,2),0)</f>
        <v>9</v>
      </c>
      <c r="Q875" s="14" t="s">
        <v>8323</v>
      </c>
      <c r="R875" t="s">
        <v>8326</v>
      </c>
      <c r="S875" s="18">
        <f>(((J875/60)/60)/24)+DATE(1970,1,1)</f>
        <v>41184.167129629634</v>
      </c>
      <c r="T875" s="18">
        <f>(((I875/60)/60)/24)+DATE(1970,1,1)</f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ROUND((E876/D876)*100,0)</f>
        <v>24</v>
      </c>
      <c r="P876" s="8">
        <f>IFERROR(ROUND(E876/L876,2),0)</f>
        <v>34.76</v>
      </c>
      <c r="Q876" s="14" t="s">
        <v>8323</v>
      </c>
      <c r="R876" t="s">
        <v>8326</v>
      </c>
      <c r="S876" s="18">
        <f>(((J876/60)/60)/24)+DATE(1970,1,1)</f>
        <v>41368.583726851852</v>
      </c>
      <c r="T876" s="18">
        <f>(((I876/60)/60)/24)+DATE(1970,1,1)</f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ROUND((E877/D877)*100,0)</f>
        <v>0</v>
      </c>
      <c r="P877" s="8">
        <f>IFERROR(ROUND(E877/L877,2),0)</f>
        <v>0</v>
      </c>
      <c r="Q877" s="14" t="s">
        <v>8323</v>
      </c>
      <c r="R877" t="s">
        <v>8326</v>
      </c>
      <c r="S877" s="18">
        <f>(((J877/60)/60)/24)+DATE(1970,1,1)</f>
        <v>42248.723738425921</v>
      </c>
      <c r="T877" s="18">
        <f>(((I877/60)/60)/24)+DATE(1970,1,1)</f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ROUND((E878/D878)*100,0)</f>
        <v>41</v>
      </c>
      <c r="P878" s="8">
        <f>IFERROR(ROUND(E878/L878,2),0)</f>
        <v>28.58</v>
      </c>
      <c r="Q878" s="14" t="s">
        <v>8323</v>
      </c>
      <c r="R878" t="s">
        <v>8326</v>
      </c>
      <c r="S878" s="18">
        <f>(((J878/60)/60)/24)+DATE(1970,1,1)</f>
        <v>41276.496840277774</v>
      </c>
      <c r="T878" s="18">
        <f>(((I878/60)/60)/24)+DATE(1970,1,1)</f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ROUND((E879/D879)*100,0)</f>
        <v>68</v>
      </c>
      <c r="P879" s="8">
        <f>IFERROR(ROUND(E879/L879,2),0)</f>
        <v>46.59</v>
      </c>
      <c r="Q879" s="14" t="s">
        <v>8323</v>
      </c>
      <c r="R879" t="s">
        <v>8326</v>
      </c>
      <c r="S879" s="18">
        <f>(((J879/60)/60)/24)+DATE(1970,1,1)</f>
        <v>41597.788888888892</v>
      </c>
      <c r="T879" s="18">
        <f>(((I879/60)/60)/24)+DATE(1970,1,1)</f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ROUND((E880/D880)*100,0)</f>
        <v>1</v>
      </c>
      <c r="P880" s="8">
        <f>IFERROR(ROUND(E880/L880,2),0)</f>
        <v>32.5</v>
      </c>
      <c r="Q880" s="14" t="s">
        <v>8323</v>
      </c>
      <c r="R880" t="s">
        <v>8326</v>
      </c>
      <c r="S880" s="18">
        <f>(((J880/60)/60)/24)+DATE(1970,1,1)</f>
        <v>40505.232916666668</v>
      </c>
      <c r="T880" s="18">
        <f>(((I880/60)/60)/24)+DATE(1970,1,1)</f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ROUND((E881/D881)*100,0)</f>
        <v>31</v>
      </c>
      <c r="P881" s="8">
        <f>IFERROR(ROUND(E881/L881,2),0)</f>
        <v>21.47</v>
      </c>
      <c r="Q881" s="14" t="s">
        <v>8323</v>
      </c>
      <c r="R881" t="s">
        <v>8326</v>
      </c>
      <c r="S881" s="18">
        <f>(((J881/60)/60)/24)+DATE(1970,1,1)</f>
        <v>41037.829918981479</v>
      </c>
      <c r="T881" s="18">
        <f>(((I881/60)/60)/24)+DATE(1970,1,1)</f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ROUND((E882/D882)*100,0)</f>
        <v>3</v>
      </c>
      <c r="P882" s="8">
        <f>IFERROR(ROUND(E882/L882,2),0)</f>
        <v>14.13</v>
      </c>
      <c r="Q882" s="14" t="s">
        <v>8323</v>
      </c>
      <c r="R882" t="s">
        <v>8327</v>
      </c>
      <c r="S882" s="18">
        <f>(((J882/60)/60)/24)+DATE(1970,1,1)</f>
        <v>41179.32104166667</v>
      </c>
      <c r="T882" s="18">
        <f>(((I882/60)/60)/24)+DATE(1970,1,1)</f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ROUND((E883/D883)*100,0)</f>
        <v>1</v>
      </c>
      <c r="P883" s="8">
        <f>IFERROR(ROUND(E883/L883,2),0)</f>
        <v>30</v>
      </c>
      <c r="Q883" s="14" t="s">
        <v>8323</v>
      </c>
      <c r="R883" t="s">
        <v>8327</v>
      </c>
      <c r="S883" s="18">
        <f>(((J883/60)/60)/24)+DATE(1970,1,1)</f>
        <v>40877.25099537037</v>
      </c>
      <c r="T883" s="18">
        <f>(((I883/60)/60)/24)+DATE(1970,1,1)</f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ROUND((E884/D884)*100,0)</f>
        <v>20</v>
      </c>
      <c r="P884" s="8">
        <f>IFERROR(ROUND(E884/L884,2),0)</f>
        <v>21.57</v>
      </c>
      <c r="Q884" s="14" t="s">
        <v>8323</v>
      </c>
      <c r="R884" t="s">
        <v>8327</v>
      </c>
      <c r="S884" s="18">
        <f>(((J884/60)/60)/24)+DATE(1970,1,1)</f>
        <v>40759.860532407409</v>
      </c>
      <c r="T884" s="18">
        <f>(((I884/60)/60)/24)+DATE(1970,1,1)</f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ROUND((E885/D885)*100,0)</f>
        <v>40</v>
      </c>
      <c r="P885" s="8">
        <f>IFERROR(ROUND(E885/L885,2),0)</f>
        <v>83.38</v>
      </c>
      <c r="Q885" s="14" t="s">
        <v>8323</v>
      </c>
      <c r="R885" t="s">
        <v>8327</v>
      </c>
      <c r="S885" s="18">
        <f>(((J885/60)/60)/24)+DATE(1970,1,1)</f>
        <v>42371.935590277775</v>
      </c>
      <c r="T885" s="18">
        <f>(((I885/60)/60)/24)+DATE(1970,1,1)</f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ROUND((E886/D886)*100,0)</f>
        <v>1</v>
      </c>
      <c r="P886" s="8">
        <f>IFERROR(ROUND(E886/L886,2),0)</f>
        <v>10</v>
      </c>
      <c r="Q886" s="14" t="s">
        <v>8323</v>
      </c>
      <c r="R886" t="s">
        <v>8327</v>
      </c>
      <c r="S886" s="18">
        <f>(((J886/60)/60)/24)+DATE(1970,1,1)</f>
        <v>40981.802615740737</v>
      </c>
      <c r="T886" s="18">
        <f>(((I886/60)/60)/24)+DATE(1970,1,1)</f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ROUND((E887/D887)*100,0)</f>
        <v>75</v>
      </c>
      <c r="P887" s="8">
        <f>IFERROR(ROUND(E887/L887,2),0)</f>
        <v>35.71</v>
      </c>
      <c r="Q887" s="14" t="s">
        <v>8323</v>
      </c>
      <c r="R887" t="s">
        <v>8327</v>
      </c>
      <c r="S887" s="18">
        <f>(((J887/60)/60)/24)+DATE(1970,1,1)</f>
        <v>42713.941099537042</v>
      </c>
      <c r="T887" s="18">
        <f>(((I887/60)/60)/24)+DATE(1970,1,1)</f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ROUND((E888/D888)*100,0)</f>
        <v>41</v>
      </c>
      <c r="P888" s="8">
        <f>IFERROR(ROUND(E888/L888,2),0)</f>
        <v>29.29</v>
      </c>
      <c r="Q888" s="14" t="s">
        <v>8323</v>
      </c>
      <c r="R888" t="s">
        <v>8327</v>
      </c>
      <c r="S888" s="18">
        <f>(((J888/60)/60)/24)+DATE(1970,1,1)</f>
        <v>42603.870520833334</v>
      </c>
      <c r="T888" s="18">
        <f>(((I888/60)/60)/24)+DATE(1970,1,1)</f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ROUND((E889/D889)*100,0)</f>
        <v>0</v>
      </c>
      <c r="P889" s="8">
        <f>IFERROR(ROUND(E889/L889,2),0)</f>
        <v>0</v>
      </c>
      <c r="Q889" s="14" t="s">
        <v>8323</v>
      </c>
      <c r="R889" t="s">
        <v>8327</v>
      </c>
      <c r="S889" s="18">
        <f>(((J889/60)/60)/24)+DATE(1970,1,1)</f>
        <v>41026.958969907406</v>
      </c>
      <c r="T889" s="18">
        <f>(((I889/60)/60)/24)+DATE(1970,1,1)</f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ROUND((E890/D890)*100,0)</f>
        <v>7</v>
      </c>
      <c r="P890" s="8">
        <f>IFERROR(ROUND(E890/L890,2),0)</f>
        <v>18</v>
      </c>
      <c r="Q890" s="14" t="s">
        <v>8323</v>
      </c>
      <c r="R890" t="s">
        <v>8327</v>
      </c>
      <c r="S890" s="18">
        <f>(((J890/60)/60)/24)+DATE(1970,1,1)</f>
        <v>40751.753298611111</v>
      </c>
      <c r="T890" s="18">
        <f>(((I890/60)/60)/24)+DATE(1970,1,1)</f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ROUND((E891/D891)*100,0)</f>
        <v>9</v>
      </c>
      <c r="P891" s="8">
        <f>IFERROR(ROUND(E891/L891,2),0)</f>
        <v>73.760000000000005</v>
      </c>
      <c r="Q891" s="14" t="s">
        <v>8323</v>
      </c>
      <c r="R891" t="s">
        <v>8327</v>
      </c>
      <c r="S891" s="18">
        <f>(((J891/60)/60)/24)+DATE(1970,1,1)</f>
        <v>41887.784062500003</v>
      </c>
      <c r="T891" s="18">
        <f>(((I891/60)/60)/24)+DATE(1970,1,1)</f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ROUND((E892/D892)*100,0)</f>
        <v>4</v>
      </c>
      <c r="P892" s="8">
        <f>IFERROR(ROUND(E892/L892,2),0)</f>
        <v>31.25</v>
      </c>
      <c r="Q892" s="14" t="s">
        <v>8323</v>
      </c>
      <c r="R892" t="s">
        <v>8327</v>
      </c>
      <c r="S892" s="18">
        <f>(((J892/60)/60)/24)+DATE(1970,1,1)</f>
        <v>41569.698831018519</v>
      </c>
      <c r="T892" s="18">
        <f>(((I892/60)/60)/24)+DATE(1970,1,1)</f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ROUND((E893/D893)*100,0)</f>
        <v>3</v>
      </c>
      <c r="P893" s="8">
        <f>IFERROR(ROUND(E893/L893,2),0)</f>
        <v>28.89</v>
      </c>
      <c r="Q893" s="14" t="s">
        <v>8323</v>
      </c>
      <c r="R893" t="s">
        <v>8327</v>
      </c>
      <c r="S893" s="18">
        <f>(((J893/60)/60)/24)+DATE(1970,1,1)</f>
        <v>41842.031597222223</v>
      </c>
      <c r="T893" s="18">
        <f>(((I893/60)/60)/24)+DATE(1970,1,1)</f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ROUND((E894/D894)*100,0)</f>
        <v>41</v>
      </c>
      <c r="P894" s="8">
        <f>IFERROR(ROUND(E894/L894,2),0)</f>
        <v>143.82</v>
      </c>
      <c r="Q894" s="14" t="s">
        <v>8323</v>
      </c>
      <c r="R894" t="s">
        <v>8327</v>
      </c>
      <c r="S894" s="18">
        <f>(((J894/60)/60)/24)+DATE(1970,1,1)</f>
        <v>40304.20003472222</v>
      </c>
      <c r="T894" s="18">
        <f>(((I894/60)/60)/24)+DATE(1970,1,1)</f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ROUND((E895/D895)*100,0)</f>
        <v>10</v>
      </c>
      <c r="P895" s="8">
        <f>IFERROR(ROUND(E895/L895,2),0)</f>
        <v>40</v>
      </c>
      <c r="Q895" s="14" t="s">
        <v>8323</v>
      </c>
      <c r="R895" t="s">
        <v>8327</v>
      </c>
      <c r="S895" s="18">
        <f>(((J895/60)/60)/24)+DATE(1970,1,1)</f>
        <v>42065.897719907407</v>
      </c>
      <c r="T895" s="18">
        <f>(((I895/60)/60)/24)+DATE(1970,1,1)</f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ROUND((E896/D896)*100,0)</f>
        <v>39</v>
      </c>
      <c r="P896" s="8">
        <f>IFERROR(ROUND(E896/L896,2),0)</f>
        <v>147.81</v>
      </c>
      <c r="Q896" s="14" t="s">
        <v>8323</v>
      </c>
      <c r="R896" t="s">
        <v>8327</v>
      </c>
      <c r="S896" s="18">
        <f>(((J896/60)/60)/24)+DATE(1970,1,1)</f>
        <v>42496.981597222228</v>
      </c>
      <c r="T896" s="18">
        <f>(((I896/60)/60)/24)+DATE(1970,1,1)</f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ROUND((E897/D897)*100,0)</f>
        <v>2</v>
      </c>
      <c r="P897" s="8">
        <f>IFERROR(ROUND(E897/L897,2),0)</f>
        <v>27.86</v>
      </c>
      <c r="Q897" s="14" t="s">
        <v>8323</v>
      </c>
      <c r="R897" t="s">
        <v>8327</v>
      </c>
      <c r="S897" s="18">
        <f>(((J897/60)/60)/24)+DATE(1970,1,1)</f>
        <v>40431.127650462964</v>
      </c>
      <c r="T897" s="18">
        <f>(((I897/60)/60)/24)+DATE(1970,1,1)</f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ROUND((E898/D898)*100,0)</f>
        <v>40</v>
      </c>
      <c r="P898" s="8">
        <f>IFERROR(ROUND(E898/L898,2),0)</f>
        <v>44.44</v>
      </c>
      <c r="Q898" s="14" t="s">
        <v>8323</v>
      </c>
      <c r="R898" t="s">
        <v>8327</v>
      </c>
      <c r="S898" s="18">
        <f>(((J898/60)/60)/24)+DATE(1970,1,1)</f>
        <v>42218.872986111113</v>
      </c>
      <c r="T898" s="18">
        <f>(((I898/60)/60)/24)+DATE(1970,1,1)</f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ROUND((E899/D899)*100,0)</f>
        <v>0</v>
      </c>
      <c r="P899" s="8">
        <f>IFERROR(ROUND(E899/L899,2),0)</f>
        <v>0</v>
      </c>
      <c r="Q899" s="14" t="s">
        <v>8323</v>
      </c>
      <c r="R899" t="s">
        <v>8327</v>
      </c>
      <c r="S899" s="18">
        <f>(((J899/60)/60)/24)+DATE(1970,1,1)</f>
        <v>41211.688750000001</v>
      </c>
      <c r="T899" s="18">
        <f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ROUND((E900/D900)*100,0)</f>
        <v>3</v>
      </c>
      <c r="P900" s="8">
        <f>IFERROR(ROUND(E900/L900,2),0)</f>
        <v>35</v>
      </c>
      <c r="Q900" s="14" t="s">
        <v>8323</v>
      </c>
      <c r="R900" t="s">
        <v>8327</v>
      </c>
      <c r="S900" s="18">
        <f>(((J900/60)/60)/24)+DATE(1970,1,1)</f>
        <v>40878.758217592593</v>
      </c>
      <c r="T900" s="18">
        <f>(((I900/60)/60)/24)+DATE(1970,1,1)</f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ROUND((E901/D901)*100,0)</f>
        <v>37</v>
      </c>
      <c r="P901" s="8">
        <f>IFERROR(ROUND(E901/L901,2),0)</f>
        <v>35</v>
      </c>
      <c r="Q901" s="14" t="s">
        <v>8323</v>
      </c>
      <c r="R901" t="s">
        <v>8327</v>
      </c>
      <c r="S901" s="18">
        <f>(((J901/60)/60)/24)+DATE(1970,1,1)</f>
        <v>40646.099097222221</v>
      </c>
      <c r="T901" s="18">
        <f>(((I901/60)/60)/24)+DATE(1970,1,1)</f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ROUND((E902/D902)*100,0)</f>
        <v>0</v>
      </c>
      <c r="P902" s="8">
        <f>IFERROR(ROUND(E902/L902,2),0)</f>
        <v>10.5</v>
      </c>
      <c r="Q902" s="14" t="s">
        <v>8323</v>
      </c>
      <c r="R902" t="s">
        <v>8326</v>
      </c>
      <c r="S902" s="18">
        <f>(((J902/60)/60)/24)+DATE(1970,1,1)</f>
        <v>42429.84956018519</v>
      </c>
      <c r="T902" s="18">
        <f>(((I902/60)/60)/24)+DATE(1970,1,1)</f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ROUND((E903/D903)*100,0)</f>
        <v>0</v>
      </c>
      <c r="P903" s="8">
        <f>IFERROR(ROUND(E903/L903,2),0)</f>
        <v>0</v>
      </c>
      <c r="Q903" s="14" t="s">
        <v>8323</v>
      </c>
      <c r="R903" t="s">
        <v>8326</v>
      </c>
      <c r="S903" s="18">
        <f>(((J903/60)/60)/24)+DATE(1970,1,1)</f>
        <v>40291.81150462963</v>
      </c>
      <c r="T903" s="18">
        <f>(((I903/60)/60)/24)+DATE(1970,1,1)</f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ROUND((E904/D904)*100,0)</f>
        <v>0</v>
      </c>
      <c r="P904" s="8">
        <f>IFERROR(ROUND(E904/L904,2),0)</f>
        <v>30</v>
      </c>
      <c r="Q904" s="14" t="s">
        <v>8323</v>
      </c>
      <c r="R904" t="s">
        <v>8326</v>
      </c>
      <c r="S904" s="18">
        <f>(((J904/60)/60)/24)+DATE(1970,1,1)</f>
        <v>41829.965532407405</v>
      </c>
      <c r="T904" s="18">
        <f>(((I904/60)/60)/24)+DATE(1970,1,1)</f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ROUND((E905/D905)*100,0)</f>
        <v>3</v>
      </c>
      <c r="P905" s="8">
        <f>IFERROR(ROUND(E905/L905,2),0)</f>
        <v>40</v>
      </c>
      <c r="Q905" s="14" t="s">
        <v>8323</v>
      </c>
      <c r="R905" t="s">
        <v>8326</v>
      </c>
      <c r="S905" s="18">
        <f>(((J905/60)/60)/24)+DATE(1970,1,1)</f>
        <v>41149.796064814815</v>
      </c>
      <c r="T905" s="18">
        <f>(((I905/60)/60)/24)+DATE(1970,1,1)</f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ROUND((E906/D906)*100,0)</f>
        <v>0</v>
      </c>
      <c r="P906" s="8">
        <f>IFERROR(ROUND(E906/L906,2),0)</f>
        <v>50.33</v>
      </c>
      <c r="Q906" s="14" t="s">
        <v>8323</v>
      </c>
      <c r="R906" t="s">
        <v>8326</v>
      </c>
      <c r="S906" s="18">
        <f>(((J906/60)/60)/24)+DATE(1970,1,1)</f>
        <v>42342.080289351856</v>
      </c>
      <c r="T906" s="18">
        <f>(((I906/60)/60)/24)+DATE(1970,1,1)</f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ROUND((E907/D907)*100,0)</f>
        <v>3</v>
      </c>
      <c r="P907" s="8">
        <f>IFERROR(ROUND(E907/L907,2),0)</f>
        <v>32.67</v>
      </c>
      <c r="Q907" s="14" t="s">
        <v>8323</v>
      </c>
      <c r="R907" t="s">
        <v>8326</v>
      </c>
      <c r="S907" s="18">
        <f>(((J907/60)/60)/24)+DATE(1970,1,1)</f>
        <v>40507.239884259259</v>
      </c>
      <c r="T907" s="18">
        <f>(((I907/60)/60)/24)+DATE(1970,1,1)</f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ROUND((E908/D908)*100,0)</f>
        <v>0</v>
      </c>
      <c r="P908" s="8">
        <f>IFERROR(ROUND(E908/L908,2),0)</f>
        <v>0</v>
      </c>
      <c r="Q908" s="14" t="s">
        <v>8323</v>
      </c>
      <c r="R908" t="s">
        <v>8326</v>
      </c>
      <c r="S908" s="18">
        <f>(((J908/60)/60)/24)+DATE(1970,1,1)</f>
        <v>41681.189699074072</v>
      </c>
      <c r="T908" s="18">
        <f>(((I908/60)/60)/24)+DATE(1970,1,1)</f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ROUND((E909/D909)*100,0)</f>
        <v>0</v>
      </c>
      <c r="P909" s="8">
        <f>IFERROR(ROUND(E909/L909,2),0)</f>
        <v>0</v>
      </c>
      <c r="Q909" s="14" t="s">
        <v>8323</v>
      </c>
      <c r="R909" t="s">
        <v>8326</v>
      </c>
      <c r="S909" s="18">
        <f>(((J909/60)/60)/24)+DATE(1970,1,1)</f>
        <v>40767.192395833335</v>
      </c>
      <c r="T909" s="18">
        <f>(((I909/60)/60)/24)+DATE(1970,1,1)</f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ROUND((E910/D910)*100,0)</f>
        <v>0</v>
      </c>
      <c r="P910" s="8">
        <f>IFERROR(ROUND(E910/L910,2),0)</f>
        <v>0</v>
      </c>
      <c r="Q910" s="14" t="s">
        <v>8323</v>
      </c>
      <c r="R910" t="s">
        <v>8326</v>
      </c>
      <c r="S910" s="18">
        <f>(((J910/60)/60)/24)+DATE(1970,1,1)</f>
        <v>40340.801562499997</v>
      </c>
      <c r="T910" s="18">
        <f>(((I910/60)/60)/24)+DATE(1970,1,1)</f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ROUND((E911/D911)*100,0)</f>
        <v>3</v>
      </c>
      <c r="P911" s="8">
        <f>IFERROR(ROUND(E911/L911,2),0)</f>
        <v>65</v>
      </c>
      <c r="Q911" s="14" t="s">
        <v>8323</v>
      </c>
      <c r="R911" t="s">
        <v>8326</v>
      </c>
      <c r="S911" s="18">
        <f>(((J911/60)/60)/24)+DATE(1970,1,1)</f>
        <v>41081.69027777778</v>
      </c>
      <c r="T911" s="18">
        <f>(((I911/60)/60)/24)+DATE(1970,1,1)</f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ROUND((E912/D912)*100,0)</f>
        <v>22</v>
      </c>
      <c r="P912" s="8">
        <f>IFERROR(ROUND(E912/L912,2),0)</f>
        <v>24.6</v>
      </c>
      <c r="Q912" s="14" t="s">
        <v>8323</v>
      </c>
      <c r="R912" t="s">
        <v>8326</v>
      </c>
      <c r="S912" s="18">
        <f>(((J912/60)/60)/24)+DATE(1970,1,1)</f>
        <v>42737.545358796298</v>
      </c>
      <c r="T912" s="18">
        <f>(((I912/60)/60)/24)+DATE(1970,1,1)</f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ROUND((E913/D913)*100,0)</f>
        <v>0</v>
      </c>
      <c r="P913" s="8">
        <f>IFERROR(ROUND(E913/L913,2),0)</f>
        <v>0</v>
      </c>
      <c r="Q913" s="14" t="s">
        <v>8323</v>
      </c>
      <c r="R913" t="s">
        <v>8326</v>
      </c>
      <c r="S913" s="18">
        <f>(((J913/60)/60)/24)+DATE(1970,1,1)</f>
        <v>41642.005150462966</v>
      </c>
      <c r="T913" s="18">
        <f>(((I913/60)/60)/24)+DATE(1970,1,1)</f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ROUND((E914/D914)*100,0)</f>
        <v>1</v>
      </c>
      <c r="P914" s="8">
        <f>IFERROR(ROUND(E914/L914,2),0)</f>
        <v>15</v>
      </c>
      <c r="Q914" s="14" t="s">
        <v>8323</v>
      </c>
      <c r="R914" t="s">
        <v>8326</v>
      </c>
      <c r="S914" s="18">
        <f>(((J914/60)/60)/24)+DATE(1970,1,1)</f>
        <v>41194.109340277777</v>
      </c>
      <c r="T914" s="18">
        <f>(((I914/60)/60)/24)+DATE(1970,1,1)</f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ROUND((E915/D915)*100,0)</f>
        <v>7</v>
      </c>
      <c r="P915" s="8">
        <f>IFERROR(ROUND(E915/L915,2),0)</f>
        <v>82.58</v>
      </c>
      <c r="Q915" s="14" t="s">
        <v>8323</v>
      </c>
      <c r="R915" t="s">
        <v>8326</v>
      </c>
      <c r="S915" s="18">
        <f>(((J915/60)/60)/24)+DATE(1970,1,1)</f>
        <v>41004.139108796298</v>
      </c>
      <c r="T915" s="18">
        <f>(((I915/60)/60)/24)+DATE(1970,1,1)</f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ROUND((E916/D916)*100,0)</f>
        <v>0</v>
      </c>
      <c r="P916" s="8">
        <f>IFERROR(ROUND(E916/L916,2),0)</f>
        <v>0</v>
      </c>
      <c r="Q916" s="14" t="s">
        <v>8323</v>
      </c>
      <c r="R916" t="s">
        <v>8326</v>
      </c>
      <c r="S916" s="18">
        <f>(((J916/60)/60)/24)+DATE(1970,1,1)</f>
        <v>41116.763275462967</v>
      </c>
      <c r="T916" s="18">
        <f>(((I916/60)/60)/24)+DATE(1970,1,1)</f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ROUND((E917/D917)*100,0)</f>
        <v>6</v>
      </c>
      <c r="P917" s="8">
        <f>IFERROR(ROUND(E917/L917,2),0)</f>
        <v>41.67</v>
      </c>
      <c r="Q917" s="14" t="s">
        <v>8323</v>
      </c>
      <c r="R917" t="s">
        <v>8326</v>
      </c>
      <c r="S917" s="18">
        <f>(((J917/60)/60)/24)+DATE(1970,1,1)</f>
        <v>40937.679560185185</v>
      </c>
      <c r="T917" s="18">
        <f>(((I917/60)/60)/24)+DATE(1970,1,1)</f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ROUND((E918/D918)*100,0)</f>
        <v>0</v>
      </c>
      <c r="P918" s="8">
        <f>IFERROR(ROUND(E918/L918,2),0)</f>
        <v>0</v>
      </c>
      <c r="Q918" s="14" t="s">
        <v>8323</v>
      </c>
      <c r="R918" t="s">
        <v>8326</v>
      </c>
      <c r="S918" s="18">
        <f>(((J918/60)/60)/24)+DATE(1970,1,1)</f>
        <v>40434.853402777779</v>
      </c>
      <c r="T918" s="18">
        <f>(((I918/60)/60)/24)+DATE(1970,1,1)</f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ROUND((E919/D919)*100,0)</f>
        <v>1</v>
      </c>
      <c r="P919" s="8">
        <f>IFERROR(ROUND(E919/L919,2),0)</f>
        <v>30</v>
      </c>
      <c r="Q919" s="14" t="s">
        <v>8323</v>
      </c>
      <c r="R919" t="s">
        <v>8326</v>
      </c>
      <c r="S919" s="18">
        <f>(((J919/60)/60)/24)+DATE(1970,1,1)</f>
        <v>41802.94363425926</v>
      </c>
      <c r="T919" s="18">
        <f>(((I919/60)/60)/24)+DATE(1970,1,1)</f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ROUND((E920/D920)*100,0)</f>
        <v>5</v>
      </c>
      <c r="P920" s="8">
        <f>IFERROR(ROUND(E920/L920,2),0)</f>
        <v>19.600000000000001</v>
      </c>
      <c r="Q920" s="14" t="s">
        <v>8323</v>
      </c>
      <c r="R920" t="s">
        <v>8326</v>
      </c>
      <c r="S920" s="18">
        <f>(((J920/60)/60)/24)+DATE(1970,1,1)</f>
        <v>41944.916215277779</v>
      </c>
      <c r="T920" s="18">
        <f>(((I920/60)/60)/24)+DATE(1970,1,1)</f>
        <v>41974.957881944443</v>
      </c>
    </row>
    <row r="921" spans="1:20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ROUND((E921/D921)*100,0)</f>
        <v>1</v>
      </c>
      <c r="P921" s="8">
        <f>IFERROR(ROUND(E921/L921,2),0)</f>
        <v>100</v>
      </c>
      <c r="Q921" s="14" t="s">
        <v>8323</v>
      </c>
      <c r="R921" t="s">
        <v>8326</v>
      </c>
      <c r="S921" s="18">
        <f>(((J921/60)/60)/24)+DATE(1970,1,1)</f>
        <v>41227.641724537039</v>
      </c>
      <c r="T921" s="18">
        <f>(((I921/60)/60)/24)+DATE(1970,1,1)</f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ROUND((E922/D922)*100,0)</f>
        <v>0</v>
      </c>
      <c r="P922" s="8">
        <f>IFERROR(ROUND(E922/L922,2),0)</f>
        <v>0</v>
      </c>
      <c r="Q922" s="14" t="s">
        <v>8323</v>
      </c>
      <c r="R922" t="s">
        <v>8326</v>
      </c>
      <c r="S922" s="18">
        <f>(((J922/60)/60)/24)+DATE(1970,1,1)</f>
        <v>41562.67155092593</v>
      </c>
      <c r="T922" s="18">
        <f>(((I922/60)/60)/24)+DATE(1970,1,1)</f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ROUND((E923/D923)*100,0)</f>
        <v>31</v>
      </c>
      <c r="P923" s="8">
        <f>IFERROR(ROUND(E923/L923,2),0)</f>
        <v>231.75</v>
      </c>
      <c r="Q923" s="14" t="s">
        <v>8323</v>
      </c>
      <c r="R923" t="s">
        <v>8326</v>
      </c>
      <c r="S923" s="18">
        <f>(((J923/60)/60)/24)+DATE(1970,1,1)</f>
        <v>40847.171018518515</v>
      </c>
      <c r="T923" s="18">
        <f>(((I923/60)/60)/24)+DATE(1970,1,1)</f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ROUND((E924/D924)*100,0)</f>
        <v>21</v>
      </c>
      <c r="P924" s="8">
        <f>IFERROR(ROUND(E924/L924,2),0)</f>
        <v>189.33</v>
      </c>
      <c r="Q924" s="14" t="s">
        <v>8323</v>
      </c>
      <c r="R924" t="s">
        <v>8326</v>
      </c>
      <c r="S924" s="18">
        <f>(((J924/60)/60)/24)+DATE(1970,1,1)</f>
        <v>41878.530011574076</v>
      </c>
      <c r="T924" s="18">
        <f>(((I924/60)/60)/24)+DATE(1970,1,1)</f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ROUND((E925/D925)*100,0)</f>
        <v>2</v>
      </c>
      <c r="P925" s="8">
        <f>IFERROR(ROUND(E925/L925,2),0)</f>
        <v>55</v>
      </c>
      <c r="Q925" s="14" t="s">
        <v>8323</v>
      </c>
      <c r="R925" t="s">
        <v>8326</v>
      </c>
      <c r="S925" s="18">
        <f>(((J925/60)/60)/24)+DATE(1970,1,1)</f>
        <v>41934.959756944445</v>
      </c>
      <c r="T925" s="18">
        <f>(((I925/60)/60)/24)+DATE(1970,1,1)</f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ROUND((E926/D926)*100,0)</f>
        <v>11</v>
      </c>
      <c r="P926" s="8">
        <f>IFERROR(ROUND(E926/L926,2),0)</f>
        <v>21.8</v>
      </c>
      <c r="Q926" s="14" t="s">
        <v>8323</v>
      </c>
      <c r="R926" t="s">
        <v>8326</v>
      </c>
      <c r="S926" s="18">
        <f>(((J926/60)/60)/24)+DATE(1970,1,1)</f>
        <v>41288.942928240744</v>
      </c>
      <c r="T926" s="18">
        <f>(((I926/60)/60)/24)+DATE(1970,1,1)</f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ROUND((E927/D927)*100,0)</f>
        <v>3</v>
      </c>
      <c r="P927" s="8">
        <f>IFERROR(ROUND(E927/L927,2),0)</f>
        <v>32</v>
      </c>
      <c r="Q927" s="14" t="s">
        <v>8323</v>
      </c>
      <c r="R927" t="s">
        <v>8326</v>
      </c>
      <c r="S927" s="18">
        <f>(((J927/60)/60)/24)+DATE(1970,1,1)</f>
        <v>41575.880914351852</v>
      </c>
      <c r="T927" s="18">
        <f>(((I927/60)/60)/24)+DATE(1970,1,1)</f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ROUND((E928/D928)*100,0)</f>
        <v>0</v>
      </c>
      <c r="P928" s="8">
        <f>IFERROR(ROUND(E928/L928,2),0)</f>
        <v>0</v>
      </c>
      <c r="Q928" s="14" t="s">
        <v>8323</v>
      </c>
      <c r="R928" t="s">
        <v>8326</v>
      </c>
      <c r="S928" s="18">
        <f>(((J928/60)/60)/24)+DATE(1970,1,1)</f>
        <v>40338.02002314815</v>
      </c>
      <c r="T928" s="18">
        <f>(((I928/60)/60)/24)+DATE(1970,1,1)</f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ROUND((E929/D929)*100,0)</f>
        <v>0</v>
      </c>
      <c r="P929" s="8">
        <f>IFERROR(ROUND(E929/L929,2),0)</f>
        <v>0</v>
      </c>
      <c r="Q929" s="14" t="s">
        <v>8323</v>
      </c>
      <c r="R929" t="s">
        <v>8326</v>
      </c>
      <c r="S929" s="18">
        <f>(((J929/60)/60)/24)+DATE(1970,1,1)</f>
        <v>41013.822858796295</v>
      </c>
      <c r="T929" s="18">
        <f>(((I929/60)/60)/24)+DATE(1970,1,1)</f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ROUND((E930/D930)*100,0)</f>
        <v>11</v>
      </c>
      <c r="P930" s="8">
        <f>IFERROR(ROUND(E930/L930,2),0)</f>
        <v>56.25</v>
      </c>
      <c r="Q930" s="14" t="s">
        <v>8323</v>
      </c>
      <c r="R930" t="s">
        <v>8326</v>
      </c>
      <c r="S930" s="18">
        <f>(((J930/60)/60)/24)+DATE(1970,1,1)</f>
        <v>41180.86241898148</v>
      </c>
      <c r="T930" s="18">
        <f>(((I930/60)/60)/24)+DATE(1970,1,1)</f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ROUND((E931/D931)*100,0)</f>
        <v>0</v>
      </c>
      <c r="P931" s="8">
        <f>IFERROR(ROUND(E931/L931,2),0)</f>
        <v>0</v>
      </c>
      <c r="Q931" s="14" t="s">
        <v>8323</v>
      </c>
      <c r="R931" t="s">
        <v>8326</v>
      </c>
      <c r="S931" s="18">
        <f>(((J931/60)/60)/24)+DATE(1970,1,1)</f>
        <v>40978.238067129627</v>
      </c>
      <c r="T931" s="18">
        <f>(((I931/60)/60)/24)+DATE(1970,1,1)</f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ROUND((E932/D932)*100,0)</f>
        <v>38</v>
      </c>
      <c r="P932" s="8">
        <f>IFERROR(ROUND(E932/L932,2),0)</f>
        <v>69</v>
      </c>
      <c r="Q932" s="14" t="s">
        <v>8323</v>
      </c>
      <c r="R932" t="s">
        <v>8326</v>
      </c>
      <c r="S932" s="18">
        <f>(((J932/60)/60)/24)+DATE(1970,1,1)</f>
        <v>40312.915578703702</v>
      </c>
      <c r="T932" s="18">
        <f>(((I932/60)/60)/24)+DATE(1970,1,1)</f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ROUND((E933/D933)*100,0)</f>
        <v>7</v>
      </c>
      <c r="P933" s="8">
        <f>IFERROR(ROUND(E933/L933,2),0)</f>
        <v>18.71</v>
      </c>
      <c r="Q933" s="14" t="s">
        <v>8323</v>
      </c>
      <c r="R933" t="s">
        <v>8326</v>
      </c>
      <c r="S933" s="18">
        <f>(((J933/60)/60)/24)+DATE(1970,1,1)</f>
        <v>41680.359976851854</v>
      </c>
      <c r="T933" s="18">
        <f>(((I933/60)/60)/24)+DATE(1970,1,1)</f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ROUND((E934/D934)*100,0)</f>
        <v>15</v>
      </c>
      <c r="P934" s="8">
        <f>IFERROR(ROUND(E934/L934,2),0)</f>
        <v>46.03</v>
      </c>
      <c r="Q934" s="14" t="s">
        <v>8323</v>
      </c>
      <c r="R934" t="s">
        <v>8326</v>
      </c>
      <c r="S934" s="18">
        <f>(((J934/60)/60)/24)+DATE(1970,1,1)</f>
        <v>41310.969270833331</v>
      </c>
      <c r="T934" s="18">
        <f>(((I934/60)/60)/24)+DATE(1970,1,1)</f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ROUND((E935/D935)*100,0)</f>
        <v>6</v>
      </c>
      <c r="P935" s="8">
        <f>IFERROR(ROUND(E935/L935,2),0)</f>
        <v>60</v>
      </c>
      <c r="Q935" s="14" t="s">
        <v>8323</v>
      </c>
      <c r="R935" t="s">
        <v>8326</v>
      </c>
      <c r="S935" s="18">
        <f>(((J935/60)/60)/24)+DATE(1970,1,1)</f>
        <v>41711.169085648151</v>
      </c>
      <c r="T935" s="18">
        <f>(((I935/60)/60)/24)+DATE(1970,1,1)</f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ROUND((E936/D936)*100,0)</f>
        <v>30</v>
      </c>
      <c r="P936" s="8">
        <f>IFERROR(ROUND(E936/L936,2),0)</f>
        <v>50.67</v>
      </c>
      <c r="Q936" s="14" t="s">
        <v>8323</v>
      </c>
      <c r="R936" t="s">
        <v>8326</v>
      </c>
      <c r="S936" s="18">
        <f>(((J936/60)/60)/24)+DATE(1970,1,1)</f>
        <v>41733.737083333333</v>
      </c>
      <c r="T936" s="18">
        <f>(((I936/60)/60)/24)+DATE(1970,1,1)</f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ROUND((E937/D937)*100,0)</f>
        <v>1</v>
      </c>
      <c r="P937" s="8">
        <f>IFERROR(ROUND(E937/L937,2),0)</f>
        <v>25</v>
      </c>
      <c r="Q937" s="14" t="s">
        <v>8323</v>
      </c>
      <c r="R937" t="s">
        <v>8326</v>
      </c>
      <c r="S937" s="18">
        <f>(((J937/60)/60)/24)+DATE(1970,1,1)</f>
        <v>42368.333668981482</v>
      </c>
      <c r="T937" s="18">
        <f>(((I937/60)/60)/24)+DATE(1970,1,1)</f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ROUND((E938/D938)*100,0)</f>
        <v>0</v>
      </c>
      <c r="P938" s="8">
        <f>IFERROR(ROUND(E938/L938,2),0)</f>
        <v>0</v>
      </c>
      <c r="Q938" s="14" t="s">
        <v>8323</v>
      </c>
      <c r="R938" t="s">
        <v>8326</v>
      </c>
      <c r="S938" s="18">
        <f>(((J938/60)/60)/24)+DATE(1970,1,1)</f>
        <v>40883.024178240739</v>
      </c>
      <c r="T938" s="18">
        <f>(((I938/60)/60)/24)+DATE(1970,1,1)</f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ROUND((E939/D939)*100,0)</f>
        <v>1</v>
      </c>
      <c r="P939" s="8">
        <f>IFERROR(ROUND(E939/L939,2),0)</f>
        <v>20</v>
      </c>
      <c r="Q939" s="14" t="s">
        <v>8323</v>
      </c>
      <c r="R939" t="s">
        <v>8326</v>
      </c>
      <c r="S939" s="18">
        <f>(((J939/60)/60)/24)+DATE(1970,1,1)</f>
        <v>41551.798113425924</v>
      </c>
      <c r="T939" s="18">
        <f>(((I939/60)/60)/24)+DATE(1970,1,1)</f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ROUND((E940/D940)*100,0)</f>
        <v>0</v>
      </c>
      <c r="P940" s="8">
        <f>IFERROR(ROUND(E940/L940,2),0)</f>
        <v>25</v>
      </c>
      <c r="Q940" s="14" t="s">
        <v>8323</v>
      </c>
      <c r="R940" t="s">
        <v>8326</v>
      </c>
      <c r="S940" s="18">
        <f>(((J940/60)/60)/24)+DATE(1970,1,1)</f>
        <v>41124.479722222226</v>
      </c>
      <c r="T940" s="18">
        <f>(((I940/60)/60)/24)+DATE(1970,1,1)</f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ROUND((E941/D941)*100,0)</f>
        <v>1</v>
      </c>
      <c r="P941" s="8">
        <f>IFERROR(ROUND(E941/L941,2),0)</f>
        <v>20</v>
      </c>
      <c r="Q941" s="14" t="s">
        <v>8323</v>
      </c>
      <c r="R941" t="s">
        <v>8326</v>
      </c>
      <c r="S941" s="18">
        <f>(((J941/60)/60)/24)+DATE(1970,1,1)</f>
        <v>41416.763171296298</v>
      </c>
      <c r="T941" s="18">
        <f>(((I941/60)/60)/24)+DATE(1970,1,1)</f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ROUND((E942/D942)*100,0)</f>
        <v>17</v>
      </c>
      <c r="P942" s="8">
        <f>IFERROR(ROUND(E942/L942,2),0)</f>
        <v>110.29</v>
      </c>
      <c r="Q942" s="14" t="s">
        <v>8317</v>
      </c>
      <c r="R942" t="s">
        <v>8319</v>
      </c>
      <c r="S942" s="18">
        <f>(((J942/60)/60)/24)+DATE(1970,1,1)</f>
        <v>42182.008402777778</v>
      </c>
      <c r="T942" s="18">
        <f>(((I942/60)/60)/24)+DATE(1970,1,1)</f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ROUND((E943/D943)*100,0)</f>
        <v>2</v>
      </c>
      <c r="P943" s="8">
        <f>IFERROR(ROUND(E943/L943,2),0)</f>
        <v>37.450000000000003</v>
      </c>
      <c r="Q943" s="14" t="s">
        <v>8317</v>
      </c>
      <c r="R943" t="s">
        <v>8319</v>
      </c>
      <c r="S943" s="18">
        <f>(((J943/60)/60)/24)+DATE(1970,1,1)</f>
        <v>42746.096585648149</v>
      </c>
      <c r="T943" s="18">
        <f>(((I943/60)/60)/24)+DATE(1970,1,1)</f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ROUND((E944/D944)*100,0)</f>
        <v>9</v>
      </c>
      <c r="P944" s="8">
        <f>IFERROR(ROUND(E944/L944,2),0)</f>
        <v>41.75</v>
      </c>
      <c r="Q944" s="14" t="s">
        <v>8317</v>
      </c>
      <c r="R944" t="s">
        <v>8319</v>
      </c>
      <c r="S944" s="18">
        <f>(((J944/60)/60)/24)+DATE(1970,1,1)</f>
        <v>42382.843287037031</v>
      </c>
      <c r="T944" s="18">
        <f>(((I944/60)/60)/24)+DATE(1970,1,1)</f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ROUND((E945/D945)*100,0)</f>
        <v>10</v>
      </c>
      <c r="P945" s="8">
        <f>IFERROR(ROUND(E945/L945,2),0)</f>
        <v>24.08</v>
      </c>
      <c r="Q945" s="14" t="s">
        <v>8317</v>
      </c>
      <c r="R945" t="s">
        <v>8319</v>
      </c>
      <c r="S945" s="18">
        <f>(((J945/60)/60)/24)+DATE(1970,1,1)</f>
        <v>42673.66788194445</v>
      </c>
      <c r="T945" s="18">
        <f>(((I945/60)/60)/24)+DATE(1970,1,1)</f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ROUND((E946/D946)*100,0)</f>
        <v>13</v>
      </c>
      <c r="P946" s="8">
        <f>IFERROR(ROUND(E946/L946,2),0)</f>
        <v>69.41</v>
      </c>
      <c r="Q946" s="14" t="s">
        <v>8317</v>
      </c>
      <c r="R946" t="s">
        <v>8319</v>
      </c>
      <c r="S946" s="18">
        <f>(((J946/60)/60)/24)+DATE(1970,1,1)</f>
        <v>42444.583912037036</v>
      </c>
      <c r="T946" s="18">
        <f>(((I946/60)/60)/24)+DATE(1970,1,1)</f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ROUND((E947/D947)*100,0)</f>
        <v>2</v>
      </c>
      <c r="P947" s="8">
        <f>IFERROR(ROUND(E947/L947,2),0)</f>
        <v>155.25</v>
      </c>
      <c r="Q947" s="14" t="s">
        <v>8317</v>
      </c>
      <c r="R947" t="s">
        <v>8319</v>
      </c>
      <c r="S947" s="18">
        <f>(((J947/60)/60)/24)+DATE(1970,1,1)</f>
        <v>42732.872986111113</v>
      </c>
      <c r="T947" s="18">
        <f>(((I947/60)/60)/24)+DATE(1970,1,1)</f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ROUND((E948/D948)*100,0)</f>
        <v>2</v>
      </c>
      <c r="P948" s="8">
        <f>IFERROR(ROUND(E948/L948,2),0)</f>
        <v>57.2</v>
      </c>
      <c r="Q948" s="14" t="s">
        <v>8317</v>
      </c>
      <c r="R948" t="s">
        <v>8319</v>
      </c>
      <c r="S948" s="18">
        <f>(((J948/60)/60)/24)+DATE(1970,1,1)</f>
        <v>42592.750555555554</v>
      </c>
      <c r="T948" s="18">
        <f>(((I948/60)/60)/24)+DATE(1970,1,1)</f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ROUND((E949/D949)*100,0)</f>
        <v>0</v>
      </c>
      <c r="P949" s="8">
        <f>IFERROR(ROUND(E949/L949,2),0)</f>
        <v>0</v>
      </c>
      <c r="Q949" s="14" t="s">
        <v>8317</v>
      </c>
      <c r="R949" t="s">
        <v>8319</v>
      </c>
      <c r="S949" s="18">
        <f>(((J949/60)/60)/24)+DATE(1970,1,1)</f>
        <v>42491.781319444446</v>
      </c>
      <c r="T949" s="18">
        <f>(((I949/60)/60)/24)+DATE(1970,1,1)</f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ROUND((E950/D950)*100,0)</f>
        <v>12</v>
      </c>
      <c r="P950" s="8">
        <f>IFERROR(ROUND(E950/L950,2),0)</f>
        <v>60</v>
      </c>
      <c r="Q950" s="14" t="s">
        <v>8317</v>
      </c>
      <c r="R950" t="s">
        <v>8319</v>
      </c>
      <c r="S950" s="18">
        <f>(((J950/60)/60)/24)+DATE(1970,1,1)</f>
        <v>42411.828287037039</v>
      </c>
      <c r="T950" s="18">
        <f>(((I950/60)/60)/24)+DATE(1970,1,1)</f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ROUND((E951/D951)*100,0)</f>
        <v>1</v>
      </c>
      <c r="P951" s="8">
        <f>IFERROR(ROUND(E951/L951,2),0)</f>
        <v>39</v>
      </c>
      <c r="Q951" s="14" t="s">
        <v>8317</v>
      </c>
      <c r="R951" t="s">
        <v>8319</v>
      </c>
      <c r="S951" s="18">
        <f>(((J951/60)/60)/24)+DATE(1970,1,1)</f>
        <v>42361.043703703705</v>
      </c>
      <c r="T951" s="18">
        <f>(((I951/60)/60)/24)+DATE(1970,1,1)</f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ROUND((E952/D952)*100,0)</f>
        <v>28</v>
      </c>
      <c r="P952" s="8">
        <f>IFERROR(ROUND(E952/L952,2),0)</f>
        <v>58.42</v>
      </c>
      <c r="Q952" s="14" t="s">
        <v>8317</v>
      </c>
      <c r="R952" t="s">
        <v>8319</v>
      </c>
      <c r="S952" s="18">
        <f>(((J952/60)/60)/24)+DATE(1970,1,1)</f>
        <v>42356.750706018516</v>
      </c>
      <c r="T952" s="18">
        <f>(((I952/60)/60)/24)+DATE(1970,1,1)</f>
        <v>42386.750706018516</v>
      </c>
    </row>
    <row r="953" spans="1:20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ROUND((E953/D953)*100,0)</f>
        <v>38</v>
      </c>
      <c r="P953" s="8">
        <f>IFERROR(ROUND(E953/L953,2),0)</f>
        <v>158.63999999999999</v>
      </c>
      <c r="Q953" s="14" t="s">
        <v>8317</v>
      </c>
      <c r="R953" t="s">
        <v>8319</v>
      </c>
      <c r="S953" s="18">
        <f>(((J953/60)/60)/24)+DATE(1970,1,1)</f>
        <v>42480.653611111105</v>
      </c>
      <c r="T953" s="18">
        <f>(((I953/60)/60)/24)+DATE(1970,1,1)</f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ROUND((E954/D954)*100,0)</f>
        <v>40</v>
      </c>
      <c r="P954" s="8">
        <f>IFERROR(ROUND(E954/L954,2),0)</f>
        <v>99.86</v>
      </c>
      <c r="Q954" s="14" t="s">
        <v>8317</v>
      </c>
      <c r="R954" t="s">
        <v>8319</v>
      </c>
      <c r="S954" s="18">
        <f>(((J954/60)/60)/24)+DATE(1970,1,1)</f>
        <v>42662.613564814819</v>
      </c>
      <c r="T954" s="18">
        <f>(((I954/60)/60)/24)+DATE(1970,1,1)</f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ROUND((E955/D955)*100,0)</f>
        <v>1</v>
      </c>
      <c r="P955" s="8">
        <f>IFERROR(ROUND(E955/L955,2),0)</f>
        <v>25.2</v>
      </c>
      <c r="Q955" s="14" t="s">
        <v>8317</v>
      </c>
      <c r="R955" t="s">
        <v>8319</v>
      </c>
      <c r="S955" s="18">
        <f>(((J955/60)/60)/24)+DATE(1970,1,1)</f>
        <v>41999.164340277777</v>
      </c>
      <c r="T955" s="18">
        <f>(((I955/60)/60)/24)+DATE(1970,1,1)</f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ROUND((E956/D956)*100,0)</f>
        <v>43</v>
      </c>
      <c r="P956" s="8">
        <f>IFERROR(ROUND(E956/L956,2),0)</f>
        <v>89.19</v>
      </c>
      <c r="Q956" s="14" t="s">
        <v>8317</v>
      </c>
      <c r="R956" t="s">
        <v>8319</v>
      </c>
      <c r="S956" s="18">
        <f>(((J956/60)/60)/24)+DATE(1970,1,1)</f>
        <v>42194.833784722221</v>
      </c>
      <c r="T956" s="18">
        <f>(((I956/60)/60)/24)+DATE(1970,1,1)</f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ROUND((E957/D957)*100,0)</f>
        <v>6</v>
      </c>
      <c r="P957" s="8">
        <f>IFERROR(ROUND(E957/L957,2),0)</f>
        <v>182.62</v>
      </c>
      <c r="Q957" s="14" t="s">
        <v>8317</v>
      </c>
      <c r="R957" t="s">
        <v>8319</v>
      </c>
      <c r="S957" s="18">
        <f>(((J957/60)/60)/24)+DATE(1970,1,1)</f>
        <v>42586.295138888891</v>
      </c>
      <c r="T957" s="18">
        <f>(((I957/60)/60)/24)+DATE(1970,1,1)</f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ROUND((E958/D958)*100,0)</f>
        <v>2</v>
      </c>
      <c r="P958" s="8">
        <f>IFERROR(ROUND(E958/L958,2),0)</f>
        <v>50.65</v>
      </c>
      <c r="Q958" s="14" t="s">
        <v>8317</v>
      </c>
      <c r="R958" t="s">
        <v>8319</v>
      </c>
      <c r="S958" s="18">
        <f>(((J958/60)/60)/24)+DATE(1970,1,1)</f>
        <v>42060.913877314815</v>
      </c>
      <c r="T958" s="18">
        <f>(((I958/60)/60)/24)+DATE(1970,1,1)</f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ROUND((E959/D959)*100,0)</f>
        <v>2</v>
      </c>
      <c r="P959" s="8">
        <f>IFERROR(ROUND(E959/L959,2),0)</f>
        <v>33.29</v>
      </c>
      <c r="Q959" s="14" t="s">
        <v>8317</v>
      </c>
      <c r="R959" t="s">
        <v>8319</v>
      </c>
      <c r="S959" s="18">
        <f>(((J959/60)/60)/24)+DATE(1970,1,1)</f>
        <v>42660.552465277782</v>
      </c>
      <c r="T959" s="18">
        <f>(((I959/60)/60)/24)+DATE(1970,1,1)</f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ROUND((E960/D960)*100,0)</f>
        <v>11</v>
      </c>
      <c r="P960" s="8">
        <f>IFERROR(ROUND(E960/L960,2),0)</f>
        <v>51.82</v>
      </c>
      <c r="Q960" s="14" t="s">
        <v>8317</v>
      </c>
      <c r="R960" t="s">
        <v>8319</v>
      </c>
      <c r="S960" s="18">
        <f>(((J960/60)/60)/24)+DATE(1970,1,1)</f>
        <v>42082.802812499998</v>
      </c>
      <c r="T960" s="18">
        <f>(((I960/60)/60)/24)+DATE(1970,1,1)</f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ROUND((E961/D961)*100,0)</f>
        <v>39</v>
      </c>
      <c r="P961" s="8">
        <f>IFERROR(ROUND(E961/L961,2),0)</f>
        <v>113.63</v>
      </c>
      <c r="Q961" s="14" t="s">
        <v>8317</v>
      </c>
      <c r="R961" t="s">
        <v>8319</v>
      </c>
      <c r="S961" s="18">
        <f>(((J961/60)/60)/24)+DATE(1970,1,1)</f>
        <v>41993.174363425926</v>
      </c>
      <c r="T961" s="18">
        <f>(((I961/60)/60)/24)+DATE(1970,1,1)</f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ROUND((E962/D962)*100,0)</f>
        <v>46</v>
      </c>
      <c r="P962" s="8">
        <f>IFERROR(ROUND(E962/L962,2),0)</f>
        <v>136.46</v>
      </c>
      <c r="Q962" s="14" t="s">
        <v>8317</v>
      </c>
      <c r="R962" t="s">
        <v>8319</v>
      </c>
      <c r="S962" s="18">
        <f>(((J962/60)/60)/24)+DATE(1970,1,1)</f>
        <v>42766.626793981486</v>
      </c>
      <c r="T962" s="18">
        <f>(((I962/60)/60)/24)+DATE(1970,1,1)</f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ROUND((E963/D963)*100,0)</f>
        <v>42</v>
      </c>
      <c r="P963" s="8">
        <f>IFERROR(ROUND(E963/L963,2),0)</f>
        <v>364.35</v>
      </c>
      <c r="Q963" s="14" t="s">
        <v>8317</v>
      </c>
      <c r="R963" t="s">
        <v>8319</v>
      </c>
      <c r="S963" s="18">
        <f>(((J963/60)/60)/24)+DATE(1970,1,1)</f>
        <v>42740.693692129629</v>
      </c>
      <c r="T963" s="18">
        <f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ROUND((E964/D964)*100,0)</f>
        <v>28</v>
      </c>
      <c r="P964" s="8">
        <f>IFERROR(ROUND(E964/L964,2),0)</f>
        <v>19.239999999999998</v>
      </c>
      <c r="Q964" s="14" t="s">
        <v>8317</v>
      </c>
      <c r="R964" t="s">
        <v>8319</v>
      </c>
      <c r="S964" s="18">
        <f>(((J964/60)/60)/24)+DATE(1970,1,1)</f>
        <v>42373.712418981479</v>
      </c>
      <c r="T964" s="18">
        <f>(((I964/60)/60)/24)+DATE(1970,1,1)</f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ROUND((E965/D965)*100,0)</f>
        <v>1</v>
      </c>
      <c r="P965" s="8">
        <f>IFERROR(ROUND(E965/L965,2),0)</f>
        <v>41.89</v>
      </c>
      <c r="Q965" s="14" t="s">
        <v>8317</v>
      </c>
      <c r="R965" t="s">
        <v>8319</v>
      </c>
      <c r="S965" s="18">
        <f>(((J965/60)/60)/24)+DATE(1970,1,1)</f>
        <v>42625.635636574079</v>
      </c>
      <c r="T965" s="18">
        <f>(((I965/60)/60)/24)+DATE(1970,1,1)</f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ROUND((E966/D966)*100,0)</f>
        <v>1</v>
      </c>
      <c r="P966" s="8">
        <f>IFERROR(ROUND(E966/L966,2),0)</f>
        <v>30.31</v>
      </c>
      <c r="Q966" s="14" t="s">
        <v>8317</v>
      </c>
      <c r="R966" t="s">
        <v>8319</v>
      </c>
      <c r="S966" s="18">
        <f>(((J966/60)/60)/24)+DATE(1970,1,1)</f>
        <v>42208.628692129627</v>
      </c>
      <c r="T966" s="18">
        <f>(((I966/60)/60)/24)+DATE(1970,1,1)</f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ROUND((E967/D967)*100,0)</f>
        <v>1</v>
      </c>
      <c r="P967" s="8">
        <f>IFERROR(ROUND(E967/L967,2),0)</f>
        <v>49.67</v>
      </c>
      <c r="Q967" s="14" t="s">
        <v>8317</v>
      </c>
      <c r="R967" t="s">
        <v>8319</v>
      </c>
      <c r="S967" s="18">
        <f>(((J967/60)/60)/24)+DATE(1970,1,1)</f>
        <v>42637.016736111109</v>
      </c>
      <c r="T967" s="18">
        <f>(((I967/60)/60)/24)+DATE(1970,1,1)</f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ROUND((E968/D968)*100,0)</f>
        <v>15</v>
      </c>
      <c r="P968" s="8">
        <f>IFERROR(ROUND(E968/L968,2),0)</f>
        <v>59.2</v>
      </c>
      <c r="Q968" s="14" t="s">
        <v>8317</v>
      </c>
      <c r="R968" t="s">
        <v>8319</v>
      </c>
      <c r="S968" s="18">
        <f>(((J968/60)/60)/24)+DATE(1970,1,1)</f>
        <v>42619.635787037041</v>
      </c>
      <c r="T968" s="18">
        <f>(((I968/60)/60)/24)+DATE(1970,1,1)</f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ROUND((E969/D969)*100,0)</f>
        <v>18</v>
      </c>
      <c r="P969" s="8">
        <f>IFERROR(ROUND(E969/L969,2),0)</f>
        <v>43.98</v>
      </c>
      <c r="Q969" s="14" t="s">
        <v>8317</v>
      </c>
      <c r="R969" t="s">
        <v>8319</v>
      </c>
      <c r="S969" s="18">
        <f>(((J969/60)/60)/24)+DATE(1970,1,1)</f>
        <v>42422.254328703704</v>
      </c>
      <c r="T969" s="18">
        <f>(((I969/60)/60)/24)+DATE(1970,1,1)</f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ROUND((E970/D970)*100,0)</f>
        <v>1</v>
      </c>
      <c r="P970" s="8">
        <f>IFERROR(ROUND(E970/L970,2),0)</f>
        <v>26.5</v>
      </c>
      <c r="Q970" s="14" t="s">
        <v>8317</v>
      </c>
      <c r="R970" t="s">
        <v>8319</v>
      </c>
      <c r="S970" s="18">
        <f>(((J970/60)/60)/24)+DATE(1970,1,1)</f>
        <v>41836.847615740742</v>
      </c>
      <c r="T970" s="18">
        <f>(((I970/60)/60)/24)+DATE(1970,1,1)</f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ROUND((E971/D971)*100,0)</f>
        <v>47</v>
      </c>
      <c r="P971" s="8">
        <f>IFERROR(ROUND(E971/L971,2),0)</f>
        <v>1272.73</v>
      </c>
      <c r="Q971" s="14" t="s">
        <v>8317</v>
      </c>
      <c r="R971" t="s">
        <v>8319</v>
      </c>
      <c r="S971" s="18">
        <f>(((J971/60)/60)/24)+DATE(1970,1,1)</f>
        <v>42742.30332175926</v>
      </c>
      <c r="T971" s="18">
        <f>(((I971/60)/60)/24)+DATE(1970,1,1)</f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ROUND((E972/D972)*100,0)</f>
        <v>46</v>
      </c>
      <c r="P972" s="8">
        <f>IFERROR(ROUND(E972/L972,2),0)</f>
        <v>164</v>
      </c>
      <c r="Q972" s="14" t="s">
        <v>8317</v>
      </c>
      <c r="R972" t="s">
        <v>8319</v>
      </c>
      <c r="S972" s="18">
        <f>(((J972/60)/60)/24)+DATE(1970,1,1)</f>
        <v>42721.220520833333</v>
      </c>
      <c r="T972" s="18">
        <f>(((I972/60)/60)/24)+DATE(1970,1,1)</f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ROUND((E973/D973)*100,0)</f>
        <v>0</v>
      </c>
      <c r="P973" s="8">
        <f>IFERROR(ROUND(E973/L973,2),0)</f>
        <v>45.2</v>
      </c>
      <c r="Q973" s="14" t="s">
        <v>8317</v>
      </c>
      <c r="R973" t="s">
        <v>8319</v>
      </c>
      <c r="S973" s="18">
        <f>(((J973/60)/60)/24)+DATE(1970,1,1)</f>
        <v>42111.709027777775</v>
      </c>
      <c r="T973" s="18">
        <f>(((I973/60)/60)/24)+DATE(1970,1,1)</f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ROUND((E974/D974)*100,0)</f>
        <v>35</v>
      </c>
      <c r="P974" s="8">
        <f>IFERROR(ROUND(E974/L974,2),0)</f>
        <v>153.88999999999999</v>
      </c>
      <c r="Q974" s="14" t="s">
        <v>8317</v>
      </c>
      <c r="R974" t="s">
        <v>8319</v>
      </c>
      <c r="S974" s="18">
        <f>(((J974/60)/60)/24)+DATE(1970,1,1)</f>
        <v>41856.865717592591</v>
      </c>
      <c r="T974" s="18">
        <f>(((I974/60)/60)/24)+DATE(1970,1,1)</f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ROUND((E975/D975)*100,0)</f>
        <v>2</v>
      </c>
      <c r="P975" s="8">
        <f>IFERROR(ROUND(E975/L975,2),0)</f>
        <v>51.38</v>
      </c>
      <c r="Q975" s="14" t="s">
        <v>8317</v>
      </c>
      <c r="R975" t="s">
        <v>8319</v>
      </c>
      <c r="S975" s="18">
        <f>(((J975/60)/60)/24)+DATE(1970,1,1)</f>
        <v>42257.014965277776</v>
      </c>
      <c r="T975" s="18">
        <f>(((I975/60)/60)/24)+DATE(1970,1,1)</f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ROUND((E976/D976)*100,0)</f>
        <v>1</v>
      </c>
      <c r="P976" s="8">
        <f>IFERROR(ROUND(E976/L976,2),0)</f>
        <v>93.33</v>
      </c>
      <c r="Q976" s="14" t="s">
        <v>8317</v>
      </c>
      <c r="R976" t="s">
        <v>8319</v>
      </c>
      <c r="S976" s="18">
        <f>(((J976/60)/60)/24)+DATE(1970,1,1)</f>
        <v>42424.749490740738</v>
      </c>
      <c r="T976" s="18">
        <f>(((I976/60)/60)/24)+DATE(1970,1,1)</f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ROUND((E977/D977)*100,0)</f>
        <v>3</v>
      </c>
      <c r="P977" s="8">
        <f>IFERROR(ROUND(E977/L977,2),0)</f>
        <v>108.63</v>
      </c>
      <c r="Q977" s="14" t="s">
        <v>8317</v>
      </c>
      <c r="R977" t="s">
        <v>8319</v>
      </c>
      <c r="S977" s="18">
        <f>(((J977/60)/60)/24)+DATE(1970,1,1)</f>
        <v>42489.696585648147</v>
      </c>
      <c r="T977" s="18">
        <f>(((I977/60)/60)/24)+DATE(1970,1,1)</f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ROUND((E978/D978)*100,0)</f>
        <v>2</v>
      </c>
      <c r="P978" s="8">
        <f>IFERROR(ROUND(E978/L978,2),0)</f>
        <v>160.5</v>
      </c>
      <c r="Q978" s="14" t="s">
        <v>8317</v>
      </c>
      <c r="R978" t="s">
        <v>8319</v>
      </c>
      <c r="S978" s="18">
        <f>(((J978/60)/60)/24)+DATE(1970,1,1)</f>
        <v>42185.058993055558</v>
      </c>
      <c r="T978" s="18">
        <f>(((I978/60)/60)/24)+DATE(1970,1,1)</f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ROUND((E979/D979)*100,0)</f>
        <v>34</v>
      </c>
      <c r="P979" s="8">
        <f>IFERROR(ROUND(E979/L979,2),0)</f>
        <v>75.75</v>
      </c>
      <c r="Q979" s="14" t="s">
        <v>8317</v>
      </c>
      <c r="R979" t="s">
        <v>8319</v>
      </c>
      <c r="S979" s="18">
        <f>(((J979/60)/60)/24)+DATE(1970,1,1)</f>
        <v>42391.942094907412</v>
      </c>
      <c r="T979" s="18">
        <f>(((I979/60)/60)/24)+DATE(1970,1,1)</f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ROUND((E980/D980)*100,0)</f>
        <v>56</v>
      </c>
      <c r="P980" s="8">
        <f>IFERROR(ROUND(E980/L980,2),0)</f>
        <v>790.84</v>
      </c>
      <c r="Q980" s="14" t="s">
        <v>8317</v>
      </c>
      <c r="R980" t="s">
        <v>8319</v>
      </c>
      <c r="S980" s="18">
        <f>(((J980/60)/60)/24)+DATE(1970,1,1)</f>
        <v>42395.309039351851</v>
      </c>
      <c r="T980" s="18">
        <f>(((I980/60)/60)/24)+DATE(1970,1,1)</f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ROUND((E981/D981)*100,0)</f>
        <v>83</v>
      </c>
      <c r="P981" s="8">
        <f>IFERROR(ROUND(E981/L981,2),0)</f>
        <v>301.94</v>
      </c>
      <c r="Q981" s="14" t="s">
        <v>8317</v>
      </c>
      <c r="R981" t="s">
        <v>8319</v>
      </c>
      <c r="S981" s="18">
        <f>(((J981/60)/60)/24)+DATE(1970,1,1)</f>
        <v>42506.416990740734</v>
      </c>
      <c r="T981" s="18">
        <f>(((I981/60)/60)/24)+DATE(1970,1,1)</f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ROUND((E982/D982)*100,0)</f>
        <v>15</v>
      </c>
      <c r="P982" s="8">
        <f>IFERROR(ROUND(E982/L982,2),0)</f>
        <v>47.94</v>
      </c>
      <c r="Q982" s="14" t="s">
        <v>8317</v>
      </c>
      <c r="R982" t="s">
        <v>8319</v>
      </c>
      <c r="S982" s="18">
        <f>(((J982/60)/60)/24)+DATE(1970,1,1)</f>
        <v>41928.904189814813</v>
      </c>
      <c r="T982" s="18">
        <f>(((I982/60)/60)/24)+DATE(1970,1,1)</f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ROUND((E983/D983)*100,0)</f>
        <v>0</v>
      </c>
      <c r="P983" s="8">
        <f>IFERROR(ROUND(E983/L983,2),0)</f>
        <v>2.75</v>
      </c>
      <c r="Q983" s="14" t="s">
        <v>8317</v>
      </c>
      <c r="R983" t="s">
        <v>8319</v>
      </c>
      <c r="S983" s="18">
        <f>(((J983/60)/60)/24)+DATE(1970,1,1)</f>
        <v>41830.947013888886</v>
      </c>
      <c r="T983" s="18">
        <f>(((I983/60)/60)/24)+DATE(1970,1,1)</f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ROUND((E984/D984)*100,0)</f>
        <v>0</v>
      </c>
      <c r="P984" s="8">
        <f>IFERROR(ROUND(E984/L984,2),0)</f>
        <v>1</v>
      </c>
      <c r="Q984" s="14" t="s">
        <v>8317</v>
      </c>
      <c r="R984" t="s">
        <v>8319</v>
      </c>
      <c r="S984" s="18">
        <f>(((J984/60)/60)/24)+DATE(1970,1,1)</f>
        <v>42615.753310185188</v>
      </c>
      <c r="T984" s="18">
        <f>(((I984/60)/60)/24)+DATE(1970,1,1)</f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ROUND((E985/D985)*100,0)</f>
        <v>30</v>
      </c>
      <c r="P985" s="8">
        <f>IFERROR(ROUND(E985/L985,2),0)</f>
        <v>171.79</v>
      </c>
      <c r="Q985" s="14" t="s">
        <v>8317</v>
      </c>
      <c r="R985" t="s">
        <v>8319</v>
      </c>
      <c r="S985" s="18">
        <f>(((J985/60)/60)/24)+DATE(1970,1,1)</f>
        <v>42574.667650462965</v>
      </c>
      <c r="T985" s="18">
        <f>(((I985/60)/60)/24)+DATE(1970,1,1)</f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ROUND((E986/D986)*100,0)</f>
        <v>1</v>
      </c>
      <c r="P986" s="8">
        <f>IFERROR(ROUND(E986/L986,2),0)</f>
        <v>35.33</v>
      </c>
      <c r="Q986" s="14" t="s">
        <v>8317</v>
      </c>
      <c r="R986" t="s">
        <v>8319</v>
      </c>
      <c r="S986" s="18">
        <f>(((J986/60)/60)/24)+DATE(1970,1,1)</f>
        <v>42061.11583333333</v>
      </c>
      <c r="T986" s="18">
        <f>(((I986/60)/60)/24)+DATE(1970,1,1)</f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ROUND((E987/D987)*100,0)</f>
        <v>6</v>
      </c>
      <c r="P987" s="8">
        <f>IFERROR(ROUND(E987/L987,2),0)</f>
        <v>82.09</v>
      </c>
      <c r="Q987" s="14" t="s">
        <v>8317</v>
      </c>
      <c r="R987" t="s">
        <v>8319</v>
      </c>
      <c r="S987" s="18">
        <f>(((J987/60)/60)/24)+DATE(1970,1,1)</f>
        <v>42339.967708333337</v>
      </c>
      <c r="T987" s="18">
        <f>(((I987/60)/60)/24)+DATE(1970,1,1)</f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ROUND((E988/D988)*100,0)</f>
        <v>13</v>
      </c>
      <c r="P988" s="8">
        <f>IFERROR(ROUND(E988/L988,2),0)</f>
        <v>110.87</v>
      </c>
      <c r="Q988" s="14" t="s">
        <v>8317</v>
      </c>
      <c r="R988" t="s">
        <v>8319</v>
      </c>
      <c r="S988" s="18">
        <f>(((J988/60)/60)/24)+DATE(1970,1,1)</f>
        <v>42324.767361111109</v>
      </c>
      <c r="T988" s="18">
        <f>(((I988/60)/60)/24)+DATE(1970,1,1)</f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ROUND((E989/D989)*100,0)</f>
        <v>13</v>
      </c>
      <c r="P989" s="8">
        <f>IFERROR(ROUND(E989/L989,2),0)</f>
        <v>161.22</v>
      </c>
      <c r="Q989" s="14" t="s">
        <v>8317</v>
      </c>
      <c r="R989" t="s">
        <v>8319</v>
      </c>
      <c r="S989" s="18">
        <f>(((J989/60)/60)/24)+DATE(1970,1,1)</f>
        <v>41773.294560185182</v>
      </c>
      <c r="T989" s="18">
        <f>(((I989/60)/60)/24)+DATE(1970,1,1)</f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ROUND((E990/D990)*100,0)</f>
        <v>0</v>
      </c>
      <c r="P990" s="8">
        <f>IFERROR(ROUND(E990/L990,2),0)</f>
        <v>0</v>
      </c>
      <c r="Q990" s="14" t="s">
        <v>8317</v>
      </c>
      <c r="R990" t="s">
        <v>8319</v>
      </c>
      <c r="S990" s="18">
        <f>(((J990/60)/60)/24)+DATE(1970,1,1)</f>
        <v>42614.356770833328</v>
      </c>
      <c r="T990" s="18">
        <f>(((I990/60)/60)/24)+DATE(1970,1,1)</f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ROUND((E991/D991)*100,0)</f>
        <v>17</v>
      </c>
      <c r="P991" s="8">
        <f>IFERROR(ROUND(E991/L991,2),0)</f>
        <v>52.41</v>
      </c>
      <c r="Q991" s="14" t="s">
        <v>8317</v>
      </c>
      <c r="R991" t="s">
        <v>8319</v>
      </c>
      <c r="S991" s="18">
        <f>(((J991/60)/60)/24)+DATE(1970,1,1)</f>
        <v>42611.933969907404</v>
      </c>
      <c r="T991" s="18">
        <f>(((I991/60)/60)/24)+DATE(1970,1,1)</f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ROUND((E992/D992)*100,0)</f>
        <v>0</v>
      </c>
      <c r="P992" s="8">
        <f>IFERROR(ROUND(E992/L992,2),0)</f>
        <v>13</v>
      </c>
      <c r="Q992" s="14" t="s">
        <v>8317</v>
      </c>
      <c r="R992" t="s">
        <v>8319</v>
      </c>
      <c r="S992" s="18">
        <f>(((J992/60)/60)/24)+DATE(1970,1,1)</f>
        <v>41855.784305555557</v>
      </c>
      <c r="T992" s="18">
        <f>(((I992/60)/60)/24)+DATE(1970,1,1)</f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ROUND((E993/D993)*100,0)</f>
        <v>4</v>
      </c>
      <c r="P993" s="8">
        <f>IFERROR(ROUND(E993/L993,2),0)</f>
        <v>30.29</v>
      </c>
      <c r="Q993" s="14" t="s">
        <v>8317</v>
      </c>
      <c r="R993" t="s">
        <v>8319</v>
      </c>
      <c r="S993" s="18">
        <f>(((J993/60)/60)/24)+DATE(1970,1,1)</f>
        <v>42538.75680555556</v>
      </c>
      <c r="T993" s="18">
        <f>(((I993/60)/60)/24)+DATE(1970,1,1)</f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ROUND((E994/D994)*100,0)</f>
        <v>0</v>
      </c>
      <c r="P994" s="8">
        <f>IFERROR(ROUND(E994/L994,2),0)</f>
        <v>116.75</v>
      </c>
      <c r="Q994" s="14" t="s">
        <v>8317</v>
      </c>
      <c r="R994" t="s">
        <v>8319</v>
      </c>
      <c r="S994" s="18">
        <f>(((J994/60)/60)/24)+DATE(1970,1,1)</f>
        <v>42437.924988425926</v>
      </c>
      <c r="T994" s="18">
        <f>(((I994/60)/60)/24)+DATE(1970,1,1)</f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ROUND((E995/D995)*100,0)</f>
        <v>25</v>
      </c>
      <c r="P995" s="8">
        <f>IFERROR(ROUND(E995/L995,2),0)</f>
        <v>89.6</v>
      </c>
      <c r="Q995" s="14" t="s">
        <v>8317</v>
      </c>
      <c r="R995" t="s">
        <v>8319</v>
      </c>
      <c r="S995" s="18">
        <f>(((J995/60)/60)/24)+DATE(1970,1,1)</f>
        <v>42652.964907407411</v>
      </c>
      <c r="T995" s="18">
        <f>(((I995/60)/60)/24)+DATE(1970,1,1)</f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ROUND((E996/D996)*100,0)</f>
        <v>2</v>
      </c>
      <c r="P996" s="8">
        <f>IFERROR(ROUND(E996/L996,2),0)</f>
        <v>424.45</v>
      </c>
      <c r="Q996" s="14" t="s">
        <v>8317</v>
      </c>
      <c r="R996" t="s">
        <v>8319</v>
      </c>
      <c r="S996" s="18">
        <f>(((J996/60)/60)/24)+DATE(1970,1,1)</f>
        <v>41921.263078703705</v>
      </c>
      <c r="T996" s="18">
        <f>(((I996/60)/60)/24)+DATE(1970,1,1)</f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ROUND((E997/D997)*100,0)</f>
        <v>7</v>
      </c>
      <c r="P997" s="8">
        <f>IFERROR(ROUND(E997/L997,2),0)</f>
        <v>80.67</v>
      </c>
      <c r="Q997" s="14" t="s">
        <v>8317</v>
      </c>
      <c r="R997" t="s">
        <v>8319</v>
      </c>
      <c r="S997" s="18">
        <f>(((J997/60)/60)/24)+DATE(1970,1,1)</f>
        <v>41947.940740740742</v>
      </c>
      <c r="T997" s="18">
        <f>(((I997/60)/60)/24)+DATE(1970,1,1)</f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ROUND((E998/D998)*100,0)</f>
        <v>2</v>
      </c>
      <c r="P998" s="8">
        <f>IFERROR(ROUND(E998/L998,2),0)</f>
        <v>13</v>
      </c>
      <c r="Q998" s="14" t="s">
        <v>8317</v>
      </c>
      <c r="R998" t="s">
        <v>8319</v>
      </c>
      <c r="S998" s="18">
        <f>(((J998/60)/60)/24)+DATE(1970,1,1)</f>
        <v>41817.866435185184</v>
      </c>
      <c r="T998" s="18">
        <f>(((I998/60)/60)/24)+DATE(1970,1,1)</f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ROUND((E999/D999)*100,0)</f>
        <v>1</v>
      </c>
      <c r="P999" s="8">
        <f>IFERROR(ROUND(E999/L999,2),0)</f>
        <v>8.1300000000000008</v>
      </c>
      <c r="Q999" s="14" t="s">
        <v>8317</v>
      </c>
      <c r="R999" t="s">
        <v>8319</v>
      </c>
      <c r="S999" s="18">
        <f>(((J999/60)/60)/24)+DATE(1970,1,1)</f>
        <v>41941.10297453704</v>
      </c>
      <c r="T999" s="18">
        <f>(((I999/60)/60)/24)+DATE(1970,1,1)</f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ROUND((E1000/D1000)*100,0)</f>
        <v>59</v>
      </c>
      <c r="P1000" s="8">
        <f>IFERROR(ROUND(E1000/L1000,2),0)</f>
        <v>153.43</v>
      </c>
      <c r="Q1000" s="14" t="s">
        <v>8317</v>
      </c>
      <c r="R1000" t="s">
        <v>8319</v>
      </c>
      <c r="S1000" s="18">
        <f>(((J1000/60)/60)/24)+DATE(1970,1,1)</f>
        <v>42282.168993055559</v>
      </c>
      <c r="T1000" s="18">
        <f>(((I1000/60)/60)/24)+DATE(1970,1,1)</f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ROUND((E1001/D1001)*100,0)</f>
        <v>8</v>
      </c>
      <c r="P1001" s="8">
        <f>IFERROR(ROUND(E1001/L1001,2),0)</f>
        <v>292.08</v>
      </c>
      <c r="Q1001" s="14" t="s">
        <v>8317</v>
      </c>
      <c r="R1001" t="s">
        <v>8319</v>
      </c>
      <c r="S1001" s="18">
        <f>(((J1001/60)/60)/24)+DATE(1970,1,1)</f>
        <v>41926.29965277778</v>
      </c>
      <c r="T1001" s="18">
        <f>(((I1001/60)/60)/24)+DATE(1970,1,1)</f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ROUND((E1002/D1002)*100,0)</f>
        <v>2</v>
      </c>
      <c r="P1002" s="8">
        <f>IFERROR(ROUND(E1002/L1002,2),0)</f>
        <v>3304</v>
      </c>
      <c r="Q1002" s="14" t="s">
        <v>8317</v>
      </c>
      <c r="R1002" t="s">
        <v>8319</v>
      </c>
      <c r="S1002" s="18">
        <f>(((J1002/60)/60)/24)+DATE(1970,1,1)</f>
        <v>42749.059722222228</v>
      </c>
      <c r="T1002" s="18">
        <f>(((I1002/60)/60)/24)+DATE(1970,1,1)</f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ROUND((E1003/D1003)*100,0)</f>
        <v>104</v>
      </c>
      <c r="P1003" s="8">
        <f>IFERROR(ROUND(E1003/L1003,2),0)</f>
        <v>1300</v>
      </c>
      <c r="Q1003" s="14" t="s">
        <v>8317</v>
      </c>
      <c r="R1003" t="s">
        <v>8319</v>
      </c>
      <c r="S1003" s="18">
        <f>(((J1003/60)/60)/24)+DATE(1970,1,1)</f>
        <v>42720.720057870371</v>
      </c>
      <c r="T1003" s="18">
        <f>(((I1003/60)/60)/24)+DATE(1970,1,1)</f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ROUND((E1004/D1004)*100,0)</f>
        <v>30</v>
      </c>
      <c r="P1004" s="8">
        <f>IFERROR(ROUND(E1004/L1004,2),0)</f>
        <v>134.55000000000001</v>
      </c>
      <c r="Q1004" s="14" t="s">
        <v>8317</v>
      </c>
      <c r="R1004" t="s">
        <v>8319</v>
      </c>
      <c r="S1004" s="18">
        <f>(((J1004/60)/60)/24)+DATE(1970,1,1)</f>
        <v>42325.684189814812</v>
      </c>
      <c r="T1004" s="18">
        <f>(((I1004/60)/60)/24)+DATE(1970,1,1)</f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ROUND((E1005/D1005)*100,0)</f>
        <v>16</v>
      </c>
      <c r="P1005" s="8">
        <f>IFERROR(ROUND(E1005/L1005,2),0)</f>
        <v>214.07</v>
      </c>
      <c r="Q1005" s="14" t="s">
        <v>8317</v>
      </c>
      <c r="R1005" t="s">
        <v>8319</v>
      </c>
      <c r="S1005" s="18">
        <f>(((J1005/60)/60)/24)+DATE(1970,1,1)</f>
        <v>42780.709039351852</v>
      </c>
      <c r="T1005" s="18">
        <f>(((I1005/60)/60)/24)+DATE(1970,1,1)</f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ROUND((E1006/D1006)*100,0)</f>
        <v>82</v>
      </c>
      <c r="P1006" s="8">
        <f>IFERROR(ROUND(E1006/L1006,2),0)</f>
        <v>216.34</v>
      </c>
      <c r="Q1006" s="14" t="s">
        <v>8317</v>
      </c>
      <c r="R1006" t="s">
        <v>8319</v>
      </c>
      <c r="S1006" s="18">
        <f>(((J1006/60)/60)/24)+DATE(1970,1,1)</f>
        <v>42388.708645833336</v>
      </c>
      <c r="T1006" s="18">
        <f>(((I1006/60)/60)/24)+DATE(1970,1,1)</f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ROUND((E1007/D1007)*100,0)</f>
        <v>75</v>
      </c>
      <c r="P1007" s="8">
        <f>IFERROR(ROUND(E1007/L1007,2),0)</f>
        <v>932.31</v>
      </c>
      <c r="Q1007" s="14" t="s">
        <v>8317</v>
      </c>
      <c r="R1007" t="s">
        <v>8319</v>
      </c>
      <c r="S1007" s="18">
        <f>(((J1007/60)/60)/24)+DATE(1970,1,1)</f>
        <v>42276.624803240738</v>
      </c>
      <c r="T1007" s="18">
        <f>(((I1007/60)/60)/24)+DATE(1970,1,1)</f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ROUND((E1008/D1008)*100,0)</f>
        <v>6</v>
      </c>
      <c r="P1008" s="8">
        <f>IFERROR(ROUND(E1008/L1008,2),0)</f>
        <v>29.25</v>
      </c>
      <c r="Q1008" s="14" t="s">
        <v>8317</v>
      </c>
      <c r="R1008" t="s">
        <v>8319</v>
      </c>
      <c r="S1008" s="18">
        <f>(((J1008/60)/60)/24)+DATE(1970,1,1)</f>
        <v>41977.040185185186</v>
      </c>
      <c r="T1008" s="18">
        <f>(((I1008/60)/60)/24)+DATE(1970,1,1)</f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ROUND((E1009/D1009)*100,0)</f>
        <v>44</v>
      </c>
      <c r="P1009" s="8">
        <f>IFERROR(ROUND(E1009/L1009,2),0)</f>
        <v>174.95</v>
      </c>
      <c r="Q1009" s="14" t="s">
        <v>8317</v>
      </c>
      <c r="R1009" t="s">
        <v>8319</v>
      </c>
      <c r="S1009" s="18">
        <f>(((J1009/60)/60)/24)+DATE(1970,1,1)</f>
        <v>42676.583599537036</v>
      </c>
      <c r="T1009" s="18">
        <f>(((I1009/60)/60)/24)+DATE(1970,1,1)</f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ROUND((E1010/D1010)*100,0)</f>
        <v>0</v>
      </c>
      <c r="P1010" s="8">
        <f>IFERROR(ROUND(E1010/L1010,2),0)</f>
        <v>250</v>
      </c>
      <c r="Q1010" s="14" t="s">
        <v>8317</v>
      </c>
      <c r="R1010" t="s">
        <v>8319</v>
      </c>
      <c r="S1010" s="18">
        <f>(((J1010/60)/60)/24)+DATE(1970,1,1)</f>
        <v>42702.809201388889</v>
      </c>
      <c r="T1010" s="18">
        <f>(((I1010/60)/60)/24)+DATE(1970,1,1)</f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ROUND((E1011/D1011)*100,0)</f>
        <v>13</v>
      </c>
      <c r="P1011" s="8">
        <f>IFERROR(ROUND(E1011/L1011,2),0)</f>
        <v>65</v>
      </c>
      <c r="Q1011" s="14" t="s">
        <v>8317</v>
      </c>
      <c r="R1011" t="s">
        <v>8319</v>
      </c>
      <c r="S1011" s="18">
        <f>(((J1011/60)/60)/24)+DATE(1970,1,1)</f>
        <v>42510.604699074072</v>
      </c>
      <c r="T1011" s="18">
        <f>(((I1011/60)/60)/24)+DATE(1970,1,1)</f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ROUND((E1012/D1012)*100,0)</f>
        <v>0</v>
      </c>
      <c r="P1012" s="8">
        <f>IFERROR(ROUND(E1012/L1012,2),0)</f>
        <v>55</v>
      </c>
      <c r="Q1012" s="14" t="s">
        <v>8317</v>
      </c>
      <c r="R1012" t="s">
        <v>8319</v>
      </c>
      <c r="S1012" s="18">
        <f>(((J1012/60)/60)/24)+DATE(1970,1,1)</f>
        <v>42561.829421296294</v>
      </c>
      <c r="T1012" s="18">
        <f>(((I1012/60)/60)/24)+DATE(1970,1,1)</f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ROUND((E1013/D1013)*100,0)</f>
        <v>0</v>
      </c>
      <c r="P1013" s="8">
        <f>IFERROR(ROUND(E1013/L1013,2),0)</f>
        <v>75</v>
      </c>
      <c r="Q1013" s="14" t="s">
        <v>8317</v>
      </c>
      <c r="R1013" t="s">
        <v>8319</v>
      </c>
      <c r="S1013" s="18">
        <f>(((J1013/60)/60)/24)+DATE(1970,1,1)</f>
        <v>41946.898090277777</v>
      </c>
      <c r="T1013" s="18">
        <f>(((I1013/60)/60)/24)+DATE(1970,1,1)</f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ROUND((E1014/D1014)*100,0)</f>
        <v>21535</v>
      </c>
      <c r="P1014" s="8">
        <f>IFERROR(ROUND(E1014/L1014,2),0)</f>
        <v>1389.36</v>
      </c>
      <c r="Q1014" s="14" t="s">
        <v>8317</v>
      </c>
      <c r="R1014" t="s">
        <v>8319</v>
      </c>
      <c r="S1014" s="18">
        <f>(((J1014/60)/60)/24)+DATE(1970,1,1)</f>
        <v>42714.440416666665</v>
      </c>
      <c r="T1014" s="18">
        <f>(((I1014/60)/60)/24)+DATE(1970,1,1)</f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ROUND((E1015/D1015)*100,0)</f>
        <v>35</v>
      </c>
      <c r="P1015" s="8">
        <f>IFERROR(ROUND(E1015/L1015,2),0)</f>
        <v>95.91</v>
      </c>
      <c r="Q1015" s="14" t="s">
        <v>8317</v>
      </c>
      <c r="R1015" t="s">
        <v>8319</v>
      </c>
      <c r="S1015" s="18">
        <f>(((J1015/60)/60)/24)+DATE(1970,1,1)</f>
        <v>42339.833981481483</v>
      </c>
      <c r="T1015" s="18">
        <f>(((I1015/60)/60)/24)+DATE(1970,1,1)</f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ROUND((E1016/D1016)*100,0)</f>
        <v>31</v>
      </c>
      <c r="P1016" s="8">
        <f>IFERROR(ROUND(E1016/L1016,2),0)</f>
        <v>191.25</v>
      </c>
      <c r="Q1016" s="14" t="s">
        <v>8317</v>
      </c>
      <c r="R1016" t="s">
        <v>8319</v>
      </c>
      <c r="S1016" s="18">
        <f>(((J1016/60)/60)/24)+DATE(1970,1,1)</f>
        <v>41955.002488425926</v>
      </c>
      <c r="T1016" s="18">
        <f>(((I1016/60)/60)/24)+DATE(1970,1,1)</f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ROUND((E1017/D1017)*100,0)</f>
        <v>3</v>
      </c>
      <c r="P1017" s="8">
        <f>IFERROR(ROUND(E1017/L1017,2),0)</f>
        <v>40</v>
      </c>
      <c r="Q1017" s="14" t="s">
        <v>8317</v>
      </c>
      <c r="R1017" t="s">
        <v>8319</v>
      </c>
      <c r="S1017" s="18">
        <f>(((J1017/60)/60)/24)+DATE(1970,1,1)</f>
        <v>42303.878414351857</v>
      </c>
      <c r="T1017" s="18">
        <f>(((I1017/60)/60)/24)+DATE(1970,1,1)</f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ROUND((E1018/D1018)*100,0)</f>
        <v>3</v>
      </c>
      <c r="P1018" s="8">
        <f>IFERROR(ROUND(E1018/L1018,2),0)</f>
        <v>74.790000000000006</v>
      </c>
      <c r="Q1018" s="14" t="s">
        <v>8317</v>
      </c>
      <c r="R1018" t="s">
        <v>8319</v>
      </c>
      <c r="S1018" s="18">
        <f>(((J1018/60)/60)/24)+DATE(1970,1,1)</f>
        <v>42422.107129629629</v>
      </c>
      <c r="T1018" s="18">
        <f>(((I1018/60)/60)/24)+DATE(1970,1,1)</f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ROUND((E1019/D1019)*100,0)</f>
        <v>23</v>
      </c>
      <c r="P1019" s="8">
        <f>IFERROR(ROUND(E1019/L1019,2),0)</f>
        <v>161.12</v>
      </c>
      <c r="Q1019" s="14" t="s">
        <v>8317</v>
      </c>
      <c r="R1019" t="s">
        <v>8319</v>
      </c>
      <c r="S1019" s="18">
        <f>(((J1019/60)/60)/24)+DATE(1970,1,1)</f>
        <v>42289.675173611111</v>
      </c>
      <c r="T1019" s="18">
        <f>(((I1019/60)/60)/24)+DATE(1970,1,1)</f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ROUND((E1020/D1020)*100,0)</f>
        <v>3</v>
      </c>
      <c r="P1020" s="8">
        <f>IFERROR(ROUND(E1020/L1020,2),0)</f>
        <v>88.71</v>
      </c>
      <c r="Q1020" s="14" t="s">
        <v>8317</v>
      </c>
      <c r="R1020" t="s">
        <v>8319</v>
      </c>
      <c r="S1020" s="18">
        <f>(((J1020/60)/60)/24)+DATE(1970,1,1)</f>
        <v>42535.492280092592</v>
      </c>
      <c r="T1020" s="18">
        <f>(((I1020/60)/60)/24)+DATE(1970,1,1)</f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ROUND((E1021/D1021)*100,0)</f>
        <v>47</v>
      </c>
      <c r="P1021" s="8">
        <f>IFERROR(ROUND(E1021/L1021,2),0)</f>
        <v>53.25</v>
      </c>
      <c r="Q1021" s="14" t="s">
        <v>8317</v>
      </c>
      <c r="R1021" t="s">
        <v>8319</v>
      </c>
      <c r="S1021" s="18">
        <f>(((J1021/60)/60)/24)+DATE(1970,1,1)</f>
        <v>42009.973946759259</v>
      </c>
      <c r="T1021" s="18">
        <f>(((I1021/60)/60)/24)+DATE(1970,1,1)</f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ROUND((E1022/D1022)*100,0)</f>
        <v>206</v>
      </c>
      <c r="P1022" s="8">
        <f>IFERROR(ROUND(E1022/L1022,2),0)</f>
        <v>106.2</v>
      </c>
      <c r="Q1022" s="14" t="s">
        <v>8323</v>
      </c>
      <c r="R1022" t="s">
        <v>8328</v>
      </c>
      <c r="S1022" s="18">
        <f>(((J1022/60)/60)/24)+DATE(1970,1,1)</f>
        <v>42127.069548611107</v>
      </c>
      <c r="T1022" s="18">
        <f>(((I1022/60)/60)/24)+DATE(1970,1,1)</f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ROUND((E1023/D1023)*100,0)</f>
        <v>352</v>
      </c>
      <c r="P1023" s="8">
        <f>IFERROR(ROUND(E1023/L1023,2),0)</f>
        <v>22.08</v>
      </c>
      <c r="Q1023" s="14" t="s">
        <v>8323</v>
      </c>
      <c r="R1023" t="s">
        <v>8328</v>
      </c>
      <c r="S1023" s="18">
        <f>(((J1023/60)/60)/24)+DATE(1970,1,1)</f>
        <v>42271.251979166671</v>
      </c>
      <c r="T1023" s="18">
        <f>(((I1023/60)/60)/24)+DATE(1970,1,1)</f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ROUND((E1024/D1024)*100,0)</f>
        <v>115</v>
      </c>
      <c r="P1024" s="8">
        <f>IFERROR(ROUND(E1024/L1024,2),0)</f>
        <v>31.05</v>
      </c>
      <c r="Q1024" s="14" t="s">
        <v>8323</v>
      </c>
      <c r="R1024" t="s">
        <v>8328</v>
      </c>
      <c r="S1024" s="18">
        <f>(((J1024/60)/60)/24)+DATE(1970,1,1)</f>
        <v>42111.646724537044</v>
      </c>
      <c r="T1024" s="18">
        <f>(((I1024/60)/60)/24)+DATE(1970,1,1)</f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ROUND((E1025/D1025)*100,0)</f>
        <v>237</v>
      </c>
      <c r="P1025" s="8">
        <f>IFERROR(ROUND(E1025/L1025,2),0)</f>
        <v>36.21</v>
      </c>
      <c r="Q1025" s="14" t="s">
        <v>8323</v>
      </c>
      <c r="R1025" t="s">
        <v>8328</v>
      </c>
      <c r="S1025" s="18">
        <f>(((J1025/60)/60)/24)+DATE(1970,1,1)</f>
        <v>42145.919687500005</v>
      </c>
      <c r="T1025" s="18">
        <f>(((I1025/60)/60)/24)+DATE(1970,1,1)</f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ROUND((E1026/D1026)*100,0)</f>
        <v>119</v>
      </c>
      <c r="P1026" s="8">
        <f>IFERROR(ROUND(E1026/L1026,2),0)</f>
        <v>388.98</v>
      </c>
      <c r="Q1026" s="14" t="s">
        <v>8323</v>
      </c>
      <c r="R1026" t="s">
        <v>8328</v>
      </c>
      <c r="S1026" s="18">
        <f>(((J1026/60)/60)/24)+DATE(1970,1,1)</f>
        <v>42370.580590277779</v>
      </c>
      <c r="T1026" s="18">
        <f>(((I1026/60)/60)/24)+DATE(1970,1,1)</f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ROUND((E1027/D1027)*100,0)</f>
        <v>110</v>
      </c>
      <c r="P1027" s="8">
        <f>IFERROR(ROUND(E1027/L1027,2),0)</f>
        <v>71.849999999999994</v>
      </c>
      <c r="Q1027" s="14" t="s">
        <v>8323</v>
      </c>
      <c r="R1027" t="s">
        <v>8328</v>
      </c>
      <c r="S1027" s="18">
        <f>(((J1027/60)/60)/24)+DATE(1970,1,1)</f>
        <v>42049.833761574075</v>
      </c>
      <c r="T1027" s="18">
        <f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ROUND((E1028/D1028)*100,0)</f>
        <v>100</v>
      </c>
      <c r="P1028" s="8">
        <f>IFERROR(ROUND(E1028/L1028,2),0)</f>
        <v>57.38</v>
      </c>
      <c r="Q1028" s="14" t="s">
        <v>8323</v>
      </c>
      <c r="R1028" t="s">
        <v>8328</v>
      </c>
      <c r="S1028" s="18">
        <f>(((J1028/60)/60)/24)+DATE(1970,1,1)</f>
        <v>42426.407592592594</v>
      </c>
      <c r="T1028" s="18">
        <f>(((I1028/60)/60)/24)+DATE(1970,1,1)</f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ROUND((E1029/D1029)*100,0)</f>
        <v>103</v>
      </c>
      <c r="P1029" s="8">
        <f>IFERROR(ROUND(E1029/L1029,2),0)</f>
        <v>69.67</v>
      </c>
      <c r="Q1029" s="14" t="s">
        <v>8323</v>
      </c>
      <c r="R1029" t="s">
        <v>8328</v>
      </c>
      <c r="S1029" s="18">
        <f>(((J1029/60)/60)/24)+DATE(1970,1,1)</f>
        <v>41905.034108796295</v>
      </c>
      <c r="T1029" s="18">
        <f>(((I1029/60)/60)/24)+DATE(1970,1,1)</f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ROUND((E1030/D1030)*100,0)</f>
        <v>117</v>
      </c>
      <c r="P1030" s="8">
        <f>IFERROR(ROUND(E1030/L1030,2),0)</f>
        <v>45.99</v>
      </c>
      <c r="Q1030" s="14" t="s">
        <v>8323</v>
      </c>
      <c r="R1030" t="s">
        <v>8328</v>
      </c>
      <c r="S1030" s="18">
        <f>(((J1030/60)/60)/24)+DATE(1970,1,1)</f>
        <v>42755.627372685187</v>
      </c>
      <c r="T1030" s="18">
        <f>(((I1030/60)/60)/24)+DATE(1970,1,1)</f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ROUND((E1031/D1031)*100,0)</f>
        <v>112</v>
      </c>
      <c r="P1031" s="8">
        <f>IFERROR(ROUND(E1031/L1031,2),0)</f>
        <v>79.260000000000005</v>
      </c>
      <c r="Q1031" s="14" t="s">
        <v>8323</v>
      </c>
      <c r="R1031" t="s">
        <v>8328</v>
      </c>
      <c r="S1031" s="18">
        <f>(((J1031/60)/60)/24)+DATE(1970,1,1)</f>
        <v>42044.711886574078</v>
      </c>
      <c r="T1031" s="18">
        <f>(((I1031/60)/60)/24)+DATE(1970,1,1)</f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ROUND((E1032/D1032)*100,0)</f>
        <v>342</v>
      </c>
      <c r="P1032" s="8">
        <f>IFERROR(ROUND(E1032/L1032,2),0)</f>
        <v>43.03</v>
      </c>
      <c r="Q1032" s="14" t="s">
        <v>8323</v>
      </c>
      <c r="R1032" t="s">
        <v>8328</v>
      </c>
      <c r="S1032" s="18">
        <f>(((J1032/60)/60)/24)+DATE(1970,1,1)</f>
        <v>42611.483206018514</v>
      </c>
      <c r="T1032" s="18">
        <f>(((I1032/60)/60)/24)+DATE(1970,1,1)</f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ROUND((E1033/D1033)*100,0)</f>
        <v>107</v>
      </c>
      <c r="P1033" s="8">
        <f>IFERROR(ROUND(E1033/L1033,2),0)</f>
        <v>108.48</v>
      </c>
      <c r="Q1033" s="14" t="s">
        <v>8323</v>
      </c>
      <c r="R1033" t="s">
        <v>8328</v>
      </c>
      <c r="S1033" s="18">
        <f>(((J1033/60)/60)/24)+DATE(1970,1,1)</f>
        <v>42324.764004629629</v>
      </c>
      <c r="T1033" s="18">
        <f>(((I1033/60)/60)/24)+DATE(1970,1,1)</f>
        <v>42354.764004629629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ROUND((E1034/D1034)*100,0)</f>
        <v>108</v>
      </c>
      <c r="P1034" s="8">
        <f>IFERROR(ROUND(E1034/L1034,2),0)</f>
        <v>61.03</v>
      </c>
      <c r="Q1034" s="14" t="s">
        <v>8323</v>
      </c>
      <c r="R1034" t="s">
        <v>8328</v>
      </c>
      <c r="S1034" s="18">
        <f>(((J1034/60)/60)/24)+DATE(1970,1,1)</f>
        <v>42514.666956018518</v>
      </c>
      <c r="T1034" s="18">
        <f>(((I1034/60)/60)/24)+DATE(1970,1,1)</f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ROUND((E1035/D1035)*100,0)</f>
        <v>103</v>
      </c>
      <c r="P1035" s="8">
        <f>IFERROR(ROUND(E1035/L1035,2),0)</f>
        <v>50.59</v>
      </c>
      <c r="Q1035" s="14" t="s">
        <v>8323</v>
      </c>
      <c r="R1035" t="s">
        <v>8328</v>
      </c>
      <c r="S1035" s="18">
        <f>(((J1035/60)/60)/24)+DATE(1970,1,1)</f>
        <v>42688.732407407413</v>
      </c>
      <c r="T1035" s="18">
        <f>(((I1035/60)/60)/24)+DATE(1970,1,1)</f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ROUND((E1036/D1036)*100,0)</f>
        <v>130</v>
      </c>
      <c r="P1036" s="8">
        <f>IFERROR(ROUND(E1036/L1036,2),0)</f>
        <v>39.159999999999997</v>
      </c>
      <c r="Q1036" s="14" t="s">
        <v>8323</v>
      </c>
      <c r="R1036" t="s">
        <v>8328</v>
      </c>
      <c r="S1036" s="18">
        <f>(((J1036/60)/60)/24)+DATE(1970,1,1)</f>
        <v>42555.166712962964</v>
      </c>
      <c r="T1036" s="18">
        <f>(((I1036/60)/60)/24)+DATE(1970,1,1)</f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ROUND((E1037/D1037)*100,0)</f>
        <v>108</v>
      </c>
      <c r="P1037" s="8">
        <f>IFERROR(ROUND(E1037/L1037,2),0)</f>
        <v>65.16</v>
      </c>
      <c r="Q1037" s="14" t="s">
        <v>8323</v>
      </c>
      <c r="R1037" t="s">
        <v>8328</v>
      </c>
      <c r="S1037" s="18">
        <f>(((J1037/60)/60)/24)+DATE(1970,1,1)</f>
        <v>42016.641435185185</v>
      </c>
      <c r="T1037" s="18">
        <f>(((I1037/60)/60)/24)+DATE(1970,1,1)</f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ROUND((E1038/D1038)*100,0)</f>
        <v>112</v>
      </c>
      <c r="P1038" s="8">
        <f>IFERROR(ROUND(E1038/L1038,2),0)</f>
        <v>23.96</v>
      </c>
      <c r="Q1038" s="14" t="s">
        <v>8323</v>
      </c>
      <c r="R1038" t="s">
        <v>8328</v>
      </c>
      <c r="S1038" s="18">
        <f>(((J1038/60)/60)/24)+DATE(1970,1,1)</f>
        <v>41249.448958333334</v>
      </c>
      <c r="T1038" s="18">
        <f>(((I1038/60)/60)/24)+DATE(1970,1,1)</f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ROUND((E1039/D1039)*100,0)</f>
        <v>102</v>
      </c>
      <c r="P1039" s="8">
        <f>IFERROR(ROUND(E1039/L1039,2),0)</f>
        <v>48.62</v>
      </c>
      <c r="Q1039" s="14" t="s">
        <v>8323</v>
      </c>
      <c r="R1039" t="s">
        <v>8328</v>
      </c>
      <c r="S1039" s="18">
        <f>(((J1039/60)/60)/24)+DATE(1970,1,1)</f>
        <v>42119.822476851856</v>
      </c>
      <c r="T1039" s="18">
        <f>(((I1039/60)/60)/24)+DATE(1970,1,1)</f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ROUND((E1040/D1040)*100,0)</f>
        <v>145</v>
      </c>
      <c r="P1040" s="8">
        <f>IFERROR(ROUND(E1040/L1040,2),0)</f>
        <v>35.74</v>
      </c>
      <c r="Q1040" s="14" t="s">
        <v>8323</v>
      </c>
      <c r="R1040" t="s">
        <v>8328</v>
      </c>
      <c r="S1040" s="18">
        <f>(((J1040/60)/60)/24)+DATE(1970,1,1)</f>
        <v>42418.231747685189</v>
      </c>
      <c r="T1040" s="18">
        <f>(((I1040/60)/60)/24)+DATE(1970,1,1)</f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ROUND((E1041/D1041)*100,0)</f>
        <v>128</v>
      </c>
      <c r="P1041" s="8">
        <f>IFERROR(ROUND(E1041/L1041,2),0)</f>
        <v>21.37</v>
      </c>
      <c r="Q1041" s="14" t="s">
        <v>8323</v>
      </c>
      <c r="R1041" t="s">
        <v>8328</v>
      </c>
      <c r="S1041" s="18">
        <f>(((J1041/60)/60)/24)+DATE(1970,1,1)</f>
        <v>42692.109328703707</v>
      </c>
      <c r="T1041" s="18">
        <f>(((I1041/60)/60)/24)+DATE(1970,1,1)</f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ROUND((E1042/D1042)*100,0)</f>
        <v>0</v>
      </c>
      <c r="P1042" s="8">
        <f>IFERROR(ROUND(E1042/L1042,2),0)</f>
        <v>250</v>
      </c>
      <c r="Q1042" s="14" t="s">
        <v>8329</v>
      </c>
      <c r="R1042" t="s">
        <v>8330</v>
      </c>
      <c r="S1042" s="18">
        <f>(((J1042/60)/60)/24)+DATE(1970,1,1)</f>
        <v>42579.708437499998</v>
      </c>
      <c r="T1042" s="18">
        <f>(((I1042/60)/60)/24)+DATE(1970,1,1)</f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ROUND((E1043/D1043)*100,0)</f>
        <v>0</v>
      </c>
      <c r="P1043" s="8">
        <f>IFERROR(ROUND(E1043/L1043,2),0)</f>
        <v>0</v>
      </c>
      <c r="Q1043" s="14" t="s">
        <v>8329</v>
      </c>
      <c r="R1043" t="s">
        <v>8330</v>
      </c>
      <c r="S1043" s="18">
        <f>(((J1043/60)/60)/24)+DATE(1970,1,1)</f>
        <v>41831.060092592597</v>
      </c>
      <c r="T1043" s="18">
        <f>(((I1043/60)/60)/24)+DATE(1970,1,1)</f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ROUND((E1044/D1044)*100,0)</f>
        <v>2</v>
      </c>
      <c r="P1044" s="8">
        <f>IFERROR(ROUND(E1044/L1044,2),0)</f>
        <v>10</v>
      </c>
      <c r="Q1044" s="14" t="s">
        <v>8329</v>
      </c>
      <c r="R1044" t="s">
        <v>8330</v>
      </c>
      <c r="S1044" s="18">
        <f>(((J1044/60)/60)/24)+DATE(1970,1,1)</f>
        <v>41851.696157407408</v>
      </c>
      <c r="T1044" s="18">
        <f>(((I1044/60)/60)/24)+DATE(1970,1,1)</f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ROUND((E1045/D1045)*100,0)</f>
        <v>9</v>
      </c>
      <c r="P1045" s="8">
        <f>IFERROR(ROUND(E1045/L1045,2),0)</f>
        <v>29.24</v>
      </c>
      <c r="Q1045" s="14" t="s">
        <v>8329</v>
      </c>
      <c r="R1045" t="s">
        <v>8330</v>
      </c>
      <c r="S1045" s="18">
        <f>(((J1045/60)/60)/24)+DATE(1970,1,1)</f>
        <v>42114.252951388888</v>
      </c>
      <c r="T1045" s="18">
        <f>(((I1045/60)/60)/24)+DATE(1970,1,1)</f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ROUND((E1046/D1046)*100,0)</f>
        <v>0</v>
      </c>
      <c r="P1046" s="8">
        <f>IFERROR(ROUND(E1046/L1046,2),0)</f>
        <v>3</v>
      </c>
      <c r="Q1046" s="14" t="s">
        <v>8329</v>
      </c>
      <c r="R1046" t="s">
        <v>8330</v>
      </c>
      <c r="S1046" s="18">
        <f>(((J1046/60)/60)/24)+DATE(1970,1,1)</f>
        <v>42011.925937499997</v>
      </c>
      <c r="T1046" s="18">
        <f>(((I1046/60)/60)/24)+DATE(1970,1,1)</f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ROUND((E1047/D1047)*100,0)</f>
        <v>3</v>
      </c>
      <c r="P1047" s="8">
        <f>IFERROR(ROUND(E1047/L1047,2),0)</f>
        <v>33.25</v>
      </c>
      <c r="Q1047" s="14" t="s">
        <v>8329</v>
      </c>
      <c r="R1047" t="s">
        <v>8330</v>
      </c>
      <c r="S1047" s="18">
        <f>(((J1047/60)/60)/24)+DATE(1970,1,1)</f>
        <v>41844.874421296299</v>
      </c>
      <c r="T1047" s="18">
        <f>(((I1047/60)/60)/24)+DATE(1970,1,1)</f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ROUND((E1048/D1048)*100,0)</f>
        <v>0</v>
      </c>
      <c r="P1048" s="8">
        <f>IFERROR(ROUND(E1048/L1048,2),0)</f>
        <v>0</v>
      </c>
      <c r="Q1048" s="14" t="s">
        <v>8329</v>
      </c>
      <c r="R1048" t="s">
        <v>8330</v>
      </c>
      <c r="S1048" s="18">
        <f>(((J1048/60)/60)/24)+DATE(1970,1,1)</f>
        <v>42319.851388888885</v>
      </c>
      <c r="T1048" s="18">
        <f>(((I1048/60)/60)/24)+DATE(1970,1,1)</f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ROUND((E1049/D1049)*100,0)</f>
        <v>0</v>
      </c>
      <c r="P1049" s="8">
        <f>IFERROR(ROUND(E1049/L1049,2),0)</f>
        <v>1</v>
      </c>
      <c r="Q1049" s="14" t="s">
        <v>8329</v>
      </c>
      <c r="R1049" t="s">
        <v>8330</v>
      </c>
      <c r="S1049" s="18">
        <f>(((J1049/60)/60)/24)+DATE(1970,1,1)</f>
        <v>41918.818460648145</v>
      </c>
      <c r="T1049" s="18">
        <f>(((I1049/60)/60)/24)+DATE(1970,1,1)</f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ROUND((E1050/D1050)*100,0)</f>
        <v>1</v>
      </c>
      <c r="P1050" s="8">
        <f>IFERROR(ROUND(E1050/L1050,2),0)</f>
        <v>53</v>
      </c>
      <c r="Q1050" s="14" t="s">
        <v>8329</v>
      </c>
      <c r="R1050" t="s">
        <v>8330</v>
      </c>
      <c r="S1050" s="18">
        <f>(((J1050/60)/60)/24)+DATE(1970,1,1)</f>
        <v>42598.053113425922</v>
      </c>
      <c r="T1050" s="18">
        <f>(((I1050/60)/60)/24)+DATE(1970,1,1)</f>
        <v>42638.053113425922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ROUND((E1051/D1051)*100,0)</f>
        <v>0</v>
      </c>
      <c r="P1051" s="8">
        <f>IFERROR(ROUND(E1051/L1051,2),0)</f>
        <v>0</v>
      </c>
      <c r="Q1051" s="14" t="s">
        <v>8329</v>
      </c>
      <c r="R1051" t="s">
        <v>8330</v>
      </c>
      <c r="S1051" s="18">
        <f>(((J1051/60)/60)/24)+DATE(1970,1,1)</f>
        <v>42382.431076388893</v>
      </c>
      <c r="T1051" s="18">
        <f>(((I1051/60)/60)/24)+DATE(1970,1,1)</f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ROUND((E1052/D1052)*100,0)</f>
        <v>0</v>
      </c>
      <c r="P1052" s="8">
        <f>IFERROR(ROUND(E1052/L1052,2),0)</f>
        <v>0</v>
      </c>
      <c r="Q1052" s="14" t="s">
        <v>8329</v>
      </c>
      <c r="R1052" t="s">
        <v>8330</v>
      </c>
      <c r="S1052" s="18">
        <f>(((J1052/60)/60)/24)+DATE(1970,1,1)</f>
        <v>42231.7971875</v>
      </c>
      <c r="T1052" s="18">
        <f>(((I1052/60)/60)/24)+DATE(1970,1,1)</f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ROUND((E1053/D1053)*100,0)</f>
        <v>0</v>
      </c>
      <c r="P1053" s="8">
        <f>IFERROR(ROUND(E1053/L1053,2),0)</f>
        <v>0</v>
      </c>
      <c r="Q1053" s="14" t="s">
        <v>8329</v>
      </c>
      <c r="R1053" t="s">
        <v>8330</v>
      </c>
      <c r="S1053" s="18">
        <f>(((J1053/60)/60)/24)+DATE(1970,1,1)</f>
        <v>41850.014178240745</v>
      </c>
      <c r="T1053" s="18">
        <f>(((I1053/60)/60)/24)+DATE(1970,1,1)</f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ROUND((E1054/D1054)*100,0)</f>
        <v>0</v>
      </c>
      <c r="P1054" s="8">
        <f>IFERROR(ROUND(E1054/L1054,2),0)</f>
        <v>0</v>
      </c>
      <c r="Q1054" s="14" t="s">
        <v>8329</v>
      </c>
      <c r="R1054" t="s">
        <v>8330</v>
      </c>
      <c r="S1054" s="18">
        <f>(((J1054/60)/60)/24)+DATE(1970,1,1)</f>
        <v>42483.797395833331</v>
      </c>
      <c r="T1054" s="18">
        <f>(((I1054/60)/60)/24)+DATE(1970,1,1)</f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ROUND((E1055/D1055)*100,0)</f>
        <v>1</v>
      </c>
      <c r="P1055" s="8">
        <f>IFERROR(ROUND(E1055/L1055,2),0)</f>
        <v>15</v>
      </c>
      <c r="Q1055" s="14" t="s">
        <v>8329</v>
      </c>
      <c r="R1055" t="s">
        <v>8330</v>
      </c>
      <c r="S1055" s="18">
        <f>(((J1055/60)/60)/24)+DATE(1970,1,1)</f>
        <v>42775.172824074078</v>
      </c>
      <c r="T1055" s="18">
        <f>(((I1055/60)/60)/24)+DATE(1970,1,1)</f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ROUND((E1056/D1056)*100,0)</f>
        <v>0</v>
      </c>
      <c r="P1056" s="8">
        <f>IFERROR(ROUND(E1056/L1056,2),0)</f>
        <v>0</v>
      </c>
      <c r="Q1056" s="14" t="s">
        <v>8329</v>
      </c>
      <c r="R1056" t="s">
        <v>8330</v>
      </c>
      <c r="S1056" s="18">
        <f>(((J1056/60)/60)/24)+DATE(1970,1,1)</f>
        <v>41831.851840277777</v>
      </c>
      <c r="T1056" s="18">
        <f>(((I1056/60)/60)/24)+DATE(1970,1,1)</f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ROUND((E1057/D1057)*100,0)</f>
        <v>0</v>
      </c>
      <c r="P1057" s="8">
        <f>IFERROR(ROUND(E1057/L1057,2),0)</f>
        <v>0</v>
      </c>
      <c r="Q1057" s="14" t="s">
        <v>8329</v>
      </c>
      <c r="R1057" t="s">
        <v>8330</v>
      </c>
      <c r="S1057" s="18">
        <f>(((J1057/60)/60)/24)+DATE(1970,1,1)</f>
        <v>42406.992418981477</v>
      </c>
      <c r="T1057" s="18">
        <f>(((I1057/60)/60)/24)+DATE(1970,1,1)</f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ROUND((E1058/D1058)*100,0)</f>
        <v>0</v>
      </c>
      <c r="P1058" s="8">
        <f>IFERROR(ROUND(E1058/L1058,2),0)</f>
        <v>0</v>
      </c>
      <c r="Q1058" s="14" t="s">
        <v>8329</v>
      </c>
      <c r="R1058" t="s">
        <v>8330</v>
      </c>
      <c r="S1058" s="18">
        <f>(((J1058/60)/60)/24)+DATE(1970,1,1)</f>
        <v>42058.719641203701</v>
      </c>
      <c r="T1058" s="18">
        <f>(((I1058/60)/60)/24)+DATE(1970,1,1)</f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ROUND((E1059/D1059)*100,0)</f>
        <v>0</v>
      </c>
      <c r="P1059" s="8">
        <f>IFERROR(ROUND(E1059/L1059,2),0)</f>
        <v>0</v>
      </c>
      <c r="Q1059" s="14" t="s">
        <v>8329</v>
      </c>
      <c r="R1059" t="s">
        <v>8330</v>
      </c>
      <c r="S1059" s="18">
        <f>(((J1059/60)/60)/24)+DATE(1970,1,1)</f>
        <v>42678.871331018512</v>
      </c>
      <c r="T1059" s="18">
        <f>(((I1059/60)/60)/24)+DATE(1970,1,1)</f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ROUND((E1060/D1060)*100,0)</f>
        <v>0</v>
      </c>
      <c r="P1060" s="8">
        <f>IFERROR(ROUND(E1060/L1060,2),0)</f>
        <v>0</v>
      </c>
      <c r="Q1060" s="14" t="s">
        <v>8329</v>
      </c>
      <c r="R1060" t="s">
        <v>8330</v>
      </c>
      <c r="S1060" s="18">
        <f>(((J1060/60)/60)/24)+DATE(1970,1,1)</f>
        <v>42047.900960648149</v>
      </c>
      <c r="T1060" s="18">
        <f>(((I1060/60)/60)/24)+DATE(1970,1,1)</f>
        <v>42089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ROUND((E1061/D1061)*100,0)</f>
        <v>0</v>
      </c>
      <c r="P1061" s="8">
        <f>IFERROR(ROUND(E1061/L1061,2),0)</f>
        <v>0</v>
      </c>
      <c r="Q1061" s="14" t="s">
        <v>8329</v>
      </c>
      <c r="R1061" t="s">
        <v>8330</v>
      </c>
      <c r="S1061" s="18">
        <f>(((J1061/60)/60)/24)+DATE(1970,1,1)</f>
        <v>42046.79</v>
      </c>
      <c r="T1061" s="18">
        <f>(((I1061/60)/60)/24)+DATE(1970,1,1)</f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ROUND((E1062/D1062)*100,0)</f>
        <v>1</v>
      </c>
      <c r="P1062" s="8">
        <f>IFERROR(ROUND(E1062/L1062,2),0)</f>
        <v>50</v>
      </c>
      <c r="Q1062" s="14" t="s">
        <v>8329</v>
      </c>
      <c r="R1062" t="s">
        <v>8330</v>
      </c>
      <c r="S1062" s="18">
        <f>(((J1062/60)/60)/24)+DATE(1970,1,1)</f>
        <v>42079.913113425922</v>
      </c>
      <c r="T1062" s="18">
        <f>(((I1062/60)/60)/24)+DATE(1970,1,1)</f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ROUND((E1063/D1063)*100,0)</f>
        <v>0</v>
      </c>
      <c r="P1063" s="8">
        <f>IFERROR(ROUND(E1063/L1063,2),0)</f>
        <v>0</v>
      </c>
      <c r="Q1063" s="14" t="s">
        <v>8329</v>
      </c>
      <c r="R1063" t="s">
        <v>8330</v>
      </c>
      <c r="S1063" s="18">
        <f>(((J1063/60)/60)/24)+DATE(1970,1,1)</f>
        <v>42432.276712962965</v>
      </c>
      <c r="T1063" s="18">
        <f>(((I1063/60)/60)/24)+DATE(1970,1,1)</f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ROUND((E1064/D1064)*100,0)</f>
        <v>95</v>
      </c>
      <c r="P1064" s="8">
        <f>IFERROR(ROUND(E1064/L1064,2),0)</f>
        <v>47.5</v>
      </c>
      <c r="Q1064" s="14" t="s">
        <v>8329</v>
      </c>
      <c r="R1064" t="s">
        <v>8330</v>
      </c>
      <c r="S1064" s="18">
        <f>(((J1064/60)/60)/24)+DATE(1970,1,1)</f>
        <v>42556.807187500002</v>
      </c>
      <c r="T1064" s="18">
        <f>(((I1064/60)/60)/24)+DATE(1970,1,1)</f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ROUND((E1065/D1065)*100,0)</f>
        <v>0</v>
      </c>
      <c r="P1065" s="8">
        <f>IFERROR(ROUND(E1065/L1065,2),0)</f>
        <v>0</v>
      </c>
      <c r="Q1065" s="14" t="s">
        <v>8329</v>
      </c>
      <c r="R1065" t="s">
        <v>8330</v>
      </c>
      <c r="S1065" s="18">
        <f>(((J1065/60)/60)/24)+DATE(1970,1,1)</f>
        <v>42583.030810185184</v>
      </c>
      <c r="T1065" s="18">
        <f>(((I1065/60)/60)/24)+DATE(1970,1,1)</f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ROUND((E1066/D1066)*100,0)</f>
        <v>9</v>
      </c>
      <c r="P1066" s="8">
        <f>IFERROR(ROUND(E1066/L1066,2),0)</f>
        <v>65.67</v>
      </c>
      <c r="Q1066" s="14" t="s">
        <v>8331</v>
      </c>
      <c r="R1066" t="s">
        <v>8332</v>
      </c>
      <c r="S1066" s="18">
        <f>(((J1066/60)/60)/24)+DATE(1970,1,1)</f>
        <v>41417.228043981479</v>
      </c>
      <c r="T1066" s="18">
        <f>(((I1066/60)/60)/24)+DATE(1970,1,1)</f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ROUND((E1067/D1067)*100,0)</f>
        <v>3</v>
      </c>
      <c r="P1067" s="8">
        <f>IFERROR(ROUND(E1067/L1067,2),0)</f>
        <v>16.2</v>
      </c>
      <c r="Q1067" s="14" t="s">
        <v>8331</v>
      </c>
      <c r="R1067" t="s">
        <v>8332</v>
      </c>
      <c r="S1067" s="18">
        <f>(((J1067/60)/60)/24)+DATE(1970,1,1)</f>
        <v>41661.381041666667</v>
      </c>
      <c r="T1067" s="18">
        <f>(((I1067/60)/60)/24)+DATE(1970,1,1)</f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ROUND((E1068/D1068)*100,0)</f>
        <v>3</v>
      </c>
      <c r="P1068" s="8">
        <f>IFERROR(ROUND(E1068/L1068,2),0)</f>
        <v>34.130000000000003</v>
      </c>
      <c r="Q1068" s="14" t="s">
        <v>8331</v>
      </c>
      <c r="R1068" t="s">
        <v>8332</v>
      </c>
      <c r="S1068" s="18">
        <f>(((J1068/60)/60)/24)+DATE(1970,1,1)</f>
        <v>41445.962754629632</v>
      </c>
      <c r="T1068" s="18">
        <f>(((I1068/60)/60)/24)+DATE(1970,1,1)</f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ROUND((E1069/D1069)*100,0)</f>
        <v>26</v>
      </c>
      <c r="P1069" s="8">
        <f>IFERROR(ROUND(E1069/L1069,2),0)</f>
        <v>13</v>
      </c>
      <c r="Q1069" s="14" t="s">
        <v>8331</v>
      </c>
      <c r="R1069" t="s">
        <v>8332</v>
      </c>
      <c r="S1069" s="18">
        <f>(((J1069/60)/60)/24)+DATE(1970,1,1)</f>
        <v>41599.855682870373</v>
      </c>
      <c r="T1069" s="18">
        <f>(((I1069/60)/60)/24)+DATE(1970,1,1)</f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ROUND((E1070/D1070)*100,0)</f>
        <v>0</v>
      </c>
      <c r="P1070" s="8">
        <f>IFERROR(ROUND(E1070/L1070,2),0)</f>
        <v>11.25</v>
      </c>
      <c r="Q1070" s="14" t="s">
        <v>8331</v>
      </c>
      <c r="R1070" t="s">
        <v>8332</v>
      </c>
      <c r="S1070" s="18">
        <f>(((J1070/60)/60)/24)+DATE(1970,1,1)</f>
        <v>42440.371111111104</v>
      </c>
      <c r="T1070" s="18">
        <f>(((I1070/60)/60)/24)+DATE(1970,1,1)</f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ROUND((E1071/D1071)*100,0)</f>
        <v>39</v>
      </c>
      <c r="P1071" s="8">
        <f>IFERROR(ROUND(E1071/L1071,2),0)</f>
        <v>40.479999999999997</v>
      </c>
      <c r="Q1071" s="14" t="s">
        <v>8331</v>
      </c>
      <c r="R1071" t="s">
        <v>8332</v>
      </c>
      <c r="S1071" s="18">
        <f>(((J1071/60)/60)/24)+DATE(1970,1,1)</f>
        <v>41572.229849537034</v>
      </c>
      <c r="T1071" s="18">
        <f>(((I1071/60)/60)/24)+DATE(1970,1,1)</f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ROUND((E1072/D1072)*100,0)</f>
        <v>1</v>
      </c>
      <c r="P1072" s="8">
        <f>IFERROR(ROUND(E1072/L1072,2),0)</f>
        <v>35</v>
      </c>
      <c r="Q1072" s="14" t="s">
        <v>8331</v>
      </c>
      <c r="R1072" t="s">
        <v>8332</v>
      </c>
      <c r="S1072" s="18">
        <f>(((J1072/60)/60)/24)+DATE(1970,1,1)</f>
        <v>41163.011828703704</v>
      </c>
      <c r="T1072" s="18">
        <f>(((I1072/60)/60)/24)+DATE(1970,1,1)</f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ROUND((E1073/D1073)*100,0)</f>
        <v>0</v>
      </c>
      <c r="P1073" s="8">
        <f>IFERROR(ROUND(E1073/L1073,2),0)</f>
        <v>0</v>
      </c>
      <c r="Q1073" s="14" t="s">
        <v>8331</v>
      </c>
      <c r="R1073" t="s">
        <v>8332</v>
      </c>
      <c r="S1073" s="18">
        <f>(((J1073/60)/60)/24)+DATE(1970,1,1)</f>
        <v>42295.753391203703</v>
      </c>
      <c r="T1073" s="18">
        <f>(((I1073/60)/60)/24)+DATE(1970,1,1)</f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ROUND((E1074/D1074)*100,0)</f>
        <v>0</v>
      </c>
      <c r="P1074" s="8">
        <f>IFERROR(ROUND(E1074/L1074,2),0)</f>
        <v>12.75</v>
      </c>
      <c r="Q1074" s="14" t="s">
        <v>8331</v>
      </c>
      <c r="R1074" t="s">
        <v>8332</v>
      </c>
      <c r="S1074" s="18">
        <f>(((J1074/60)/60)/24)+DATE(1970,1,1)</f>
        <v>41645.832141203704</v>
      </c>
      <c r="T1074" s="18">
        <f>(((I1074/60)/60)/24)+DATE(1970,1,1)</f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ROUND((E1075/D1075)*100,0)</f>
        <v>1</v>
      </c>
      <c r="P1075" s="8">
        <f>IFERROR(ROUND(E1075/L1075,2),0)</f>
        <v>10</v>
      </c>
      <c r="Q1075" s="14" t="s">
        <v>8331</v>
      </c>
      <c r="R1075" t="s">
        <v>8332</v>
      </c>
      <c r="S1075" s="18">
        <f>(((J1075/60)/60)/24)+DATE(1970,1,1)</f>
        <v>40802.964594907404</v>
      </c>
      <c r="T1075" s="18">
        <f>(((I1075/60)/60)/24)+DATE(1970,1,1)</f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ROUND((E1076/D1076)*100,0)</f>
        <v>6</v>
      </c>
      <c r="P1076" s="8">
        <f>IFERROR(ROUND(E1076/L1076,2),0)</f>
        <v>113.57</v>
      </c>
      <c r="Q1076" s="14" t="s">
        <v>8331</v>
      </c>
      <c r="R1076" t="s">
        <v>8332</v>
      </c>
      <c r="S1076" s="18">
        <f>(((J1076/60)/60)/24)+DATE(1970,1,1)</f>
        <v>41613.172974537039</v>
      </c>
      <c r="T1076" s="18">
        <f>(((I1076/60)/60)/24)+DATE(1970,1,1)</f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ROUND((E1077/D1077)*100,0)</f>
        <v>5</v>
      </c>
      <c r="P1077" s="8">
        <f>IFERROR(ROUND(E1077/L1077,2),0)</f>
        <v>15</v>
      </c>
      <c r="Q1077" s="14" t="s">
        <v>8331</v>
      </c>
      <c r="R1077" t="s">
        <v>8332</v>
      </c>
      <c r="S1077" s="18">
        <f>(((J1077/60)/60)/24)+DATE(1970,1,1)</f>
        <v>41005.904120370367</v>
      </c>
      <c r="T1077" s="18">
        <f>(((I1077/60)/60)/24)+DATE(1970,1,1)</f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ROUND((E1078/D1078)*100,0)</f>
        <v>63</v>
      </c>
      <c r="P1078" s="8">
        <f>IFERROR(ROUND(E1078/L1078,2),0)</f>
        <v>48.28</v>
      </c>
      <c r="Q1078" s="14" t="s">
        <v>8331</v>
      </c>
      <c r="R1078" t="s">
        <v>8332</v>
      </c>
      <c r="S1078" s="18">
        <f>(((J1078/60)/60)/24)+DATE(1970,1,1)</f>
        <v>41838.377893518518</v>
      </c>
      <c r="T1078" s="18">
        <f>(((I1078/60)/60)/24)+DATE(1970,1,1)</f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ROUND((E1079/D1079)*100,0)</f>
        <v>29</v>
      </c>
      <c r="P1079" s="8">
        <f>IFERROR(ROUND(E1079/L1079,2),0)</f>
        <v>43.98</v>
      </c>
      <c r="Q1079" s="14" t="s">
        <v>8331</v>
      </c>
      <c r="R1079" t="s">
        <v>8332</v>
      </c>
      <c r="S1079" s="18">
        <f>(((J1079/60)/60)/24)+DATE(1970,1,1)</f>
        <v>42353.16679398148</v>
      </c>
      <c r="T1079" s="18">
        <f>(((I1079/60)/60)/24)+DATE(1970,1,1)</f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ROUND((E1080/D1080)*100,0)</f>
        <v>8</v>
      </c>
      <c r="P1080" s="8">
        <f>IFERROR(ROUND(E1080/L1080,2),0)</f>
        <v>9</v>
      </c>
      <c r="Q1080" s="14" t="s">
        <v>8331</v>
      </c>
      <c r="R1080" t="s">
        <v>8332</v>
      </c>
      <c r="S1080" s="18">
        <f>(((J1080/60)/60)/24)+DATE(1970,1,1)</f>
        <v>40701.195844907408</v>
      </c>
      <c r="T1080" s="18">
        <f>(((I1080/60)/60)/24)+DATE(1970,1,1)</f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ROUND((E1081/D1081)*100,0)</f>
        <v>3</v>
      </c>
      <c r="P1081" s="8">
        <f>IFERROR(ROUND(E1081/L1081,2),0)</f>
        <v>37.67</v>
      </c>
      <c r="Q1081" s="14" t="s">
        <v>8331</v>
      </c>
      <c r="R1081" t="s">
        <v>8332</v>
      </c>
      <c r="S1081" s="18">
        <f>(((J1081/60)/60)/24)+DATE(1970,1,1)</f>
        <v>42479.566388888896</v>
      </c>
      <c r="T1081" s="18">
        <f>(((I1081/60)/60)/24)+DATE(1970,1,1)</f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ROUND((E1082/D1082)*100,0)</f>
        <v>9</v>
      </c>
      <c r="P1082" s="8">
        <f>IFERROR(ROUND(E1082/L1082,2),0)</f>
        <v>18.579999999999998</v>
      </c>
      <c r="Q1082" s="14" t="s">
        <v>8331</v>
      </c>
      <c r="R1082" t="s">
        <v>8332</v>
      </c>
      <c r="S1082" s="18">
        <f>(((J1082/60)/60)/24)+DATE(1970,1,1)</f>
        <v>41740.138113425928</v>
      </c>
      <c r="T1082" s="18">
        <f>(((I1082/60)/60)/24)+DATE(1970,1,1)</f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ROUND((E1083/D1083)*100,0)</f>
        <v>0</v>
      </c>
      <c r="P1083" s="8">
        <f>IFERROR(ROUND(E1083/L1083,2),0)</f>
        <v>3</v>
      </c>
      <c r="Q1083" s="14" t="s">
        <v>8331</v>
      </c>
      <c r="R1083" t="s">
        <v>8332</v>
      </c>
      <c r="S1083" s="18">
        <f>(((J1083/60)/60)/24)+DATE(1970,1,1)</f>
        <v>42002.926990740743</v>
      </c>
      <c r="T1083" s="18">
        <f>(((I1083/60)/60)/24)+DATE(1970,1,1)</f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ROUND((E1084/D1084)*100,0)</f>
        <v>1</v>
      </c>
      <c r="P1084" s="8">
        <f>IFERROR(ROUND(E1084/L1084,2),0)</f>
        <v>18.670000000000002</v>
      </c>
      <c r="Q1084" s="14" t="s">
        <v>8331</v>
      </c>
      <c r="R1084" t="s">
        <v>8332</v>
      </c>
      <c r="S1084" s="18">
        <f>(((J1084/60)/60)/24)+DATE(1970,1,1)</f>
        <v>41101.906111111115</v>
      </c>
      <c r="T1084" s="18">
        <f>(((I1084/60)/60)/24)+DATE(1970,1,1)</f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ROUND((E1085/D1085)*100,0)</f>
        <v>1</v>
      </c>
      <c r="P1085" s="8">
        <f>IFERROR(ROUND(E1085/L1085,2),0)</f>
        <v>410</v>
      </c>
      <c r="Q1085" s="14" t="s">
        <v>8331</v>
      </c>
      <c r="R1085" t="s">
        <v>8332</v>
      </c>
      <c r="S1085" s="18">
        <f>(((J1085/60)/60)/24)+DATE(1970,1,1)</f>
        <v>41793.659525462965</v>
      </c>
      <c r="T1085" s="18">
        <f>(((I1085/60)/60)/24)+DATE(1970,1,1)</f>
        <v>41853.659525462965</v>
      </c>
    </row>
    <row r="1086" spans="1:20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ROUND((E1086/D1086)*100,0)</f>
        <v>0</v>
      </c>
      <c r="P1086" s="8">
        <f>IFERROR(ROUND(E1086/L1086,2),0)</f>
        <v>0</v>
      </c>
      <c r="Q1086" s="14" t="s">
        <v>8331</v>
      </c>
      <c r="R1086" t="s">
        <v>8332</v>
      </c>
      <c r="S1086" s="18">
        <f>(((J1086/60)/60)/24)+DATE(1970,1,1)</f>
        <v>41829.912083333329</v>
      </c>
      <c r="T1086" s="18">
        <f>(((I1086/60)/60)/24)+DATE(1970,1,1)</f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ROUND((E1087/D1087)*100,0)</f>
        <v>3</v>
      </c>
      <c r="P1087" s="8">
        <f>IFERROR(ROUND(E1087/L1087,2),0)</f>
        <v>114</v>
      </c>
      <c r="Q1087" s="14" t="s">
        <v>8331</v>
      </c>
      <c r="R1087" t="s">
        <v>8332</v>
      </c>
      <c r="S1087" s="18">
        <f>(((J1087/60)/60)/24)+DATE(1970,1,1)</f>
        <v>42413.671006944445</v>
      </c>
      <c r="T1087" s="18">
        <f>(((I1087/60)/60)/24)+DATE(1970,1,1)</f>
        <v>42443.629340277781</v>
      </c>
    </row>
    <row r="1088" spans="1:20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ROUND((E1088/D1088)*100,0)</f>
        <v>0</v>
      </c>
      <c r="P1088" s="8">
        <f>IFERROR(ROUND(E1088/L1088,2),0)</f>
        <v>7.5</v>
      </c>
      <c r="Q1088" s="14" t="s">
        <v>8331</v>
      </c>
      <c r="R1088" t="s">
        <v>8332</v>
      </c>
      <c r="S1088" s="18">
        <f>(((J1088/60)/60)/24)+DATE(1970,1,1)</f>
        <v>41845.866793981484</v>
      </c>
      <c r="T1088" s="18">
        <f>(((I1088/60)/60)/24)+DATE(1970,1,1)</f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ROUND((E1089/D1089)*100,0)</f>
        <v>0</v>
      </c>
      <c r="P1089" s="8">
        <f>IFERROR(ROUND(E1089/L1089,2),0)</f>
        <v>0</v>
      </c>
      <c r="Q1089" s="14" t="s">
        <v>8331</v>
      </c>
      <c r="R1089" t="s">
        <v>8332</v>
      </c>
      <c r="S1089" s="18">
        <f>(((J1089/60)/60)/24)+DATE(1970,1,1)</f>
        <v>41775.713969907411</v>
      </c>
      <c r="T1089" s="18">
        <f>(((I1089/60)/60)/24)+DATE(1970,1,1)</f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ROUND((E1090/D1090)*100,0)</f>
        <v>14</v>
      </c>
      <c r="P1090" s="8">
        <f>IFERROR(ROUND(E1090/L1090,2),0)</f>
        <v>43.42</v>
      </c>
      <c r="Q1090" s="14" t="s">
        <v>8331</v>
      </c>
      <c r="R1090" t="s">
        <v>8332</v>
      </c>
      <c r="S1090" s="18">
        <f>(((J1090/60)/60)/24)+DATE(1970,1,1)</f>
        <v>41723.799386574072</v>
      </c>
      <c r="T1090" s="18">
        <f>(((I1090/60)/60)/24)+DATE(1970,1,1)</f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ROUND((E1091/D1091)*100,0)</f>
        <v>8</v>
      </c>
      <c r="P1091" s="8">
        <f>IFERROR(ROUND(E1091/L1091,2),0)</f>
        <v>23.96</v>
      </c>
      <c r="Q1091" s="14" t="s">
        <v>8331</v>
      </c>
      <c r="R1091" t="s">
        <v>8332</v>
      </c>
      <c r="S1091" s="18">
        <f>(((J1091/60)/60)/24)+DATE(1970,1,1)</f>
        <v>42151.189525462964</v>
      </c>
      <c r="T1091" s="18">
        <f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ROUND((E1092/D1092)*100,0)</f>
        <v>0</v>
      </c>
      <c r="P1092" s="8">
        <f>IFERROR(ROUND(E1092/L1092,2),0)</f>
        <v>5</v>
      </c>
      <c r="Q1092" s="14" t="s">
        <v>8331</v>
      </c>
      <c r="R1092" t="s">
        <v>8332</v>
      </c>
      <c r="S1092" s="18">
        <f>(((J1092/60)/60)/24)+DATE(1970,1,1)</f>
        <v>42123.185798611114</v>
      </c>
      <c r="T1092" s="18">
        <f>(((I1092/60)/60)/24)+DATE(1970,1,1)</f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ROUND((E1093/D1093)*100,0)</f>
        <v>13</v>
      </c>
      <c r="P1093" s="8">
        <f>IFERROR(ROUND(E1093/L1093,2),0)</f>
        <v>12.5</v>
      </c>
      <c r="Q1093" s="14" t="s">
        <v>8331</v>
      </c>
      <c r="R1093" t="s">
        <v>8332</v>
      </c>
      <c r="S1093" s="18">
        <f>(((J1093/60)/60)/24)+DATE(1970,1,1)</f>
        <v>42440.820277777777</v>
      </c>
      <c r="T1093" s="18">
        <f>(((I1093/60)/60)/24)+DATE(1970,1,1)</f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ROUND((E1094/D1094)*100,0)</f>
        <v>1</v>
      </c>
      <c r="P1094" s="8">
        <f>IFERROR(ROUND(E1094/L1094,2),0)</f>
        <v>3</v>
      </c>
      <c r="Q1094" s="14" t="s">
        <v>8331</v>
      </c>
      <c r="R1094" t="s">
        <v>8332</v>
      </c>
      <c r="S1094" s="18">
        <f>(((J1094/60)/60)/24)+DATE(1970,1,1)</f>
        <v>41250.025902777779</v>
      </c>
      <c r="T1094" s="18">
        <f>(((I1094/60)/60)/24)+DATE(1970,1,1)</f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ROUND((E1095/D1095)*100,0)</f>
        <v>14</v>
      </c>
      <c r="P1095" s="8">
        <f>IFERROR(ROUND(E1095/L1095,2),0)</f>
        <v>10.56</v>
      </c>
      <c r="Q1095" s="14" t="s">
        <v>8331</v>
      </c>
      <c r="R1095" t="s">
        <v>8332</v>
      </c>
      <c r="S1095" s="18">
        <f>(((J1095/60)/60)/24)+DATE(1970,1,1)</f>
        <v>42396.973807870367</v>
      </c>
      <c r="T1095" s="18">
        <f>(((I1095/60)/60)/24)+DATE(1970,1,1)</f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ROUND((E1096/D1096)*100,0)</f>
        <v>18</v>
      </c>
      <c r="P1096" s="8">
        <f>IFERROR(ROUND(E1096/L1096,2),0)</f>
        <v>122</v>
      </c>
      <c r="Q1096" s="14" t="s">
        <v>8331</v>
      </c>
      <c r="R1096" t="s">
        <v>8332</v>
      </c>
      <c r="S1096" s="18">
        <f>(((J1096/60)/60)/24)+DATE(1970,1,1)</f>
        <v>40795.713344907403</v>
      </c>
      <c r="T1096" s="18">
        <f>(((I1096/60)/60)/24)+DATE(1970,1,1)</f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ROUND((E1097/D1097)*100,0)</f>
        <v>5</v>
      </c>
      <c r="P1097" s="8">
        <f>IFERROR(ROUND(E1097/L1097,2),0)</f>
        <v>267.81</v>
      </c>
      <c r="Q1097" s="14" t="s">
        <v>8331</v>
      </c>
      <c r="R1097" t="s">
        <v>8332</v>
      </c>
      <c r="S1097" s="18">
        <f>(((J1097/60)/60)/24)+DATE(1970,1,1)</f>
        <v>41486.537268518521</v>
      </c>
      <c r="T1097" s="18">
        <f>(((I1097/60)/60)/24)+DATE(1970,1,1)</f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ROUND((E1098/D1098)*100,0)</f>
        <v>18</v>
      </c>
      <c r="P1098" s="8">
        <f>IFERROR(ROUND(E1098/L1098,2),0)</f>
        <v>74.209999999999994</v>
      </c>
      <c r="Q1098" s="14" t="s">
        <v>8331</v>
      </c>
      <c r="R1098" t="s">
        <v>8332</v>
      </c>
      <c r="S1098" s="18">
        <f>(((J1098/60)/60)/24)+DATE(1970,1,1)</f>
        <v>41885.51798611111</v>
      </c>
      <c r="T1098" s="18">
        <f>(((I1098/60)/60)/24)+DATE(1970,1,1)</f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ROUND((E1099/D1099)*100,0)</f>
        <v>0</v>
      </c>
      <c r="P1099" s="8">
        <f>IFERROR(ROUND(E1099/L1099,2),0)</f>
        <v>6.71</v>
      </c>
      <c r="Q1099" s="14" t="s">
        <v>8331</v>
      </c>
      <c r="R1099" t="s">
        <v>8332</v>
      </c>
      <c r="S1099" s="18">
        <f>(((J1099/60)/60)/24)+DATE(1970,1,1)</f>
        <v>41660.792557870373</v>
      </c>
      <c r="T1099" s="18">
        <f>(((I1099/60)/60)/24)+DATE(1970,1,1)</f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ROUND((E1100/D1100)*100,0)</f>
        <v>7</v>
      </c>
      <c r="P1100" s="8">
        <f>IFERROR(ROUND(E1100/L1100,2),0)</f>
        <v>81.95</v>
      </c>
      <c r="Q1100" s="14" t="s">
        <v>8331</v>
      </c>
      <c r="R1100" t="s">
        <v>8332</v>
      </c>
      <c r="S1100" s="18">
        <f>(((J1100/60)/60)/24)+DATE(1970,1,1)</f>
        <v>41712.762673611112</v>
      </c>
      <c r="T1100" s="18">
        <f>(((I1100/60)/60)/24)+DATE(1970,1,1)</f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ROUND((E1101/D1101)*100,0)</f>
        <v>1</v>
      </c>
      <c r="P1101" s="8">
        <f>IFERROR(ROUND(E1101/L1101,2),0)</f>
        <v>25</v>
      </c>
      <c r="Q1101" s="14" t="s">
        <v>8331</v>
      </c>
      <c r="R1101" t="s">
        <v>8332</v>
      </c>
      <c r="S1101" s="18">
        <f>(((J1101/60)/60)/24)+DATE(1970,1,1)</f>
        <v>42107.836435185185</v>
      </c>
      <c r="T1101" s="18">
        <f>(((I1101/60)/60)/24)+DATE(1970,1,1)</f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ROUND((E1102/D1102)*100,0)</f>
        <v>3</v>
      </c>
      <c r="P1102" s="8">
        <f>IFERROR(ROUND(E1102/L1102,2),0)</f>
        <v>10</v>
      </c>
      <c r="Q1102" s="14" t="s">
        <v>8331</v>
      </c>
      <c r="R1102" t="s">
        <v>8332</v>
      </c>
      <c r="S1102" s="18">
        <f>(((J1102/60)/60)/24)+DATE(1970,1,1)</f>
        <v>42384.110775462963</v>
      </c>
      <c r="T1102" s="18">
        <f>(((I1102/60)/60)/24)+DATE(1970,1,1)</f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ROUND((E1103/D1103)*100,0)</f>
        <v>0</v>
      </c>
      <c r="P1103" s="8">
        <f>IFERROR(ROUND(E1103/L1103,2),0)</f>
        <v>6.83</v>
      </c>
      <c r="Q1103" s="14" t="s">
        <v>8331</v>
      </c>
      <c r="R1103" t="s">
        <v>8332</v>
      </c>
      <c r="S1103" s="18">
        <f>(((J1103/60)/60)/24)+DATE(1970,1,1)</f>
        <v>42538.77243055556</v>
      </c>
      <c r="T1103" s="18">
        <f>(((I1103/60)/60)/24)+DATE(1970,1,1)</f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ROUND((E1104/D1104)*100,0)</f>
        <v>5</v>
      </c>
      <c r="P1104" s="8">
        <f>IFERROR(ROUND(E1104/L1104,2),0)</f>
        <v>17.71</v>
      </c>
      <c r="Q1104" s="14" t="s">
        <v>8331</v>
      </c>
      <c r="R1104" t="s">
        <v>8332</v>
      </c>
      <c r="S1104" s="18">
        <f>(((J1104/60)/60)/24)+DATE(1970,1,1)</f>
        <v>41577.045428240745</v>
      </c>
      <c r="T1104" s="18">
        <f>(((I1104/60)/60)/24)+DATE(1970,1,1)</f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ROUND((E1105/D1105)*100,0)</f>
        <v>2</v>
      </c>
      <c r="P1105" s="8">
        <f>IFERROR(ROUND(E1105/L1105,2),0)</f>
        <v>16.2</v>
      </c>
      <c r="Q1105" s="14" t="s">
        <v>8331</v>
      </c>
      <c r="R1105" t="s">
        <v>8332</v>
      </c>
      <c r="S1105" s="18">
        <f>(((J1105/60)/60)/24)+DATE(1970,1,1)</f>
        <v>42479.22210648148</v>
      </c>
      <c r="T1105" s="18">
        <f>(((I1105/60)/60)/24)+DATE(1970,1,1)</f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ROUND((E1106/D1106)*100,0)</f>
        <v>5</v>
      </c>
      <c r="P1106" s="8">
        <f>IFERROR(ROUND(E1106/L1106,2),0)</f>
        <v>80.3</v>
      </c>
      <c r="Q1106" s="14" t="s">
        <v>8331</v>
      </c>
      <c r="R1106" t="s">
        <v>8332</v>
      </c>
      <c r="S1106" s="18">
        <f>(((J1106/60)/60)/24)+DATE(1970,1,1)</f>
        <v>41771.40996527778</v>
      </c>
      <c r="T1106" s="18">
        <f>(((I1106/60)/60)/24)+DATE(1970,1,1)</f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ROUND((E1107/D1107)*100,0)</f>
        <v>0</v>
      </c>
      <c r="P1107" s="8">
        <f>IFERROR(ROUND(E1107/L1107,2),0)</f>
        <v>71.55</v>
      </c>
      <c r="Q1107" s="14" t="s">
        <v>8331</v>
      </c>
      <c r="R1107" t="s">
        <v>8332</v>
      </c>
      <c r="S1107" s="18">
        <f>(((J1107/60)/60)/24)+DATE(1970,1,1)</f>
        <v>41692.135729166665</v>
      </c>
      <c r="T1107" s="18">
        <f>(((I1107/60)/60)/24)+DATE(1970,1,1)</f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ROUND((E1108/D1108)*100,0)</f>
        <v>41</v>
      </c>
      <c r="P1108" s="8">
        <f>IFERROR(ROUND(E1108/L1108,2),0)</f>
        <v>23.57</v>
      </c>
      <c r="Q1108" s="14" t="s">
        <v>8331</v>
      </c>
      <c r="R1108" t="s">
        <v>8332</v>
      </c>
      <c r="S1108" s="18">
        <f>(((J1108/60)/60)/24)+DATE(1970,1,1)</f>
        <v>40973.740451388891</v>
      </c>
      <c r="T1108" s="18">
        <f>(((I1108/60)/60)/24)+DATE(1970,1,1)</f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ROUND((E1109/D1109)*100,0)</f>
        <v>0</v>
      </c>
      <c r="P1109" s="8">
        <f>IFERROR(ROUND(E1109/L1109,2),0)</f>
        <v>0</v>
      </c>
      <c r="Q1109" s="14" t="s">
        <v>8331</v>
      </c>
      <c r="R1109" t="s">
        <v>8332</v>
      </c>
      <c r="S1109" s="18">
        <f>(((J1109/60)/60)/24)+DATE(1970,1,1)</f>
        <v>41813.861388888887</v>
      </c>
      <c r="T1109" s="18">
        <f>(((I1109/60)/60)/24)+DATE(1970,1,1)</f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ROUND((E1110/D1110)*100,0)</f>
        <v>3</v>
      </c>
      <c r="P1110" s="8">
        <f>IFERROR(ROUND(E1110/L1110,2),0)</f>
        <v>34.880000000000003</v>
      </c>
      <c r="Q1110" s="14" t="s">
        <v>8331</v>
      </c>
      <c r="R1110" t="s">
        <v>8332</v>
      </c>
      <c r="S1110" s="18">
        <f>(((J1110/60)/60)/24)+DATE(1970,1,1)</f>
        <v>40952.636979166666</v>
      </c>
      <c r="T1110" s="18">
        <f>(((I1110/60)/60)/24)+DATE(1970,1,1)</f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ROUND((E1111/D1111)*100,0)</f>
        <v>0</v>
      </c>
      <c r="P1111" s="8">
        <f>IFERROR(ROUND(E1111/L1111,2),0)</f>
        <v>15</v>
      </c>
      <c r="Q1111" s="14" t="s">
        <v>8331</v>
      </c>
      <c r="R1111" t="s">
        <v>8332</v>
      </c>
      <c r="S1111" s="18">
        <f>(((J1111/60)/60)/24)+DATE(1970,1,1)</f>
        <v>42662.752199074079</v>
      </c>
      <c r="T1111" s="18">
        <f>(((I1111/60)/60)/24)+DATE(1970,1,1)</f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ROUND((E1112/D1112)*100,0)</f>
        <v>1</v>
      </c>
      <c r="P1112" s="8">
        <f>IFERROR(ROUND(E1112/L1112,2),0)</f>
        <v>23.18</v>
      </c>
      <c r="Q1112" s="14" t="s">
        <v>8331</v>
      </c>
      <c r="R1112" t="s">
        <v>8332</v>
      </c>
      <c r="S1112" s="18">
        <f>(((J1112/60)/60)/24)+DATE(1970,1,1)</f>
        <v>41220.933124999996</v>
      </c>
      <c r="T1112" s="18">
        <f>(((I1112/60)/60)/24)+DATE(1970,1,1)</f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ROUND((E1113/D1113)*100,0)</f>
        <v>0</v>
      </c>
      <c r="P1113" s="8">
        <f>IFERROR(ROUND(E1113/L1113,2),0)</f>
        <v>1</v>
      </c>
      <c r="Q1113" s="14" t="s">
        <v>8331</v>
      </c>
      <c r="R1113" t="s">
        <v>8332</v>
      </c>
      <c r="S1113" s="18">
        <f>(((J1113/60)/60)/24)+DATE(1970,1,1)</f>
        <v>42347.203587962969</v>
      </c>
      <c r="T1113" s="18">
        <f>(((I1113/60)/60)/24)+DATE(1970,1,1)</f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ROUND((E1114/D1114)*100,0)</f>
        <v>36</v>
      </c>
      <c r="P1114" s="8">
        <f>IFERROR(ROUND(E1114/L1114,2),0)</f>
        <v>100.23</v>
      </c>
      <c r="Q1114" s="14" t="s">
        <v>8331</v>
      </c>
      <c r="R1114" t="s">
        <v>8332</v>
      </c>
      <c r="S1114" s="18">
        <f>(((J1114/60)/60)/24)+DATE(1970,1,1)</f>
        <v>41963.759386574078</v>
      </c>
      <c r="T1114" s="18">
        <f>(((I1114/60)/60)/24)+DATE(1970,1,1)</f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ROUND((E1115/D1115)*100,0)</f>
        <v>1</v>
      </c>
      <c r="P1115" s="8">
        <f>IFERROR(ROUND(E1115/L1115,2),0)</f>
        <v>5</v>
      </c>
      <c r="Q1115" s="14" t="s">
        <v>8331</v>
      </c>
      <c r="R1115" t="s">
        <v>8332</v>
      </c>
      <c r="S1115" s="18">
        <f>(((J1115/60)/60)/24)+DATE(1970,1,1)</f>
        <v>41835.977083333331</v>
      </c>
      <c r="T1115" s="18">
        <f>(((I1115/60)/60)/24)+DATE(1970,1,1)</f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ROUND((E1116/D1116)*100,0)</f>
        <v>0</v>
      </c>
      <c r="P1116" s="8">
        <f>IFERROR(ROUND(E1116/L1116,2),0)</f>
        <v>3.33</v>
      </c>
      <c r="Q1116" s="14" t="s">
        <v>8331</v>
      </c>
      <c r="R1116" t="s">
        <v>8332</v>
      </c>
      <c r="S1116" s="18">
        <f>(((J1116/60)/60)/24)+DATE(1970,1,1)</f>
        <v>41526.345914351856</v>
      </c>
      <c r="T1116" s="18">
        <f>(((I1116/60)/60)/24)+DATE(1970,1,1)</f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ROUND((E1117/D1117)*100,0)</f>
        <v>0</v>
      </c>
      <c r="P1117" s="8">
        <f>IFERROR(ROUND(E1117/L1117,2),0)</f>
        <v>13.25</v>
      </c>
      <c r="Q1117" s="14" t="s">
        <v>8331</v>
      </c>
      <c r="R1117" t="s">
        <v>8332</v>
      </c>
      <c r="S1117" s="18">
        <f>(((J1117/60)/60)/24)+DATE(1970,1,1)</f>
        <v>42429.695543981477</v>
      </c>
      <c r="T1117" s="18">
        <f>(((I1117/60)/60)/24)+DATE(1970,1,1)</f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ROUND((E1118/D1118)*100,0)</f>
        <v>0</v>
      </c>
      <c r="P1118" s="8">
        <f>IFERROR(ROUND(E1118/L1118,2),0)</f>
        <v>17.850000000000001</v>
      </c>
      <c r="Q1118" s="14" t="s">
        <v>8331</v>
      </c>
      <c r="R1118" t="s">
        <v>8332</v>
      </c>
      <c r="S1118" s="18">
        <f>(((J1118/60)/60)/24)+DATE(1970,1,1)</f>
        <v>41009.847314814811</v>
      </c>
      <c r="T1118" s="18">
        <f>(((I1118/60)/60)/24)+DATE(1970,1,1)</f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ROUND((E1119/D1119)*100,0)</f>
        <v>8</v>
      </c>
      <c r="P1119" s="8">
        <f>IFERROR(ROUND(E1119/L1119,2),0)</f>
        <v>10.38</v>
      </c>
      <c r="Q1119" s="14" t="s">
        <v>8331</v>
      </c>
      <c r="R1119" t="s">
        <v>8332</v>
      </c>
      <c r="S1119" s="18">
        <f>(((J1119/60)/60)/24)+DATE(1970,1,1)</f>
        <v>42333.598530092597</v>
      </c>
      <c r="T1119" s="18">
        <f>(((I1119/60)/60)/24)+DATE(1970,1,1)</f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ROUND((E1120/D1120)*100,0)</f>
        <v>2</v>
      </c>
      <c r="P1120" s="8">
        <f>IFERROR(ROUND(E1120/L1120,2),0)</f>
        <v>36.33</v>
      </c>
      <c r="Q1120" s="14" t="s">
        <v>8331</v>
      </c>
      <c r="R1120" t="s">
        <v>8332</v>
      </c>
      <c r="S1120" s="18">
        <f>(((J1120/60)/60)/24)+DATE(1970,1,1)</f>
        <v>41704.16642361111</v>
      </c>
      <c r="T1120" s="18">
        <f>(((I1120/60)/60)/24)+DATE(1970,1,1)</f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ROUND((E1121/D1121)*100,0)</f>
        <v>0</v>
      </c>
      <c r="P1121" s="8">
        <f>IFERROR(ROUND(E1121/L1121,2),0)</f>
        <v>5</v>
      </c>
      <c r="Q1121" s="14" t="s">
        <v>8331</v>
      </c>
      <c r="R1121" t="s">
        <v>8332</v>
      </c>
      <c r="S1121" s="18">
        <f>(((J1121/60)/60)/24)+DATE(1970,1,1)</f>
        <v>41722.792407407411</v>
      </c>
      <c r="T1121" s="18">
        <f>(((I1121/60)/60)/24)+DATE(1970,1,1)</f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ROUND((E1122/D1122)*100,0)</f>
        <v>0</v>
      </c>
      <c r="P1122" s="8">
        <f>IFERROR(ROUND(E1122/L1122,2),0)</f>
        <v>0</v>
      </c>
      <c r="Q1122" s="14" t="s">
        <v>8331</v>
      </c>
      <c r="R1122" t="s">
        <v>8332</v>
      </c>
      <c r="S1122" s="18">
        <f>(((J1122/60)/60)/24)+DATE(1970,1,1)</f>
        <v>40799.872685185182</v>
      </c>
      <c r="T1122" s="18">
        <f>(((I1122/60)/60)/24)+DATE(1970,1,1)</f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ROUND((E1123/D1123)*100,0)</f>
        <v>0</v>
      </c>
      <c r="P1123" s="8">
        <f>IFERROR(ROUND(E1123/L1123,2),0)</f>
        <v>5.8</v>
      </c>
      <c r="Q1123" s="14" t="s">
        <v>8331</v>
      </c>
      <c r="R1123" t="s">
        <v>8332</v>
      </c>
      <c r="S1123" s="18">
        <f>(((J1123/60)/60)/24)+DATE(1970,1,1)</f>
        <v>42412.934212962966</v>
      </c>
      <c r="T1123" s="18">
        <f>(((I1123/60)/60)/24)+DATE(1970,1,1)</f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ROUND((E1124/D1124)*100,0)</f>
        <v>0</v>
      </c>
      <c r="P1124" s="8">
        <f>IFERROR(ROUND(E1124/L1124,2),0)</f>
        <v>0</v>
      </c>
      <c r="Q1124" s="14" t="s">
        <v>8331</v>
      </c>
      <c r="R1124" t="s">
        <v>8332</v>
      </c>
      <c r="S1124" s="18">
        <f>(((J1124/60)/60)/24)+DATE(1970,1,1)</f>
        <v>41410.703993055555</v>
      </c>
      <c r="T1124" s="18">
        <f>(((I1124/60)/60)/24)+DATE(1970,1,1)</f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ROUND((E1125/D1125)*100,0)</f>
        <v>0</v>
      </c>
      <c r="P1125" s="8">
        <f>IFERROR(ROUND(E1125/L1125,2),0)</f>
        <v>3.67</v>
      </c>
      <c r="Q1125" s="14" t="s">
        <v>8331</v>
      </c>
      <c r="R1125" t="s">
        <v>8332</v>
      </c>
      <c r="S1125" s="18">
        <f>(((J1125/60)/60)/24)+DATE(1970,1,1)</f>
        <v>41718.5237037037</v>
      </c>
      <c r="T1125" s="18">
        <f>(((I1125/60)/60)/24)+DATE(1970,1,1)</f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ROUND((E1126/D1126)*100,0)</f>
        <v>0</v>
      </c>
      <c r="P1126" s="8">
        <f>IFERROR(ROUND(E1126/L1126,2),0)</f>
        <v>60.71</v>
      </c>
      <c r="Q1126" s="14" t="s">
        <v>8331</v>
      </c>
      <c r="R1126" t="s">
        <v>8333</v>
      </c>
      <c r="S1126" s="18">
        <f>(((J1126/60)/60)/24)+DATE(1970,1,1)</f>
        <v>42094.667256944449</v>
      </c>
      <c r="T1126" s="18">
        <f>(((I1126/60)/60)/24)+DATE(1970,1,1)</f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ROUND((E1127/D1127)*100,0)</f>
        <v>0</v>
      </c>
      <c r="P1127" s="8">
        <f>IFERROR(ROUND(E1127/L1127,2),0)</f>
        <v>0</v>
      </c>
      <c r="Q1127" s="14" t="s">
        <v>8331</v>
      </c>
      <c r="R1127" t="s">
        <v>8333</v>
      </c>
      <c r="S1127" s="18">
        <f>(((J1127/60)/60)/24)+DATE(1970,1,1)</f>
        <v>42212.624189814815</v>
      </c>
      <c r="T1127" s="18">
        <f>(((I1127/60)/60)/24)+DATE(1970,1,1)</f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ROUND((E1128/D1128)*100,0)</f>
        <v>1</v>
      </c>
      <c r="P1128" s="8">
        <f>IFERROR(ROUND(E1128/L1128,2),0)</f>
        <v>5</v>
      </c>
      <c r="Q1128" s="14" t="s">
        <v>8331</v>
      </c>
      <c r="R1128" t="s">
        <v>8333</v>
      </c>
      <c r="S1128" s="18">
        <f>(((J1128/60)/60)/24)+DATE(1970,1,1)</f>
        <v>42535.327476851846</v>
      </c>
      <c r="T1128" s="18">
        <f>(((I1128/60)/60)/24)+DATE(1970,1,1)</f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ROUND((E1129/D1129)*100,0)</f>
        <v>2</v>
      </c>
      <c r="P1129" s="8">
        <f>IFERROR(ROUND(E1129/L1129,2),0)</f>
        <v>25.43</v>
      </c>
      <c r="Q1129" s="14" t="s">
        <v>8331</v>
      </c>
      <c r="R1129" t="s">
        <v>8333</v>
      </c>
      <c r="S1129" s="18">
        <f>(((J1129/60)/60)/24)+DATE(1970,1,1)</f>
        <v>41926.854166666664</v>
      </c>
      <c r="T1129" s="18">
        <f>(((I1129/60)/60)/24)+DATE(1970,1,1)</f>
        <v>41957.895833333328</v>
      </c>
    </row>
    <row r="1130" spans="1:20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ROUND((E1130/D1130)*100,0)</f>
        <v>0</v>
      </c>
      <c r="P1130" s="8">
        <f>IFERROR(ROUND(E1130/L1130,2),0)</f>
        <v>1</v>
      </c>
      <c r="Q1130" s="14" t="s">
        <v>8331</v>
      </c>
      <c r="R1130" t="s">
        <v>8333</v>
      </c>
      <c r="S1130" s="18">
        <f>(((J1130/60)/60)/24)+DATE(1970,1,1)</f>
        <v>41828.649502314816</v>
      </c>
      <c r="T1130" s="18">
        <f>(((I1130/60)/60)/24)+DATE(1970,1,1)</f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ROUND((E1131/D1131)*100,0)</f>
        <v>0</v>
      </c>
      <c r="P1131" s="8">
        <f>IFERROR(ROUND(E1131/L1131,2),0)</f>
        <v>10.5</v>
      </c>
      <c r="Q1131" s="14" t="s">
        <v>8331</v>
      </c>
      <c r="R1131" t="s">
        <v>8333</v>
      </c>
      <c r="S1131" s="18">
        <f>(((J1131/60)/60)/24)+DATE(1970,1,1)</f>
        <v>42496.264965277776</v>
      </c>
      <c r="T1131" s="18">
        <f>(((I1131/60)/60)/24)+DATE(1970,1,1)</f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ROUND((E1132/D1132)*100,0)</f>
        <v>0</v>
      </c>
      <c r="P1132" s="8">
        <f>IFERROR(ROUND(E1132/L1132,2),0)</f>
        <v>3.67</v>
      </c>
      <c r="Q1132" s="14" t="s">
        <v>8331</v>
      </c>
      <c r="R1132" t="s">
        <v>8333</v>
      </c>
      <c r="S1132" s="18">
        <f>(((J1132/60)/60)/24)+DATE(1970,1,1)</f>
        <v>41908.996527777781</v>
      </c>
      <c r="T1132" s="18">
        <f>(((I1132/60)/60)/24)+DATE(1970,1,1)</f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ROUND((E1133/D1133)*100,0)</f>
        <v>0</v>
      </c>
      <c r="P1133" s="8">
        <f>IFERROR(ROUND(E1133/L1133,2),0)</f>
        <v>0</v>
      </c>
      <c r="Q1133" s="14" t="s">
        <v>8331</v>
      </c>
      <c r="R1133" t="s">
        <v>8333</v>
      </c>
      <c r="S1133" s="18">
        <f>(((J1133/60)/60)/24)+DATE(1970,1,1)</f>
        <v>42332.908194444448</v>
      </c>
      <c r="T1133" s="18">
        <f>(((I1133/60)/60)/24)+DATE(1970,1,1)</f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ROUND((E1134/D1134)*100,0)</f>
        <v>14</v>
      </c>
      <c r="P1134" s="8">
        <f>IFERROR(ROUND(E1134/L1134,2),0)</f>
        <v>110.62</v>
      </c>
      <c r="Q1134" s="14" t="s">
        <v>8331</v>
      </c>
      <c r="R1134" t="s">
        <v>8333</v>
      </c>
      <c r="S1134" s="18">
        <f>(((J1134/60)/60)/24)+DATE(1970,1,1)</f>
        <v>42706.115405092598</v>
      </c>
      <c r="T1134" s="18">
        <f>(((I1134/60)/60)/24)+DATE(1970,1,1)</f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ROUND((E1135/D1135)*100,0)</f>
        <v>1</v>
      </c>
      <c r="P1135" s="8">
        <f>IFERROR(ROUND(E1135/L1135,2),0)</f>
        <v>20</v>
      </c>
      <c r="Q1135" s="14" t="s">
        <v>8331</v>
      </c>
      <c r="R1135" t="s">
        <v>8333</v>
      </c>
      <c r="S1135" s="18">
        <f>(((J1135/60)/60)/24)+DATE(1970,1,1)</f>
        <v>41821.407187500001</v>
      </c>
      <c r="T1135" s="18">
        <f>(((I1135/60)/60)/24)+DATE(1970,1,1)</f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ROUND((E1136/D1136)*100,0)</f>
        <v>0</v>
      </c>
      <c r="P1136" s="8">
        <f>IFERROR(ROUND(E1136/L1136,2),0)</f>
        <v>1</v>
      </c>
      <c r="Q1136" s="14" t="s">
        <v>8331</v>
      </c>
      <c r="R1136" t="s">
        <v>8333</v>
      </c>
      <c r="S1136" s="18">
        <f>(((J1136/60)/60)/24)+DATE(1970,1,1)</f>
        <v>41958.285046296296</v>
      </c>
      <c r="T1136" s="18">
        <f>(((I1136/60)/60)/24)+DATE(1970,1,1)</f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ROUND((E1137/D1137)*100,0)</f>
        <v>5</v>
      </c>
      <c r="P1137" s="8">
        <f>IFERROR(ROUND(E1137/L1137,2),0)</f>
        <v>50</v>
      </c>
      <c r="Q1137" s="14" t="s">
        <v>8331</v>
      </c>
      <c r="R1137" t="s">
        <v>8333</v>
      </c>
      <c r="S1137" s="18">
        <f>(((J1137/60)/60)/24)+DATE(1970,1,1)</f>
        <v>42558.989513888882</v>
      </c>
      <c r="T1137" s="18">
        <f>(((I1137/60)/60)/24)+DATE(1970,1,1)</f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ROUND((E1138/D1138)*100,0)</f>
        <v>6</v>
      </c>
      <c r="P1138" s="8">
        <f>IFERROR(ROUND(E1138/L1138,2),0)</f>
        <v>45</v>
      </c>
      <c r="Q1138" s="14" t="s">
        <v>8331</v>
      </c>
      <c r="R1138" t="s">
        <v>8333</v>
      </c>
      <c r="S1138" s="18">
        <f>(((J1138/60)/60)/24)+DATE(1970,1,1)</f>
        <v>42327.671631944439</v>
      </c>
      <c r="T1138" s="18">
        <f>(((I1138/60)/60)/24)+DATE(1970,1,1)</f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ROUND((E1139/D1139)*100,0)</f>
        <v>40</v>
      </c>
      <c r="P1139" s="8">
        <f>IFERROR(ROUND(E1139/L1139,2),0)</f>
        <v>253.21</v>
      </c>
      <c r="Q1139" s="14" t="s">
        <v>8331</v>
      </c>
      <c r="R1139" t="s">
        <v>8333</v>
      </c>
      <c r="S1139" s="18">
        <f>(((J1139/60)/60)/24)+DATE(1970,1,1)</f>
        <v>42453.819687499999</v>
      </c>
      <c r="T1139" s="18">
        <f>(((I1139/60)/60)/24)+DATE(1970,1,1)</f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ROUND((E1140/D1140)*100,0)</f>
        <v>0</v>
      </c>
      <c r="P1140" s="8">
        <f>IFERROR(ROUND(E1140/L1140,2),0)</f>
        <v>31.25</v>
      </c>
      <c r="Q1140" s="14" t="s">
        <v>8331</v>
      </c>
      <c r="R1140" t="s">
        <v>8333</v>
      </c>
      <c r="S1140" s="18">
        <f>(((J1140/60)/60)/24)+DATE(1970,1,1)</f>
        <v>42736.9066087963</v>
      </c>
      <c r="T1140" s="18">
        <f>(((I1140/60)/60)/24)+DATE(1970,1,1)</f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ROUND((E1141/D1141)*100,0)</f>
        <v>0</v>
      </c>
      <c r="P1141" s="8">
        <f>IFERROR(ROUND(E1141/L1141,2),0)</f>
        <v>5</v>
      </c>
      <c r="Q1141" s="14" t="s">
        <v>8331</v>
      </c>
      <c r="R1141" t="s">
        <v>8333</v>
      </c>
      <c r="S1141" s="18">
        <f>(((J1141/60)/60)/24)+DATE(1970,1,1)</f>
        <v>41975.347523148142</v>
      </c>
      <c r="T1141" s="18">
        <f>(((I1141/60)/60)/24)+DATE(1970,1,1)</f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ROUND((E1142/D1142)*100,0)</f>
        <v>0</v>
      </c>
      <c r="P1142" s="8">
        <f>IFERROR(ROUND(E1142/L1142,2),0)</f>
        <v>0</v>
      </c>
      <c r="Q1142" s="14" t="s">
        <v>8331</v>
      </c>
      <c r="R1142" t="s">
        <v>8333</v>
      </c>
      <c r="S1142" s="18">
        <f>(((J1142/60)/60)/24)+DATE(1970,1,1)</f>
        <v>42192.462048611109</v>
      </c>
      <c r="T1142" s="18">
        <f>(((I1142/60)/60)/24)+DATE(1970,1,1)</f>
        <v>42222.462048611109</v>
      </c>
    </row>
    <row r="1143" spans="1:20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ROUND((E1143/D1143)*100,0)</f>
        <v>0</v>
      </c>
      <c r="P1143" s="8">
        <f>IFERROR(ROUND(E1143/L1143,2),0)</f>
        <v>0</v>
      </c>
      <c r="Q1143" s="14" t="s">
        <v>8331</v>
      </c>
      <c r="R1143" t="s">
        <v>8333</v>
      </c>
      <c r="S1143" s="18">
        <f>(((J1143/60)/60)/24)+DATE(1970,1,1)</f>
        <v>42164.699652777781</v>
      </c>
      <c r="T1143" s="18">
        <f>(((I1143/60)/60)/24)+DATE(1970,1,1)</f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ROUND((E1144/D1144)*100,0)</f>
        <v>0</v>
      </c>
      <c r="P1144" s="8">
        <f>IFERROR(ROUND(E1144/L1144,2),0)</f>
        <v>0</v>
      </c>
      <c r="Q1144" s="14" t="s">
        <v>8331</v>
      </c>
      <c r="R1144" t="s">
        <v>8333</v>
      </c>
      <c r="S1144" s="18">
        <f>(((J1144/60)/60)/24)+DATE(1970,1,1)</f>
        <v>42022.006099537044</v>
      </c>
      <c r="T1144" s="18">
        <f>(((I1144/60)/60)/24)+DATE(1970,1,1)</f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ROUND((E1145/D1145)*100,0)</f>
        <v>0</v>
      </c>
      <c r="P1145" s="8">
        <f>IFERROR(ROUND(E1145/L1145,2),0)</f>
        <v>23.25</v>
      </c>
      <c r="Q1145" s="14" t="s">
        <v>8331</v>
      </c>
      <c r="R1145" t="s">
        <v>8333</v>
      </c>
      <c r="S1145" s="18">
        <f>(((J1145/60)/60)/24)+DATE(1970,1,1)</f>
        <v>42325.19358796296</v>
      </c>
      <c r="T1145" s="18">
        <f>(((I1145/60)/60)/24)+DATE(1970,1,1)</f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ROUND((E1146/D1146)*100,0)</f>
        <v>0</v>
      </c>
      <c r="P1146" s="8">
        <f>IFERROR(ROUND(E1146/L1146,2),0)</f>
        <v>0</v>
      </c>
      <c r="Q1146" s="14" t="s">
        <v>8334</v>
      </c>
      <c r="R1146" t="s">
        <v>8335</v>
      </c>
      <c r="S1146" s="18">
        <f>(((J1146/60)/60)/24)+DATE(1970,1,1)</f>
        <v>42093.181944444441</v>
      </c>
      <c r="T1146" s="18">
        <f>(((I1146/60)/60)/24)+DATE(1970,1,1)</f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ROUND((E1147/D1147)*100,0)</f>
        <v>0</v>
      </c>
      <c r="P1147" s="8">
        <f>IFERROR(ROUND(E1147/L1147,2),0)</f>
        <v>100</v>
      </c>
      <c r="Q1147" s="14" t="s">
        <v>8334</v>
      </c>
      <c r="R1147" t="s">
        <v>8335</v>
      </c>
      <c r="S1147" s="18">
        <f>(((J1147/60)/60)/24)+DATE(1970,1,1)</f>
        <v>41854.747592592597</v>
      </c>
      <c r="T1147" s="18">
        <f>(((I1147/60)/60)/24)+DATE(1970,1,1)</f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ROUND((E1148/D1148)*100,0)</f>
        <v>9</v>
      </c>
      <c r="P1148" s="8">
        <f>IFERROR(ROUND(E1148/L1148,2),0)</f>
        <v>44.17</v>
      </c>
      <c r="Q1148" s="14" t="s">
        <v>8334</v>
      </c>
      <c r="R1148" t="s">
        <v>8335</v>
      </c>
      <c r="S1148" s="18">
        <f>(((J1148/60)/60)/24)+DATE(1970,1,1)</f>
        <v>41723.9533912037</v>
      </c>
      <c r="T1148" s="18">
        <f>(((I1148/60)/60)/24)+DATE(1970,1,1)</f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ROUND((E1149/D1149)*100,0)</f>
        <v>0</v>
      </c>
      <c r="P1149" s="8">
        <f>IFERROR(ROUND(E1149/L1149,2),0)</f>
        <v>0</v>
      </c>
      <c r="Q1149" s="14" t="s">
        <v>8334</v>
      </c>
      <c r="R1149" t="s">
        <v>8335</v>
      </c>
      <c r="S1149" s="18">
        <f>(((J1149/60)/60)/24)+DATE(1970,1,1)</f>
        <v>41871.972025462965</v>
      </c>
      <c r="T1149" s="18">
        <f>(((I1149/60)/60)/24)+DATE(1970,1,1)</f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ROUND((E1150/D1150)*100,0)</f>
        <v>0</v>
      </c>
      <c r="P1150" s="8">
        <f>IFERROR(ROUND(E1150/L1150,2),0)</f>
        <v>24.33</v>
      </c>
      <c r="Q1150" s="14" t="s">
        <v>8334</v>
      </c>
      <c r="R1150" t="s">
        <v>8335</v>
      </c>
      <c r="S1150" s="18">
        <f>(((J1150/60)/60)/24)+DATE(1970,1,1)</f>
        <v>42675.171076388884</v>
      </c>
      <c r="T1150" s="18">
        <f>(((I1150/60)/60)/24)+DATE(1970,1,1)</f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ROUND((E1151/D1151)*100,0)</f>
        <v>0</v>
      </c>
      <c r="P1151" s="8">
        <f>IFERROR(ROUND(E1151/L1151,2),0)</f>
        <v>37.5</v>
      </c>
      <c r="Q1151" s="14" t="s">
        <v>8334</v>
      </c>
      <c r="R1151" t="s">
        <v>8335</v>
      </c>
      <c r="S1151" s="18">
        <f>(((J1151/60)/60)/24)+DATE(1970,1,1)</f>
        <v>42507.71025462963</v>
      </c>
      <c r="T1151" s="18">
        <f>(((I1151/60)/60)/24)+DATE(1970,1,1)</f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ROUND((E1152/D1152)*100,0)</f>
        <v>10</v>
      </c>
      <c r="P1152" s="8">
        <f>IFERROR(ROUND(E1152/L1152,2),0)</f>
        <v>42</v>
      </c>
      <c r="Q1152" s="14" t="s">
        <v>8334</v>
      </c>
      <c r="R1152" t="s">
        <v>8335</v>
      </c>
      <c r="S1152" s="18">
        <f>(((J1152/60)/60)/24)+DATE(1970,1,1)</f>
        <v>42317.954571759255</v>
      </c>
      <c r="T1152" s="18">
        <f>(((I1152/60)/60)/24)+DATE(1970,1,1)</f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ROUND((E1153/D1153)*100,0)</f>
        <v>0</v>
      </c>
      <c r="P1153" s="8">
        <f>IFERROR(ROUND(E1153/L1153,2),0)</f>
        <v>0</v>
      </c>
      <c r="Q1153" s="14" t="s">
        <v>8334</v>
      </c>
      <c r="R1153" t="s">
        <v>8335</v>
      </c>
      <c r="S1153" s="18">
        <f>(((J1153/60)/60)/24)+DATE(1970,1,1)</f>
        <v>42224.102581018517</v>
      </c>
      <c r="T1153" s="18">
        <f>(((I1153/60)/60)/24)+DATE(1970,1,1)</f>
        <v>42254.102581018517</v>
      </c>
    </row>
    <row r="1154" spans="1:20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ROUND((E1154/D1154)*100,0)</f>
        <v>6</v>
      </c>
      <c r="P1154" s="8">
        <f>IFERROR(ROUND(E1154/L1154,2),0)</f>
        <v>60.73</v>
      </c>
      <c r="Q1154" s="14" t="s">
        <v>8334</v>
      </c>
      <c r="R1154" t="s">
        <v>8335</v>
      </c>
      <c r="S1154" s="18">
        <f>(((J1154/60)/60)/24)+DATE(1970,1,1)</f>
        <v>42109.709629629629</v>
      </c>
      <c r="T1154" s="18">
        <f>(((I1154/60)/60)/24)+DATE(1970,1,1)</f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ROUND((E1155/D1155)*100,0)</f>
        <v>1</v>
      </c>
      <c r="P1155" s="8">
        <f>IFERROR(ROUND(E1155/L1155,2),0)</f>
        <v>50</v>
      </c>
      <c r="Q1155" s="14" t="s">
        <v>8334</v>
      </c>
      <c r="R1155" t="s">
        <v>8335</v>
      </c>
      <c r="S1155" s="18">
        <f>(((J1155/60)/60)/24)+DATE(1970,1,1)</f>
        <v>42143.714178240742</v>
      </c>
      <c r="T1155" s="18">
        <f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ROUND((E1156/D1156)*100,0)</f>
        <v>7</v>
      </c>
      <c r="P1156" s="8">
        <f>IFERROR(ROUND(E1156/L1156,2),0)</f>
        <v>108.33</v>
      </c>
      <c r="Q1156" s="14" t="s">
        <v>8334</v>
      </c>
      <c r="R1156" t="s">
        <v>8335</v>
      </c>
      <c r="S1156" s="18">
        <f>(((J1156/60)/60)/24)+DATE(1970,1,1)</f>
        <v>42223.108865740738</v>
      </c>
      <c r="T1156" s="18">
        <f>(((I1156/60)/60)/24)+DATE(1970,1,1)</f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ROUND((E1157/D1157)*100,0)</f>
        <v>1</v>
      </c>
      <c r="P1157" s="8">
        <f>IFERROR(ROUND(E1157/L1157,2),0)</f>
        <v>23.5</v>
      </c>
      <c r="Q1157" s="14" t="s">
        <v>8334</v>
      </c>
      <c r="R1157" t="s">
        <v>8335</v>
      </c>
      <c r="S1157" s="18">
        <f>(((J1157/60)/60)/24)+DATE(1970,1,1)</f>
        <v>41835.763981481483</v>
      </c>
      <c r="T1157" s="18">
        <f>(((I1157/60)/60)/24)+DATE(1970,1,1)</f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ROUND((E1158/D1158)*100,0)</f>
        <v>0</v>
      </c>
      <c r="P1158" s="8">
        <f>IFERROR(ROUND(E1158/L1158,2),0)</f>
        <v>0</v>
      </c>
      <c r="Q1158" s="14" t="s">
        <v>8334</v>
      </c>
      <c r="R1158" t="s">
        <v>8335</v>
      </c>
      <c r="S1158" s="18">
        <f>(((J1158/60)/60)/24)+DATE(1970,1,1)</f>
        <v>42029.07131944444</v>
      </c>
      <c r="T1158" s="18">
        <f>(((I1158/60)/60)/24)+DATE(1970,1,1)</f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ROUND((E1159/D1159)*100,0)</f>
        <v>2</v>
      </c>
      <c r="P1159" s="8">
        <f>IFERROR(ROUND(E1159/L1159,2),0)</f>
        <v>50.33</v>
      </c>
      <c r="Q1159" s="14" t="s">
        <v>8334</v>
      </c>
      <c r="R1159" t="s">
        <v>8335</v>
      </c>
      <c r="S1159" s="18">
        <f>(((J1159/60)/60)/24)+DATE(1970,1,1)</f>
        <v>41918.628240740742</v>
      </c>
      <c r="T1159" s="18">
        <f>(((I1159/60)/60)/24)+DATE(1970,1,1)</f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ROUND((E1160/D1160)*100,0)</f>
        <v>0</v>
      </c>
      <c r="P1160" s="8">
        <f>IFERROR(ROUND(E1160/L1160,2),0)</f>
        <v>11.67</v>
      </c>
      <c r="Q1160" s="14" t="s">
        <v>8334</v>
      </c>
      <c r="R1160" t="s">
        <v>8335</v>
      </c>
      <c r="S1160" s="18">
        <f>(((J1160/60)/60)/24)+DATE(1970,1,1)</f>
        <v>41952.09175925926</v>
      </c>
      <c r="T1160" s="18">
        <f>(((I1160/60)/60)/24)+DATE(1970,1,1)</f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ROUND((E1161/D1161)*100,0)</f>
        <v>0</v>
      </c>
      <c r="P1161" s="8">
        <f>IFERROR(ROUND(E1161/L1161,2),0)</f>
        <v>0</v>
      </c>
      <c r="Q1161" s="14" t="s">
        <v>8334</v>
      </c>
      <c r="R1161" t="s">
        <v>8335</v>
      </c>
      <c r="S1161" s="18">
        <f>(((J1161/60)/60)/24)+DATE(1970,1,1)</f>
        <v>42154.726446759261</v>
      </c>
      <c r="T1161" s="18">
        <f>(((I1161/60)/60)/24)+DATE(1970,1,1)</f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ROUND((E1162/D1162)*100,0)</f>
        <v>4</v>
      </c>
      <c r="P1162" s="8">
        <f>IFERROR(ROUND(E1162/L1162,2),0)</f>
        <v>60.79</v>
      </c>
      <c r="Q1162" s="14" t="s">
        <v>8334</v>
      </c>
      <c r="R1162" t="s">
        <v>8335</v>
      </c>
      <c r="S1162" s="18">
        <f>(((J1162/60)/60)/24)+DATE(1970,1,1)</f>
        <v>42061.154930555553</v>
      </c>
      <c r="T1162" s="18">
        <f>(((I1162/60)/60)/24)+DATE(1970,1,1)</f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ROUND((E1163/D1163)*100,0)</f>
        <v>0</v>
      </c>
      <c r="P1163" s="8">
        <f>IFERROR(ROUND(E1163/L1163,2),0)</f>
        <v>0</v>
      </c>
      <c r="Q1163" s="14" t="s">
        <v>8334</v>
      </c>
      <c r="R1163" t="s">
        <v>8335</v>
      </c>
      <c r="S1163" s="18">
        <f>(((J1163/60)/60)/24)+DATE(1970,1,1)</f>
        <v>42122.629502314812</v>
      </c>
      <c r="T1163" s="18">
        <f>(((I1163/60)/60)/24)+DATE(1970,1,1)</f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ROUND((E1164/D1164)*100,0)</f>
        <v>0</v>
      </c>
      <c r="P1164" s="8">
        <f>IFERROR(ROUND(E1164/L1164,2),0)</f>
        <v>17.5</v>
      </c>
      <c r="Q1164" s="14" t="s">
        <v>8334</v>
      </c>
      <c r="R1164" t="s">
        <v>8335</v>
      </c>
      <c r="S1164" s="18">
        <f>(((J1164/60)/60)/24)+DATE(1970,1,1)</f>
        <v>41876.683611111112</v>
      </c>
      <c r="T1164" s="18">
        <f>(((I1164/60)/60)/24)+DATE(1970,1,1)</f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ROUND((E1165/D1165)*100,0)</f>
        <v>0</v>
      </c>
      <c r="P1165" s="8">
        <f>IFERROR(ROUND(E1165/L1165,2),0)</f>
        <v>0</v>
      </c>
      <c r="Q1165" s="14" t="s">
        <v>8334</v>
      </c>
      <c r="R1165" t="s">
        <v>8335</v>
      </c>
      <c r="S1165" s="18">
        <f>(((J1165/60)/60)/24)+DATE(1970,1,1)</f>
        <v>41830.723611111112</v>
      </c>
      <c r="T1165" s="18">
        <f>(((I1165/60)/60)/24)+DATE(1970,1,1)</f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ROUND((E1166/D1166)*100,0)</f>
        <v>0</v>
      </c>
      <c r="P1166" s="8">
        <f>IFERROR(ROUND(E1166/L1166,2),0)</f>
        <v>0</v>
      </c>
      <c r="Q1166" s="14" t="s">
        <v>8334</v>
      </c>
      <c r="R1166" t="s">
        <v>8335</v>
      </c>
      <c r="S1166" s="18">
        <f>(((J1166/60)/60)/24)+DATE(1970,1,1)</f>
        <v>42509.724328703705</v>
      </c>
      <c r="T1166" s="18">
        <f>(((I1166/60)/60)/24)+DATE(1970,1,1)</f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ROUND((E1167/D1167)*100,0)</f>
        <v>21</v>
      </c>
      <c r="P1167" s="8">
        <f>IFERROR(ROUND(E1167/L1167,2),0)</f>
        <v>82.82</v>
      </c>
      <c r="Q1167" s="14" t="s">
        <v>8334</v>
      </c>
      <c r="R1167" t="s">
        <v>8335</v>
      </c>
      <c r="S1167" s="18">
        <f>(((J1167/60)/60)/24)+DATE(1970,1,1)</f>
        <v>41792.214467592588</v>
      </c>
      <c r="T1167" s="18">
        <f>(((I1167/60)/60)/24)+DATE(1970,1,1)</f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ROUND((E1168/D1168)*100,0)</f>
        <v>19</v>
      </c>
      <c r="P1168" s="8">
        <f>IFERROR(ROUND(E1168/L1168,2),0)</f>
        <v>358.88</v>
      </c>
      <c r="Q1168" s="14" t="s">
        <v>8334</v>
      </c>
      <c r="R1168" t="s">
        <v>8335</v>
      </c>
      <c r="S1168" s="18">
        <f>(((J1168/60)/60)/24)+DATE(1970,1,1)</f>
        <v>42150.485439814816</v>
      </c>
      <c r="T1168" s="18">
        <f>(((I1168/60)/60)/24)+DATE(1970,1,1)</f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ROUND((E1169/D1169)*100,0)</f>
        <v>2</v>
      </c>
      <c r="P1169" s="8">
        <f>IFERROR(ROUND(E1169/L1169,2),0)</f>
        <v>61.19</v>
      </c>
      <c r="Q1169" s="14" t="s">
        <v>8334</v>
      </c>
      <c r="R1169" t="s">
        <v>8335</v>
      </c>
      <c r="S1169" s="18">
        <f>(((J1169/60)/60)/24)+DATE(1970,1,1)</f>
        <v>41863.734895833331</v>
      </c>
      <c r="T1169" s="18">
        <f>(((I1169/60)/60)/24)+DATE(1970,1,1)</f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ROUND((E1170/D1170)*100,0)</f>
        <v>6</v>
      </c>
      <c r="P1170" s="8">
        <f>IFERROR(ROUND(E1170/L1170,2),0)</f>
        <v>340</v>
      </c>
      <c r="Q1170" s="14" t="s">
        <v>8334</v>
      </c>
      <c r="R1170" t="s">
        <v>8335</v>
      </c>
      <c r="S1170" s="18">
        <f>(((J1170/60)/60)/24)+DATE(1970,1,1)</f>
        <v>42605.053993055553</v>
      </c>
      <c r="T1170" s="18">
        <f>(((I1170/60)/60)/24)+DATE(1970,1,1)</f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ROUND((E1171/D1171)*100,0)</f>
        <v>0</v>
      </c>
      <c r="P1171" s="8">
        <f>IFERROR(ROUND(E1171/L1171,2),0)</f>
        <v>5.67</v>
      </c>
      <c r="Q1171" s="14" t="s">
        <v>8334</v>
      </c>
      <c r="R1171" t="s">
        <v>8335</v>
      </c>
      <c r="S1171" s="18">
        <f>(((J1171/60)/60)/24)+DATE(1970,1,1)</f>
        <v>42027.353738425925</v>
      </c>
      <c r="T1171" s="18">
        <f>(((I1171/60)/60)/24)+DATE(1970,1,1)</f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ROUND((E1172/D1172)*100,0)</f>
        <v>0</v>
      </c>
      <c r="P1172" s="8">
        <f>IFERROR(ROUND(E1172/L1172,2),0)</f>
        <v>50</v>
      </c>
      <c r="Q1172" s="14" t="s">
        <v>8334</v>
      </c>
      <c r="R1172" t="s">
        <v>8335</v>
      </c>
      <c r="S1172" s="18">
        <f>(((J1172/60)/60)/24)+DATE(1970,1,1)</f>
        <v>42124.893182870372</v>
      </c>
      <c r="T1172" s="18">
        <f>(((I1172/60)/60)/24)+DATE(1970,1,1)</f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ROUND((E1173/D1173)*100,0)</f>
        <v>0</v>
      </c>
      <c r="P1173" s="8">
        <f>IFERROR(ROUND(E1173/L1173,2),0)</f>
        <v>25</v>
      </c>
      <c r="Q1173" s="14" t="s">
        <v>8334</v>
      </c>
      <c r="R1173" t="s">
        <v>8335</v>
      </c>
      <c r="S1173" s="18">
        <f>(((J1173/60)/60)/24)+DATE(1970,1,1)</f>
        <v>41938.804710648146</v>
      </c>
      <c r="T1173" s="18">
        <f>(((I1173/60)/60)/24)+DATE(1970,1,1)</f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ROUND((E1174/D1174)*100,0)</f>
        <v>0</v>
      </c>
      <c r="P1174" s="8">
        <f>IFERROR(ROUND(E1174/L1174,2),0)</f>
        <v>0</v>
      </c>
      <c r="Q1174" s="14" t="s">
        <v>8334</v>
      </c>
      <c r="R1174" t="s">
        <v>8335</v>
      </c>
      <c r="S1174" s="18">
        <f>(((J1174/60)/60)/24)+DATE(1970,1,1)</f>
        <v>41841.682314814818</v>
      </c>
      <c r="T1174" s="18">
        <f>(((I1174/60)/60)/24)+DATE(1970,1,1)</f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ROUND((E1175/D1175)*100,0)</f>
        <v>0</v>
      </c>
      <c r="P1175" s="8">
        <f>IFERROR(ROUND(E1175/L1175,2),0)</f>
        <v>30</v>
      </c>
      <c r="Q1175" s="14" t="s">
        <v>8334</v>
      </c>
      <c r="R1175" t="s">
        <v>8335</v>
      </c>
      <c r="S1175" s="18">
        <f>(((J1175/60)/60)/24)+DATE(1970,1,1)</f>
        <v>42184.185844907406</v>
      </c>
      <c r="T1175" s="18">
        <f>(((I1175/60)/60)/24)+DATE(1970,1,1)</f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ROUND((E1176/D1176)*100,0)</f>
        <v>6</v>
      </c>
      <c r="P1176" s="8">
        <f>IFERROR(ROUND(E1176/L1176,2),0)</f>
        <v>46.63</v>
      </c>
      <c r="Q1176" s="14" t="s">
        <v>8334</v>
      </c>
      <c r="R1176" t="s">
        <v>8335</v>
      </c>
      <c r="S1176" s="18">
        <f>(((J1176/60)/60)/24)+DATE(1970,1,1)</f>
        <v>42468.84174768519</v>
      </c>
      <c r="T1176" s="18">
        <f>(((I1176/60)/60)/24)+DATE(1970,1,1)</f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ROUND((E1177/D1177)*100,0)</f>
        <v>3</v>
      </c>
      <c r="P1177" s="8">
        <f>IFERROR(ROUND(E1177/L1177,2),0)</f>
        <v>65</v>
      </c>
      <c r="Q1177" s="14" t="s">
        <v>8334</v>
      </c>
      <c r="R1177" t="s">
        <v>8335</v>
      </c>
      <c r="S1177" s="18">
        <f>(((J1177/60)/60)/24)+DATE(1970,1,1)</f>
        <v>42170.728460648148</v>
      </c>
      <c r="T1177" s="18">
        <f>(((I1177/60)/60)/24)+DATE(1970,1,1)</f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ROUND((E1178/D1178)*100,0)</f>
        <v>0</v>
      </c>
      <c r="P1178" s="8">
        <f>IFERROR(ROUND(E1178/L1178,2),0)</f>
        <v>10</v>
      </c>
      <c r="Q1178" s="14" t="s">
        <v>8334</v>
      </c>
      <c r="R1178" t="s">
        <v>8335</v>
      </c>
      <c r="S1178" s="18">
        <f>(((J1178/60)/60)/24)+DATE(1970,1,1)</f>
        <v>42746.019652777773</v>
      </c>
      <c r="T1178" s="18">
        <f>(((I1178/60)/60)/24)+DATE(1970,1,1)</f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ROUND((E1179/D1179)*100,0)</f>
        <v>0</v>
      </c>
      <c r="P1179" s="8">
        <f>IFERROR(ROUND(E1179/L1179,2),0)</f>
        <v>0</v>
      </c>
      <c r="Q1179" s="14" t="s">
        <v>8334</v>
      </c>
      <c r="R1179" t="s">
        <v>8335</v>
      </c>
      <c r="S1179" s="18">
        <f>(((J1179/60)/60)/24)+DATE(1970,1,1)</f>
        <v>41897.660833333335</v>
      </c>
      <c r="T1179" s="18">
        <f>(((I1179/60)/60)/24)+DATE(1970,1,1)</f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ROUND((E1180/D1180)*100,0)</f>
        <v>0</v>
      </c>
      <c r="P1180" s="8">
        <f>IFERROR(ROUND(E1180/L1180,2),0)</f>
        <v>5</v>
      </c>
      <c r="Q1180" s="14" t="s">
        <v>8334</v>
      </c>
      <c r="R1180" t="s">
        <v>8335</v>
      </c>
      <c r="S1180" s="18">
        <f>(((J1180/60)/60)/24)+DATE(1970,1,1)</f>
        <v>41837.905694444446</v>
      </c>
      <c r="T1180" s="18">
        <f>(((I1180/60)/60)/24)+DATE(1970,1,1)</f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ROUND((E1181/D1181)*100,0)</f>
        <v>5</v>
      </c>
      <c r="P1181" s="8">
        <f>IFERROR(ROUND(E1181/L1181,2),0)</f>
        <v>640</v>
      </c>
      <c r="Q1181" s="14" t="s">
        <v>8334</v>
      </c>
      <c r="R1181" t="s">
        <v>8335</v>
      </c>
      <c r="S1181" s="18">
        <f>(((J1181/60)/60)/24)+DATE(1970,1,1)</f>
        <v>42275.720219907409</v>
      </c>
      <c r="T1181" s="18">
        <f>(((I1181/60)/60)/24)+DATE(1970,1,1)</f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ROUND((E1182/D1182)*100,0)</f>
        <v>12</v>
      </c>
      <c r="P1182" s="8">
        <f>IFERROR(ROUND(E1182/L1182,2),0)</f>
        <v>69.12</v>
      </c>
      <c r="Q1182" s="14" t="s">
        <v>8334</v>
      </c>
      <c r="R1182" t="s">
        <v>8335</v>
      </c>
      <c r="S1182" s="18">
        <f>(((J1182/60)/60)/24)+DATE(1970,1,1)</f>
        <v>41781.806875000002</v>
      </c>
      <c r="T1182" s="18">
        <f>(((I1182/60)/60)/24)+DATE(1970,1,1)</f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ROUND((E1183/D1183)*100,0)</f>
        <v>0</v>
      </c>
      <c r="P1183" s="8">
        <f>IFERROR(ROUND(E1183/L1183,2),0)</f>
        <v>1.33</v>
      </c>
      <c r="Q1183" s="14" t="s">
        <v>8334</v>
      </c>
      <c r="R1183" t="s">
        <v>8335</v>
      </c>
      <c r="S1183" s="18">
        <f>(((J1183/60)/60)/24)+DATE(1970,1,1)</f>
        <v>42034.339363425926</v>
      </c>
      <c r="T1183" s="18">
        <f>(((I1183/60)/60)/24)+DATE(1970,1,1)</f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ROUND((E1184/D1184)*100,0)</f>
        <v>4</v>
      </c>
      <c r="P1184" s="8">
        <f>IFERROR(ROUND(E1184/L1184,2),0)</f>
        <v>10.5</v>
      </c>
      <c r="Q1184" s="14" t="s">
        <v>8334</v>
      </c>
      <c r="R1184" t="s">
        <v>8335</v>
      </c>
      <c r="S1184" s="18">
        <f>(((J1184/60)/60)/24)+DATE(1970,1,1)</f>
        <v>42728.827407407407</v>
      </c>
      <c r="T1184" s="18">
        <f>(((I1184/60)/60)/24)+DATE(1970,1,1)</f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ROUND((E1185/D1185)*100,0)</f>
        <v>4</v>
      </c>
      <c r="P1185" s="8">
        <f>IFERROR(ROUND(E1185/L1185,2),0)</f>
        <v>33.33</v>
      </c>
      <c r="Q1185" s="14" t="s">
        <v>8334</v>
      </c>
      <c r="R1185" t="s">
        <v>8335</v>
      </c>
      <c r="S1185" s="18">
        <f>(((J1185/60)/60)/24)+DATE(1970,1,1)</f>
        <v>42656.86137731481</v>
      </c>
      <c r="T1185" s="18">
        <f>(((I1185/60)/60)/24)+DATE(1970,1,1)</f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ROUND((E1186/D1186)*100,0)</f>
        <v>105</v>
      </c>
      <c r="P1186" s="8">
        <f>IFERROR(ROUND(E1186/L1186,2),0)</f>
        <v>61.56</v>
      </c>
      <c r="Q1186" s="14" t="s">
        <v>8336</v>
      </c>
      <c r="R1186" t="s">
        <v>8337</v>
      </c>
      <c r="S1186" s="18">
        <f>(((J1186/60)/60)/24)+DATE(1970,1,1)</f>
        <v>42741.599664351852</v>
      </c>
      <c r="T1186" s="18">
        <f>(((I1186/60)/60)/24)+DATE(1970,1,1)</f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ROUND((E1187/D1187)*100,0)</f>
        <v>105</v>
      </c>
      <c r="P1187" s="8">
        <f>IFERROR(ROUND(E1187/L1187,2),0)</f>
        <v>118.74</v>
      </c>
      <c r="Q1187" s="14" t="s">
        <v>8336</v>
      </c>
      <c r="R1187" t="s">
        <v>8337</v>
      </c>
      <c r="S1187" s="18">
        <f>(((J1187/60)/60)/24)+DATE(1970,1,1)</f>
        <v>42130.865150462967</v>
      </c>
      <c r="T1187" s="18">
        <f>(((I1187/60)/60)/24)+DATE(1970,1,1)</f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ROUND((E1188/D1188)*100,0)</f>
        <v>107</v>
      </c>
      <c r="P1188" s="8">
        <f>IFERROR(ROUND(E1188/L1188,2),0)</f>
        <v>65.08</v>
      </c>
      <c r="Q1188" s="14" t="s">
        <v>8336</v>
      </c>
      <c r="R1188" t="s">
        <v>8337</v>
      </c>
      <c r="S1188" s="18">
        <f>(((J1188/60)/60)/24)+DATE(1970,1,1)</f>
        <v>42123.86336805555</v>
      </c>
      <c r="T1188" s="18">
        <f>(((I1188/60)/60)/24)+DATE(1970,1,1)</f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ROUND((E1189/D1189)*100,0)</f>
        <v>104</v>
      </c>
      <c r="P1189" s="8">
        <f>IFERROR(ROUND(E1189/L1189,2),0)</f>
        <v>130.16</v>
      </c>
      <c r="Q1189" s="14" t="s">
        <v>8336</v>
      </c>
      <c r="R1189" t="s">
        <v>8337</v>
      </c>
      <c r="S1189" s="18">
        <f>(((J1189/60)/60)/24)+DATE(1970,1,1)</f>
        <v>42109.894942129627</v>
      </c>
      <c r="T1189" s="18">
        <f>(((I1189/60)/60)/24)+DATE(1970,1,1)</f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ROUND((E1190/D1190)*100,0)</f>
        <v>161</v>
      </c>
      <c r="P1190" s="8">
        <f>IFERROR(ROUND(E1190/L1190,2),0)</f>
        <v>37.78</v>
      </c>
      <c r="Q1190" s="14" t="s">
        <v>8336</v>
      </c>
      <c r="R1190" t="s">
        <v>8337</v>
      </c>
      <c r="S1190" s="18">
        <f>(((J1190/60)/60)/24)+DATE(1970,1,1)</f>
        <v>42711.700694444444</v>
      </c>
      <c r="T1190" s="18">
        <f>(((I1190/60)/60)/24)+DATE(1970,1,1)</f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ROUND((E1191/D1191)*100,0)</f>
        <v>108</v>
      </c>
      <c r="P1191" s="8">
        <f>IFERROR(ROUND(E1191/L1191,2),0)</f>
        <v>112.79</v>
      </c>
      <c r="Q1191" s="14" t="s">
        <v>8336</v>
      </c>
      <c r="R1191" t="s">
        <v>8337</v>
      </c>
      <c r="S1191" s="18">
        <f>(((J1191/60)/60)/24)+DATE(1970,1,1)</f>
        <v>42529.979108796295</v>
      </c>
      <c r="T1191" s="18">
        <f>(((I1191/60)/60)/24)+DATE(1970,1,1)</f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ROUND((E1192/D1192)*100,0)</f>
        <v>135</v>
      </c>
      <c r="P1192" s="8">
        <f>IFERROR(ROUND(E1192/L1192,2),0)</f>
        <v>51.92</v>
      </c>
      <c r="Q1192" s="14" t="s">
        <v>8336</v>
      </c>
      <c r="R1192" t="s">
        <v>8337</v>
      </c>
      <c r="S1192" s="18">
        <f>(((J1192/60)/60)/24)+DATE(1970,1,1)</f>
        <v>41852.665798611109</v>
      </c>
      <c r="T1192" s="18">
        <f>(((I1192/60)/60)/24)+DATE(1970,1,1)</f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ROUND((E1193/D1193)*100,0)</f>
        <v>109</v>
      </c>
      <c r="P1193" s="8">
        <f>IFERROR(ROUND(E1193/L1193,2),0)</f>
        <v>89.24</v>
      </c>
      <c r="Q1193" s="14" t="s">
        <v>8336</v>
      </c>
      <c r="R1193" t="s">
        <v>8337</v>
      </c>
      <c r="S1193" s="18">
        <f>(((J1193/60)/60)/24)+DATE(1970,1,1)</f>
        <v>42419.603703703702</v>
      </c>
      <c r="T1193" s="18">
        <f>(((I1193/60)/60)/24)+DATE(1970,1,1)</f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ROUND((E1194/D1194)*100,0)</f>
        <v>290</v>
      </c>
      <c r="P1194" s="8">
        <f>IFERROR(ROUND(E1194/L1194,2),0)</f>
        <v>19.329999999999998</v>
      </c>
      <c r="Q1194" s="14" t="s">
        <v>8336</v>
      </c>
      <c r="R1194" t="s">
        <v>8337</v>
      </c>
      <c r="S1194" s="18">
        <f>(((J1194/60)/60)/24)+DATE(1970,1,1)</f>
        <v>42747.506689814814</v>
      </c>
      <c r="T1194" s="18">
        <f>(((I1194/60)/60)/24)+DATE(1970,1,1)</f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ROUND((E1195/D1195)*100,0)</f>
        <v>104</v>
      </c>
      <c r="P1195" s="8">
        <f>IFERROR(ROUND(E1195/L1195,2),0)</f>
        <v>79.97</v>
      </c>
      <c r="Q1195" s="14" t="s">
        <v>8336</v>
      </c>
      <c r="R1195" t="s">
        <v>8337</v>
      </c>
      <c r="S1195" s="18">
        <f>(((J1195/60)/60)/24)+DATE(1970,1,1)</f>
        <v>42409.776076388895</v>
      </c>
      <c r="T1195" s="18">
        <f>(((I1195/60)/60)/24)+DATE(1970,1,1)</f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ROUND((E1196/D1196)*100,0)</f>
        <v>322</v>
      </c>
      <c r="P1196" s="8">
        <f>IFERROR(ROUND(E1196/L1196,2),0)</f>
        <v>56.41</v>
      </c>
      <c r="Q1196" s="14" t="s">
        <v>8336</v>
      </c>
      <c r="R1196" t="s">
        <v>8337</v>
      </c>
      <c r="S1196" s="18">
        <f>(((J1196/60)/60)/24)+DATE(1970,1,1)</f>
        <v>42072.488182870366</v>
      </c>
      <c r="T1196" s="18">
        <f>(((I1196/60)/60)/24)+DATE(1970,1,1)</f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ROUND((E1197/D1197)*100,0)</f>
        <v>135</v>
      </c>
      <c r="P1197" s="8">
        <f>IFERROR(ROUND(E1197/L1197,2),0)</f>
        <v>79.41</v>
      </c>
      <c r="Q1197" s="14" t="s">
        <v>8336</v>
      </c>
      <c r="R1197" t="s">
        <v>8337</v>
      </c>
      <c r="S1197" s="18">
        <f>(((J1197/60)/60)/24)+DATE(1970,1,1)</f>
        <v>42298.34783564815</v>
      </c>
      <c r="T1197" s="18">
        <f>(((I1197/60)/60)/24)+DATE(1970,1,1)</f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ROUND((E1198/D1198)*100,0)</f>
        <v>270</v>
      </c>
      <c r="P1198" s="8">
        <f>IFERROR(ROUND(E1198/L1198,2),0)</f>
        <v>76.44</v>
      </c>
      <c r="Q1198" s="14" t="s">
        <v>8336</v>
      </c>
      <c r="R1198" t="s">
        <v>8337</v>
      </c>
      <c r="S1198" s="18">
        <f>(((J1198/60)/60)/24)+DATE(1970,1,1)</f>
        <v>42326.818738425922</v>
      </c>
      <c r="T1198" s="18">
        <f>(((I1198/60)/60)/24)+DATE(1970,1,1)</f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ROUND((E1199/D1199)*100,0)</f>
        <v>253</v>
      </c>
      <c r="P1199" s="8">
        <f>IFERROR(ROUND(E1199/L1199,2),0)</f>
        <v>121</v>
      </c>
      <c r="Q1199" s="14" t="s">
        <v>8336</v>
      </c>
      <c r="R1199" t="s">
        <v>8337</v>
      </c>
      <c r="S1199" s="18">
        <f>(((J1199/60)/60)/24)+DATE(1970,1,1)</f>
        <v>42503.66474537037</v>
      </c>
      <c r="T1199" s="18">
        <f>(((I1199/60)/60)/24)+DATE(1970,1,1)</f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ROUND((E1200/D1200)*100,0)</f>
        <v>261</v>
      </c>
      <c r="P1200" s="8">
        <f>IFERROR(ROUND(E1200/L1200,2),0)</f>
        <v>54.62</v>
      </c>
      <c r="Q1200" s="14" t="s">
        <v>8336</v>
      </c>
      <c r="R1200" t="s">
        <v>8337</v>
      </c>
      <c r="S1200" s="18">
        <f>(((J1200/60)/60)/24)+DATE(1970,1,1)</f>
        <v>42333.619050925925</v>
      </c>
      <c r="T1200" s="18">
        <f>(((I1200/60)/60)/24)+DATE(1970,1,1)</f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ROUND((E1201/D1201)*100,0)</f>
        <v>101</v>
      </c>
      <c r="P1201" s="8">
        <f>IFERROR(ROUND(E1201/L1201,2),0)</f>
        <v>299.22000000000003</v>
      </c>
      <c r="Q1201" s="14" t="s">
        <v>8336</v>
      </c>
      <c r="R1201" t="s">
        <v>8337</v>
      </c>
      <c r="S1201" s="18">
        <f>(((J1201/60)/60)/24)+DATE(1970,1,1)</f>
        <v>42161.770833333328</v>
      </c>
      <c r="T1201" s="18">
        <f>(((I1201/60)/60)/24)+DATE(1970,1,1)</f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ROUND((E1202/D1202)*100,0)</f>
        <v>126</v>
      </c>
      <c r="P1202" s="8">
        <f>IFERROR(ROUND(E1202/L1202,2),0)</f>
        <v>58.53</v>
      </c>
      <c r="Q1202" s="14" t="s">
        <v>8336</v>
      </c>
      <c r="R1202" t="s">
        <v>8337</v>
      </c>
      <c r="S1202" s="18">
        <f>(((J1202/60)/60)/24)+DATE(1970,1,1)</f>
        <v>42089.477500000001</v>
      </c>
      <c r="T1202" s="18">
        <f>(((I1202/60)/60)/24)+DATE(1970,1,1)</f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ROUND((E1203/D1203)*100,0)</f>
        <v>102</v>
      </c>
      <c r="P1203" s="8">
        <f>IFERROR(ROUND(E1203/L1203,2),0)</f>
        <v>55.37</v>
      </c>
      <c r="Q1203" s="14" t="s">
        <v>8336</v>
      </c>
      <c r="R1203" t="s">
        <v>8337</v>
      </c>
      <c r="S1203" s="18">
        <f>(((J1203/60)/60)/24)+DATE(1970,1,1)</f>
        <v>42536.60701388889</v>
      </c>
      <c r="T1203" s="18">
        <f>(((I1203/60)/60)/24)+DATE(1970,1,1)</f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ROUND((E1204/D1204)*100,0)</f>
        <v>199</v>
      </c>
      <c r="P1204" s="8">
        <f>IFERROR(ROUND(E1204/L1204,2),0)</f>
        <v>183.8</v>
      </c>
      <c r="Q1204" s="14" t="s">
        <v>8336</v>
      </c>
      <c r="R1204" t="s">
        <v>8337</v>
      </c>
      <c r="S1204" s="18">
        <f>(((J1204/60)/60)/24)+DATE(1970,1,1)</f>
        <v>42152.288819444439</v>
      </c>
      <c r="T1204" s="18">
        <f>(((I1204/60)/60)/24)+DATE(1970,1,1)</f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ROUND((E1205/D1205)*100,0)</f>
        <v>102</v>
      </c>
      <c r="P1205" s="8">
        <f>IFERROR(ROUND(E1205/L1205,2),0)</f>
        <v>165.35</v>
      </c>
      <c r="Q1205" s="14" t="s">
        <v>8336</v>
      </c>
      <c r="R1205" t="s">
        <v>8337</v>
      </c>
      <c r="S1205" s="18">
        <f>(((J1205/60)/60)/24)+DATE(1970,1,1)</f>
        <v>42125.614895833336</v>
      </c>
      <c r="T1205" s="18">
        <f>(((I1205/60)/60)/24)+DATE(1970,1,1)</f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ROUND((E1206/D1206)*100,0)</f>
        <v>103</v>
      </c>
      <c r="P1206" s="8">
        <f>IFERROR(ROUND(E1206/L1206,2),0)</f>
        <v>234.79</v>
      </c>
      <c r="Q1206" s="14" t="s">
        <v>8336</v>
      </c>
      <c r="R1206" t="s">
        <v>8337</v>
      </c>
      <c r="S1206" s="18">
        <f>(((J1206/60)/60)/24)+DATE(1970,1,1)</f>
        <v>42297.748067129629</v>
      </c>
      <c r="T1206" s="18">
        <f>(((I1206/60)/60)/24)+DATE(1970,1,1)</f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ROUND((E1207/D1207)*100,0)</f>
        <v>101</v>
      </c>
      <c r="P1207" s="8">
        <f>IFERROR(ROUND(E1207/L1207,2),0)</f>
        <v>211.48</v>
      </c>
      <c r="Q1207" s="14" t="s">
        <v>8336</v>
      </c>
      <c r="R1207" t="s">
        <v>8337</v>
      </c>
      <c r="S1207" s="18">
        <f>(((J1207/60)/60)/24)+DATE(1970,1,1)</f>
        <v>42138.506377314814</v>
      </c>
      <c r="T1207" s="18">
        <f>(((I1207/60)/60)/24)+DATE(1970,1,1)</f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ROUND((E1208/D1208)*100,0)</f>
        <v>115</v>
      </c>
      <c r="P1208" s="8">
        <f>IFERROR(ROUND(E1208/L1208,2),0)</f>
        <v>32.340000000000003</v>
      </c>
      <c r="Q1208" s="14" t="s">
        <v>8336</v>
      </c>
      <c r="R1208" t="s">
        <v>8337</v>
      </c>
      <c r="S1208" s="18">
        <f>(((J1208/60)/60)/24)+DATE(1970,1,1)</f>
        <v>42772.776076388895</v>
      </c>
      <c r="T1208" s="18">
        <f>(((I1208/60)/60)/24)+DATE(1970,1,1)</f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ROUND((E1209/D1209)*100,0)</f>
        <v>104</v>
      </c>
      <c r="P1209" s="8">
        <f>IFERROR(ROUND(E1209/L1209,2),0)</f>
        <v>123.38</v>
      </c>
      <c r="Q1209" s="14" t="s">
        <v>8336</v>
      </c>
      <c r="R1209" t="s">
        <v>8337</v>
      </c>
      <c r="S1209" s="18">
        <f>(((J1209/60)/60)/24)+DATE(1970,1,1)</f>
        <v>42430.430243055554</v>
      </c>
      <c r="T1209" s="18">
        <f>(((I1209/60)/60)/24)+DATE(1970,1,1)</f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ROUND((E1210/D1210)*100,0)</f>
        <v>155</v>
      </c>
      <c r="P1210" s="8">
        <f>IFERROR(ROUND(E1210/L1210,2),0)</f>
        <v>207.07</v>
      </c>
      <c r="Q1210" s="14" t="s">
        <v>8336</v>
      </c>
      <c r="R1210" t="s">
        <v>8337</v>
      </c>
      <c r="S1210" s="18">
        <f>(((J1210/60)/60)/24)+DATE(1970,1,1)</f>
        <v>42423.709074074075</v>
      </c>
      <c r="T1210" s="18">
        <f>(((I1210/60)/60)/24)+DATE(1970,1,1)</f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ROUND((E1211/D1211)*100,0)</f>
        <v>106</v>
      </c>
      <c r="P1211" s="8">
        <f>IFERROR(ROUND(E1211/L1211,2),0)</f>
        <v>138.26</v>
      </c>
      <c r="Q1211" s="14" t="s">
        <v>8336</v>
      </c>
      <c r="R1211" t="s">
        <v>8337</v>
      </c>
      <c r="S1211" s="18">
        <f>(((J1211/60)/60)/24)+DATE(1970,1,1)</f>
        <v>42761.846122685187</v>
      </c>
      <c r="T1211" s="18">
        <f>(((I1211/60)/60)/24)+DATE(1970,1,1)</f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ROUND((E1212/D1212)*100,0)</f>
        <v>254</v>
      </c>
      <c r="P1212" s="8">
        <f>IFERROR(ROUND(E1212/L1212,2),0)</f>
        <v>493.82</v>
      </c>
      <c r="Q1212" s="14" t="s">
        <v>8336</v>
      </c>
      <c r="R1212" t="s">
        <v>8337</v>
      </c>
      <c r="S1212" s="18">
        <f>(((J1212/60)/60)/24)+DATE(1970,1,1)</f>
        <v>42132.941805555558</v>
      </c>
      <c r="T1212" s="18">
        <f>(((I1212/60)/60)/24)+DATE(1970,1,1)</f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ROUND((E1213/D1213)*100,0)</f>
        <v>101</v>
      </c>
      <c r="P1213" s="8">
        <f>IFERROR(ROUND(E1213/L1213,2),0)</f>
        <v>168.5</v>
      </c>
      <c r="Q1213" s="14" t="s">
        <v>8336</v>
      </c>
      <c r="R1213" t="s">
        <v>8337</v>
      </c>
      <c r="S1213" s="18">
        <f>(((J1213/60)/60)/24)+DATE(1970,1,1)</f>
        <v>42515.866446759261</v>
      </c>
      <c r="T1213" s="18">
        <f>(((I1213/60)/60)/24)+DATE(1970,1,1)</f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ROUND((E1214/D1214)*100,0)</f>
        <v>129</v>
      </c>
      <c r="P1214" s="8">
        <f>IFERROR(ROUND(E1214/L1214,2),0)</f>
        <v>38.869999999999997</v>
      </c>
      <c r="Q1214" s="14" t="s">
        <v>8336</v>
      </c>
      <c r="R1214" t="s">
        <v>8337</v>
      </c>
      <c r="S1214" s="18">
        <f>(((J1214/60)/60)/24)+DATE(1970,1,1)</f>
        <v>42318.950173611112</v>
      </c>
      <c r="T1214" s="18">
        <f>(((I1214/60)/60)/24)+DATE(1970,1,1)</f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ROUND((E1215/D1215)*100,0)</f>
        <v>102</v>
      </c>
      <c r="P1215" s="8">
        <f>IFERROR(ROUND(E1215/L1215,2),0)</f>
        <v>61.53</v>
      </c>
      <c r="Q1215" s="14" t="s">
        <v>8336</v>
      </c>
      <c r="R1215" t="s">
        <v>8337</v>
      </c>
      <c r="S1215" s="18">
        <f>(((J1215/60)/60)/24)+DATE(1970,1,1)</f>
        <v>42731.755787037036</v>
      </c>
      <c r="T1215" s="18">
        <f>(((I1215/60)/60)/24)+DATE(1970,1,1)</f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ROUND((E1216/D1216)*100,0)</f>
        <v>132</v>
      </c>
      <c r="P1216" s="8">
        <f>IFERROR(ROUND(E1216/L1216,2),0)</f>
        <v>105.44</v>
      </c>
      <c r="Q1216" s="14" t="s">
        <v>8336</v>
      </c>
      <c r="R1216" t="s">
        <v>8337</v>
      </c>
      <c r="S1216" s="18">
        <f>(((J1216/60)/60)/24)+DATE(1970,1,1)</f>
        <v>42104.840335648143</v>
      </c>
      <c r="T1216" s="18">
        <f>(((I1216/60)/60)/24)+DATE(1970,1,1)</f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ROUND((E1217/D1217)*100,0)</f>
        <v>786</v>
      </c>
      <c r="P1217" s="8">
        <f>IFERROR(ROUND(E1217/L1217,2),0)</f>
        <v>71.59</v>
      </c>
      <c r="Q1217" s="14" t="s">
        <v>8336</v>
      </c>
      <c r="R1217" t="s">
        <v>8337</v>
      </c>
      <c r="S1217" s="18">
        <f>(((J1217/60)/60)/24)+DATE(1970,1,1)</f>
        <v>41759.923101851848</v>
      </c>
      <c r="T1217" s="18">
        <f>(((I1217/60)/60)/24)+DATE(1970,1,1)</f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ROUND((E1218/D1218)*100,0)</f>
        <v>146</v>
      </c>
      <c r="P1218" s="8">
        <f>IFERROR(ROUND(E1218/L1218,2),0)</f>
        <v>91.88</v>
      </c>
      <c r="Q1218" s="14" t="s">
        <v>8336</v>
      </c>
      <c r="R1218" t="s">
        <v>8337</v>
      </c>
      <c r="S1218" s="18">
        <f>(((J1218/60)/60)/24)+DATE(1970,1,1)</f>
        <v>42247.616400462968</v>
      </c>
      <c r="T1218" s="18">
        <f>(((I1218/60)/60)/24)+DATE(1970,1,1)</f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ROUND((E1219/D1219)*100,0)</f>
        <v>103</v>
      </c>
      <c r="P1219" s="8">
        <f>IFERROR(ROUND(E1219/L1219,2),0)</f>
        <v>148.57</v>
      </c>
      <c r="Q1219" s="14" t="s">
        <v>8336</v>
      </c>
      <c r="R1219" t="s">
        <v>8337</v>
      </c>
      <c r="S1219" s="18">
        <f>(((J1219/60)/60)/24)+DATE(1970,1,1)</f>
        <v>42535.809490740736</v>
      </c>
      <c r="T1219" s="18">
        <f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ROUND((E1220/D1220)*100,0)</f>
        <v>172</v>
      </c>
      <c r="P1220" s="8">
        <f>IFERROR(ROUND(E1220/L1220,2),0)</f>
        <v>174.21</v>
      </c>
      <c r="Q1220" s="14" t="s">
        <v>8336</v>
      </c>
      <c r="R1220" t="s">
        <v>8337</v>
      </c>
      <c r="S1220" s="18">
        <f>(((J1220/60)/60)/24)+DATE(1970,1,1)</f>
        <v>42278.662037037036</v>
      </c>
      <c r="T1220" s="18">
        <f>(((I1220/60)/60)/24)+DATE(1970,1,1)</f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ROUND((E1221/D1221)*100,0)</f>
        <v>159</v>
      </c>
      <c r="P1221" s="8">
        <f>IFERROR(ROUND(E1221/L1221,2),0)</f>
        <v>102.86</v>
      </c>
      <c r="Q1221" s="14" t="s">
        <v>8336</v>
      </c>
      <c r="R1221" t="s">
        <v>8337</v>
      </c>
      <c r="S1221" s="18">
        <f>(((J1221/60)/60)/24)+DATE(1970,1,1)</f>
        <v>42633.461956018517</v>
      </c>
      <c r="T1221" s="18">
        <f>(((I1221/60)/60)/24)+DATE(1970,1,1)</f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ROUND((E1222/D1222)*100,0)</f>
        <v>104</v>
      </c>
      <c r="P1222" s="8">
        <f>IFERROR(ROUND(E1222/L1222,2),0)</f>
        <v>111.18</v>
      </c>
      <c r="Q1222" s="14" t="s">
        <v>8336</v>
      </c>
      <c r="R1222" t="s">
        <v>8337</v>
      </c>
      <c r="S1222" s="18">
        <f>(((J1222/60)/60)/24)+DATE(1970,1,1)</f>
        <v>42211.628611111111</v>
      </c>
      <c r="T1222" s="18">
        <f>(((I1222/60)/60)/24)+DATE(1970,1,1)</f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ROUND((E1223/D1223)*100,0)</f>
        <v>111</v>
      </c>
      <c r="P1223" s="8">
        <f>IFERROR(ROUND(E1223/L1223,2),0)</f>
        <v>23.8</v>
      </c>
      <c r="Q1223" s="14" t="s">
        <v>8336</v>
      </c>
      <c r="R1223" t="s">
        <v>8337</v>
      </c>
      <c r="S1223" s="18">
        <f>(((J1223/60)/60)/24)+DATE(1970,1,1)</f>
        <v>42680.47555555556</v>
      </c>
      <c r="T1223" s="18">
        <f>(((I1223/60)/60)/24)+DATE(1970,1,1)</f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ROUND((E1224/D1224)*100,0)</f>
        <v>280</v>
      </c>
      <c r="P1224" s="8">
        <f>IFERROR(ROUND(E1224/L1224,2),0)</f>
        <v>81.27</v>
      </c>
      <c r="Q1224" s="14" t="s">
        <v>8336</v>
      </c>
      <c r="R1224" t="s">
        <v>8337</v>
      </c>
      <c r="S1224" s="18">
        <f>(((J1224/60)/60)/24)+DATE(1970,1,1)</f>
        <v>42430.720451388886</v>
      </c>
      <c r="T1224" s="18">
        <f>(((I1224/60)/60)/24)+DATE(1970,1,1)</f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ROUND((E1225/D1225)*100,0)</f>
        <v>112</v>
      </c>
      <c r="P1225" s="8">
        <f>IFERROR(ROUND(E1225/L1225,2),0)</f>
        <v>116.21</v>
      </c>
      <c r="Q1225" s="14" t="s">
        <v>8336</v>
      </c>
      <c r="R1225" t="s">
        <v>8337</v>
      </c>
      <c r="S1225" s="18">
        <f>(((J1225/60)/60)/24)+DATE(1970,1,1)</f>
        <v>42654.177187499998</v>
      </c>
      <c r="T1225" s="18">
        <f>(((I1225/60)/60)/24)+DATE(1970,1,1)</f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ROUND((E1226/D1226)*100,0)</f>
        <v>7</v>
      </c>
      <c r="P1226" s="8">
        <f>IFERROR(ROUND(E1226/L1226,2),0)</f>
        <v>58.89</v>
      </c>
      <c r="Q1226" s="14" t="s">
        <v>8323</v>
      </c>
      <c r="R1226" t="s">
        <v>8338</v>
      </c>
      <c r="S1226" s="18">
        <f>(((J1226/60)/60)/24)+DATE(1970,1,1)</f>
        <v>41736.549791666665</v>
      </c>
      <c r="T1226" s="18">
        <f>(((I1226/60)/60)/24)+DATE(1970,1,1)</f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ROUND((E1227/D1227)*100,0)</f>
        <v>4</v>
      </c>
      <c r="P1227" s="8">
        <f>IFERROR(ROUND(E1227/L1227,2),0)</f>
        <v>44</v>
      </c>
      <c r="Q1227" s="14" t="s">
        <v>8323</v>
      </c>
      <c r="R1227" t="s">
        <v>8338</v>
      </c>
      <c r="S1227" s="18">
        <f>(((J1227/60)/60)/24)+DATE(1970,1,1)</f>
        <v>41509.905995370369</v>
      </c>
      <c r="T1227" s="18">
        <f>(((I1227/60)/60)/24)+DATE(1970,1,1)</f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ROUND((E1228/D1228)*100,0)</f>
        <v>4</v>
      </c>
      <c r="P1228" s="8">
        <f>IFERROR(ROUND(E1228/L1228,2),0)</f>
        <v>48.43</v>
      </c>
      <c r="Q1228" s="14" t="s">
        <v>8323</v>
      </c>
      <c r="R1228" t="s">
        <v>8338</v>
      </c>
      <c r="S1228" s="18">
        <f>(((J1228/60)/60)/24)+DATE(1970,1,1)</f>
        <v>41715.874780092592</v>
      </c>
      <c r="T1228" s="18">
        <f>(((I1228/60)/60)/24)+DATE(1970,1,1)</f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ROUND((E1229/D1229)*100,0)</f>
        <v>0</v>
      </c>
      <c r="P1229" s="8">
        <f>IFERROR(ROUND(E1229/L1229,2),0)</f>
        <v>0</v>
      </c>
      <c r="Q1229" s="14" t="s">
        <v>8323</v>
      </c>
      <c r="R1229" t="s">
        <v>8338</v>
      </c>
      <c r="S1229" s="18">
        <f>(((J1229/60)/60)/24)+DATE(1970,1,1)</f>
        <v>41827.919166666667</v>
      </c>
      <c r="T1229" s="18">
        <f>(((I1229/60)/60)/24)+DATE(1970,1,1)</f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ROUND((E1230/D1230)*100,0)</f>
        <v>29</v>
      </c>
      <c r="P1230" s="8">
        <f>IFERROR(ROUND(E1230/L1230,2),0)</f>
        <v>61.04</v>
      </c>
      <c r="Q1230" s="14" t="s">
        <v>8323</v>
      </c>
      <c r="R1230" t="s">
        <v>8338</v>
      </c>
      <c r="S1230" s="18">
        <f>(((J1230/60)/60)/24)+DATE(1970,1,1)</f>
        <v>40754.729259259257</v>
      </c>
      <c r="T1230" s="18">
        <f>(((I1230/60)/60)/24)+DATE(1970,1,1)</f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ROUND((E1231/D1231)*100,0)</f>
        <v>1</v>
      </c>
      <c r="P1231" s="8">
        <f>IFERROR(ROUND(E1231/L1231,2),0)</f>
        <v>25</v>
      </c>
      <c r="Q1231" s="14" t="s">
        <v>8323</v>
      </c>
      <c r="R1231" t="s">
        <v>8338</v>
      </c>
      <c r="S1231" s="18">
        <f>(((J1231/60)/60)/24)+DATE(1970,1,1)</f>
        <v>40985.459803240738</v>
      </c>
      <c r="T1231" s="18">
        <f>(((I1231/60)/60)/24)+DATE(1970,1,1)</f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ROUND((E1232/D1232)*100,0)</f>
        <v>0</v>
      </c>
      <c r="P1232" s="8">
        <f>IFERROR(ROUND(E1232/L1232,2),0)</f>
        <v>0</v>
      </c>
      <c r="Q1232" s="14" t="s">
        <v>8323</v>
      </c>
      <c r="R1232" t="s">
        <v>8338</v>
      </c>
      <c r="S1232" s="18">
        <f>(((J1232/60)/60)/24)+DATE(1970,1,1)</f>
        <v>40568.972569444442</v>
      </c>
      <c r="T1232" s="18">
        <f>(((I1232/60)/60)/24)+DATE(1970,1,1)</f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ROUND((E1233/D1233)*100,0)</f>
        <v>0</v>
      </c>
      <c r="P1233" s="8">
        <f>IFERROR(ROUND(E1233/L1233,2),0)</f>
        <v>0</v>
      </c>
      <c r="Q1233" s="14" t="s">
        <v>8323</v>
      </c>
      <c r="R1233" t="s">
        <v>8338</v>
      </c>
      <c r="S1233" s="18">
        <f>(((J1233/60)/60)/24)+DATE(1970,1,1)</f>
        <v>42193.941759259258</v>
      </c>
      <c r="T1233" s="18">
        <f>(((I1233/60)/60)/24)+DATE(1970,1,1)</f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ROUND((E1234/D1234)*100,0)</f>
        <v>1</v>
      </c>
      <c r="P1234" s="8">
        <f>IFERROR(ROUND(E1234/L1234,2),0)</f>
        <v>40</v>
      </c>
      <c r="Q1234" s="14" t="s">
        <v>8323</v>
      </c>
      <c r="R1234" t="s">
        <v>8338</v>
      </c>
      <c r="S1234" s="18">
        <f>(((J1234/60)/60)/24)+DATE(1970,1,1)</f>
        <v>41506.848032407412</v>
      </c>
      <c r="T1234" s="18">
        <f>(((I1234/60)/60)/24)+DATE(1970,1,1)</f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ROUND((E1235/D1235)*100,0)</f>
        <v>12</v>
      </c>
      <c r="P1235" s="8">
        <f>IFERROR(ROUND(E1235/L1235,2),0)</f>
        <v>19.329999999999998</v>
      </c>
      <c r="Q1235" s="14" t="s">
        <v>8323</v>
      </c>
      <c r="R1235" t="s">
        <v>8338</v>
      </c>
      <c r="S1235" s="18">
        <f>(((J1235/60)/60)/24)+DATE(1970,1,1)</f>
        <v>40939.948773148149</v>
      </c>
      <c r="T1235" s="18">
        <f>(((I1235/60)/60)/24)+DATE(1970,1,1)</f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ROUND((E1236/D1236)*100,0)</f>
        <v>0</v>
      </c>
      <c r="P1236" s="8">
        <f>IFERROR(ROUND(E1236/L1236,2),0)</f>
        <v>0</v>
      </c>
      <c r="Q1236" s="14" t="s">
        <v>8323</v>
      </c>
      <c r="R1236" t="s">
        <v>8338</v>
      </c>
      <c r="S1236" s="18">
        <f>(((J1236/60)/60)/24)+DATE(1970,1,1)</f>
        <v>42007.788680555561</v>
      </c>
      <c r="T1236" s="18">
        <f>(((I1236/60)/60)/24)+DATE(1970,1,1)</f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ROUND((E1237/D1237)*100,0)</f>
        <v>3</v>
      </c>
      <c r="P1237" s="8">
        <f>IFERROR(ROUND(E1237/L1237,2),0)</f>
        <v>35</v>
      </c>
      <c r="Q1237" s="14" t="s">
        <v>8323</v>
      </c>
      <c r="R1237" t="s">
        <v>8338</v>
      </c>
      <c r="S1237" s="18">
        <f>(((J1237/60)/60)/24)+DATE(1970,1,1)</f>
        <v>41583.135405092595</v>
      </c>
      <c r="T1237" s="18">
        <f>(((I1237/60)/60)/24)+DATE(1970,1,1)</f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ROUND((E1238/D1238)*100,0)</f>
        <v>0</v>
      </c>
      <c r="P1238" s="8">
        <f>IFERROR(ROUND(E1238/L1238,2),0)</f>
        <v>0</v>
      </c>
      <c r="Q1238" s="14" t="s">
        <v>8323</v>
      </c>
      <c r="R1238" t="s">
        <v>8338</v>
      </c>
      <c r="S1238" s="18">
        <f>(((J1238/60)/60)/24)+DATE(1970,1,1)</f>
        <v>41110.680138888885</v>
      </c>
      <c r="T1238" s="18">
        <f>(((I1238/60)/60)/24)+DATE(1970,1,1)</f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ROUND((E1239/D1239)*100,0)</f>
        <v>0</v>
      </c>
      <c r="P1239" s="8">
        <f>IFERROR(ROUND(E1239/L1239,2),0)</f>
        <v>0</v>
      </c>
      <c r="Q1239" s="14" t="s">
        <v>8323</v>
      </c>
      <c r="R1239" t="s">
        <v>8338</v>
      </c>
      <c r="S1239" s="18">
        <f>(((J1239/60)/60)/24)+DATE(1970,1,1)</f>
        <v>41125.283159722225</v>
      </c>
      <c r="T1239" s="18">
        <f>(((I1239/60)/60)/24)+DATE(1970,1,1)</f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ROUND((E1240/D1240)*100,0)</f>
        <v>18</v>
      </c>
      <c r="P1240" s="8">
        <f>IFERROR(ROUND(E1240/L1240,2),0)</f>
        <v>59.33</v>
      </c>
      <c r="Q1240" s="14" t="s">
        <v>8323</v>
      </c>
      <c r="R1240" t="s">
        <v>8338</v>
      </c>
      <c r="S1240" s="18">
        <f>(((J1240/60)/60)/24)+DATE(1970,1,1)</f>
        <v>40731.61037037037</v>
      </c>
      <c r="T1240" s="18">
        <f>(((I1240/60)/60)/24)+DATE(1970,1,1)</f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ROUND((E1241/D1241)*100,0)</f>
        <v>0</v>
      </c>
      <c r="P1241" s="8">
        <f>IFERROR(ROUND(E1241/L1241,2),0)</f>
        <v>0</v>
      </c>
      <c r="Q1241" s="14" t="s">
        <v>8323</v>
      </c>
      <c r="R1241" t="s">
        <v>8338</v>
      </c>
      <c r="S1241" s="18">
        <f>(((J1241/60)/60)/24)+DATE(1970,1,1)</f>
        <v>40883.962581018517</v>
      </c>
      <c r="T1241" s="18">
        <f>(((I1241/60)/60)/24)+DATE(1970,1,1)</f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ROUND((E1242/D1242)*100,0)</f>
        <v>3</v>
      </c>
      <c r="P1242" s="8">
        <f>IFERROR(ROUND(E1242/L1242,2),0)</f>
        <v>30.13</v>
      </c>
      <c r="Q1242" s="14" t="s">
        <v>8323</v>
      </c>
      <c r="R1242" t="s">
        <v>8338</v>
      </c>
      <c r="S1242" s="18">
        <f>(((J1242/60)/60)/24)+DATE(1970,1,1)</f>
        <v>41409.040011574078</v>
      </c>
      <c r="T1242" s="18">
        <f>(((I1242/60)/60)/24)+DATE(1970,1,1)</f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ROUND((E1243/D1243)*100,0)</f>
        <v>51</v>
      </c>
      <c r="P1243" s="8">
        <f>IFERROR(ROUND(E1243/L1243,2),0)</f>
        <v>74.62</v>
      </c>
      <c r="Q1243" s="14" t="s">
        <v>8323</v>
      </c>
      <c r="R1243" t="s">
        <v>8338</v>
      </c>
      <c r="S1243" s="18">
        <f>(((J1243/60)/60)/24)+DATE(1970,1,1)</f>
        <v>41923.837731481479</v>
      </c>
      <c r="T1243" s="18">
        <f>(((I1243/60)/60)/24)+DATE(1970,1,1)</f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ROUND((E1244/D1244)*100,0)</f>
        <v>1</v>
      </c>
      <c r="P1244" s="8">
        <f>IFERROR(ROUND(E1244/L1244,2),0)</f>
        <v>5</v>
      </c>
      <c r="Q1244" s="14" t="s">
        <v>8323</v>
      </c>
      <c r="R1244" t="s">
        <v>8338</v>
      </c>
      <c r="S1244" s="18">
        <f>(((J1244/60)/60)/24)+DATE(1970,1,1)</f>
        <v>40782.165532407409</v>
      </c>
      <c r="T1244" s="18">
        <f>(((I1244/60)/60)/24)+DATE(1970,1,1)</f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ROUND((E1245/D1245)*100,0)</f>
        <v>14</v>
      </c>
      <c r="P1245" s="8">
        <f>IFERROR(ROUND(E1245/L1245,2),0)</f>
        <v>44.5</v>
      </c>
      <c r="Q1245" s="14" t="s">
        <v>8323</v>
      </c>
      <c r="R1245" t="s">
        <v>8338</v>
      </c>
      <c r="S1245" s="18">
        <f>(((J1245/60)/60)/24)+DATE(1970,1,1)</f>
        <v>40671.879293981481</v>
      </c>
      <c r="T1245" s="18">
        <f>(((I1245/60)/60)/24)+DATE(1970,1,1)</f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ROUND((E1246/D1246)*100,0)</f>
        <v>104</v>
      </c>
      <c r="P1246" s="8">
        <f>IFERROR(ROUND(E1246/L1246,2),0)</f>
        <v>46.13</v>
      </c>
      <c r="Q1246" s="14" t="s">
        <v>8323</v>
      </c>
      <c r="R1246" t="s">
        <v>8324</v>
      </c>
      <c r="S1246" s="18">
        <f>(((J1246/60)/60)/24)+DATE(1970,1,1)</f>
        <v>41355.825497685182</v>
      </c>
      <c r="T1246" s="18">
        <f>(((I1246/60)/60)/24)+DATE(1970,1,1)</f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ROUND((E1247/D1247)*100,0)</f>
        <v>120</v>
      </c>
      <c r="P1247" s="8">
        <f>IFERROR(ROUND(E1247/L1247,2),0)</f>
        <v>141.47</v>
      </c>
      <c r="Q1247" s="14" t="s">
        <v>8323</v>
      </c>
      <c r="R1247" t="s">
        <v>8324</v>
      </c>
      <c r="S1247" s="18">
        <f>(((J1247/60)/60)/24)+DATE(1970,1,1)</f>
        <v>41774.599930555552</v>
      </c>
      <c r="T1247" s="18">
        <f>(((I1247/60)/60)/24)+DATE(1970,1,1)</f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ROUND((E1248/D1248)*100,0)</f>
        <v>117</v>
      </c>
      <c r="P1248" s="8">
        <f>IFERROR(ROUND(E1248/L1248,2),0)</f>
        <v>75.48</v>
      </c>
      <c r="Q1248" s="14" t="s">
        <v>8323</v>
      </c>
      <c r="R1248" t="s">
        <v>8324</v>
      </c>
      <c r="S1248" s="18">
        <f>(((J1248/60)/60)/24)+DATE(1970,1,1)</f>
        <v>40838.043391203704</v>
      </c>
      <c r="T1248" s="18">
        <f>(((I1248/60)/60)/24)+DATE(1970,1,1)</f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ROUND((E1249/D1249)*100,0)</f>
        <v>122</v>
      </c>
      <c r="P1249" s="8">
        <f>IFERROR(ROUND(E1249/L1249,2),0)</f>
        <v>85.5</v>
      </c>
      <c r="Q1249" s="14" t="s">
        <v>8323</v>
      </c>
      <c r="R1249" t="s">
        <v>8324</v>
      </c>
      <c r="S1249" s="18">
        <f>(((J1249/60)/60)/24)+DATE(1970,1,1)</f>
        <v>41370.292303240742</v>
      </c>
      <c r="T1249" s="18">
        <f>(((I1249/60)/60)/24)+DATE(1970,1,1)</f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ROUND((E1250/D1250)*100,0)</f>
        <v>152</v>
      </c>
      <c r="P1250" s="8">
        <f>IFERROR(ROUND(E1250/L1250,2),0)</f>
        <v>64.25</v>
      </c>
      <c r="Q1250" s="14" t="s">
        <v>8323</v>
      </c>
      <c r="R1250" t="s">
        <v>8324</v>
      </c>
      <c r="S1250" s="18">
        <f>(((J1250/60)/60)/24)+DATE(1970,1,1)</f>
        <v>41767.656863425924</v>
      </c>
      <c r="T1250" s="18">
        <f>(((I1250/60)/60)/24)+DATE(1970,1,1)</f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ROUND((E1251/D1251)*100,0)</f>
        <v>104</v>
      </c>
      <c r="P1251" s="8">
        <f>IFERROR(ROUND(E1251/L1251,2),0)</f>
        <v>64.47</v>
      </c>
      <c r="Q1251" s="14" t="s">
        <v>8323</v>
      </c>
      <c r="R1251" t="s">
        <v>8324</v>
      </c>
      <c r="S1251" s="18">
        <f>(((J1251/60)/60)/24)+DATE(1970,1,1)</f>
        <v>41067.74086805556</v>
      </c>
      <c r="T1251" s="18">
        <f>(((I1251/60)/60)/24)+DATE(1970,1,1)</f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ROUND((E1252/D1252)*100,0)</f>
        <v>200</v>
      </c>
      <c r="P1252" s="8">
        <f>IFERROR(ROUND(E1252/L1252,2),0)</f>
        <v>118.2</v>
      </c>
      <c r="Q1252" s="14" t="s">
        <v>8323</v>
      </c>
      <c r="R1252" t="s">
        <v>8324</v>
      </c>
      <c r="S1252" s="18">
        <f>(((J1252/60)/60)/24)+DATE(1970,1,1)</f>
        <v>41843.64271990741</v>
      </c>
      <c r="T1252" s="18">
        <f>(((I1252/60)/60)/24)+DATE(1970,1,1)</f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ROUND((E1253/D1253)*100,0)</f>
        <v>102</v>
      </c>
      <c r="P1253" s="8">
        <f>IFERROR(ROUND(E1253/L1253,2),0)</f>
        <v>82.54</v>
      </c>
      <c r="Q1253" s="14" t="s">
        <v>8323</v>
      </c>
      <c r="R1253" t="s">
        <v>8324</v>
      </c>
      <c r="S1253" s="18">
        <f>(((J1253/60)/60)/24)+DATE(1970,1,1)</f>
        <v>40751.814432870371</v>
      </c>
      <c r="T1253" s="18">
        <f>(((I1253/60)/60)/24)+DATE(1970,1,1)</f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ROUND((E1254/D1254)*100,0)</f>
        <v>138</v>
      </c>
      <c r="P1254" s="8">
        <f>IFERROR(ROUND(E1254/L1254,2),0)</f>
        <v>34.17</v>
      </c>
      <c r="Q1254" s="14" t="s">
        <v>8323</v>
      </c>
      <c r="R1254" t="s">
        <v>8324</v>
      </c>
      <c r="S1254" s="18">
        <f>(((J1254/60)/60)/24)+DATE(1970,1,1)</f>
        <v>41543.988067129627</v>
      </c>
      <c r="T1254" s="18">
        <f>(((I1254/60)/60)/24)+DATE(1970,1,1)</f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ROUND((E1255/D1255)*100,0)</f>
        <v>303833</v>
      </c>
      <c r="P1255" s="8">
        <f>IFERROR(ROUND(E1255/L1255,2),0)</f>
        <v>42.73</v>
      </c>
      <c r="Q1255" s="14" t="s">
        <v>8323</v>
      </c>
      <c r="R1255" t="s">
        <v>8324</v>
      </c>
      <c r="S1255" s="18">
        <f>(((J1255/60)/60)/24)+DATE(1970,1,1)</f>
        <v>41855.783645833333</v>
      </c>
      <c r="T1255" s="18">
        <f>(((I1255/60)/60)/24)+DATE(1970,1,1)</f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ROUND((E1256/D1256)*100,0)</f>
        <v>199</v>
      </c>
      <c r="P1256" s="8">
        <f>IFERROR(ROUND(E1256/L1256,2),0)</f>
        <v>94.49</v>
      </c>
      <c r="Q1256" s="14" t="s">
        <v>8323</v>
      </c>
      <c r="R1256" t="s">
        <v>8324</v>
      </c>
      <c r="S1256" s="18">
        <f>(((J1256/60)/60)/24)+DATE(1970,1,1)</f>
        <v>40487.621365740742</v>
      </c>
      <c r="T1256" s="18">
        <f>(((I1256/60)/60)/24)+DATE(1970,1,1)</f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ROUND((E1257/D1257)*100,0)</f>
        <v>202</v>
      </c>
      <c r="P1257" s="8">
        <f>IFERROR(ROUND(E1257/L1257,2),0)</f>
        <v>55.7</v>
      </c>
      <c r="Q1257" s="14" t="s">
        <v>8323</v>
      </c>
      <c r="R1257" t="s">
        <v>8324</v>
      </c>
      <c r="S1257" s="18">
        <f>(((J1257/60)/60)/24)+DATE(1970,1,1)</f>
        <v>41579.845509259263</v>
      </c>
      <c r="T1257" s="18">
        <f>(((I1257/60)/60)/24)+DATE(1970,1,1)</f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ROUND((E1258/D1258)*100,0)</f>
        <v>118</v>
      </c>
      <c r="P1258" s="8">
        <f>IFERROR(ROUND(E1258/L1258,2),0)</f>
        <v>98.03</v>
      </c>
      <c r="Q1258" s="14" t="s">
        <v>8323</v>
      </c>
      <c r="R1258" t="s">
        <v>8324</v>
      </c>
      <c r="S1258" s="18">
        <f>(((J1258/60)/60)/24)+DATE(1970,1,1)</f>
        <v>40921.919340277782</v>
      </c>
      <c r="T1258" s="18">
        <f>(((I1258/60)/60)/24)+DATE(1970,1,1)</f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ROUND((E1259/D1259)*100,0)</f>
        <v>295</v>
      </c>
      <c r="P1259" s="8">
        <f>IFERROR(ROUND(E1259/L1259,2),0)</f>
        <v>92.1</v>
      </c>
      <c r="Q1259" s="14" t="s">
        <v>8323</v>
      </c>
      <c r="R1259" t="s">
        <v>8324</v>
      </c>
      <c r="S1259" s="18">
        <f>(((J1259/60)/60)/24)+DATE(1970,1,1)</f>
        <v>40587.085532407407</v>
      </c>
      <c r="T1259" s="18">
        <f>(((I1259/60)/60)/24)+DATE(1970,1,1)</f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ROUND((E1260/D1260)*100,0)</f>
        <v>213</v>
      </c>
      <c r="P1260" s="8">
        <f>IFERROR(ROUND(E1260/L1260,2),0)</f>
        <v>38.18</v>
      </c>
      <c r="Q1260" s="14" t="s">
        <v>8323</v>
      </c>
      <c r="R1260" t="s">
        <v>8324</v>
      </c>
      <c r="S1260" s="18">
        <f>(((J1260/60)/60)/24)+DATE(1970,1,1)</f>
        <v>41487.611250000002</v>
      </c>
      <c r="T1260" s="18">
        <f>(((I1260/60)/60)/24)+DATE(1970,1,1)</f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ROUND((E1261/D1261)*100,0)</f>
        <v>104</v>
      </c>
      <c r="P1261" s="8">
        <f>IFERROR(ROUND(E1261/L1261,2),0)</f>
        <v>27.15</v>
      </c>
      <c r="Q1261" s="14" t="s">
        <v>8323</v>
      </c>
      <c r="R1261" t="s">
        <v>8324</v>
      </c>
      <c r="S1261" s="18">
        <f>(((J1261/60)/60)/24)+DATE(1970,1,1)</f>
        <v>41766.970648148148</v>
      </c>
      <c r="T1261" s="18">
        <f>(((I1261/60)/60)/24)+DATE(1970,1,1)</f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ROUND((E1262/D1262)*100,0)</f>
        <v>114</v>
      </c>
      <c r="P1262" s="8">
        <f>IFERROR(ROUND(E1262/L1262,2),0)</f>
        <v>50.69</v>
      </c>
      <c r="Q1262" s="14" t="s">
        <v>8323</v>
      </c>
      <c r="R1262" t="s">
        <v>8324</v>
      </c>
      <c r="S1262" s="18">
        <f>(((J1262/60)/60)/24)+DATE(1970,1,1)</f>
        <v>41666.842824074076</v>
      </c>
      <c r="T1262" s="18">
        <f>(((I1262/60)/60)/24)+DATE(1970,1,1)</f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ROUND((E1263/D1263)*100,0)</f>
        <v>101</v>
      </c>
      <c r="P1263" s="8">
        <f>IFERROR(ROUND(E1263/L1263,2),0)</f>
        <v>38.94</v>
      </c>
      <c r="Q1263" s="14" t="s">
        <v>8323</v>
      </c>
      <c r="R1263" t="s">
        <v>8324</v>
      </c>
      <c r="S1263" s="18">
        <f>(((J1263/60)/60)/24)+DATE(1970,1,1)</f>
        <v>41638.342905092592</v>
      </c>
      <c r="T1263" s="18">
        <f>(((I1263/60)/60)/24)+DATE(1970,1,1)</f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ROUND((E1264/D1264)*100,0)</f>
        <v>125</v>
      </c>
      <c r="P1264" s="8">
        <f>IFERROR(ROUND(E1264/L1264,2),0)</f>
        <v>77.64</v>
      </c>
      <c r="Q1264" s="14" t="s">
        <v>8323</v>
      </c>
      <c r="R1264" t="s">
        <v>8324</v>
      </c>
      <c r="S1264" s="18">
        <f>(((J1264/60)/60)/24)+DATE(1970,1,1)</f>
        <v>41656.762638888889</v>
      </c>
      <c r="T1264" s="18">
        <f>(((I1264/60)/60)/24)+DATE(1970,1,1)</f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ROUND((E1265/D1265)*100,0)</f>
        <v>119</v>
      </c>
      <c r="P1265" s="8">
        <f>IFERROR(ROUND(E1265/L1265,2),0)</f>
        <v>43.54</v>
      </c>
      <c r="Q1265" s="14" t="s">
        <v>8323</v>
      </c>
      <c r="R1265" t="s">
        <v>8324</v>
      </c>
      <c r="S1265" s="18">
        <f>(((J1265/60)/60)/24)+DATE(1970,1,1)</f>
        <v>41692.084143518521</v>
      </c>
      <c r="T1265" s="18">
        <f>(((I1265/60)/60)/24)+DATE(1970,1,1)</f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ROUND((E1266/D1266)*100,0)</f>
        <v>166</v>
      </c>
      <c r="P1266" s="8">
        <f>IFERROR(ROUND(E1266/L1266,2),0)</f>
        <v>31.82</v>
      </c>
      <c r="Q1266" s="14" t="s">
        <v>8323</v>
      </c>
      <c r="R1266" t="s">
        <v>8324</v>
      </c>
      <c r="S1266" s="18">
        <f>(((J1266/60)/60)/24)+DATE(1970,1,1)</f>
        <v>41547.662997685184</v>
      </c>
      <c r="T1266" s="18">
        <f>(((I1266/60)/60)/24)+DATE(1970,1,1)</f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ROUND((E1267/D1267)*100,0)</f>
        <v>119</v>
      </c>
      <c r="P1267" s="8">
        <f>IFERROR(ROUND(E1267/L1267,2),0)</f>
        <v>63.18</v>
      </c>
      <c r="Q1267" s="14" t="s">
        <v>8323</v>
      </c>
      <c r="R1267" t="s">
        <v>8324</v>
      </c>
      <c r="S1267" s="18">
        <f>(((J1267/60)/60)/24)+DATE(1970,1,1)</f>
        <v>40465.655266203699</v>
      </c>
      <c r="T1267" s="18">
        <f>(((I1267/60)/60)/24)+DATE(1970,1,1)</f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ROUND((E1268/D1268)*100,0)</f>
        <v>100</v>
      </c>
      <c r="P1268" s="8">
        <f>IFERROR(ROUND(E1268/L1268,2),0)</f>
        <v>190.9</v>
      </c>
      <c r="Q1268" s="14" t="s">
        <v>8323</v>
      </c>
      <c r="R1268" t="s">
        <v>8324</v>
      </c>
      <c r="S1268" s="18">
        <f>(((J1268/60)/60)/24)+DATE(1970,1,1)</f>
        <v>41620.87667824074</v>
      </c>
      <c r="T1268" s="18">
        <f>(((I1268/60)/60)/24)+DATE(1970,1,1)</f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ROUND((E1269/D1269)*100,0)</f>
        <v>102</v>
      </c>
      <c r="P1269" s="8">
        <f>IFERROR(ROUND(E1269/L1269,2),0)</f>
        <v>140.86000000000001</v>
      </c>
      <c r="Q1269" s="14" t="s">
        <v>8323</v>
      </c>
      <c r="R1269" t="s">
        <v>8324</v>
      </c>
      <c r="S1269" s="18">
        <f>(((J1269/60)/60)/24)+DATE(1970,1,1)</f>
        <v>41449.585162037038</v>
      </c>
      <c r="T1269" s="18">
        <f>(((I1269/60)/60)/24)+DATE(1970,1,1)</f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ROUND((E1270/D1270)*100,0)</f>
        <v>117</v>
      </c>
      <c r="P1270" s="8">
        <f>IFERROR(ROUND(E1270/L1270,2),0)</f>
        <v>76.92</v>
      </c>
      <c r="Q1270" s="14" t="s">
        <v>8323</v>
      </c>
      <c r="R1270" t="s">
        <v>8324</v>
      </c>
      <c r="S1270" s="18">
        <f>(((J1270/60)/60)/24)+DATE(1970,1,1)</f>
        <v>41507.845451388886</v>
      </c>
      <c r="T1270" s="18">
        <f>(((I1270/60)/60)/24)+DATE(1970,1,1)</f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ROUND((E1271/D1271)*100,0)</f>
        <v>109</v>
      </c>
      <c r="P1271" s="8">
        <f>IFERROR(ROUND(E1271/L1271,2),0)</f>
        <v>99.16</v>
      </c>
      <c r="Q1271" s="14" t="s">
        <v>8323</v>
      </c>
      <c r="R1271" t="s">
        <v>8324</v>
      </c>
      <c r="S1271" s="18">
        <f>(((J1271/60)/60)/24)+DATE(1970,1,1)</f>
        <v>42445.823055555549</v>
      </c>
      <c r="T1271" s="18">
        <f>(((I1271/60)/60)/24)+DATE(1970,1,1)</f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ROUND((E1272/D1272)*100,0)</f>
        <v>115</v>
      </c>
      <c r="P1272" s="8">
        <f>IFERROR(ROUND(E1272/L1272,2),0)</f>
        <v>67.88</v>
      </c>
      <c r="Q1272" s="14" t="s">
        <v>8323</v>
      </c>
      <c r="R1272" t="s">
        <v>8324</v>
      </c>
      <c r="S1272" s="18">
        <f>(((J1272/60)/60)/24)+DATE(1970,1,1)</f>
        <v>40933.856967592597</v>
      </c>
      <c r="T1272" s="18">
        <f>(((I1272/60)/60)/24)+DATE(1970,1,1)</f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ROUND((E1273/D1273)*100,0)</f>
        <v>102</v>
      </c>
      <c r="P1273" s="8">
        <f>IFERROR(ROUND(E1273/L1273,2),0)</f>
        <v>246.29</v>
      </c>
      <c r="Q1273" s="14" t="s">
        <v>8323</v>
      </c>
      <c r="R1273" t="s">
        <v>8324</v>
      </c>
      <c r="S1273" s="18">
        <f>(((J1273/60)/60)/24)+DATE(1970,1,1)</f>
        <v>41561.683553240742</v>
      </c>
      <c r="T1273" s="18">
        <f>(((I1273/60)/60)/24)+DATE(1970,1,1)</f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ROUND((E1274/D1274)*100,0)</f>
        <v>106</v>
      </c>
      <c r="P1274" s="8">
        <f>IFERROR(ROUND(E1274/L1274,2),0)</f>
        <v>189.29</v>
      </c>
      <c r="Q1274" s="14" t="s">
        <v>8323</v>
      </c>
      <c r="R1274" t="s">
        <v>8324</v>
      </c>
      <c r="S1274" s="18">
        <f>(((J1274/60)/60)/24)+DATE(1970,1,1)</f>
        <v>40274.745127314818</v>
      </c>
      <c r="T1274" s="18">
        <f>(((I1274/60)/60)/24)+DATE(1970,1,1)</f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ROUND((E1275/D1275)*100,0)</f>
        <v>104</v>
      </c>
      <c r="P1275" s="8">
        <f>IFERROR(ROUND(E1275/L1275,2),0)</f>
        <v>76.67</v>
      </c>
      <c r="Q1275" s="14" t="s">
        <v>8323</v>
      </c>
      <c r="R1275" t="s">
        <v>8324</v>
      </c>
      <c r="S1275" s="18">
        <f>(((J1275/60)/60)/24)+DATE(1970,1,1)</f>
        <v>41852.730219907404</v>
      </c>
      <c r="T1275" s="18">
        <f>(((I1275/60)/60)/24)+DATE(1970,1,1)</f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ROUND((E1276/D1276)*100,0)</f>
        <v>155</v>
      </c>
      <c r="P1276" s="8">
        <f>IFERROR(ROUND(E1276/L1276,2),0)</f>
        <v>82.96</v>
      </c>
      <c r="Q1276" s="14" t="s">
        <v>8323</v>
      </c>
      <c r="R1276" t="s">
        <v>8324</v>
      </c>
      <c r="S1276" s="18">
        <f>(((J1276/60)/60)/24)+DATE(1970,1,1)</f>
        <v>41116.690104166664</v>
      </c>
      <c r="T1276" s="18">
        <f>(((I1276/60)/60)/24)+DATE(1970,1,1)</f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ROUND((E1277/D1277)*100,0)</f>
        <v>162</v>
      </c>
      <c r="P1277" s="8">
        <f>IFERROR(ROUND(E1277/L1277,2),0)</f>
        <v>62.52</v>
      </c>
      <c r="Q1277" s="14" t="s">
        <v>8323</v>
      </c>
      <c r="R1277" t="s">
        <v>8324</v>
      </c>
      <c r="S1277" s="18">
        <f>(((J1277/60)/60)/24)+DATE(1970,1,1)</f>
        <v>41458.867905092593</v>
      </c>
      <c r="T1277" s="18">
        <f>(((I1277/60)/60)/24)+DATE(1970,1,1)</f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ROUND((E1278/D1278)*100,0)</f>
        <v>104</v>
      </c>
      <c r="P1278" s="8">
        <f>IFERROR(ROUND(E1278/L1278,2),0)</f>
        <v>46.07</v>
      </c>
      <c r="Q1278" s="14" t="s">
        <v>8323</v>
      </c>
      <c r="R1278" t="s">
        <v>8324</v>
      </c>
      <c r="S1278" s="18">
        <f>(((J1278/60)/60)/24)+DATE(1970,1,1)</f>
        <v>40007.704247685186</v>
      </c>
      <c r="T1278" s="18">
        <f>(((I1278/60)/60)/24)+DATE(1970,1,1)</f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ROUND((E1279/D1279)*100,0)</f>
        <v>106</v>
      </c>
      <c r="P1279" s="8">
        <f>IFERROR(ROUND(E1279/L1279,2),0)</f>
        <v>38.54</v>
      </c>
      <c r="Q1279" s="14" t="s">
        <v>8323</v>
      </c>
      <c r="R1279" t="s">
        <v>8324</v>
      </c>
      <c r="S1279" s="18">
        <f>(((J1279/60)/60)/24)+DATE(1970,1,1)</f>
        <v>41121.561886574076</v>
      </c>
      <c r="T1279" s="18">
        <f>(((I1279/60)/60)/24)+DATE(1970,1,1)</f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ROUND((E1280/D1280)*100,0)</f>
        <v>155</v>
      </c>
      <c r="P1280" s="8">
        <f>IFERROR(ROUND(E1280/L1280,2),0)</f>
        <v>53.01</v>
      </c>
      <c r="Q1280" s="14" t="s">
        <v>8323</v>
      </c>
      <c r="R1280" t="s">
        <v>8324</v>
      </c>
      <c r="S1280" s="18">
        <f>(((J1280/60)/60)/24)+DATE(1970,1,1)</f>
        <v>41786.555162037039</v>
      </c>
      <c r="T1280" s="18">
        <f>(((I1280/60)/60)/24)+DATE(1970,1,1)</f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ROUND((E1281/D1281)*100,0)</f>
        <v>111</v>
      </c>
      <c r="P1281" s="8">
        <f>IFERROR(ROUND(E1281/L1281,2),0)</f>
        <v>73.36</v>
      </c>
      <c r="Q1281" s="14" t="s">
        <v>8323</v>
      </c>
      <c r="R1281" t="s">
        <v>8324</v>
      </c>
      <c r="S1281" s="18">
        <f>(((J1281/60)/60)/24)+DATE(1970,1,1)</f>
        <v>41682.099189814813</v>
      </c>
      <c r="T1281" s="18">
        <f>(((I1281/60)/60)/24)+DATE(1970,1,1)</f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ROUND((E1282/D1282)*100,0)</f>
        <v>111</v>
      </c>
      <c r="P1282" s="8">
        <f>IFERROR(ROUND(E1282/L1282,2),0)</f>
        <v>127.98</v>
      </c>
      <c r="Q1282" s="14" t="s">
        <v>8323</v>
      </c>
      <c r="R1282" t="s">
        <v>8324</v>
      </c>
      <c r="S1282" s="18">
        <f>(((J1282/60)/60)/24)+DATE(1970,1,1)</f>
        <v>40513.757569444446</v>
      </c>
      <c r="T1282" s="18">
        <f>(((I1282/60)/60)/24)+DATE(1970,1,1)</f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ROUND((E1283/D1283)*100,0)</f>
        <v>111</v>
      </c>
      <c r="P1283" s="8">
        <f>IFERROR(ROUND(E1283/L1283,2),0)</f>
        <v>104.73</v>
      </c>
      <c r="Q1283" s="14" t="s">
        <v>8323</v>
      </c>
      <c r="R1283" t="s">
        <v>8324</v>
      </c>
      <c r="S1283" s="18">
        <f>(((J1283/60)/60)/24)+DATE(1970,1,1)</f>
        <v>41463.743472222224</v>
      </c>
      <c r="T1283" s="18">
        <f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ROUND((E1284/D1284)*100,0)</f>
        <v>124</v>
      </c>
      <c r="P1284" s="8">
        <f>IFERROR(ROUND(E1284/L1284,2),0)</f>
        <v>67.67</v>
      </c>
      <c r="Q1284" s="14" t="s">
        <v>8323</v>
      </c>
      <c r="R1284" t="s">
        <v>8324</v>
      </c>
      <c r="S1284" s="18">
        <f>(((J1284/60)/60)/24)+DATE(1970,1,1)</f>
        <v>41586.475173611114</v>
      </c>
      <c r="T1284" s="18">
        <f>(((I1284/60)/60)/24)+DATE(1970,1,1)</f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ROUND((E1285/D1285)*100,0)</f>
        <v>211</v>
      </c>
      <c r="P1285" s="8">
        <f>IFERROR(ROUND(E1285/L1285,2),0)</f>
        <v>95.93</v>
      </c>
      <c r="Q1285" s="14" t="s">
        <v>8323</v>
      </c>
      <c r="R1285" t="s">
        <v>8324</v>
      </c>
      <c r="S1285" s="18">
        <f>(((J1285/60)/60)/24)+DATE(1970,1,1)</f>
        <v>41320.717465277776</v>
      </c>
      <c r="T1285" s="18">
        <f>(((I1285/60)/60)/24)+DATE(1970,1,1)</f>
        <v>41344.166666666664</v>
      </c>
    </row>
    <row r="1286" spans="1:20" ht="6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t="b">
        <v>0</v>
      </c>
      <c r="L1286">
        <v>25</v>
      </c>
      <c r="M1286" t="b">
        <v>1</v>
      </c>
      <c r="N1286" t="s">
        <v>8269</v>
      </c>
      <c r="O1286" s="10">
        <f>ROUND((E1286/D1286)*100,0)</f>
        <v>242</v>
      </c>
      <c r="P1286" s="8">
        <f>IFERROR(ROUND(E1286/L1286,2),0)</f>
        <v>24.2</v>
      </c>
      <c r="Q1286" s="14" t="s">
        <v>8315</v>
      </c>
      <c r="R1286" t="s">
        <v>8316</v>
      </c>
      <c r="S1286" s="18">
        <f>(((J1286/60)/60)/24)+DATE(1970,1,1)</f>
        <v>42107.621018518519</v>
      </c>
      <c r="T1286" s="18">
        <f>(((I1286/60)/60)/24)+DATE(1970,1,1)</f>
        <v>42167.621018518519</v>
      </c>
    </row>
    <row r="1287" spans="1:20" ht="60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t="b">
        <v>0</v>
      </c>
      <c r="L1287">
        <v>14</v>
      </c>
      <c r="M1287" t="b">
        <v>1</v>
      </c>
      <c r="N1287" t="s">
        <v>8269</v>
      </c>
      <c r="O1287" s="10">
        <f>ROUND((E1287/D1287)*100,0)</f>
        <v>242</v>
      </c>
      <c r="P1287" s="8">
        <f>IFERROR(ROUND(E1287/L1287,2),0)</f>
        <v>43.21</v>
      </c>
      <c r="Q1287" s="14" t="s">
        <v>8315</v>
      </c>
      <c r="R1287" t="s">
        <v>8316</v>
      </c>
      <c r="S1287" s="18">
        <f>(((J1287/60)/60)/24)+DATE(1970,1,1)</f>
        <v>42559.776724537034</v>
      </c>
      <c r="T1287" s="18">
        <f>(((I1287/60)/60)/24)+DATE(1970,1,1)</f>
        <v>42589.776724537034</v>
      </c>
    </row>
    <row r="1288" spans="1:20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t="b">
        <v>0</v>
      </c>
      <c r="L1288">
        <v>9</v>
      </c>
      <c r="M1288" t="b">
        <v>1</v>
      </c>
      <c r="N1288" t="s">
        <v>8269</v>
      </c>
      <c r="O1288" s="10">
        <f>ROUND((E1288/D1288)*100,0)</f>
        <v>100</v>
      </c>
      <c r="P1288" s="8">
        <f>IFERROR(ROUND(E1288/L1288,2),0)</f>
        <v>27.78</v>
      </c>
      <c r="Q1288" s="14" t="s">
        <v>8315</v>
      </c>
      <c r="R1288" t="s">
        <v>8316</v>
      </c>
      <c r="S1288" s="18">
        <f>(((J1288/60)/60)/24)+DATE(1970,1,1)</f>
        <v>42437.398680555561</v>
      </c>
      <c r="T1288" s="18">
        <f>(((I1288/60)/60)/24)+DATE(1970,1,1)</f>
        <v>42465.35701388889</v>
      </c>
    </row>
    <row r="1289" spans="1:20" ht="9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t="b">
        <v>0</v>
      </c>
      <c r="L1289">
        <v>24</v>
      </c>
      <c r="M1289" t="b">
        <v>1</v>
      </c>
      <c r="N1289" t="s">
        <v>8269</v>
      </c>
      <c r="O1289" s="10">
        <f>ROUND((E1289/D1289)*100,0)</f>
        <v>112</v>
      </c>
      <c r="P1289" s="8">
        <f>IFERROR(ROUND(E1289/L1289,2),0)</f>
        <v>11.67</v>
      </c>
      <c r="Q1289" s="14" t="s">
        <v>8315</v>
      </c>
      <c r="R1289" t="s">
        <v>8316</v>
      </c>
      <c r="S1289" s="18">
        <f>(((J1289/60)/60)/24)+DATE(1970,1,1)</f>
        <v>42378.478344907402</v>
      </c>
      <c r="T1289" s="18">
        <f>(((I1289/60)/60)/24)+DATE(1970,1,1)</f>
        <v>42418.916666666672</v>
      </c>
    </row>
    <row r="1290" spans="1:20" ht="60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t="b">
        <v>0</v>
      </c>
      <c r="L1290">
        <v>10</v>
      </c>
      <c r="M1290" t="b">
        <v>1</v>
      </c>
      <c r="N1290" t="s">
        <v>8269</v>
      </c>
      <c r="O1290" s="10">
        <f>ROUND((E1290/D1290)*100,0)</f>
        <v>140</v>
      </c>
      <c r="P1290" s="8">
        <f>IFERROR(ROUND(E1290/L1290,2),0)</f>
        <v>35</v>
      </c>
      <c r="Q1290" s="14" t="s">
        <v>8315</v>
      </c>
      <c r="R1290" t="s">
        <v>8316</v>
      </c>
      <c r="S1290" s="18">
        <f>(((J1290/60)/60)/24)+DATE(1970,1,1)</f>
        <v>42088.911354166667</v>
      </c>
      <c r="T1290" s="18">
        <f>(((I1290/60)/60)/24)+DATE(1970,1,1)</f>
        <v>42118.911354166667</v>
      </c>
    </row>
    <row r="1291" spans="1:20" ht="45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t="b">
        <v>0</v>
      </c>
      <c r="L1291">
        <v>8</v>
      </c>
      <c r="M1291" t="b">
        <v>1</v>
      </c>
      <c r="N1291" t="s">
        <v>8269</v>
      </c>
      <c r="O1291" s="10">
        <f>ROUND((E1291/D1291)*100,0)</f>
        <v>100</v>
      </c>
      <c r="P1291" s="8">
        <f>IFERROR(ROUND(E1291/L1291,2),0)</f>
        <v>31.25</v>
      </c>
      <c r="Q1291" s="14" t="s">
        <v>8315</v>
      </c>
      <c r="R1291" t="s">
        <v>8316</v>
      </c>
      <c r="S1291" s="18">
        <f>(((J1291/60)/60)/24)+DATE(1970,1,1)</f>
        <v>42124.841111111105</v>
      </c>
      <c r="T1291" s="18">
        <f>(((I1291/60)/60)/24)+DATE(1970,1,1)</f>
        <v>42154.841111111105</v>
      </c>
    </row>
    <row r="1292" spans="1:20" ht="30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t="b">
        <v>0</v>
      </c>
      <c r="L1292">
        <v>17</v>
      </c>
      <c r="M1292" t="b">
        <v>1</v>
      </c>
      <c r="N1292" t="s">
        <v>8269</v>
      </c>
      <c r="O1292" s="10">
        <f>ROUND((E1292/D1292)*100,0)</f>
        <v>202</v>
      </c>
      <c r="P1292" s="8">
        <f>IFERROR(ROUND(E1292/L1292,2),0)</f>
        <v>29.71</v>
      </c>
      <c r="Q1292" s="14" t="s">
        <v>8315</v>
      </c>
      <c r="R1292" t="s">
        <v>8316</v>
      </c>
      <c r="S1292" s="18">
        <f>(((J1292/60)/60)/24)+DATE(1970,1,1)</f>
        <v>42179.898472222223</v>
      </c>
      <c r="T1292" s="18">
        <f>(((I1292/60)/60)/24)+DATE(1970,1,1)</f>
        <v>42195.75</v>
      </c>
    </row>
    <row r="1293" spans="1:20" ht="60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t="b">
        <v>0</v>
      </c>
      <c r="L1293">
        <v>9</v>
      </c>
      <c r="M1293" t="b">
        <v>1</v>
      </c>
      <c r="N1293" t="s">
        <v>8269</v>
      </c>
      <c r="O1293" s="10">
        <f>ROUND((E1293/D1293)*100,0)</f>
        <v>150</v>
      </c>
      <c r="P1293" s="8">
        <f>IFERROR(ROUND(E1293/L1293,2),0)</f>
        <v>41.67</v>
      </c>
      <c r="Q1293" s="14" t="s">
        <v>8315</v>
      </c>
      <c r="R1293" t="s">
        <v>8316</v>
      </c>
      <c r="S1293" s="18">
        <f>(((J1293/60)/60)/24)+DATE(1970,1,1)</f>
        <v>42529.022013888884</v>
      </c>
      <c r="T1293" s="18">
        <f>(((I1293/60)/60)/24)+DATE(1970,1,1)</f>
        <v>42566.901388888888</v>
      </c>
    </row>
    <row r="1294" spans="1:20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t="b">
        <v>0</v>
      </c>
      <c r="L1294">
        <v>8</v>
      </c>
      <c r="M1294" t="b">
        <v>1</v>
      </c>
      <c r="N1294" t="s">
        <v>8269</v>
      </c>
      <c r="O1294" s="10">
        <f>ROUND((E1294/D1294)*100,0)</f>
        <v>100</v>
      </c>
      <c r="P1294" s="8">
        <f>IFERROR(ROUND(E1294/L1294,2),0)</f>
        <v>31.38</v>
      </c>
      <c r="Q1294" s="14" t="s">
        <v>8315</v>
      </c>
      <c r="R1294" t="s">
        <v>8316</v>
      </c>
      <c r="S1294" s="18">
        <f>(((J1294/60)/60)/24)+DATE(1970,1,1)</f>
        <v>42075.807395833333</v>
      </c>
      <c r="T1294" s="18">
        <f>(((I1294/60)/60)/24)+DATE(1970,1,1)</f>
        <v>42105.807395833333</v>
      </c>
    </row>
    <row r="1295" spans="1:20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t="b">
        <v>0</v>
      </c>
      <c r="L1295">
        <v>15</v>
      </c>
      <c r="M1295" t="b">
        <v>1</v>
      </c>
      <c r="N1295" t="s">
        <v>8269</v>
      </c>
      <c r="O1295" s="10">
        <f>ROUND((E1295/D1295)*100,0)</f>
        <v>184</v>
      </c>
      <c r="P1295" s="8">
        <f>IFERROR(ROUND(E1295/L1295,2),0)</f>
        <v>30.67</v>
      </c>
      <c r="Q1295" s="14" t="s">
        <v>8315</v>
      </c>
      <c r="R1295" t="s">
        <v>8316</v>
      </c>
      <c r="S1295" s="18">
        <f>(((J1295/60)/60)/24)+DATE(1970,1,1)</f>
        <v>42383.793124999997</v>
      </c>
      <c r="T1295" s="18">
        <f>(((I1295/60)/60)/24)+DATE(1970,1,1)</f>
        <v>42413.793124999997</v>
      </c>
    </row>
    <row r="1296" spans="1:20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t="b">
        <v>0</v>
      </c>
      <c r="L1296">
        <v>22</v>
      </c>
      <c r="M1296" t="b">
        <v>1</v>
      </c>
      <c r="N1296" t="s">
        <v>8269</v>
      </c>
      <c r="O1296" s="10">
        <f>ROUND((E1296/D1296)*100,0)</f>
        <v>100</v>
      </c>
      <c r="P1296" s="8">
        <f>IFERROR(ROUND(E1296/L1296,2),0)</f>
        <v>11.36</v>
      </c>
      <c r="Q1296" s="14" t="s">
        <v>8315</v>
      </c>
      <c r="R1296" t="s">
        <v>8316</v>
      </c>
      <c r="S1296" s="18">
        <f>(((J1296/60)/60)/24)+DATE(1970,1,1)</f>
        <v>41971.881076388891</v>
      </c>
      <c r="T1296" s="18">
        <f>(((I1296/60)/60)/24)+DATE(1970,1,1)</f>
        <v>41996.881076388891</v>
      </c>
    </row>
    <row r="1297" spans="1:20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t="b">
        <v>0</v>
      </c>
      <c r="L1297">
        <v>19</v>
      </c>
      <c r="M1297" t="b">
        <v>1</v>
      </c>
      <c r="N1297" t="s">
        <v>8269</v>
      </c>
      <c r="O1297" s="10">
        <f>ROUND((E1297/D1297)*100,0)</f>
        <v>330</v>
      </c>
      <c r="P1297" s="8">
        <f>IFERROR(ROUND(E1297/L1297,2),0)</f>
        <v>43.42</v>
      </c>
      <c r="Q1297" s="14" t="s">
        <v>8315</v>
      </c>
      <c r="R1297" t="s">
        <v>8316</v>
      </c>
      <c r="S1297" s="18">
        <f>(((J1297/60)/60)/24)+DATE(1970,1,1)</f>
        <v>42487.62700231481</v>
      </c>
      <c r="T1297" s="18">
        <f>(((I1297/60)/60)/24)+DATE(1970,1,1)</f>
        <v>42521.458333333328</v>
      </c>
    </row>
    <row r="1298" spans="1:20" ht="60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t="b">
        <v>0</v>
      </c>
      <c r="L1298">
        <v>10</v>
      </c>
      <c r="M1298" t="b">
        <v>1</v>
      </c>
      <c r="N1298" t="s">
        <v>8269</v>
      </c>
      <c r="O1298" s="10">
        <f>ROUND((E1298/D1298)*100,0)</f>
        <v>228</v>
      </c>
      <c r="P1298" s="8">
        <f>IFERROR(ROUND(E1298/L1298,2),0)</f>
        <v>57</v>
      </c>
      <c r="Q1298" s="14" t="s">
        <v>8315</v>
      </c>
      <c r="R1298" t="s">
        <v>8316</v>
      </c>
      <c r="S1298" s="18">
        <f>(((J1298/60)/60)/24)+DATE(1970,1,1)</f>
        <v>42045.84238425926</v>
      </c>
      <c r="T1298" s="18">
        <f>(((I1298/60)/60)/24)+DATE(1970,1,1)</f>
        <v>42075.800717592589</v>
      </c>
    </row>
    <row r="1299" spans="1:20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t="b">
        <v>0</v>
      </c>
      <c r="L1299">
        <v>7</v>
      </c>
      <c r="M1299" t="b">
        <v>1</v>
      </c>
      <c r="N1299" t="s">
        <v>8269</v>
      </c>
      <c r="O1299" s="10">
        <f>ROUND((E1299/D1299)*100,0)</f>
        <v>108</v>
      </c>
      <c r="P1299" s="8">
        <f>IFERROR(ROUND(E1299/L1299,2),0)</f>
        <v>38.57</v>
      </c>
      <c r="Q1299" s="14" t="s">
        <v>8315</v>
      </c>
      <c r="R1299" t="s">
        <v>8316</v>
      </c>
      <c r="S1299" s="18">
        <f>(((J1299/60)/60)/24)+DATE(1970,1,1)</f>
        <v>42571.626192129625</v>
      </c>
      <c r="T1299" s="18">
        <f>(((I1299/60)/60)/24)+DATE(1970,1,1)</f>
        <v>42583.570138888885</v>
      </c>
    </row>
    <row r="1300" spans="1:20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t="b">
        <v>1</v>
      </c>
      <c r="L1300">
        <v>18</v>
      </c>
      <c r="M1300" t="b">
        <v>1</v>
      </c>
      <c r="N1300" t="s">
        <v>8269</v>
      </c>
      <c r="O1300" s="10">
        <f>ROUND((E1300/D1300)*100,0)</f>
        <v>175</v>
      </c>
      <c r="P1300" s="8">
        <f>IFERROR(ROUND(E1300/L1300,2),0)</f>
        <v>29.17</v>
      </c>
      <c r="Q1300" s="14" t="s">
        <v>8315</v>
      </c>
      <c r="R1300" t="s">
        <v>8316</v>
      </c>
      <c r="S1300" s="18">
        <f>(((J1300/60)/60)/24)+DATE(1970,1,1)</f>
        <v>41889.768229166664</v>
      </c>
      <c r="T1300" s="18">
        <f>(((I1300/60)/60)/24)+DATE(1970,1,1)</f>
        <v>41919.768229166664</v>
      </c>
    </row>
    <row r="1301" spans="1:20" ht="45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t="b">
        <v>0</v>
      </c>
      <c r="L1301">
        <v>20</v>
      </c>
      <c r="M1301" t="b">
        <v>1</v>
      </c>
      <c r="N1301" t="s">
        <v>8269</v>
      </c>
      <c r="O1301" s="10">
        <f>ROUND((E1301/D1301)*100,0)</f>
        <v>289</v>
      </c>
      <c r="P1301" s="8">
        <f>IFERROR(ROUND(E1301/L1301,2),0)</f>
        <v>43.35</v>
      </c>
      <c r="Q1301" s="14" t="s">
        <v>8315</v>
      </c>
      <c r="R1301" t="s">
        <v>8316</v>
      </c>
      <c r="S1301" s="18">
        <f>(((J1301/60)/60)/24)+DATE(1970,1,1)</f>
        <v>42521.291504629626</v>
      </c>
      <c r="T1301" s="18">
        <f>(((I1301/60)/60)/24)+DATE(1970,1,1)</f>
        <v>42529.582638888889</v>
      </c>
    </row>
    <row r="1302" spans="1:20" ht="60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t="b">
        <v>0</v>
      </c>
      <c r="L1302">
        <v>14</v>
      </c>
      <c r="M1302" t="b">
        <v>1</v>
      </c>
      <c r="N1302" t="s">
        <v>8269</v>
      </c>
      <c r="O1302" s="10">
        <f>ROUND((E1302/D1302)*100,0)</f>
        <v>128</v>
      </c>
      <c r="P1302" s="8">
        <f>IFERROR(ROUND(E1302/L1302,2),0)</f>
        <v>27.5</v>
      </c>
      <c r="Q1302" s="14" t="s">
        <v>8315</v>
      </c>
      <c r="R1302" t="s">
        <v>8316</v>
      </c>
      <c r="S1302" s="18">
        <f>(((J1302/60)/60)/24)+DATE(1970,1,1)</f>
        <v>42535.97865740741</v>
      </c>
      <c r="T1302" s="18">
        <f>(((I1302/60)/60)/24)+DATE(1970,1,1)</f>
        <v>42595.97865740741</v>
      </c>
    </row>
    <row r="1303" spans="1:20" ht="60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t="b">
        <v>0</v>
      </c>
      <c r="L1303">
        <v>17</v>
      </c>
      <c r="M1303" t="b">
        <v>1</v>
      </c>
      <c r="N1303" t="s">
        <v>8269</v>
      </c>
      <c r="O1303" s="10">
        <f>ROUND((E1303/D1303)*100,0)</f>
        <v>113</v>
      </c>
      <c r="P1303" s="8">
        <f>IFERROR(ROUND(E1303/L1303,2),0)</f>
        <v>20</v>
      </c>
      <c r="Q1303" s="14" t="s">
        <v>8315</v>
      </c>
      <c r="R1303" t="s">
        <v>8316</v>
      </c>
      <c r="S1303" s="18">
        <f>(((J1303/60)/60)/24)+DATE(1970,1,1)</f>
        <v>41918.880833333329</v>
      </c>
      <c r="T1303" s="18">
        <f>(((I1303/60)/60)/24)+DATE(1970,1,1)</f>
        <v>41946</v>
      </c>
    </row>
    <row r="1304" spans="1:20" ht="45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t="b">
        <v>0</v>
      </c>
      <c r="L1304">
        <v>6</v>
      </c>
      <c r="M1304" t="b">
        <v>1</v>
      </c>
      <c r="N1304" t="s">
        <v>8269</v>
      </c>
      <c r="O1304" s="10">
        <f>ROUND((E1304/D1304)*100,0)</f>
        <v>104</v>
      </c>
      <c r="P1304" s="8">
        <f>IFERROR(ROUND(E1304/L1304,2),0)</f>
        <v>52</v>
      </c>
      <c r="Q1304" s="14" t="s">
        <v>8315</v>
      </c>
      <c r="R1304" t="s">
        <v>8316</v>
      </c>
      <c r="S1304" s="18">
        <f>(((J1304/60)/60)/24)+DATE(1970,1,1)</f>
        <v>41921.279976851853</v>
      </c>
      <c r="T1304" s="18">
        <f>(((I1304/60)/60)/24)+DATE(1970,1,1)</f>
        <v>41939.125</v>
      </c>
    </row>
    <row r="1305" spans="1:20" ht="3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t="b">
        <v>0</v>
      </c>
      <c r="L1305">
        <v>8</v>
      </c>
      <c r="M1305" t="b">
        <v>1</v>
      </c>
      <c r="N1305" t="s">
        <v>8269</v>
      </c>
      <c r="O1305" s="10">
        <f>ROUND((E1305/D1305)*100,0)</f>
        <v>123</v>
      </c>
      <c r="P1305" s="8">
        <f>IFERROR(ROUND(E1305/L1305,2),0)</f>
        <v>46.13</v>
      </c>
      <c r="Q1305" s="14" t="s">
        <v>8315</v>
      </c>
      <c r="R1305" t="s">
        <v>8316</v>
      </c>
      <c r="S1305" s="18">
        <f>(((J1305/60)/60)/24)+DATE(1970,1,1)</f>
        <v>42517.003368055557</v>
      </c>
      <c r="T1305" s="18">
        <f>(((I1305/60)/60)/24)+DATE(1970,1,1)</f>
        <v>42547.003368055557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ROUND((E1306/D1306)*100,0)</f>
        <v>40</v>
      </c>
      <c r="P1306" s="8">
        <f>IFERROR(ROUND(E1306/L1306,2),0)</f>
        <v>152.41</v>
      </c>
      <c r="Q1306" s="14" t="s">
        <v>8317</v>
      </c>
      <c r="R1306" t="s">
        <v>8319</v>
      </c>
      <c r="S1306" s="18">
        <f>(((J1306/60)/60)/24)+DATE(1970,1,1)</f>
        <v>42747.194502314815</v>
      </c>
      <c r="T1306" s="18">
        <f>(((I1306/60)/60)/24)+DATE(1970,1,1)</f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ROUND((E1307/D1307)*100,0)</f>
        <v>26</v>
      </c>
      <c r="P1307" s="8">
        <f>IFERROR(ROUND(E1307/L1307,2),0)</f>
        <v>90.62</v>
      </c>
      <c r="Q1307" s="14" t="s">
        <v>8317</v>
      </c>
      <c r="R1307" t="s">
        <v>8319</v>
      </c>
      <c r="S1307" s="18">
        <f>(((J1307/60)/60)/24)+DATE(1970,1,1)</f>
        <v>42543.665601851855</v>
      </c>
      <c r="T1307" s="18">
        <f>(((I1307/60)/60)/24)+DATE(1970,1,1)</f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ROUND((E1308/D1308)*100,0)</f>
        <v>65</v>
      </c>
      <c r="P1308" s="8">
        <f>IFERROR(ROUND(E1308/L1308,2),0)</f>
        <v>201.6</v>
      </c>
      <c r="Q1308" s="14" t="s">
        <v>8317</v>
      </c>
      <c r="R1308" t="s">
        <v>8319</v>
      </c>
      <c r="S1308" s="18">
        <f>(((J1308/60)/60)/24)+DATE(1970,1,1)</f>
        <v>41947.457569444443</v>
      </c>
      <c r="T1308" s="18">
        <f>(((I1308/60)/60)/24)+DATE(1970,1,1)</f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ROUND((E1309/D1309)*100,0)</f>
        <v>12</v>
      </c>
      <c r="P1309" s="8">
        <f>IFERROR(ROUND(E1309/L1309,2),0)</f>
        <v>127.93</v>
      </c>
      <c r="Q1309" s="14" t="s">
        <v>8317</v>
      </c>
      <c r="R1309" t="s">
        <v>8319</v>
      </c>
      <c r="S1309" s="18">
        <f>(((J1309/60)/60)/24)+DATE(1970,1,1)</f>
        <v>42387.503229166665</v>
      </c>
      <c r="T1309" s="18">
        <f>(((I1309/60)/60)/24)+DATE(1970,1,1)</f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ROUND((E1310/D1310)*100,0)</f>
        <v>11</v>
      </c>
      <c r="P1310" s="8">
        <f>IFERROR(ROUND(E1310/L1310,2),0)</f>
        <v>29.89</v>
      </c>
      <c r="Q1310" s="14" t="s">
        <v>8317</v>
      </c>
      <c r="R1310" t="s">
        <v>8319</v>
      </c>
      <c r="S1310" s="18">
        <f>(((J1310/60)/60)/24)+DATE(1970,1,1)</f>
        <v>42611.613564814819</v>
      </c>
      <c r="T1310" s="18">
        <f>(((I1310/60)/60)/24)+DATE(1970,1,1)</f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ROUND((E1311/D1311)*100,0)</f>
        <v>112</v>
      </c>
      <c r="P1311" s="8">
        <f>IFERROR(ROUND(E1311/L1311,2),0)</f>
        <v>367.97</v>
      </c>
      <c r="Q1311" s="14" t="s">
        <v>8317</v>
      </c>
      <c r="R1311" t="s">
        <v>8319</v>
      </c>
      <c r="S1311" s="18">
        <f>(((J1311/60)/60)/24)+DATE(1970,1,1)</f>
        <v>42257.882731481484</v>
      </c>
      <c r="T1311" s="18">
        <f>(((I1311/60)/60)/24)+DATE(1970,1,1)</f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ROUND((E1312/D1312)*100,0)</f>
        <v>16</v>
      </c>
      <c r="P1312" s="8">
        <f>IFERROR(ROUND(E1312/L1312,2),0)</f>
        <v>129.16999999999999</v>
      </c>
      <c r="Q1312" s="14" t="s">
        <v>8317</v>
      </c>
      <c r="R1312" t="s">
        <v>8319</v>
      </c>
      <c r="S1312" s="18">
        <f>(((J1312/60)/60)/24)+DATE(1970,1,1)</f>
        <v>42556.667245370365</v>
      </c>
      <c r="T1312" s="18">
        <f>(((I1312/60)/60)/24)+DATE(1970,1,1)</f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ROUND((E1313/D1313)*100,0)</f>
        <v>32</v>
      </c>
      <c r="P1313" s="8">
        <f>IFERROR(ROUND(E1313/L1313,2),0)</f>
        <v>800.7</v>
      </c>
      <c r="Q1313" s="14" t="s">
        <v>8317</v>
      </c>
      <c r="R1313" t="s">
        <v>8319</v>
      </c>
      <c r="S1313" s="18">
        <f>(((J1313/60)/60)/24)+DATE(1970,1,1)</f>
        <v>42669.802303240736</v>
      </c>
      <c r="T1313" s="18">
        <f>(((I1313/60)/60)/24)+DATE(1970,1,1)</f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ROUND((E1314/D1314)*100,0)</f>
        <v>1</v>
      </c>
      <c r="P1314" s="8">
        <f>IFERROR(ROUND(E1314/L1314,2),0)</f>
        <v>28</v>
      </c>
      <c r="Q1314" s="14" t="s">
        <v>8317</v>
      </c>
      <c r="R1314" t="s">
        <v>8319</v>
      </c>
      <c r="S1314" s="18">
        <f>(((J1314/60)/60)/24)+DATE(1970,1,1)</f>
        <v>42082.702800925923</v>
      </c>
      <c r="T1314" s="18">
        <f>(((I1314/60)/60)/24)+DATE(1970,1,1)</f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ROUND((E1315/D1315)*100,0)</f>
        <v>31</v>
      </c>
      <c r="P1315" s="8">
        <f>IFERROR(ROUND(E1315/L1315,2),0)</f>
        <v>102.02</v>
      </c>
      <c r="Q1315" s="14" t="s">
        <v>8317</v>
      </c>
      <c r="R1315" t="s">
        <v>8319</v>
      </c>
      <c r="S1315" s="18">
        <f>(((J1315/60)/60)/24)+DATE(1970,1,1)</f>
        <v>42402.709652777776</v>
      </c>
      <c r="T1315" s="18">
        <f>(((I1315/60)/60)/24)+DATE(1970,1,1)</f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ROUND((E1316/D1316)*100,0)</f>
        <v>1</v>
      </c>
      <c r="P1316" s="8">
        <f>IFERROR(ROUND(E1316/L1316,2),0)</f>
        <v>184.36</v>
      </c>
      <c r="Q1316" s="14" t="s">
        <v>8317</v>
      </c>
      <c r="R1316" t="s">
        <v>8319</v>
      </c>
      <c r="S1316" s="18">
        <f>(((J1316/60)/60)/24)+DATE(1970,1,1)</f>
        <v>42604.669675925921</v>
      </c>
      <c r="T1316" s="18">
        <f>(((I1316/60)/60)/24)+DATE(1970,1,1)</f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ROUND((E1317/D1317)*100,0)</f>
        <v>40</v>
      </c>
      <c r="P1317" s="8">
        <f>IFERROR(ROUND(E1317/L1317,2),0)</f>
        <v>162.91999999999999</v>
      </c>
      <c r="Q1317" s="14" t="s">
        <v>8317</v>
      </c>
      <c r="R1317" t="s">
        <v>8319</v>
      </c>
      <c r="S1317" s="18">
        <f>(((J1317/60)/60)/24)+DATE(1970,1,1)</f>
        <v>42278.498240740737</v>
      </c>
      <c r="T1317" s="18">
        <f>(((I1317/60)/60)/24)+DATE(1970,1,1)</f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ROUND((E1318/D1318)*100,0)</f>
        <v>0</v>
      </c>
      <c r="P1318" s="8">
        <f>IFERROR(ROUND(E1318/L1318,2),0)</f>
        <v>1</v>
      </c>
      <c r="Q1318" s="14" t="s">
        <v>8317</v>
      </c>
      <c r="R1318" t="s">
        <v>8319</v>
      </c>
      <c r="S1318" s="18">
        <f>(((J1318/60)/60)/24)+DATE(1970,1,1)</f>
        <v>42393.961909722217</v>
      </c>
      <c r="T1318" s="18">
        <f>(((I1318/60)/60)/24)+DATE(1970,1,1)</f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ROUND((E1319/D1319)*100,0)</f>
        <v>6</v>
      </c>
      <c r="P1319" s="8">
        <f>IFERROR(ROUND(E1319/L1319,2),0)</f>
        <v>603.53</v>
      </c>
      <c r="Q1319" s="14" t="s">
        <v>8317</v>
      </c>
      <c r="R1319" t="s">
        <v>8319</v>
      </c>
      <c r="S1319" s="18">
        <f>(((J1319/60)/60)/24)+DATE(1970,1,1)</f>
        <v>42520.235486111109</v>
      </c>
      <c r="T1319" s="18">
        <f>(((I1319/60)/60)/24)+DATE(1970,1,1)</f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ROUND((E1320/D1320)*100,0)</f>
        <v>15</v>
      </c>
      <c r="P1320" s="8">
        <f>IFERROR(ROUND(E1320/L1320,2),0)</f>
        <v>45.41</v>
      </c>
      <c r="Q1320" s="14" t="s">
        <v>8317</v>
      </c>
      <c r="R1320" t="s">
        <v>8319</v>
      </c>
      <c r="S1320" s="18">
        <f>(((J1320/60)/60)/24)+DATE(1970,1,1)</f>
        <v>41985.043657407412</v>
      </c>
      <c r="T1320" s="18">
        <f>(((I1320/60)/60)/24)+DATE(1970,1,1)</f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ROUND((E1321/D1321)*100,0)</f>
        <v>15</v>
      </c>
      <c r="P1321" s="8">
        <f>IFERROR(ROUND(E1321/L1321,2),0)</f>
        <v>97.33</v>
      </c>
      <c r="Q1321" s="14" t="s">
        <v>8317</v>
      </c>
      <c r="R1321" t="s">
        <v>8319</v>
      </c>
      <c r="S1321" s="18">
        <f>(((J1321/60)/60)/24)+DATE(1970,1,1)</f>
        <v>41816.812094907407</v>
      </c>
      <c r="T1321" s="18">
        <f>(((I1321/60)/60)/24)+DATE(1970,1,1)</f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ROUND((E1322/D1322)*100,0)</f>
        <v>1</v>
      </c>
      <c r="P1322" s="8">
        <f>IFERROR(ROUND(E1322/L1322,2),0)</f>
        <v>167.67</v>
      </c>
      <c r="Q1322" s="14" t="s">
        <v>8317</v>
      </c>
      <c r="R1322" t="s">
        <v>8319</v>
      </c>
      <c r="S1322" s="18">
        <f>(((J1322/60)/60)/24)+DATE(1970,1,1)</f>
        <v>42705.690347222218</v>
      </c>
      <c r="T1322" s="18">
        <f>(((I1322/60)/60)/24)+DATE(1970,1,1)</f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ROUND((E1323/D1323)*100,0)</f>
        <v>1</v>
      </c>
      <c r="P1323" s="8">
        <f>IFERROR(ROUND(E1323/L1323,2),0)</f>
        <v>859.86</v>
      </c>
      <c r="Q1323" s="14" t="s">
        <v>8317</v>
      </c>
      <c r="R1323" t="s">
        <v>8319</v>
      </c>
      <c r="S1323" s="18">
        <f>(((J1323/60)/60)/24)+DATE(1970,1,1)</f>
        <v>42697.74927083333</v>
      </c>
      <c r="T1323" s="18">
        <f>(((I1323/60)/60)/24)+DATE(1970,1,1)</f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ROUND((E1324/D1324)*100,0)</f>
        <v>0</v>
      </c>
      <c r="P1324" s="8">
        <f>IFERROR(ROUND(E1324/L1324,2),0)</f>
        <v>26.5</v>
      </c>
      <c r="Q1324" s="14" t="s">
        <v>8317</v>
      </c>
      <c r="R1324" t="s">
        <v>8319</v>
      </c>
      <c r="S1324" s="18">
        <f>(((J1324/60)/60)/24)+DATE(1970,1,1)</f>
        <v>42115.656539351854</v>
      </c>
      <c r="T1324" s="18">
        <f>(((I1324/60)/60)/24)+DATE(1970,1,1)</f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ROUND((E1325/D1325)*100,0)</f>
        <v>9</v>
      </c>
      <c r="P1325" s="8">
        <f>IFERROR(ROUND(E1325/L1325,2),0)</f>
        <v>30.27</v>
      </c>
      <c r="Q1325" s="14" t="s">
        <v>8317</v>
      </c>
      <c r="R1325" t="s">
        <v>8319</v>
      </c>
      <c r="S1325" s="18">
        <f>(((J1325/60)/60)/24)+DATE(1970,1,1)</f>
        <v>42451.698449074072</v>
      </c>
      <c r="T1325" s="18">
        <f>(((I1325/60)/60)/24)+DATE(1970,1,1)</f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ROUND((E1326/D1326)*100,0)</f>
        <v>10</v>
      </c>
      <c r="P1326" s="8">
        <f>IFERROR(ROUND(E1326/L1326,2),0)</f>
        <v>54.67</v>
      </c>
      <c r="Q1326" s="14" t="s">
        <v>8317</v>
      </c>
      <c r="R1326" t="s">
        <v>8319</v>
      </c>
      <c r="S1326" s="18">
        <f>(((J1326/60)/60)/24)+DATE(1970,1,1)</f>
        <v>42626.633703703701</v>
      </c>
      <c r="T1326" s="18">
        <f>(((I1326/60)/60)/24)+DATE(1970,1,1)</f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ROUND((E1327/D1327)*100,0)</f>
        <v>2</v>
      </c>
      <c r="P1327" s="8">
        <f>IFERROR(ROUND(E1327/L1327,2),0)</f>
        <v>60.75</v>
      </c>
      <c r="Q1327" s="14" t="s">
        <v>8317</v>
      </c>
      <c r="R1327" t="s">
        <v>8319</v>
      </c>
      <c r="S1327" s="18">
        <f>(((J1327/60)/60)/24)+DATE(1970,1,1)</f>
        <v>42704.086053240739</v>
      </c>
      <c r="T1327" s="18">
        <f>(((I1327/60)/60)/24)+DATE(1970,1,1)</f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ROUND((E1328/D1328)*100,0)</f>
        <v>1</v>
      </c>
      <c r="P1328" s="8">
        <f>IFERROR(ROUND(E1328/L1328,2),0)</f>
        <v>102.73</v>
      </c>
      <c r="Q1328" s="14" t="s">
        <v>8317</v>
      </c>
      <c r="R1328" t="s">
        <v>8319</v>
      </c>
      <c r="S1328" s="18">
        <f>(((J1328/60)/60)/24)+DATE(1970,1,1)</f>
        <v>41974.791990740734</v>
      </c>
      <c r="T1328" s="18">
        <f>(((I1328/60)/60)/24)+DATE(1970,1,1)</f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ROUND((E1329/D1329)*100,0)</f>
        <v>4</v>
      </c>
      <c r="P1329" s="8">
        <f>IFERROR(ROUND(E1329/L1329,2),0)</f>
        <v>41.59</v>
      </c>
      <c r="Q1329" s="14" t="s">
        <v>8317</v>
      </c>
      <c r="R1329" t="s">
        <v>8319</v>
      </c>
      <c r="S1329" s="18">
        <f>(((J1329/60)/60)/24)+DATE(1970,1,1)</f>
        <v>42123.678645833337</v>
      </c>
      <c r="T1329" s="18">
        <f>(((I1329/60)/60)/24)+DATE(1970,1,1)</f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ROUND((E1330/D1330)*100,0)</f>
        <v>2</v>
      </c>
      <c r="P1330" s="8">
        <f>IFERROR(ROUND(E1330/L1330,2),0)</f>
        <v>116.53</v>
      </c>
      <c r="Q1330" s="14" t="s">
        <v>8317</v>
      </c>
      <c r="R1330" t="s">
        <v>8319</v>
      </c>
      <c r="S1330" s="18">
        <f>(((J1330/60)/60)/24)+DATE(1970,1,1)</f>
        <v>42612.642754629633</v>
      </c>
      <c r="T1330" s="18">
        <f>(((I1330/60)/60)/24)+DATE(1970,1,1)</f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ROUND((E1331/D1331)*100,0)</f>
        <v>1</v>
      </c>
      <c r="P1331" s="8">
        <f>IFERROR(ROUND(E1331/L1331,2),0)</f>
        <v>45.33</v>
      </c>
      <c r="Q1331" s="14" t="s">
        <v>8317</v>
      </c>
      <c r="R1331" t="s">
        <v>8319</v>
      </c>
      <c r="S1331" s="18">
        <f>(((J1331/60)/60)/24)+DATE(1970,1,1)</f>
        <v>41935.221585648149</v>
      </c>
      <c r="T1331" s="18">
        <f>(((I1331/60)/60)/24)+DATE(1970,1,1)</f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ROUND((E1332/D1332)*100,0)</f>
        <v>22</v>
      </c>
      <c r="P1332" s="8">
        <f>IFERROR(ROUND(E1332/L1332,2),0)</f>
        <v>157.46</v>
      </c>
      <c r="Q1332" s="14" t="s">
        <v>8317</v>
      </c>
      <c r="R1332" t="s">
        <v>8319</v>
      </c>
      <c r="S1332" s="18">
        <f>(((J1332/60)/60)/24)+DATE(1970,1,1)</f>
        <v>42522.276724537034</v>
      </c>
      <c r="T1332" s="18">
        <f>(((I1332/60)/60)/24)+DATE(1970,1,1)</f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ROUND((E1333/D1333)*100,0)</f>
        <v>1</v>
      </c>
      <c r="P1333" s="8">
        <f>IFERROR(ROUND(E1333/L1333,2),0)</f>
        <v>100.5</v>
      </c>
      <c r="Q1333" s="14" t="s">
        <v>8317</v>
      </c>
      <c r="R1333" t="s">
        <v>8319</v>
      </c>
      <c r="S1333" s="18">
        <f>(((J1333/60)/60)/24)+DATE(1970,1,1)</f>
        <v>42569.50409722222</v>
      </c>
      <c r="T1333" s="18">
        <f>(((I1333/60)/60)/24)+DATE(1970,1,1)</f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ROUND((E1334/D1334)*100,0)</f>
        <v>0</v>
      </c>
      <c r="P1334" s="8">
        <f>IFERROR(ROUND(E1334/L1334,2),0)</f>
        <v>0</v>
      </c>
      <c r="Q1334" s="14" t="s">
        <v>8317</v>
      </c>
      <c r="R1334" t="s">
        <v>8319</v>
      </c>
      <c r="S1334" s="18">
        <f>(((J1334/60)/60)/24)+DATE(1970,1,1)</f>
        <v>42732.060277777782</v>
      </c>
      <c r="T1334" s="18">
        <f>(((I1334/60)/60)/24)+DATE(1970,1,1)</f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ROUND((E1335/D1335)*100,0)</f>
        <v>0</v>
      </c>
      <c r="P1335" s="8">
        <f>IFERROR(ROUND(E1335/L1335,2),0)</f>
        <v>0</v>
      </c>
      <c r="Q1335" s="14" t="s">
        <v>8317</v>
      </c>
      <c r="R1335" t="s">
        <v>8319</v>
      </c>
      <c r="S1335" s="18">
        <f>(((J1335/60)/60)/24)+DATE(1970,1,1)</f>
        <v>41806.106770833336</v>
      </c>
      <c r="T1335" s="18">
        <f>(((I1335/60)/60)/24)+DATE(1970,1,1)</f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ROUND((E1336/D1336)*100,0)</f>
        <v>11</v>
      </c>
      <c r="P1336" s="8">
        <f>IFERROR(ROUND(E1336/L1336,2),0)</f>
        <v>51.82</v>
      </c>
      <c r="Q1336" s="14" t="s">
        <v>8317</v>
      </c>
      <c r="R1336" t="s">
        <v>8319</v>
      </c>
      <c r="S1336" s="18">
        <f>(((J1336/60)/60)/24)+DATE(1970,1,1)</f>
        <v>42410.774155092593</v>
      </c>
      <c r="T1336" s="18">
        <f>(((I1336/60)/60)/24)+DATE(1970,1,1)</f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ROUND((E1337/D1337)*100,0)</f>
        <v>20</v>
      </c>
      <c r="P1337" s="8">
        <f>IFERROR(ROUND(E1337/L1337,2),0)</f>
        <v>308.75</v>
      </c>
      <c r="Q1337" s="14" t="s">
        <v>8317</v>
      </c>
      <c r="R1337" t="s">
        <v>8319</v>
      </c>
      <c r="S1337" s="18">
        <f>(((J1337/60)/60)/24)+DATE(1970,1,1)</f>
        <v>42313.936365740738</v>
      </c>
      <c r="T1337" s="18">
        <f>(((I1337/60)/60)/24)+DATE(1970,1,1)</f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ROUND((E1338/D1338)*100,0)</f>
        <v>85</v>
      </c>
      <c r="P1338" s="8">
        <f>IFERROR(ROUND(E1338/L1338,2),0)</f>
        <v>379.23</v>
      </c>
      <c r="Q1338" s="14" t="s">
        <v>8317</v>
      </c>
      <c r="R1338" t="s">
        <v>8319</v>
      </c>
      <c r="S1338" s="18">
        <f>(((J1338/60)/60)/24)+DATE(1970,1,1)</f>
        <v>41955.863750000004</v>
      </c>
      <c r="T1338" s="18">
        <f>(((I1338/60)/60)/24)+DATE(1970,1,1)</f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ROUND((E1339/D1339)*100,0)</f>
        <v>49</v>
      </c>
      <c r="P1339" s="8">
        <f>IFERROR(ROUND(E1339/L1339,2),0)</f>
        <v>176.36</v>
      </c>
      <c r="Q1339" s="14" t="s">
        <v>8317</v>
      </c>
      <c r="R1339" t="s">
        <v>8319</v>
      </c>
      <c r="S1339" s="18">
        <f>(((J1339/60)/60)/24)+DATE(1970,1,1)</f>
        <v>42767.577303240745</v>
      </c>
      <c r="T1339" s="18">
        <f>(((I1339/60)/60)/24)+DATE(1970,1,1)</f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ROUND((E1340/D1340)*100,0)</f>
        <v>3</v>
      </c>
      <c r="P1340" s="8">
        <f>IFERROR(ROUND(E1340/L1340,2),0)</f>
        <v>66.069999999999993</v>
      </c>
      <c r="Q1340" s="14" t="s">
        <v>8317</v>
      </c>
      <c r="R1340" t="s">
        <v>8319</v>
      </c>
      <c r="S1340" s="18">
        <f>(((J1340/60)/60)/24)+DATE(1970,1,1)</f>
        <v>42188.803622685184</v>
      </c>
      <c r="T1340" s="18">
        <f>(((I1340/60)/60)/24)+DATE(1970,1,1)</f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ROUND((E1341/D1341)*100,0)</f>
        <v>7</v>
      </c>
      <c r="P1341" s="8">
        <f>IFERROR(ROUND(E1341/L1341,2),0)</f>
        <v>89.65</v>
      </c>
      <c r="Q1341" s="14" t="s">
        <v>8317</v>
      </c>
      <c r="R1341" t="s">
        <v>8319</v>
      </c>
      <c r="S1341" s="18">
        <f>(((J1341/60)/60)/24)+DATE(1970,1,1)</f>
        <v>41936.647164351853</v>
      </c>
      <c r="T1341" s="18">
        <f>(((I1341/60)/60)/24)+DATE(1970,1,1)</f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ROUND((E1342/D1342)*100,0)</f>
        <v>0</v>
      </c>
      <c r="P1342" s="8">
        <f>IFERROR(ROUND(E1342/L1342,2),0)</f>
        <v>0</v>
      </c>
      <c r="Q1342" s="14" t="s">
        <v>8317</v>
      </c>
      <c r="R1342" t="s">
        <v>8319</v>
      </c>
      <c r="S1342" s="18">
        <f>(((J1342/60)/60)/24)+DATE(1970,1,1)</f>
        <v>41836.595520833333</v>
      </c>
      <c r="T1342" s="18">
        <f>(((I1342/60)/60)/24)+DATE(1970,1,1)</f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ROUND((E1343/D1343)*100,0)</f>
        <v>70</v>
      </c>
      <c r="P1343" s="8">
        <f>IFERROR(ROUND(E1343/L1343,2),0)</f>
        <v>382.39</v>
      </c>
      <c r="Q1343" s="14" t="s">
        <v>8317</v>
      </c>
      <c r="R1343" t="s">
        <v>8319</v>
      </c>
      <c r="S1343" s="18">
        <f>(((J1343/60)/60)/24)+DATE(1970,1,1)</f>
        <v>42612.624039351853</v>
      </c>
      <c r="T1343" s="18">
        <f>(((I1343/60)/60)/24)+DATE(1970,1,1)</f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ROUND((E1344/D1344)*100,0)</f>
        <v>0</v>
      </c>
      <c r="P1344" s="8">
        <f>IFERROR(ROUND(E1344/L1344,2),0)</f>
        <v>100</v>
      </c>
      <c r="Q1344" s="14" t="s">
        <v>8317</v>
      </c>
      <c r="R1344" t="s">
        <v>8319</v>
      </c>
      <c r="S1344" s="18">
        <f>(((J1344/60)/60)/24)+DATE(1970,1,1)</f>
        <v>42172.816423611104</v>
      </c>
      <c r="T1344" s="18">
        <f>(((I1344/60)/60)/24)+DATE(1970,1,1)</f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ROUND((E1345/D1345)*100,0)</f>
        <v>102</v>
      </c>
      <c r="P1345" s="8">
        <f>IFERROR(ROUND(E1345/L1345,2),0)</f>
        <v>158.36000000000001</v>
      </c>
      <c r="Q1345" s="14" t="s">
        <v>8317</v>
      </c>
      <c r="R1345" t="s">
        <v>8319</v>
      </c>
      <c r="S1345" s="18">
        <f>(((J1345/60)/60)/24)+DATE(1970,1,1)</f>
        <v>42542.526423611111</v>
      </c>
      <c r="T1345" s="18">
        <f>(((I1345/60)/60)/24)+DATE(1970,1,1)</f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ROUND((E1346/D1346)*100,0)</f>
        <v>378</v>
      </c>
      <c r="P1346" s="8">
        <f>IFERROR(ROUND(E1346/L1346,2),0)</f>
        <v>40.76</v>
      </c>
      <c r="Q1346" s="14" t="s">
        <v>8320</v>
      </c>
      <c r="R1346" t="s">
        <v>8321</v>
      </c>
      <c r="S1346" s="18">
        <f>(((J1346/60)/60)/24)+DATE(1970,1,1)</f>
        <v>42522.789803240739</v>
      </c>
      <c r="T1346" s="18">
        <f>(((I1346/60)/60)/24)+DATE(1970,1,1)</f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ROUND((E1347/D1347)*100,0)</f>
        <v>125</v>
      </c>
      <c r="P1347" s="8">
        <f>IFERROR(ROUND(E1347/L1347,2),0)</f>
        <v>53.57</v>
      </c>
      <c r="Q1347" s="14" t="s">
        <v>8320</v>
      </c>
      <c r="R1347" t="s">
        <v>8321</v>
      </c>
      <c r="S1347" s="18">
        <f>(((J1347/60)/60)/24)+DATE(1970,1,1)</f>
        <v>41799.814340277779</v>
      </c>
      <c r="T1347" s="18">
        <f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ROUND((E1348/D1348)*100,0)</f>
        <v>147</v>
      </c>
      <c r="P1348" s="8">
        <f>IFERROR(ROUND(E1348/L1348,2),0)</f>
        <v>48.45</v>
      </c>
      <c r="Q1348" s="14" t="s">
        <v>8320</v>
      </c>
      <c r="R1348" t="s">
        <v>8321</v>
      </c>
      <c r="S1348" s="18">
        <f>(((J1348/60)/60)/24)+DATE(1970,1,1)</f>
        <v>41422.075821759259</v>
      </c>
      <c r="T1348" s="18">
        <f>(((I1348/60)/60)/24)+DATE(1970,1,1)</f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ROUND((E1349/D1349)*100,0)</f>
        <v>102</v>
      </c>
      <c r="P1349" s="8">
        <f>IFERROR(ROUND(E1349/L1349,2),0)</f>
        <v>82.42</v>
      </c>
      <c r="Q1349" s="14" t="s">
        <v>8320</v>
      </c>
      <c r="R1349" t="s">
        <v>8321</v>
      </c>
      <c r="S1349" s="18">
        <f>(((J1349/60)/60)/24)+DATE(1970,1,1)</f>
        <v>42040.638020833328</v>
      </c>
      <c r="T1349" s="18">
        <f>(((I1349/60)/60)/24)+DATE(1970,1,1)</f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ROUND((E1350/D1350)*100,0)</f>
        <v>102</v>
      </c>
      <c r="P1350" s="8">
        <f>IFERROR(ROUND(E1350/L1350,2),0)</f>
        <v>230.19</v>
      </c>
      <c r="Q1350" s="14" t="s">
        <v>8320</v>
      </c>
      <c r="R1350" t="s">
        <v>8321</v>
      </c>
      <c r="S1350" s="18">
        <f>(((J1350/60)/60)/24)+DATE(1970,1,1)</f>
        <v>41963.506168981476</v>
      </c>
      <c r="T1350" s="18">
        <f>(((I1350/60)/60)/24)+DATE(1970,1,1)</f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ROUND((E1351/D1351)*100,0)</f>
        <v>204</v>
      </c>
      <c r="P1351" s="8">
        <f>IFERROR(ROUND(E1351/L1351,2),0)</f>
        <v>59.36</v>
      </c>
      <c r="Q1351" s="14" t="s">
        <v>8320</v>
      </c>
      <c r="R1351" t="s">
        <v>8321</v>
      </c>
      <c r="S1351" s="18">
        <f>(((J1351/60)/60)/24)+DATE(1970,1,1)</f>
        <v>42317.33258101852</v>
      </c>
      <c r="T1351" s="18">
        <f>(((I1351/60)/60)/24)+DATE(1970,1,1)</f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ROUND((E1352/D1352)*100,0)</f>
        <v>104</v>
      </c>
      <c r="P1352" s="8">
        <f>IFERROR(ROUND(E1352/L1352,2),0)</f>
        <v>66.7</v>
      </c>
      <c r="Q1352" s="14" t="s">
        <v>8320</v>
      </c>
      <c r="R1352" t="s">
        <v>8321</v>
      </c>
      <c r="S1352" s="18">
        <f>(((J1352/60)/60)/24)+DATE(1970,1,1)</f>
        <v>42334.013124999998</v>
      </c>
      <c r="T1352" s="18">
        <f>(((I1352/60)/60)/24)+DATE(1970,1,1)</f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ROUND((E1353/D1353)*100,0)</f>
        <v>101</v>
      </c>
      <c r="P1353" s="8">
        <f>IFERROR(ROUND(E1353/L1353,2),0)</f>
        <v>168.78</v>
      </c>
      <c r="Q1353" s="14" t="s">
        <v>8320</v>
      </c>
      <c r="R1353" t="s">
        <v>8321</v>
      </c>
      <c r="S1353" s="18">
        <f>(((J1353/60)/60)/24)+DATE(1970,1,1)</f>
        <v>42382.74009259259</v>
      </c>
      <c r="T1353" s="18">
        <f>(((I1353/60)/60)/24)+DATE(1970,1,1)</f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ROUND((E1354/D1354)*100,0)</f>
        <v>136</v>
      </c>
      <c r="P1354" s="8">
        <f>IFERROR(ROUND(E1354/L1354,2),0)</f>
        <v>59.97</v>
      </c>
      <c r="Q1354" s="14" t="s">
        <v>8320</v>
      </c>
      <c r="R1354" t="s">
        <v>8321</v>
      </c>
      <c r="S1354" s="18">
        <f>(((J1354/60)/60)/24)+DATE(1970,1,1)</f>
        <v>42200.578310185185</v>
      </c>
      <c r="T1354" s="18">
        <f>(((I1354/60)/60)/24)+DATE(1970,1,1)</f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ROUND((E1355/D1355)*100,0)</f>
        <v>134</v>
      </c>
      <c r="P1355" s="8">
        <f>IFERROR(ROUND(E1355/L1355,2),0)</f>
        <v>31.81</v>
      </c>
      <c r="Q1355" s="14" t="s">
        <v>8320</v>
      </c>
      <c r="R1355" t="s">
        <v>8321</v>
      </c>
      <c r="S1355" s="18">
        <f>(((J1355/60)/60)/24)+DATE(1970,1,1)</f>
        <v>41309.11791666667</v>
      </c>
      <c r="T1355" s="18">
        <f>(((I1355/60)/60)/24)+DATE(1970,1,1)</f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ROUND((E1356/D1356)*100,0)</f>
        <v>130</v>
      </c>
      <c r="P1356" s="8">
        <f>IFERROR(ROUND(E1356/L1356,2),0)</f>
        <v>24.42</v>
      </c>
      <c r="Q1356" s="14" t="s">
        <v>8320</v>
      </c>
      <c r="R1356" t="s">
        <v>8321</v>
      </c>
      <c r="S1356" s="18">
        <f>(((J1356/60)/60)/24)+DATE(1970,1,1)</f>
        <v>42502.807627314818</v>
      </c>
      <c r="T1356" s="18">
        <f>(((I1356/60)/60)/24)+DATE(1970,1,1)</f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ROUND((E1357/D1357)*100,0)</f>
        <v>123</v>
      </c>
      <c r="P1357" s="8">
        <f>IFERROR(ROUND(E1357/L1357,2),0)</f>
        <v>25.35</v>
      </c>
      <c r="Q1357" s="14" t="s">
        <v>8320</v>
      </c>
      <c r="R1357" t="s">
        <v>8321</v>
      </c>
      <c r="S1357" s="18">
        <f>(((J1357/60)/60)/24)+DATE(1970,1,1)</f>
        <v>41213.254687499997</v>
      </c>
      <c r="T1357" s="18">
        <f>(((I1357/60)/60)/24)+DATE(1970,1,1)</f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ROUND((E1358/D1358)*100,0)</f>
        <v>183</v>
      </c>
      <c r="P1358" s="8">
        <f>IFERROR(ROUND(E1358/L1358,2),0)</f>
        <v>71.44</v>
      </c>
      <c r="Q1358" s="14" t="s">
        <v>8320</v>
      </c>
      <c r="R1358" t="s">
        <v>8321</v>
      </c>
      <c r="S1358" s="18">
        <f>(((J1358/60)/60)/24)+DATE(1970,1,1)</f>
        <v>41430.038888888892</v>
      </c>
      <c r="T1358" s="18">
        <f>(((I1358/60)/60)/24)+DATE(1970,1,1)</f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ROUND((E1359/D1359)*100,0)</f>
        <v>125</v>
      </c>
      <c r="P1359" s="8">
        <f>IFERROR(ROUND(E1359/L1359,2),0)</f>
        <v>38.549999999999997</v>
      </c>
      <c r="Q1359" s="14" t="s">
        <v>8320</v>
      </c>
      <c r="R1359" t="s">
        <v>8321</v>
      </c>
      <c r="S1359" s="18">
        <f>(((J1359/60)/60)/24)+DATE(1970,1,1)</f>
        <v>41304.962233796294</v>
      </c>
      <c r="T1359" s="18">
        <f>(((I1359/60)/60)/24)+DATE(1970,1,1)</f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ROUND((E1360/D1360)*100,0)</f>
        <v>112</v>
      </c>
      <c r="P1360" s="8">
        <f>IFERROR(ROUND(E1360/L1360,2),0)</f>
        <v>68.37</v>
      </c>
      <c r="Q1360" s="14" t="s">
        <v>8320</v>
      </c>
      <c r="R1360" t="s">
        <v>8321</v>
      </c>
      <c r="S1360" s="18">
        <f>(((J1360/60)/60)/24)+DATE(1970,1,1)</f>
        <v>40689.570868055554</v>
      </c>
      <c r="T1360" s="18">
        <f>(((I1360/60)/60)/24)+DATE(1970,1,1)</f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ROUND((E1361/D1361)*100,0)</f>
        <v>116</v>
      </c>
      <c r="P1361" s="8">
        <f>IFERROR(ROUND(E1361/L1361,2),0)</f>
        <v>40.21</v>
      </c>
      <c r="Q1361" s="14" t="s">
        <v>8320</v>
      </c>
      <c r="R1361" t="s">
        <v>8321</v>
      </c>
      <c r="S1361" s="18">
        <f>(((J1361/60)/60)/24)+DATE(1970,1,1)</f>
        <v>40668.814699074072</v>
      </c>
      <c r="T1361" s="18">
        <f>(((I1361/60)/60)/24)+DATE(1970,1,1)</f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ROUND((E1362/D1362)*100,0)</f>
        <v>173</v>
      </c>
      <c r="P1362" s="8">
        <f>IFERROR(ROUND(E1362/L1362,2),0)</f>
        <v>32.07</v>
      </c>
      <c r="Q1362" s="14" t="s">
        <v>8320</v>
      </c>
      <c r="R1362" t="s">
        <v>8321</v>
      </c>
      <c r="S1362" s="18">
        <f>(((J1362/60)/60)/24)+DATE(1970,1,1)</f>
        <v>41095.900694444441</v>
      </c>
      <c r="T1362" s="18">
        <f>(((I1362/60)/60)/24)+DATE(1970,1,1)</f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ROUND((E1363/D1363)*100,0)</f>
        <v>126</v>
      </c>
      <c r="P1363" s="8">
        <f>IFERROR(ROUND(E1363/L1363,2),0)</f>
        <v>28.63</v>
      </c>
      <c r="Q1363" s="14" t="s">
        <v>8320</v>
      </c>
      <c r="R1363" t="s">
        <v>8321</v>
      </c>
      <c r="S1363" s="18">
        <f>(((J1363/60)/60)/24)+DATE(1970,1,1)</f>
        <v>41781.717268518521</v>
      </c>
      <c r="T1363" s="18">
        <f>(((I1363/60)/60)/24)+DATE(1970,1,1)</f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ROUND((E1364/D1364)*100,0)</f>
        <v>109</v>
      </c>
      <c r="P1364" s="8">
        <f>IFERROR(ROUND(E1364/L1364,2),0)</f>
        <v>43.64</v>
      </c>
      <c r="Q1364" s="14" t="s">
        <v>8320</v>
      </c>
      <c r="R1364" t="s">
        <v>8321</v>
      </c>
      <c r="S1364" s="18">
        <f>(((J1364/60)/60)/24)+DATE(1970,1,1)</f>
        <v>41464.934386574074</v>
      </c>
      <c r="T1364" s="18">
        <f>(((I1364/60)/60)/24)+DATE(1970,1,1)</f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ROUND((E1365/D1365)*100,0)</f>
        <v>100</v>
      </c>
      <c r="P1365" s="8">
        <f>IFERROR(ROUND(E1365/L1365,2),0)</f>
        <v>40</v>
      </c>
      <c r="Q1365" s="14" t="s">
        <v>8320</v>
      </c>
      <c r="R1365" t="s">
        <v>8321</v>
      </c>
      <c r="S1365" s="18">
        <f>(((J1365/60)/60)/24)+DATE(1970,1,1)</f>
        <v>42396.8440625</v>
      </c>
      <c r="T1365" s="18">
        <f>(((I1365/60)/60)/24)+DATE(1970,1,1)</f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ROUND((E1366/D1366)*100,0)</f>
        <v>119</v>
      </c>
      <c r="P1366" s="8">
        <f>IFERROR(ROUND(E1366/L1366,2),0)</f>
        <v>346.04</v>
      </c>
      <c r="Q1366" s="14" t="s">
        <v>8323</v>
      </c>
      <c r="R1366" t="s">
        <v>8324</v>
      </c>
      <c r="S1366" s="18">
        <f>(((J1366/60)/60)/24)+DATE(1970,1,1)</f>
        <v>41951.695671296293</v>
      </c>
      <c r="T1366" s="18">
        <f>(((I1366/60)/60)/24)+DATE(1970,1,1)</f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ROUND((E1367/D1367)*100,0)</f>
        <v>100</v>
      </c>
      <c r="P1367" s="8">
        <f>IFERROR(ROUND(E1367/L1367,2),0)</f>
        <v>81.739999999999995</v>
      </c>
      <c r="Q1367" s="14" t="s">
        <v>8323</v>
      </c>
      <c r="R1367" t="s">
        <v>8324</v>
      </c>
      <c r="S1367" s="18">
        <f>(((J1367/60)/60)/24)+DATE(1970,1,1)</f>
        <v>42049.733240740738</v>
      </c>
      <c r="T1367" s="18">
        <f>(((I1367/60)/60)/24)+DATE(1970,1,1)</f>
        <v>42079.691574074073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ROUND((E1368/D1368)*100,0)</f>
        <v>126</v>
      </c>
      <c r="P1368" s="8">
        <f>IFERROR(ROUND(E1368/L1368,2),0)</f>
        <v>64.540000000000006</v>
      </c>
      <c r="Q1368" s="14" t="s">
        <v>8323</v>
      </c>
      <c r="R1368" t="s">
        <v>8324</v>
      </c>
      <c r="S1368" s="18">
        <f>(((J1368/60)/60)/24)+DATE(1970,1,1)</f>
        <v>41924.996099537035</v>
      </c>
      <c r="T1368" s="18">
        <f>(((I1368/60)/60)/24)+DATE(1970,1,1)</f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ROUND((E1369/D1369)*100,0)</f>
        <v>114</v>
      </c>
      <c r="P1369" s="8">
        <f>IFERROR(ROUND(E1369/L1369,2),0)</f>
        <v>63.48</v>
      </c>
      <c r="Q1369" s="14" t="s">
        <v>8323</v>
      </c>
      <c r="R1369" t="s">
        <v>8324</v>
      </c>
      <c r="S1369" s="18">
        <f>(((J1369/60)/60)/24)+DATE(1970,1,1)</f>
        <v>42292.002893518518</v>
      </c>
      <c r="T1369" s="18">
        <f>(((I1369/60)/60)/24)+DATE(1970,1,1)</f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ROUND((E1370/D1370)*100,0)</f>
        <v>111</v>
      </c>
      <c r="P1370" s="8">
        <f>IFERROR(ROUND(E1370/L1370,2),0)</f>
        <v>63.62</v>
      </c>
      <c r="Q1370" s="14" t="s">
        <v>8323</v>
      </c>
      <c r="R1370" t="s">
        <v>8324</v>
      </c>
      <c r="S1370" s="18">
        <f>(((J1370/60)/60)/24)+DATE(1970,1,1)</f>
        <v>42146.190902777773</v>
      </c>
      <c r="T1370" s="18">
        <f>(((I1370/60)/60)/24)+DATE(1970,1,1)</f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ROUND((E1371/D1371)*100,0)</f>
        <v>105</v>
      </c>
      <c r="P1371" s="8">
        <f>IFERROR(ROUND(E1371/L1371,2),0)</f>
        <v>83.97</v>
      </c>
      <c r="Q1371" s="14" t="s">
        <v>8323</v>
      </c>
      <c r="R1371" t="s">
        <v>8324</v>
      </c>
      <c r="S1371" s="18">
        <f>(((J1371/60)/60)/24)+DATE(1970,1,1)</f>
        <v>41710.594282407408</v>
      </c>
      <c r="T1371" s="18">
        <f>(((I1371/60)/60)/24)+DATE(1970,1,1)</f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ROUND((E1372/D1372)*100,0)</f>
        <v>104</v>
      </c>
      <c r="P1372" s="8">
        <f>IFERROR(ROUND(E1372/L1372,2),0)</f>
        <v>77.75</v>
      </c>
      <c r="Q1372" s="14" t="s">
        <v>8323</v>
      </c>
      <c r="R1372" t="s">
        <v>8324</v>
      </c>
      <c r="S1372" s="18">
        <f>(((J1372/60)/60)/24)+DATE(1970,1,1)</f>
        <v>41548.00335648148</v>
      </c>
      <c r="T1372" s="18">
        <f>(((I1372/60)/60)/24)+DATE(1970,1,1)</f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ROUND((E1373/D1373)*100,0)</f>
        <v>107</v>
      </c>
      <c r="P1373" s="8">
        <f>IFERROR(ROUND(E1373/L1373,2),0)</f>
        <v>107.07</v>
      </c>
      <c r="Q1373" s="14" t="s">
        <v>8323</v>
      </c>
      <c r="R1373" t="s">
        <v>8324</v>
      </c>
      <c r="S1373" s="18">
        <f>(((J1373/60)/60)/24)+DATE(1970,1,1)</f>
        <v>42101.758587962962</v>
      </c>
      <c r="T1373" s="18">
        <f>(((I1373/60)/60)/24)+DATE(1970,1,1)</f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ROUND((E1374/D1374)*100,0)</f>
        <v>124</v>
      </c>
      <c r="P1374" s="8">
        <f>IFERROR(ROUND(E1374/L1374,2),0)</f>
        <v>38.75</v>
      </c>
      <c r="Q1374" s="14" t="s">
        <v>8323</v>
      </c>
      <c r="R1374" t="s">
        <v>8324</v>
      </c>
      <c r="S1374" s="18">
        <f>(((J1374/60)/60)/24)+DATE(1970,1,1)</f>
        <v>41072.739953703705</v>
      </c>
      <c r="T1374" s="18">
        <f>(((I1374/60)/60)/24)+DATE(1970,1,1)</f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ROUND((E1375/D1375)*100,0)</f>
        <v>105</v>
      </c>
      <c r="P1375" s="8">
        <f>IFERROR(ROUND(E1375/L1375,2),0)</f>
        <v>201.94</v>
      </c>
      <c r="Q1375" s="14" t="s">
        <v>8323</v>
      </c>
      <c r="R1375" t="s">
        <v>8324</v>
      </c>
      <c r="S1375" s="18">
        <f>(((J1375/60)/60)/24)+DATE(1970,1,1)</f>
        <v>42704.95177083333</v>
      </c>
      <c r="T1375" s="18">
        <f>(((I1375/60)/60)/24)+DATE(1970,1,1)</f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ROUND((E1376/D1376)*100,0)</f>
        <v>189</v>
      </c>
      <c r="P1376" s="8">
        <f>IFERROR(ROUND(E1376/L1376,2),0)</f>
        <v>43.06</v>
      </c>
      <c r="Q1376" s="14" t="s">
        <v>8323</v>
      </c>
      <c r="R1376" t="s">
        <v>8324</v>
      </c>
      <c r="S1376" s="18">
        <f>(((J1376/60)/60)/24)+DATE(1970,1,1)</f>
        <v>42424.161898148144</v>
      </c>
      <c r="T1376" s="18">
        <f>(((I1376/60)/60)/24)+DATE(1970,1,1)</f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ROUND((E1377/D1377)*100,0)</f>
        <v>171</v>
      </c>
      <c r="P1377" s="8">
        <f>IFERROR(ROUND(E1377/L1377,2),0)</f>
        <v>62.87</v>
      </c>
      <c r="Q1377" s="14" t="s">
        <v>8323</v>
      </c>
      <c r="R1377" t="s">
        <v>8324</v>
      </c>
      <c r="S1377" s="18">
        <f>(((J1377/60)/60)/24)+DATE(1970,1,1)</f>
        <v>42720.066192129627</v>
      </c>
      <c r="T1377" s="18">
        <f>(((I1377/60)/60)/24)+DATE(1970,1,1)</f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ROUND((E1378/D1378)*100,0)</f>
        <v>252</v>
      </c>
      <c r="P1378" s="8">
        <f>IFERROR(ROUND(E1378/L1378,2),0)</f>
        <v>55.61</v>
      </c>
      <c r="Q1378" s="14" t="s">
        <v>8323</v>
      </c>
      <c r="R1378" t="s">
        <v>8324</v>
      </c>
      <c r="S1378" s="18">
        <f>(((J1378/60)/60)/24)+DATE(1970,1,1)</f>
        <v>42677.669050925921</v>
      </c>
      <c r="T1378" s="18">
        <f>(((I1378/60)/60)/24)+DATE(1970,1,1)</f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ROUND((E1379/D1379)*100,0)</f>
        <v>116</v>
      </c>
      <c r="P1379" s="8">
        <f>IFERROR(ROUND(E1379/L1379,2),0)</f>
        <v>48.71</v>
      </c>
      <c r="Q1379" s="14" t="s">
        <v>8323</v>
      </c>
      <c r="R1379" t="s">
        <v>8324</v>
      </c>
      <c r="S1379" s="18">
        <f>(((J1379/60)/60)/24)+DATE(1970,1,1)</f>
        <v>42747.219560185185</v>
      </c>
      <c r="T1379" s="18">
        <f>(((I1379/60)/60)/24)+DATE(1970,1,1)</f>
        <v>42769.174305555556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ROUND((E1380/D1380)*100,0)</f>
        <v>203</v>
      </c>
      <c r="P1380" s="8">
        <f>IFERROR(ROUND(E1380/L1380,2),0)</f>
        <v>30.58</v>
      </c>
      <c r="Q1380" s="14" t="s">
        <v>8323</v>
      </c>
      <c r="R1380" t="s">
        <v>8324</v>
      </c>
      <c r="S1380" s="18">
        <f>(((J1380/60)/60)/24)+DATE(1970,1,1)</f>
        <v>42568.759374999994</v>
      </c>
      <c r="T1380" s="18">
        <f>(((I1380/60)/60)/24)+DATE(1970,1,1)</f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ROUND((E1381/D1381)*100,0)</f>
        <v>112</v>
      </c>
      <c r="P1381" s="8">
        <f>IFERROR(ROUND(E1381/L1381,2),0)</f>
        <v>73.91</v>
      </c>
      <c r="Q1381" s="14" t="s">
        <v>8323</v>
      </c>
      <c r="R1381" t="s">
        <v>8324</v>
      </c>
      <c r="S1381" s="18">
        <f>(((J1381/60)/60)/24)+DATE(1970,1,1)</f>
        <v>42130.491620370376</v>
      </c>
      <c r="T1381" s="18">
        <f>(((I1381/60)/60)/24)+DATE(1970,1,1)</f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ROUND((E1382/D1382)*100,0)</f>
        <v>424</v>
      </c>
      <c r="P1382" s="8">
        <f>IFERROR(ROUND(E1382/L1382,2),0)</f>
        <v>21.2</v>
      </c>
      <c r="Q1382" s="14" t="s">
        <v>8323</v>
      </c>
      <c r="R1382" t="s">
        <v>8324</v>
      </c>
      <c r="S1382" s="18">
        <f>(((J1382/60)/60)/24)+DATE(1970,1,1)</f>
        <v>42141.762800925921</v>
      </c>
      <c r="T1382" s="18">
        <f>(((I1382/60)/60)/24)+DATE(1970,1,1)</f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ROUND((E1383/D1383)*100,0)</f>
        <v>107</v>
      </c>
      <c r="P1383" s="8">
        <f>IFERROR(ROUND(E1383/L1383,2),0)</f>
        <v>73.36</v>
      </c>
      <c r="Q1383" s="14" t="s">
        <v>8323</v>
      </c>
      <c r="R1383" t="s">
        <v>8324</v>
      </c>
      <c r="S1383" s="18">
        <f>(((J1383/60)/60)/24)+DATE(1970,1,1)</f>
        <v>42703.214409722219</v>
      </c>
      <c r="T1383" s="18">
        <f>(((I1383/60)/60)/24)+DATE(1970,1,1)</f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ROUND((E1384/D1384)*100,0)</f>
        <v>104</v>
      </c>
      <c r="P1384" s="8">
        <f>IFERROR(ROUND(E1384/L1384,2),0)</f>
        <v>56.41</v>
      </c>
      <c r="Q1384" s="14" t="s">
        <v>8323</v>
      </c>
      <c r="R1384" t="s">
        <v>8324</v>
      </c>
      <c r="S1384" s="18">
        <f>(((J1384/60)/60)/24)+DATE(1970,1,1)</f>
        <v>41370.800185185188</v>
      </c>
      <c r="T1384" s="18">
        <f>(((I1384/60)/60)/24)+DATE(1970,1,1)</f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ROUND((E1385/D1385)*100,0)</f>
        <v>212</v>
      </c>
      <c r="P1385" s="8">
        <f>IFERROR(ROUND(E1385/L1385,2),0)</f>
        <v>50.25</v>
      </c>
      <c r="Q1385" s="14" t="s">
        <v>8323</v>
      </c>
      <c r="R1385" t="s">
        <v>8324</v>
      </c>
      <c r="S1385" s="18">
        <f>(((J1385/60)/60)/24)+DATE(1970,1,1)</f>
        <v>42707.074976851851</v>
      </c>
      <c r="T1385" s="18">
        <f>(((I1385/60)/60)/24)+DATE(1970,1,1)</f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ROUND((E1386/D1386)*100,0)</f>
        <v>124</v>
      </c>
      <c r="P1386" s="8">
        <f>IFERROR(ROUND(E1386/L1386,2),0)</f>
        <v>68.94</v>
      </c>
      <c r="Q1386" s="14" t="s">
        <v>8323</v>
      </c>
      <c r="R1386" t="s">
        <v>8324</v>
      </c>
      <c r="S1386" s="18">
        <f>(((J1386/60)/60)/24)+DATE(1970,1,1)</f>
        <v>42160.735208333332</v>
      </c>
      <c r="T1386" s="18">
        <f>(((I1386/60)/60)/24)+DATE(1970,1,1)</f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ROUND((E1387/D1387)*100,0)</f>
        <v>110</v>
      </c>
      <c r="P1387" s="8">
        <f>IFERROR(ROUND(E1387/L1387,2),0)</f>
        <v>65.91</v>
      </c>
      <c r="Q1387" s="14" t="s">
        <v>8323</v>
      </c>
      <c r="R1387" t="s">
        <v>8324</v>
      </c>
      <c r="S1387" s="18">
        <f>(((J1387/60)/60)/24)+DATE(1970,1,1)</f>
        <v>42433.688900462963</v>
      </c>
      <c r="T1387" s="18">
        <f>(((I1387/60)/60)/24)+DATE(1970,1,1)</f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ROUND((E1388/D1388)*100,0)</f>
        <v>219</v>
      </c>
      <c r="P1388" s="8">
        <f>IFERROR(ROUND(E1388/L1388,2),0)</f>
        <v>62.5</v>
      </c>
      <c r="Q1388" s="14" t="s">
        <v>8323</v>
      </c>
      <c r="R1388" t="s">
        <v>8324</v>
      </c>
      <c r="S1388" s="18">
        <f>(((J1388/60)/60)/24)+DATE(1970,1,1)</f>
        <v>42184.646863425922</v>
      </c>
      <c r="T1388" s="18">
        <f>(((I1388/60)/60)/24)+DATE(1970,1,1)</f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ROUND((E1389/D1389)*100,0)</f>
        <v>137</v>
      </c>
      <c r="P1389" s="8">
        <f>IFERROR(ROUND(E1389/L1389,2),0)</f>
        <v>70.06</v>
      </c>
      <c r="Q1389" s="14" t="s">
        <v>8323</v>
      </c>
      <c r="R1389" t="s">
        <v>8324</v>
      </c>
      <c r="S1389" s="18">
        <f>(((J1389/60)/60)/24)+DATE(1970,1,1)</f>
        <v>42126.92123842593</v>
      </c>
      <c r="T1389" s="18">
        <f>(((I1389/60)/60)/24)+DATE(1970,1,1)</f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ROUND((E1390/D1390)*100,0)</f>
        <v>135</v>
      </c>
      <c r="P1390" s="8">
        <f>IFERROR(ROUND(E1390/L1390,2),0)</f>
        <v>60.18</v>
      </c>
      <c r="Q1390" s="14" t="s">
        <v>8323</v>
      </c>
      <c r="R1390" t="s">
        <v>8324</v>
      </c>
      <c r="S1390" s="18">
        <f>(((J1390/60)/60)/24)+DATE(1970,1,1)</f>
        <v>42634.614780092597</v>
      </c>
      <c r="T1390" s="18">
        <f>(((I1390/60)/60)/24)+DATE(1970,1,1)</f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ROUND((E1391/D1391)*100,0)</f>
        <v>145</v>
      </c>
      <c r="P1391" s="8">
        <f>IFERROR(ROUND(E1391/L1391,2),0)</f>
        <v>21.38</v>
      </c>
      <c r="Q1391" s="14" t="s">
        <v>8323</v>
      </c>
      <c r="R1391" t="s">
        <v>8324</v>
      </c>
      <c r="S1391" s="18">
        <f>(((J1391/60)/60)/24)+DATE(1970,1,1)</f>
        <v>42565.480983796297</v>
      </c>
      <c r="T1391" s="18">
        <f>(((I1391/60)/60)/24)+DATE(1970,1,1)</f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ROUND((E1392/D1392)*100,0)</f>
        <v>109</v>
      </c>
      <c r="P1392" s="8">
        <f>IFERROR(ROUND(E1392/L1392,2),0)</f>
        <v>160.79</v>
      </c>
      <c r="Q1392" s="14" t="s">
        <v>8323</v>
      </c>
      <c r="R1392" t="s">
        <v>8324</v>
      </c>
      <c r="S1392" s="18">
        <f>(((J1392/60)/60)/24)+DATE(1970,1,1)</f>
        <v>42087.803310185183</v>
      </c>
      <c r="T1392" s="18">
        <f>(((I1392/60)/60)/24)+DATE(1970,1,1)</f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ROUND((E1393/D1393)*100,0)</f>
        <v>110</v>
      </c>
      <c r="P1393" s="8">
        <f>IFERROR(ROUND(E1393/L1393,2),0)</f>
        <v>42.38</v>
      </c>
      <c r="Q1393" s="14" t="s">
        <v>8323</v>
      </c>
      <c r="R1393" t="s">
        <v>8324</v>
      </c>
      <c r="S1393" s="18">
        <f>(((J1393/60)/60)/24)+DATE(1970,1,1)</f>
        <v>42193.650671296295</v>
      </c>
      <c r="T1393" s="18">
        <f>(((I1393/60)/60)/24)+DATE(1970,1,1)</f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ROUND((E1394/D1394)*100,0)</f>
        <v>114</v>
      </c>
      <c r="P1394" s="8">
        <f>IFERROR(ROUND(E1394/L1394,2),0)</f>
        <v>27.32</v>
      </c>
      <c r="Q1394" s="14" t="s">
        <v>8323</v>
      </c>
      <c r="R1394" t="s">
        <v>8324</v>
      </c>
      <c r="S1394" s="18">
        <f>(((J1394/60)/60)/24)+DATE(1970,1,1)</f>
        <v>42401.154930555553</v>
      </c>
      <c r="T1394" s="18">
        <f>(((I1394/60)/60)/24)+DATE(1970,1,1)</f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ROUND((E1395/D1395)*100,0)</f>
        <v>102</v>
      </c>
      <c r="P1395" s="8">
        <f>IFERROR(ROUND(E1395/L1395,2),0)</f>
        <v>196.83</v>
      </c>
      <c r="Q1395" s="14" t="s">
        <v>8323</v>
      </c>
      <c r="R1395" t="s">
        <v>8324</v>
      </c>
      <c r="S1395" s="18">
        <f>(((J1395/60)/60)/24)+DATE(1970,1,1)</f>
        <v>42553.681979166664</v>
      </c>
      <c r="T1395" s="18">
        <f>(((I1395/60)/60)/24)+DATE(1970,1,1)</f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ROUND((E1396/D1396)*100,0)</f>
        <v>122</v>
      </c>
      <c r="P1396" s="8">
        <f>IFERROR(ROUND(E1396/L1396,2),0)</f>
        <v>53.88</v>
      </c>
      <c r="Q1396" s="14" t="s">
        <v>8323</v>
      </c>
      <c r="R1396" t="s">
        <v>8324</v>
      </c>
      <c r="S1396" s="18">
        <f>(((J1396/60)/60)/24)+DATE(1970,1,1)</f>
        <v>42752.144976851851</v>
      </c>
      <c r="T1396" s="18">
        <f>(((I1396/60)/60)/24)+DATE(1970,1,1)</f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ROUND((E1397/D1397)*100,0)</f>
        <v>112</v>
      </c>
      <c r="P1397" s="8">
        <f>IFERROR(ROUND(E1397/L1397,2),0)</f>
        <v>47.76</v>
      </c>
      <c r="Q1397" s="14" t="s">
        <v>8323</v>
      </c>
      <c r="R1397" t="s">
        <v>8324</v>
      </c>
      <c r="S1397" s="18">
        <f>(((J1397/60)/60)/24)+DATE(1970,1,1)</f>
        <v>42719.90834490741</v>
      </c>
      <c r="T1397" s="18">
        <f>(((I1397/60)/60)/24)+DATE(1970,1,1)</f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ROUND((E1398/D1398)*100,0)</f>
        <v>107</v>
      </c>
      <c r="P1398" s="8">
        <f>IFERROR(ROUND(E1398/L1398,2),0)</f>
        <v>88.19</v>
      </c>
      <c r="Q1398" s="14" t="s">
        <v>8323</v>
      </c>
      <c r="R1398" t="s">
        <v>8324</v>
      </c>
      <c r="S1398" s="18">
        <f>(((J1398/60)/60)/24)+DATE(1970,1,1)</f>
        <v>42018.99863425926</v>
      </c>
      <c r="T1398" s="18">
        <f>(((I1398/60)/60)/24)+DATE(1970,1,1)</f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ROUND((E1399/D1399)*100,0)</f>
        <v>114</v>
      </c>
      <c r="P1399" s="8">
        <f>IFERROR(ROUND(E1399/L1399,2),0)</f>
        <v>72.06</v>
      </c>
      <c r="Q1399" s="14" t="s">
        <v>8323</v>
      </c>
      <c r="R1399" t="s">
        <v>8324</v>
      </c>
      <c r="S1399" s="18">
        <f>(((J1399/60)/60)/24)+DATE(1970,1,1)</f>
        <v>42640.917939814812</v>
      </c>
      <c r="T1399" s="18">
        <f>(((I1399/60)/60)/24)+DATE(1970,1,1)</f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ROUND((E1400/D1400)*100,0)</f>
        <v>110</v>
      </c>
      <c r="P1400" s="8">
        <f>IFERROR(ROUND(E1400/L1400,2),0)</f>
        <v>74.25</v>
      </c>
      <c r="Q1400" s="14" t="s">
        <v>8323</v>
      </c>
      <c r="R1400" t="s">
        <v>8324</v>
      </c>
      <c r="S1400" s="18">
        <f>(((J1400/60)/60)/24)+DATE(1970,1,1)</f>
        <v>42526.874236111107</v>
      </c>
      <c r="T1400" s="18">
        <f>(((I1400/60)/60)/24)+DATE(1970,1,1)</f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ROUND((E1401/D1401)*100,0)</f>
        <v>126</v>
      </c>
      <c r="P1401" s="8">
        <f>IFERROR(ROUND(E1401/L1401,2),0)</f>
        <v>61.7</v>
      </c>
      <c r="Q1401" s="14" t="s">
        <v>8323</v>
      </c>
      <c r="R1401" t="s">
        <v>8324</v>
      </c>
      <c r="S1401" s="18">
        <f>(((J1401/60)/60)/24)+DATE(1970,1,1)</f>
        <v>41889.004317129627</v>
      </c>
      <c r="T1401" s="18">
        <f>(((I1401/60)/60)/24)+DATE(1970,1,1)</f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ROUND((E1402/D1402)*100,0)</f>
        <v>167</v>
      </c>
      <c r="P1402" s="8">
        <f>IFERROR(ROUND(E1402/L1402,2),0)</f>
        <v>17.239999999999998</v>
      </c>
      <c r="Q1402" s="14" t="s">
        <v>8323</v>
      </c>
      <c r="R1402" t="s">
        <v>8324</v>
      </c>
      <c r="S1402" s="18">
        <f>(((J1402/60)/60)/24)+DATE(1970,1,1)</f>
        <v>42498.341122685189</v>
      </c>
      <c r="T1402" s="18">
        <f>(((I1402/60)/60)/24)+DATE(1970,1,1)</f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ROUND((E1403/D1403)*100,0)</f>
        <v>497</v>
      </c>
      <c r="P1403" s="8">
        <f>IFERROR(ROUND(E1403/L1403,2),0)</f>
        <v>51.72</v>
      </c>
      <c r="Q1403" s="14" t="s">
        <v>8323</v>
      </c>
      <c r="R1403" t="s">
        <v>8324</v>
      </c>
      <c r="S1403" s="18">
        <f>(((J1403/60)/60)/24)+DATE(1970,1,1)</f>
        <v>41399.99622685185</v>
      </c>
      <c r="T1403" s="18">
        <f>(((I1403/60)/60)/24)+DATE(1970,1,1)</f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ROUND((E1404/D1404)*100,0)</f>
        <v>109</v>
      </c>
      <c r="P1404" s="8">
        <f>IFERROR(ROUND(E1404/L1404,2),0)</f>
        <v>24.15</v>
      </c>
      <c r="Q1404" s="14" t="s">
        <v>8323</v>
      </c>
      <c r="R1404" t="s">
        <v>8324</v>
      </c>
      <c r="S1404" s="18">
        <f>(((J1404/60)/60)/24)+DATE(1970,1,1)</f>
        <v>42065.053368055553</v>
      </c>
      <c r="T1404" s="18">
        <f>(((I1404/60)/60)/24)+DATE(1970,1,1)</f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ROUND((E1405/D1405)*100,0)</f>
        <v>103</v>
      </c>
      <c r="P1405" s="8">
        <f>IFERROR(ROUND(E1405/L1405,2),0)</f>
        <v>62.17</v>
      </c>
      <c r="Q1405" s="14" t="s">
        <v>8323</v>
      </c>
      <c r="R1405" t="s">
        <v>8324</v>
      </c>
      <c r="S1405" s="18">
        <f>(((J1405/60)/60)/24)+DATE(1970,1,1)</f>
        <v>41451.062905092593</v>
      </c>
      <c r="T1405" s="18">
        <f>(((I1405/60)/60)/24)+DATE(1970,1,1)</f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ROUND((E1406/D1406)*100,0)</f>
        <v>2</v>
      </c>
      <c r="P1406" s="8">
        <f>IFERROR(ROUND(E1406/L1406,2),0)</f>
        <v>48.2</v>
      </c>
      <c r="Q1406" s="14" t="s">
        <v>8320</v>
      </c>
      <c r="R1406" t="s">
        <v>8339</v>
      </c>
      <c r="S1406" s="18">
        <f>(((J1406/60)/60)/24)+DATE(1970,1,1)</f>
        <v>42032.510243055556</v>
      </c>
      <c r="T1406" s="18">
        <f>(((I1406/60)/60)/24)+DATE(1970,1,1)</f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ROUND((E1407/D1407)*100,0)</f>
        <v>0</v>
      </c>
      <c r="P1407" s="8">
        <f>IFERROR(ROUND(E1407/L1407,2),0)</f>
        <v>6.18</v>
      </c>
      <c r="Q1407" s="14" t="s">
        <v>8320</v>
      </c>
      <c r="R1407" t="s">
        <v>8339</v>
      </c>
      <c r="S1407" s="18">
        <f>(((J1407/60)/60)/24)+DATE(1970,1,1)</f>
        <v>41941.680567129632</v>
      </c>
      <c r="T1407" s="18">
        <f>(((I1407/60)/60)/24)+DATE(1970,1,1)</f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ROUND((E1408/D1408)*100,0)</f>
        <v>0</v>
      </c>
      <c r="P1408" s="8">
        <f>IFERROR(ROUND(E1408/L1408,2),0)</f>
        <v>5</v>
      </c>
      <c r="Q1408" s="14" t="s">
        <v>8320</v>
      </c>
      <c r="R1408" t="s">
        <v>8339</v>
      </c>
      <c r="S1408" s="18">
        <f>(((J1408/60)/60)/24)+DATE(1970,1,1)</f>
        <v>42297.432951388888</v>
      </c>
      <c r="T1408" s="18">
        <f>(((I1408/60)/60)/24)+DATE(1970,1,1)</f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ROUND((E1409/D1409)*100,0)</f>
        <v>1</v>
      </c>
      <c r="P1409" s="8">
        <f>IFERROR(ROUND(E1409/L1409,2),0)</f>
        <v>7.5</v>
      </c>
      <c r="Q1409" s="14" t="s">
        <v>8320</v>
      </c>
      <c r="R1409" t="s">
        <v>8339</v>
      </c>
      <c r="S1409" s="18">
        <f>(((J1409/60)/60)/24)+DATE(1970,1,1)</f>
        <v>41838.536782407406</v>
      </c>
      <c r="T1409" s="18">
        <f>(((I1409/60)/60)/24)+DATE(1970,1,1)</f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ROUND((E1410/D1410)*100,0)</f>
        <v>7</v>
      </c>
      <c r="P1410" s="8">
        <f>IFERROR(ROUND(E1410/L1410,2),0)</f>
        <v>12</v>
      </c>
      <c r="Q1410" s="14" t="s">
        <v>8320</v>
      </c>
      <c r="R1410" t="s">
        <v>8339</v>
      </c>
      <c r="S1410" s="18">
        <f>(((J1410/60)/60)/24)+DATE(1970,1,1)</f>
        <v>42291.872175925921</v>
      </c>
      <c r="T1410" s="18">
        <f>(((I1410/60)/60)/24)+DATE(1970,1,1)</f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ROUND((E1411/D1411)*100,0)</f>
        <v>0</v>
      </c>
      <c r="P1411" s="8">
        <f>IFERROR(ROUND(E1411/L1411,2),0)</f>
        <v>0</v>
      </c>
      <c r="Q1411" s="14" t="s">
        <v>8320</v>
      </c>
      <c r="R1411" t="s">
        <v>8339</v>
      </c>
      <c r="S1411" s="18">
        <f>(((J1411/60)/60)/24)+DATE(1970,1,1)</f>
        <v>41945.133506944447</v>
      </c>
      <c r="T1411" s="18">
        <f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ROUND((E1412/D1412)*100,0)</f>
        <v>0</v>
      </c>
      <c r="P1412" s="8">
        <f>IFERROR(ROUND(E1412/L1412,2),0)</f>
        <v>1</v>
      </c>
      <c r="Q1412" s="14" t="s">
        <v>8320</v>
      </c>
      <c r="R1412" t="s">
        <v>8339</v>
      </c>
      <c r="S1412" s="18">
        <f>(((J1412/60)/60)/24)+DATE(1970,1,1)</f>
        <v>42479.318518518514</v>
      </c>
      <c r="T1412" s="18">
        <f>(((I1412/60)/60)/24)+DATE(1970,1,1)</f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ROUND((E1413/D1413)*100,0)</f>
        <v>0</v>
      </c>
      <c r="P1413" s="8">
        <f>IFERROR(ROUND(E1413/L1413,2),0)</f>
        <v>2.33</v>
      </c>
      <c r="Q1413" s="14" t="s">
        <v>8320</v>
      </c>
      <c r="R1413" t="s">
        <v>8339</v>
      </c>
      <c r="S1413" s="18">
        <f>(((J1413/60)/60)/24)+DATE(1970,1,1)</f>
        <v>42013.059027777781</v>
      </c>
      <c r="T1413" s="18">
        <f>(((I1413/60)/60)/24)+DATE(1970,1,1)</f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ROUND((E1414/D1414)*100,0)</f>
        <v>5</v>
      </c>
      <c r="P1414" s="8">
        <f>IFERROR(ROUND(E1414/L1414,2),0)</f>
        <v>24.62</v>
      </c>
      <c r="Q1414" s="14" t="s">
        <v>8320</v>
      </c>
      <c r="R1414" t="s">
        <v>8339</v>
      </c>
      <c r="S1414" s="18">
        <f>(((J1414/60)/60)/24)+DATE(1970,1,1)</f>
        <v>41947.063645833332</v>
      </c>
      <c r="T1414" s="18">
        <f>(((I1414/60)/60)/24)+DATE(1970,1,1)</f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ROUND((E1415/D1415)*100,0)</f>
        <v>5</v>
      </c>
      <c r="P1415" s="8">
        <f>IFERROR(ROUND(E1415/L1415,2),0)</f>
        <v>100</v>
      </c>
      <c r="Q1415" s="14" t="s">
        <v>8320</v>
      </c>
      <c r="R1415" t="s">
        <v>8339</v>
      </c>
      <c r="S1415" s="18">
        <f>(((J1415/60)/60)/24)+DATE(1970,1,1)</f>
        <v>42360.437152777777</v>
      </c>
      <c r="T1415" s="18">
        <f>(((I1415/60)/60)/24)+DATE(1970,1,1)</f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ROUND((E1416/D1416)*100,0)</f>
        <v>0</v>
      </c>
      <c r="P1416" s="8">
        <f>IFERROR(ROUND(E1416/L1416,2),0)</f>
        <v>1</v>
      </c>
      <c r="Q1416" s="14" t="s">
        <v>8320</v>
      </c>
      <c r="R1416" t="s">
        <v>8339</v>
      </c>
      <c r="S1416" s="18">
        <f>(((J1416/60)/60)/24)+DATE(1970,1,1)</f>
        <v>42708.25309027778</v>
      </c>
      <c r="T1416" s="18">
        <f>(((I1416/60)/60)/24)+DATE(1970,1,1)</f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ROUND((E1417/D1417)*100,0)</f>
        <v>18</v>
      </c>
      <c r="P1417" s="8">
        <f>IFERROR(ROUND(E1417/L1417,2),0)</f>
        <v>88.89</v>
      </c>
      <c r="Q1417" s="14" t="s">
        <v>8320</v>
      </c>
      <c r="R1417" t="s">
        <v>8339</v>
      </c>
      <c r="S1417" s="18">
        <f>(((J1417/60)/60)/24)+DATE(1970,1,1)</f>
        <v>42192.675821759258</v>
      </c>
      <c r="T1417" s="18">
        <f>(((I1417/60)/60)/24)+DATE(1970,1,1)</f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ROUND((E1418/D1418)*100,0)</f>
        <v>0</v>
      </c>
      <c r="P1418" s="8">
        <f>IFERROR(ROUND(E1418/L1418,2),0)</f>
        <v>0</v>
      </c>
      <c r="Q1418" s="14" t="s">
        <v>8320</v>
      </c>
      <c r="R1418" t="s">
        <v>8339</v>
      </c>
      <c r="S1418" s="18">
        <f>(((J1418/60)/60)/24)+DATE(1970,1,1)</f>
        <v>42299.926145833335</v>
      </c>
      <c r="T1418" s="18">
        <f>(((I1418/60)/60)/24)+DATE(1970,1,1)</f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ROUND((E1419/D1419)*100,0)</f>
        <v>1</v>
      </c>
      <c r="P1419" s="8">
        <f>IFERROR(ROUND(E1419/L1419,2),0)</f>
        <v>27.5</v>
      </c>
      <c r="Q1419" s="14" t="s">
        <v>8320</v>
      </c>
      <c r="R1419" t="s">
        <v>8339</v>
      </c>
      <c r="S1419" s="18">
        <f>(((J1419/60)/60)/24)+DATE(1970,1,1)</f>
        <v>42232.15016203704</v>
      </c>
      <c r="T1419" s="18">
        <f>(((I1419/60)/60)/24)+DATE(1970,1,1)</f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ROUND((E1420/D1420)*100,0)</f>
        <v>0</v>
      </c>
      <c r="P1420" s="8">
        <f>IFERROR(ROUND(E1420/L1420,2),0)</f>
        <v>6</v>
      </c>
      <c r="Q1420" s="14" t="s">
        <v>8320</v>
      </c>
      <c r="R1420" t="s">
        <v>8339</v>
      </c>
      <c r="S1420" s="18">
        <f>(((J1420/60)/60)/24)+DATE(1970,1,1)</f>
        <v>42395.456412037034</v>
      </c>
      <c r="T1420" s="18">
        <f>(((I1420/60)/60)/24)+DATE(1970,1,1)</f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ROUND((E1421/D1421)*100,0)</f>
        <v>7</v>
      </c>
      <c r="P1421" s="8">
        <f>IFERROR(ROUND(E1421/L1421,2),0)</f>
        <v>44.5</v>
      </c>
      <c r="Q1421" s="14" t="s">
        <v>8320</v>
      </c>
      <c r="R1421" t="s">
        <v>8339</v>
      </c>
      <c r="S1421" s="18">
        <f>(((J1421/60)/60)/24)+DATE(1970,1,1)</f>
        <v>42622.456238425926</v>
      </c>
      <c r="T1421" s="18">
        <f>(((I1421/60)/60)/24)+DATE(1970,1,1)</f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ROUND((E1422/D1422)*100,0)</f>
        <v>3</v>
      </c>
      <c r="P1422" s="8">
        <f>IFERROR(ROUND(E1422/L1422,2),0)</f>
        <v>1</v>
      </c>
      <c r="Q1422" s="14" t="s">
        <v>8320</v>
      </c>
      <c r="R1422" t="s">
        <v>8339</v>
      </c>
      <c r="S1422" s="18">
        <f>(((J1422/60)/60)/24)+DATE(1970,1,1)</f>
        <v>42524.667662037042</v>
      </c>
      <c r="T1422" s="18">
        <f>(((I1422/60)/60)/24)+DATE(1970,1,1)</f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ROUND((E1423/D1423)*100,0)</f>
        <v>0</v>
      </c>
      <c r="P1423" s="8">
        <f>IFERROR(ROUND(E1423/L1423,2),0)</f>
        <v>100</v>
      </c>
      <c r="Q1423" s="14" t="s">
        <v>8320</v>
      </c>
      <c r="R1423" t="s">
        <v>8339</v>
      </c>
      <c r="S1423" s="18">
        <f>(((J1423/60)/60)/24)+DATE(1970,1,1)</f>
        <v>42013.915613425925</v>
      </c>
      <c r="T1423" s="18">
        <f>(((I1423/60)/60)/24)+DATE(1970,1,1)</f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ROUND((E1424/D1424)*100,0)</f>
        <v>0</v>
      </c>
      <c r="P1424" s="8">
        <f>IFERROR(ROUND(E1424/L1424,2),0)</f>
        <v>13</v>
      </c>
      <c r="Q1424" s="14" t="s">
        <v>8320</v>
      </c>
      <c r="R1424" t="s">
        <v>8339</v>
      </c>
      <c r="S1424" s="18">
        <f>(((J1424/60)/60)/24)+DATE(1970,1,1)</f>
        <v>42604.239629629628</v>
      </c>
      <c r="T1424" s="18">
        <f>(((I1424/60)/60)/24)+DATE(1970,1,1)</f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ROUND((E1425/D1425)*100,0)</f>
        <v>0</v>
      </c>
      <c r="P1425" s="8">
        <f>IFERROR(ROUND(E1425/L1425,2),0)</f>
        <v>100</v>
      </c>
      <c r="Q1425" s="14" t="s">
        <v>8320</v>
      </c>
      <c r="R1425" t="s">
        <v>8339</v>
      </c>
      <c r="S1425" s="18">
        <f>(((J1425/60)/60)/24)+DATE(1970,1,1)</f>
        <v>42340.360312500001</v>
      </c>
      <c r="T1425" s="18">
        <f>(((I1425/60)/60)/24)+DATE(1970,1,1)</f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ROUND((E1426/D1426)*100,0)</f>
        <v>20</v>
      </c>
      <c r="P1426" s="8">
        <f>IFERROR(ROUND(E1426/L1426,2),0)</f>
        <v>109.07</v>
      </c>
      <c r="Q1426" s="14" t="s">
        <v>8320</v>
      </c>
      <c r="R1426" t="s">
        <v>8339</v>
      </c>
      <c r="S1426" s="18">
        <f>(((J1426/60)/60)/24)+DATE(1970,1,1)</f>
        <v>42676.717615740738</v>
      </c>
      <c r="T1426" s="18">
        <f>(((I1426/60)/60)/24)+DATE(1970,1,1)</f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ROUND((E1427/D1427)*100,0)</f>
        <v>0</v>
      </c>
      <c r="P1427" s="8">
        <f>IFERROR(ROUND(E1427/L1427,2),0)</f>
        <v>0</v>
      </c>
      <c r="Q1427" s="14" t="s">
        <v>8320</v>
      </c>
      <c r="R1427" t="s">
        <v>8339</v>
      </c>
      <c r="S1427" s="18">
        <f>(((J1427/60)/60)/24)+DATE(1970,1,1)</f>
        <v>42093.131469907406</v>
      </c>
      <c r="T1427" s="18">
        <f>(((I1427/60)/60)/24)+DATE(1970,1,1)</f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ROUND((E1428/D1428)*100,0)</f>
        <v>0</v>
      </c>
      <c r="P1428" s="8">
        <f>IFERROR(ROUND(E1428/L1428,2),0)</f>
        <v>0</v>
      </c>
      <c r="Q1428" s="14" t="s">
        <v>8320</v>
      </c>
      <c r="R1428" t="s">
        <v>8339</v>
      </c>
      <c r="S1428" s="18">
        <f>(((J1428/60)/60)/24)+DATE(1970,1,1)</f>
        <v>42180.390277777777</v>
      </c>
      <c r="T1428" s="18">
        <f>(((I1428/60)/60)/24)+DATE(1970,1,1)</f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ROUND((E1429/D1429)*100,0)</f>
        <v>8</v>
      </c>
      <c r="P1429" s="8">
        <f>IFERROR(ROUND(E1429/L1429,2),0)</f>
        <v>104.75</v>
      </c>
      <c r="Q1429" s="14" t="s">
        <v>8320</v>
      </c>
      <c r="R1429" t="s">
        <v>8339</v>
      </c>
      <c r="S1429" s="18">
        <f>(((J1429/60)/60)/24)+DATE(1970,1,1)</f>
        <v>42601.851678240739</v>
      </c>
      <c r="T1429" s="18">
        <f>(((I1429/60)/60)/24)+DATE(1970,1,1)</f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ROUND((E1430/D1430)*100,0)</f>
        <v>5</v>
      </c>
      <c r="P1430" s="8">
        <f>IFERROR(ROUND(E1430/L1430,2),0)</f>
        <v>15</v>
      </c>
      <c r="Q1430" s="14" t="s">
        <v>8320</v>
      </c>
      <c r="R1430" t="s">
        <v>8339</v>
      </c>
      <c r="S1430" s="18">
        <f>(((J1430/60)/60)/24)+DATE(1970,1,1)</f>
        <v>42432.379826388889</v>
      </c>
      <c r="T1430" s="18">
        <f>(((I1430/60)/60)/24)+DATE(1970,1,1)</f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ROUND((E1431/D1431)*100,0)</f>
        <v>0</v>
      </c>
      <c r="P1431" s="8">
        <f>IFERROR(ROUND(E1431/L1431,2),0)</f>
        <v>0</v>
      </c>
      <c r="Q1431" s="14" t="s">
        <v>8320</v>
      </c>
      <c r="R1431" t="s">
        <v>8339</v>
      </c>
      <c r="S1431" s="18">
        <f>(((J1431/60)/60)/24)+DATE(1970,1,1)</f>
        <v>42074.060671296291</v>
      </c>
      <c r="T1431" s="18">
        <f>(((I1431/60)/60)/24)+DATE(1970,1,1)</f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ROUND((E1432/D1432)*100,0)</f>
        <v>8</v>
      </c>
      <c r="P1432" s="8">
        <f>IFERROR(ROUND(E1432/L1432,2),0)</f>
        <v>80.599999999999994</v>
      </c>
      <c r="Q1432" s="14" t="s">
        <v>8320</v>
      </c>
      <c r="R1432" t="s">
        <v>8339</v>
      </c>
      <c r="S1432" s="18">
        <f>(((J1432/60)/60)/24)+DATE(1970,1,1)</f>
        <v>41961.813518518517</v>
      </c>
      <c r="T1432" s="18">
        <f>(((I1432/60)/60)/24)+DATE(1970,1,1)</f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ROUND((E1433/D1433)*100,0)</f>
        <v>32</v>
      </c>
      <c r="P1433" s="8">
        <f>IFERROR(ROUND(E1433/L1433,2),0)</f>
        <v>115.55</v>
      </c>
      <c r="Q1433" s="14" t="s">
        <v>8320</v>
      </c>
      <c r="R1433" t="s">
        <v>8339</v>
      </c>
      <c r="S1433" s="18">
        <f>(((J1433/60)/60)/24)+DATE(1970,1,1)</f>
        <v>42304.210833333331</v>
      </c>
      <c r="T1433" s="18">
        <f>(((I1433/60)/60)/24)+DATE(1970,1,1)</f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ROUND((E1434/D1434)*100,0)</f>
        <v>0</v>
      </c>
      <c r="P1434" s="8">
        <f>IFERROR(ROUND(E1434/L1434,2),0)</f>
        <v>0</v>
      </c>
      <c r="Q1434" s="14" t="s">
        <v>8320</v>
      </c>
      <c r="R1434" t="s">
        <v>8339</v>
      </c>
      <c r="S1434" s="18">
        <f>(((J1434/60)/60)/24)+DATE(1970,1,1)</f>
        <v>42175.780416666668</v>
      </c>
      <c r="T1434" s="18">
        <f>(((I1434/60)/60)/24)+DATE(1970,1,1)</f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ROUND((E1435/D1435)*100,0)</f>
        <v>7</v>
      </c>
      <c r="P1435" s="8">
        <f>IFERROR(ROUND(E1435/L1435,2),0)</f>
        <v>80.5</v>
      </c>
      <c r="Q1435" s="14" t="s">
        <v>8320</v>
      </c>
      <c r="R1435" t="s">
        <v>8339</v>
      </c>
      <c r="S1435" s="18">
        <f>(((J1435/60)/60)/24)+DATE(1970,1,1)</f>
        <v>42673.625868055555</v>
      </c>
      <c r="T1435" s="18">
        <f>(((I1435/60)/60)/24)+DATE(1970,1,1)</f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ROUND((E1436/D1436)*100,0)</f>
        <v>10</v>
      </c>
      <c r="P1436" s="8">
        <f>IFERROR(ROUND(E1436/L1436,2),0)</f>
        <v>744.55</v>
      </c>
      <c r="Q1436" s="14" t="s">
        <v>8320</v>
      </c>
      <c r="R1436" t="s">
        <v>8339</v>
      </c>
      <c r="S1436" s="18">
        <f>(((J1436/60)/60)/24)+DATE(1970,1,1)</f>
        <v>42142.767106481479</v>
      </c>
      <c r="T1436" s="18">
        <f>(((I1436/60)/60)/24)+DATE(1970,1,1)</f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ROUND((E1437/D1437)*100,0)</f>
        <v>0</v>
      </c>
      <c r="P1437" s="8">
        <f>IFERROR(ROUND(E1437/L1437,2),0)</f>
        <v>7.5</v>
      </c>
      <c r="Q1437" s="14" t="s">
        <v>8320</v>
      </c>
      <c r="R1437" t="s">
        <v>8339</v>
      </c>
      <c r="S1437" s="18">
        <f>(((J1437/60)/60)/24)+DATE(1970,1,1)</f>
        <v>42258.780324074076</v>
      </c>
      <c r="T1437" s="18">
        <f>(((I1437/60)/60)/24)+DATE(1970,1,1)</f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ROUND((E1438/D1438)*100,0)</f>
        <v>1</v>
      </c>
      <c r="P1438" s="8">
        <f>IFERROR(ROUND(E1438/L1438,2),0)</f>
        <v>38.5</v>
      </c>
      <c r="Q1438" s="14" t="s">
        <v>8320</v>
      </c>
      <c r="R1438" t="s">
        <v>8339</v>
      </c>
      <c r="S1438" s="18">
        <f>(((J1438/60)/60)/24)+DATE(1970,1,1)</f>
        <v>42391.35019675926</v>
      </c>
      <c r="T1438" s="18">
        <f>(((I1438/60)/60)/24)+DATE(1970,1,1)</f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ROUND((E1439/D1439)*100,0)</f>
        <v>27</v>
      </c>
      <c r="P1439" s="8">
        <f>IFERROR(ROUND(E1439/L1439,2),0)</f>
        <v>36.68</v>
      </c>
      <c r="Q1439" s="14" t="s">
        <v>8320</v>
      </c>
      <c r="R1439" t="s">
        <v>8339</v>
      </c>
      <c r="S1439" s="18">
        <f>(((J1439/60)/60)/24)+DATE(1970,1,1)</f>
        <v>41796.531701388885</v>
      </c>
      <c r="T1439" s="18">
        <f>(((I1439/60)/60)/24)+DATE(1970,1,1)</f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ROUND((E1440/D1440)*100,0)</f>
        <v>3</v>
      </c>
      <c r="P1440" s="8">
        <f>IFERROR(ROUND(E1440/L1440,2),0)</f>
        <v>75</v>
      </c>
      <c r="Q1440" s="14" t="s">
        <v>8320</v>
      </c>
      <c r="R1440" t="s">
        <v>8339</v>
      </c>
      <c r="S1440" s="18">
        <f>(((J1440/60)/60)/24)+DATE(1970,1,1)</f>
        <v>42457.871516203704</v>
      </c>
      <c r="T1440" s="18">
        <f>(((I1440/60)/60)/24)+DATE(1970,1,1)</f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ROUND((E1441/D1441)*100,0)</f>
        <v>7</v>
      </c>
      <c r="P1441" s="8">
        <f>IFERROR(ROUND(E1441/L1441,2),0)</f>
        <v>30</v>
      </c>
      <c r="Q1441" s="14" t="s">
        <v>8320</v>
      </c>
      <c r="R1441" t="s">
        <v>8339</v>
      </c>
      <c r="S1441" s="18">
        <f>(((J1441/60)/60)/24)+DATE(1970,1,1)</f>
        <v>42040.829872685179</v>
      </c>
      <c r="T1441" s="18">
        <f>(((I1441/60)/60)/24)+DATE(1970,1,1)</f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ROUND((E1442/D1442)*100,0)</f>
        <v>0</v>
      </c>
      <c r="P1442" s="8">
        <f>IFERROR(ROUND(E1442/L1442,2),0)</f>
        <v>1</v>
      </c>
      <c r="Q1442" s="14" t="s">
        <v>8320</v>
      </c>
      <c r="R1442" t="s">
        <v>8339</v>
      </c>
      <c r="S1442" s="18">
        <f>(((J1442/60)/60)/24)+DATE(1970,1,1)</f>
        <v>42486.748414351852</v>
      </c>
      <c r="T1442" s="18">
        <f>(((I1442/60)/60)/24)+DATE(1970,1,1)</f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ROUND((E1443/D1443)*100,0)</f>
        <v>1</v>
      </c>
      <c r="P1443" s="8">
        <f>IFERROR(ROUND(E1443/L1443,2),0)</f>
        <v>673.33</v>
      </c>
      <c r="Q1443" s="14" t="s">
        <v>8320</v>
      </c>
      <c r="R1443" t="s">
        <v>8339</v>
      </c>
      <c r="S1443" s="18">
        <f>(((J1443/60)/60)/24)+DATE(1970,1,1)</f>
        <v>42198.765844907408</v>
      </c>
      <c r="T1443" s="18">
        <f>(((I1443/60)/60)/24)+DATE(1970,1,1)</f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ROUND((E1444/D1444)*100,0)</f>
        <v>0</v>
      </c>
      <c r="P1444" s="8">
        <f>IFERROR(ROUND(E1444/L1444,2),0)</f>
        <v>0</v>
      </c>
      <c r="Q1444" s="14" t="s">
        <v>8320</v>
      </c>
      <c r="R1444" t="s">
        <v>8339</v>
      </c>
      <c r="S1444" s="18">
        <f>(((J1444/60)/60)/24)+DATE(1970,1,1)</f>
        <v>42485.64534722222</v>
      </c>
      <c r="T1444" s="18">
        <f>(((I1444/60)/60)/24)+DATE(1970,1,1)</f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ROUND((E1445/D1445)*100,0)</f>
        <v>0</v>
      </c>
      <c r="P1445" s="8">
        <f>IFERROR(ROUND(E1445/L1445,2),0)</f>
        <v>0</v>
      </c>
      <c r="Q1445" s="14" t="s">
        <v>8320</v>
      </c>
      <c r="R1445" t="s">
        <v>8339</v>
      </c>
      <c r="S1445" s="18">
        <f>(((J1445/60)/60)/24)+DATE(1970,1,1)</f>
        <v>42707.926030092596</v>
      </c>
      <c r="T1445" s="18">
        <f>(((I1445/60)/60)/24)+DATE(1970,1,1)</f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ROUND((E1446/D1446)*100,0)</f>
        <v>0</v>
      </c>
      <c r="P1446" s="8">
        <f>IFERROR(ROUND(E1446/L1446,2),0)</f>
        <v>0</v>
      </c>
      <c r="Q1446" s="14" t="s">
        <v>8320</v>
      </c>
      <c r="R1446" t="s">
        <v>8339</v>
      </c>
      <c r="S1446" s="18">
        <f>(((J1446/60)/60)/24)+DATE(1970,1,1)</f>
        <v>42199.873402777783</v>
      </c>
      <c r="T1446" s="18">
        <f>(((I1446/60)/60)/24)+DATE(1970,1,1)</f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ROUND((E1447/D1447)*100,0)</f>
        <v>0</v>
      </c>
      <c r="P1447" s="8">
        <f>IFERROR(ROUND(E1447/L1447,2),0)</f>
        <v>0</v>
      </c>
      <c r="Q1447" s="14" t="s">
        <v>8320</v>
      </c>
      <c r="R1447" t="s">
        <v>8339</v>
      </c>
      <c r="S1447" s="18">
        <f>(((J1447/60)/60)/24)+DATE(1970,1,1)</f>
        <v>42139.542303240742</v>
      </c>
      <c r="T1447" s="18">
        <f>(((I1447/60)/60)/24)+DATE(1970,1,1)</f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ROUND((E1448/D1448)*100,0)</f>
        <v>0</v>
      </c>
      <c r="P1448" s="8">
        <f>IFERROR(ROUND(E1448/L1448,2),0)</f>
        <v>0</v>
      </c>
      <c r="Q1448" s="14" t="s">
        <v>8320</v>
      </c>
      <c r="R1448" t="s">
        <v>8339</v>
      </c>
      <c r="S1448" s="18">
        <f>(((J1448/60)/60)/24)+DATE(1970,1,1)</f>
        <v>42461.447662037041</v>
      </c>
      <c r="T1448" s="18">
        <f>(((I1448/60)/60)/24)+DATE(1970,1,1)</f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ROUND((E1449/D1449)*100,0)</f>
        <v>0</v>
      </c>
      <c r="P1449" s="8">
        <f>IFERROR(ROUND(E1449/L1449,2),0)</f>
        <v>25</v>
      </c>
      <c r="Q1449" s="14" t="s">
        <v>8320</v>
      </c>
      <c r="R1449" t="s">
        <v>8339</v>
      </c>
      <c r="S1449" s="18">
        <f>(((J1449/60)/60)/24)+DATE(1970,1,1)</f>
        <v>42529.730717592596</v>
      </c>
      <c r="T1449" s="18">
        <f>(((I1449/60)/60)/24)+DATE(1970,1,1)</f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ROUND((E1450/D1450)*100,0)</f>
        <v>0</v>
      </c>
      <c r="P1450" s="8">
        <f>IFERROR(ROUND(E1450/L1450,2),0)</f>
        <v>0</v>
      </c>
      <c r="Q1450" s="14" t="s">
        <v>8320</v>
      </c>
      <c r="R1450" t="s">
        <v>8339</v>
      </c>
      <c r="S1450" s="18">
        <f>(((J1450/60)/60)/24)+DATE(1970,1,1)</f>
        <v>42115.936550925922</v>
      </c>
      <c r="T1450" s="18">
        <f>(((I1450/60)/60)/24)+DATE(1970,1,1)</f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ROUND((E1451/D1451)*100,0)</f>
        <v>0</v>
      </c>
      <c r="P1451" s="8">
        <f>IFERROR(ROUND(E1451/L1451,2),0)</f>
        <v>0</v>
      </c>
      <c r="Q1451" s="14" t="s">
        <v>8320</v>
      </c>
      <c r="R1451" t="s">
        <v>8339</v>
      </c>
      <c r="S1451" s="18">
        <f>(((J1451/60)/60)/24)+DATE(1970,1,1)</f>
        <v>42086.811400462961</v>
      </c>
      <c r="T1451" s="18">
        <f>(((I1451/60)/60)/24)+DATE(1970,1,1)</f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ROUND((E1452/D1452)*100,0)</f>
        <v>0</v>
      </c>
      <c r="P1452" s="8">
        <f>IFERROR(ROUND(E1452/L1452,2),0)</f>
        <v>1</v>
      </c>
      <c r="Q1452" s="14" t="s">
        <v>8320</v>
      </c>
      <c r="R1452" t="s">
        <v>8339</v>
      </c>
      <c r="S1452" s="18">
        <f>(((J1452/60)/60)/24)+DATE(1970,1,1)</f>
        <v>42390.171261574069</v>
      </c>
      <c r="T1452" s="18">
        <f>(((I1452/60)/60)/24)+DATE(1970,1,1)</f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ROUND((E1453/D1453)*100,0)</f>
        <v>0</v>
      </c>
      <c r="P1453" s="8">
        <f>IFERROR(ROUND(E1453/L1453,2),0)</f>
        <v>1</v>
      </c>
      <c r="Q1453" s="14" t="s">
        <v>8320</v>
      </c>
      <c r="R1453" t="s">
        <v>8339</v>
      </c>
      <c r="S1453" s="18">
        <f>(((J1453/60)/60)/24)+DATE(1970,1,1)</f>
        <v>41931.959016203706</v>
      </c>
      <c r="T1453" s="18">
        <f>(((I1453/60)/60)/24)+DATE(1970,1,1)</f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ROUND((E1454/D1454)*100,0)</f>
        <v>0</v>
      </c>
      <c r="P1454" s="8">
        <f>IFERROR(ROUND(E1454/L1454,2),0)</f>
        <v>0</v>
      </c>
      <c r="Q1454" s="14" t="s">
        <v>8320</v>
      </c>
      <c r="R1454" t="s">
        <v>8339</v>
      </c>
      <c r="S1454" s="18">
        <f>(((J1454/60)/60)/24)+DATE(1970,1,1)</f>
        <v>41818.703275462962</v>
      </c>
      <c r="T1454" s="18">
        <f>(((I1454/60)/60)/24)+DATE(1970,1,1)</f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ROUND((E1455/D1455)*100,0)</f>
        <v>0</v>
      </c>
      <c r="P1455" s="8">
        <f>IFERROR(ROUND(E1455/L1455,2),0)</f>
        <v>0</v>
      </c>
      <c r="Q1455" s="14" t="s">
        <v>8320</v>
      </c>
      <c r="R1455" t="s">
        <v>8339</v>
      </c>
      <c r="S1455" s="18">
        <f>(((J1455/60)/60)/24)+DATE(1970,1,1)</f>
        <v>42795.696145833332</v>
      </c>
      <c r="T1455" s="18">
        <f>(((I1455/60)/60)/24)+DATE(1970,1,1)</f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ROUND((E1456/D1456)*100,0)</f>
        <v>1</v>
      </c>
      <c r="P1456" s="8">
        <f>IFERROR(ROUND(E1456/L1456,2),0)</f>
        <v>15</v>
      </c>
      <c r="Q1456" s="14" t="s">
        <v>8320</v>
      </c>
      <c r="R1456" t="s">
        <v>8339</v>
      </c>
      <c r="S1456" s="18">
        <f>(((J1456/60)/60)/24)+DATE(1970,1,1)</f>
        <v>42463.866666666669</v>
      </c>
      <c r="T1456" s="18">
        <f>(((I1456/60)/60)/24)+DATE(1970,1,1)</f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ROUND((E1457/D1457)*100,0)</f>
        <v>11</v>
      </c>
      <c r="P1457" s="8">
        <f>IFERROR(ROUND(E1457/L1457,2),0)</f>
        <v>225</v>
      </c>
      <c r="Q1457" s="14" t="s">
        <v>8320</v>
      </c>
      <c r="R1457" t="s">
        <v>8339</v>
      </c>
      <c r="S1457" s="18">
        <f>(((J1457/60)/60)/24)+DATE(1970,1,1)</f>
        <v>41832.672685185185</v>
      </c>
      <c r="T1457" s="18">
        <f>(((I1457/60)/60)/24)+DATE(1970,1,1)</f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ROUND((E1458/D1458)*100,0)</f>
        <v>3</v>
      </c>
      <c r="P1458" s="8">
        <f>IFERROR(ROUND(E1458/L1458,2),0)</f>
        <v>48.33</v>
      </c>
      <c r="Q1458" s="14" t="s">
        <v>8320</v>
      </c>
      <c r="R1458" t="s">
        <v>8339</v>
      </c>
      <c r="S1458" s="18">
        <f>(((J1458/60)/60)/24)+DATE(1970,1,1)</f>
        <v>42708.668576388889</v>
      </c>
      <c r="T1458" s="18">
        <f>(((I1458/60)/60)/24)+DATE(1970,1,1)</f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ROUND((E1459/D1459)*100,0)</f>
        <v>0</v>
      </c>
      <c r="P1459" s="8">
        <f>IFERROR(ROUND(E1459/L1459,2),0)</f>
        <v>0</v>
      </c>
      <c r="Q1459" s="14" t="s">
        <v>8320</v>
      </c>
      <c r="R1459" t="s">
        <v>8339</v>
      </c>
      <c r="S1459" s="18">
        <f>(((J1459/60)/60)/24)+DATE(1970,1,1)</f>
        <v>42289.89634259259</v>
      </c>
      <c r="T1459" s="18">
        <f>(((I1459/60)/60)/24)+DATE(1970,1,1)</f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ROUND((E1460/D1460)*100,0)</f>
        <v>0</v>
      </c>
      <c r="P1460" s="8">
        <f>IFERROR(ROUND(E1460/L1460,2),0)</f>
        <v>0</v>
      </c>
      <c r="Q1460" s="14" t="s">
        <v>8320</v>
      </c>
      <c r="R1460" t="s">
        <v>8339</v>
      </c>
      <c r="S1460" s="18">
        <f>(((J1460/60)/60)/24)+DATE(1970,1,1)</f>
        <v>41831.705555555556</v>
      </c>
      <c r="T1460" s="18">
        <f>(((I1460/60)/60)/24)+DATE(1970,1,1)</f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ROUND((E1461/D1461)*100,0)</f>
        <v>0</v>
      </c>
      <c r="P1461" s="8">
        <f>IFERROR(ROUND(E1461/L1461,2),0)</f>
        <v>0</v>
      </c>
      <c r="Q1461" s="14" t="s">
        <v>8320</v>
      </c>
      <c r="R1461" t="s">
        <v>8339</v>
      </c>
      <c r="S1461" s="18">
        <f>(((J1461/60)/60)/24)+DATE(1970,1,1)</f>
        <v>42312.204814814817</v>
      </c>
      <c r="T1461" s="18">
        <f>(((I1461/60)/60)/24)+DATE(1970,1,1)</f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ROUND((E1462/D1462)*100,0)</f>
        <v>0</v>
      </c>
      <c r="P1462" s="8">
        <f>IFERROR(ROUND(E1462/L1462,2),0)</f>
        <v>0</v>
      </c>
      <c r="Q1462" s="14" t="s">
        <v>8320</v>
      </c>
      <c r="R1462" t="s">
        <v>8339</v>
      </c>
      <c r="S1462" s="18">
        <f>(((J1462/60)/60)/24)+DATE(1970,1,1)</f>
        <v>41915.896967592591</v>
      </c>
      <c r="T1462" s="18">
        <f>(((I1462/60)/60)/24)+DATE(1970,1,1)</f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ROUND((E1463/D1463)*100,0)</f>
        <v>101</v>
      </c>
      <c r="P1463" s="8">
        <f>IFERROR(ROUND(E1463/L1463,2),0)</f>
        <v>44.67</v>
      </c>
      <c r="Q1463" s="14" t="s">
        <v>8320</v>
      </c>
      <c r="R1463" t="s">
        <v>8340</v>
      </c>
      <c r="S1463" s="18">
        <f>(((J1463/60)/60)/24)+DATE(1970,1,1)</f>
        <v>41899.645300925928</v>
      </c>
      <c r="T1463" s="18">
        <f>(((I1463/60)/60)/24)+DATE(1970,1,1)</f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ROUND((E1464/D1464)*100,0)</f>
        <v>109</v>
      </c>
      <c r="P1464" s="8">
        <f>IFERROR(ROUND(E1464/L1464,2),0)</f>
        <v>28.94</v>
      </c>
      <c r="Q1464" s="14" t="s">
        <v>8320</v>
      </c>
      <c r="R1464" t="s">
        <v>8340</v>
      </c>
      <c r="S1464" s="18">
        <f>(((J1464/60)/60)/24)+DATE(1970,1,1)</f>
        <v>41344.662858796299</v>
      </c>
      <c r="T1464" s="18">
        <f>(((I1464/60)/60)/24)+DATE(1970,1,1)</f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ROUND((E1465/D1465)*100,0)</f>
        <v>148</v>
      </c>
      <c r="P1465" s="8">
        <f>IFERROR(ROUND(E1465/L1465,2),0)</f>
        <v>35.44</v>
      </c>
      <c r="Q1465" s="14" t="s">
        <v>8320</v>
      </c>
      <c r="R1465" t="s">
        <v>8340</v>
      </c>
      <c r="S1465" s="18">
        <f>(((J1465/60)/60)/24)+DATE(1970,1,1)</f>
        <v>41326.911319444444</v>
      </c>
      <c r="T1465" s="18">
        <f>(((I1465/60)/60)/24)+DATE(1970,1,1)</f>
        <v>41371.869652777779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ROUND((E1466/D1466)*100,0)</f>
        <v>163</v>
      </c>
      <c r="P1466" s="8">
        <f>IFERROR(ROUND(E1466/L1466,2),0)</f>
        <v>34.869999999999997</v>
      </c>
      <c r="Q1466" s="14" t="s">
        <v>8320</v>
      </c>
      <c r="R1466" t="s">
        <v>8340</v>
      </c>
      <c r="S1466" s="18">
        <f>(((J1466/60)/60)/24)+DATE(1970,1,1)</f>
        <v>41291.661550925928</v>
      </c>
      <c r="T1466" s="18">
        <f>(((I1466/60)/60)/24)+DATE(1970,1,1)</f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ROUND((E1467/D1467)*100,0)</f>
        <v>456</v>
      </c>
      <c r="P1467" s="8">
        <f>IFERROR(ROUND(E1467/L1467,2),0)</f>
        <v>52.62</v>
      </c>
      <c r="Q1467" s="14" t="s">
        <v>8320</v>
      </c>
      <c r="R1467" t="s">
        <v>8340</v>
      </c>
      <c r="S1467" s="18">
        <f>(((J1467/60)/60)/24)+DATE(1970,1,1)</f>
        <v>40959.734398148146</v>
      </c>
      <c r="T1467" s="18">
        <f>(((I1467/60)/60)/24)+DATE(1970,1,1)</f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ROUND((E1468/D1468)*100,0)</f>
        <v>108</v>
      </c>
      <c r="P1468" s="8">
        <f>IFERROR(ROUND(E1468/L1468,2),0)</f>
        <v>69.599999999999994</v>
      </c>
      <c r="Q1468" s="14" t="s">
        <v>8320</v>
      </c>
      <c r="R1468" t="s">
        <v>8340</v>
      </c>
      <c r="S1468" s="18">
        <f>(((J1468/60)/60)/24)+DATE(1970,1,1)</f>
        <v>42340.172060185185</v>
      </c>
      <c r="T1468" s="18">
        <f>(((I1468/60)/60)/24)+DATE(1970,1,1)</f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ROUND((E1469/D1469)*100,0)</f>
        <v>115</v>
      </c>
      <c r="P1469" s="8">
        <f>IFERROR(ROUND(E1469/L1469,2),0)</f>
        <v>76.72</v>
      </c>
      <c r="Q1469" s="14" t="s">
        <v>8320</v>
      </c>
      <c r="R1469" t="s">
        <v>8340</v>
      </c>
      <c r="S1469" s="18">
        <f>(((J1469/60)/60)/24)+DATE(1970,1,1)</f>
        <v>40933.80190972222</v>
      </c>
      <c r="T1469" s="18">
        <f>(((I1469/60)/60)/24)+DATE(1970,1,1)</f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ROUND((E1470/D1470)*100,0)</f>
        <v>102</v>
      </c>
      <c r="P1470" s="8">
        <f>IFERROR(ROUND(E1470/L1470,2),0)</f>
        <v>33.19</v>
      </c>
      <c r="Q1470" s="14" t="s">
        <v>8320</v>
      </c>
      <c r="R1470" t="s">
        <v>8340</v>
      </c>
      <c r="S1470" s="18">
        <f>(((J1470/60)/60)/24)+DATE(1970,1,1)</f>
        <v>40646.014456018522</v>
      </c>
      <c r="T1470" s="18">
        <f>(((I1470/60)/60)/24)+DATE(1970,1,1)</f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ROUND((E1471/D1471)*100,0)</f>
        <v>108</v>
      </c>
      <c r="P1471" s="8">
        <f>IFERROR(ROUND(E1471/L1471,2),0)</f>
        <v>149.46</v>
      </c>
      <c r="Q1471" s="14" t="s">
        <v>8320</v>
      </c>
      <c r="R1471" t="s">
        <v>8340</v>
      </c>
      <c r="S1471" s="18">
        <f>(((J1471/60)/60)/24)+DATE(1970,1,1)</f>
        <v>41290.598483796297</v>
      </c>
      <c r="T1471" s="18">
        <f>(((I1471/60)/60)/24)+DATE(1970,1,1)</f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ROUND((E1472/D1472)*100,0)</f>
        <v>125</v>
      </c>
      <c r="P1472" s="8">
        <f>IFERROR(ROUND(E1472/L1472,2),0)</f>
        <v>23.17</v>
      </c>
      <c r="Q1472" s="14" t="s">
        <v>8320</v>
      </c>
      <c r="R1472" t="s">
        <v>8340</v>
      </c>
      <c r="S1472" s="18">
        <f>(((J1472/60)/60)/24)+DATE(1970,1,1)</f>
        <v>41250.827118055553</v>
      </c>
      <c r="T1472" s="18">
        <f>(((I1472/60)/60)/24)+DATE(1970,1,1)</f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ROUND((E1473/D1473)*100,0)</f>
        <v>104</v>
      </c>
      <c r="P1473" s="8">
        <f>IFERROR(ROUND(E1473/L1473,2),0)</f>
        <v>96.88</v>
      </c>
      <c r="Q1473" s="14" t="s">
        <v>8320</v>
      </c>
      <c r="R1473" t="s">
        <v>8340</v>
      </c>
      <c r="S1473" s="18">
        <f>(((J1473/60)/60)/24)+DATE(1970,1,1)</f>
        <v>42073.957569444443</v>
      </c>
      <c r="T1473" s="18">
        <f>(((I1473/60)/60)/24)+DATE(1970,1,1)</f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ROUND((E1474/D1474)*100,0)</f>
        <v>139</v>
      </c>
      <c r="P1474" s="8">
        <f>IFERROR(ROUND(E1474/L1474,2),0)</f>
        <v>103.2</v>
      </c>
      <c r="Q1474" s="14" t="s">
        <v>8320</v>
      </c>
      <c r="R1474" t="s">
        <v>8340</v>
      </c>
      <c r="S1474" s="18">
        <f>(((J1474/60)/60)/24)+DATE(1970,1,1)</f>
        <v>41533.542858796296</v>
      </c>
      <c r="T1474" s="18">
        <f>(((I1474/60)/60)/24)+DATE(1970,1,1)</f>
        <v>41563.542858796296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ROUND((E1475/D1475)*100,0)</f>
        <v>121</v>
      </c>
      <c r="P1475" s="8">
        <f>IFERROR(ROUND(E1475/L1475,2),0)</f>
        <v>38.46</v>
      </c>
      <c r="Q1475" s="14" t="s">
        <v>8320</v>
      </c>
      <c r="R1475" t="s">
        <v>8340</v>
      </c>
      <c r="S1475" s="18">
        <f>(((J1475/60)/60)/24)+DATE(1970,1,1)</f>
        <v>40939.979618055557</v>
      </c>
      <c r="T1475" s="18">
        <f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ROUND((E1476/D1476)*100,0)</f>
        <v>112</v>
      </c>
      <c r="P1476" s="8">
        <f>IFERROR(ROUND(E1476/L1476,2),0)</f>
        <v>44.32</v>
      </c>
      <c r="Q1476" s="14" t="s">
        <v>8320</v>
      </c>
      <c r="R1476" t="s">
        <v>8340</v>
      </c>
      <c r="S1476" s="18">
        <f>(((J1476/60)/60)/24)+DATE(1970,1,1)</f>
        <v>41500.727916666663</v>
      </c>
      <c r="T1476" s="18">
        <f>(((I1476/60)/60)/24)+DATE(1970,1,1)</f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ROUND((E1477/D1477)*100,0)</f>
        <v>189</v>
      </c>
      <c r="P1477" s="8">
        <f>IFERROR(ROUND(E1477/L1477,2),0)</f>
        <v>64.17</v>
      </c>
      <c r="Q1477" s="14" t="s">
        <v>8320</v>
      </c>
      <c r="R1477" t="s">
        <v>8340</v>
      </c>
      <c r="S1477" s="18">
        <f>(((J1477/60)/60)/24)+DATE(1970,1,1)</f>
        <v>41960.722951388889</v>
      </c>
      <c r="T1477" s="18">
        <f>(((I1477/60)/60)/24)+DATE(1970,1,1)</f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ROUND((E1478/D1478)*100,0)</f>
        <v>662</v>
      </c>
      <c r="P1478" s="8">
        <f>IFERROR(ROUND(E1478/L1478,2),0)</f>
        <v>43.33</v>
      </c>
      <c r="Q1478" s="14" t="s">
        <v>8320</v>
      </c>
      <c r="R1478" t="s">
        <v>8340</v>
      </c>
      <c r="S1478" s="18">
        <f>(((J1478/60)/60)/24)+DATE(1970,1,1)</f>
        <v>40766.041921296295</v>
      </c>
      <c r="T1478" s="18">
        <f>(((I1478/60)/60)/24)+DATE(1970,1,1)</f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ROUND((E1479/D1479)*100,0)</f>
        <v>111</v>
      </c>
      <c r="P1479" s="8">
        <f>IFERROR(ROUND(E1479/L1479,2),0)</f>
        <v>90.5</v>
      </c>
      <c r="Q1479" s="14" t="s">
        <v>8320</v>
      </c>
      <c r="R1479" t="s">
        <v>8340</v>
      </c>
      <c r="S1479" s="18">
        <f>(((J1479/60)/60)/24)+DATE(1970,1,1)</f>
        <v>40840.615787037037</v>
      </c>
      <c r="T1479" s="18">
        <f>(((I1479/60)/60)/24)+DATE(1970,1,1)</f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ROUND((E1480/D1480)*100,0)</f>
        <v>1182</v>
      </c>
      <c r="P1480" s="8">
        <f>IFERROR(ROUND(E1480/L1480,2),0)</f>
        <v>29.19</v>
      </c>
      <c r="Q1480" s="14" t="s">
        <v>8320</v>
      </c>
      <c r="R1480" t="s">
        <v>8340</v>
      </c>
      <c r="S1480" s="18">
        <f>(((J1480/60)/60)/24)+DATE(1970,1,1)</f>
        <v>41394.871678240743</v>
      </c>
      <c r="T1480" s="18">
        <f>(((I1480/60)/60)/24)+DATE(1970,1,1)</f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ROUND((E1481/D1481)*100,0)</f>
        <v>137</v>
      </c>
      <c r="P1481" s="8">
        <f>IFERROR(ROUND(E1481/L1481,2),0)</f>
        <v>30.96</v>
      </c>
      <c r="Q1481" s="14" t="s">
        <v>8320</v>
      </c>
      <c r="R1481" t="s">
        <v>8340</v>
      </c>
      <c r="S1481" s="18">
        <f>(((J1481/60)/60)/24)+DATE(1970,1,1)</f>
        <v>41754.745243055557</v>
      </c>
      <c r="T1481" s="18">
        <f>(((I1481/60)/60)/24)+DATE(1970,1,1)</f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ROUND((E1482/D1482)*100,0)</f>
        <v>117</v>
      </c>
      <c r="P1482" s="8">
        <f>IFERROR(ROUND(E1482/L1482,2),0)</f>
        <v>92.16</v>
      </c>
      <c r="Q1482" s="14" t="s">
        <v>8320</v>
      </c>
      <c r="R1482" t="s">
        <v>8340</v>
      </c>
      <c r="S1482" s="18">
        <f>(((J1482/60)/60)/24)+DATE(1970,1,1)</f>
        <v>41464.934016203704</v>
      </c>
      <c r="T1482" s="18">
        <f>(((I1482/60)/60)/24)+DATE(1970,1,1)</f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ROUND((E1483/D1483)*100,0)</f>
        <v>2</v>
      </c>
      <c r="P1483" s="8">
        <f>IFERROR(ROUND(E1483/L1483,2),0)</f>
        <v>17.5</v>
      </c>
      <c r="Q1483" s="14" t="s">
        <v>8320</v>
      </c>
      <c r="R1483" t="s">
        <v>8322</v>
      </c>
      <c r="S1483" s="18">
        <f>(((J1483/60)/60)/24)+DATE(1970,1,1)</f>
        <v>41550.922974537039</v>
      </c>
      <c r="T1483" s="18">
        <f>(((I1483/60)/60)/24)+DATE(1970,1,1)</f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ROUND((E1484/D1484)*100,0)</f>
        <v>0</v>
      </c>
      <c r="P1484" s="8">
        <f>IFERROR(ROUND(E1484/L1484,2),0)</f>
        <v>5</v>
      </c>
      <c r="Q1484" s="14" t="s">
        <v>8320</v>
      </c>
      <c r="R1484" t="s">
        <v>8322</v>
      </c>
      <c r="S1484" s="18">
        <f>(((J1484/60)/60)/24)+DATE(1970,1,1)</f>
        <v>41136.85805555556</v>
      </c>
      <c r="T1484" s="18">
        <f>(((I1484/60)/60)/24)+DATE(1970,1,1)</f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ROUND((E1485/D1485)*100,0)</f>
        <v>1</v>
      </c>
      <c r="P1485" s="8">
        <f>IFERROR(ROUND(E1485/L1485,2),0)</f>
        <v>25</v>
      </c>
      <c r="Q1485" s="14" t="s">
        <v>8320</v>
      </c>
      <c r="R1485" t="s">
        <v>8322</v>
      </c>
      <c r="S1485" s="18">
        <f>(((J1485/60)/60)/24)+DATE(1970,1,1)</f>
        <v>42548.192997685182</v>
      </c>
      <c r="T1485" s="18">
        <f>(((I1485/60)/60)/24)+DATE(1970,1,1)</f>
        <v>42573.192997685182</v>
      </c>
    </row>
    <row r="1486" spans="1:20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ROUND((E1486/D1486)*100,0)</f>
        <v>0</v>
      </c>
      <c r="P1486" s="8">
        <f>IFERROR(ROUND(E1486/L1486,2),0)</f>
        <v>0</v>
      </c>
      <c r="Q1486" s="14" t="s">
        <v>8320</v>
      </c>
      <c r="R1486" t="s">
        <v>8322</v>
      </c>
      <c r="S1486" s="18">
        <f>(((J1486/60)/60)/24)+DATE(1970,1,1)</f>
        <v>41053.200960648144</v>
      </c>
      <c r="T1486" s="18">
        <f>(((I1486/60)/60)/24)+DATE(1970,1,1)</f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ROUND((E1487/D1487)*100,0)</f>
        <v>2</v>
      </c>
      <c r="P1487" s="8">
        <f>IFERROR(ROUND(E1487/L1487,2),0)</f>
        <v>50</v>
      </c>
      <c r="Q1487" s="14" t="s">
        <v>8320</v>
      </c>
      <c r="R1487" t="s">
        <v>8322</v>
      </c>
      <c r="S1487" s="18">
        <f>(((J1487/60)/60)/24)+DATE(1970,1,1)</f>
        <v>42130.795983796299</v>
      </c>
      <c r="T1487" s="18">
        <f>(((I1487/60)/60)/24)+DATE(1970,1,1)</f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ROUND((E1488/D1488)*100,0)</f>
        <v>0</v>
      </c>
      <c r="P1488" s="8">
        <f>IFERROR(ROUND(E1488/L1488,2),0)</f>
        <v>16</v>
      </c>
      <c r="Q1488" s="14" t="s">
        <v>8320</v>
      </c>
      <c r="R1488" t="s">
        <v>8322</v>
      </c>
      <c r="S1488" s="18">
        <f>(((J1488/60)/60)/24)+DATE(1970,1,1)</f>
        <v>42032.168530092589</v>
      </c>
      <c r="T1488" s="18">
        <f>(((I1488/60)/60)/24)+DATE(1970,1,1)</f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ROUND((E1489/D1489)*100,0)</f>
        <v>0</v>
      </c>
      <c r="P1489" s="8">
        <f>IFERROR(ROUND(E1489/L1489,2),0)</f>
        <v>0</v>
      </c>
      <c r="Q1489" s="14" t="s">
        <v>8320</v>
      </c>
      <c r="R1489" t="s">
        <v>8322</v>
      </c>
      <c r="S1489" s="18">
        <f>(((J1489/60)/60)/24)+DATE(1970,1,1)</f>
        <v>42554.917488425926</v>
      </c>
      <c r="T1489" s="18">
        <f>(((I1489/60)/60)/24)+DATE(1970,1,1)</f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ROUND((E1490/D1490)*100,0)</f>
        <v>2</v>
      </c>
      <c r="P1490" s="8">
        <f>IFERROR(ROUND(E1490/L1490,2),0)</f>
        <v>60</v>
      </c>
      <c r="Q1490" s="14" t="s">
        <v>8320</v>
      </c>
      <c r="R1490" t="s">
        <v>8322</v>
      </c>
      <c r="S1490" s="18">
        <f>(((J1490/60)/60)/24)+DATE(1970,1,1)</f>
        <v>41614.563194444447</v>
      </c>
      <c r="T1490" s="18">
        <f>(((I1490/60)/60)/24)+DATE(1970,1,1)</f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ROUND((E1491/D1491)*100,0)</f>
        <v>0</v>
      </c>
      <c r="P1491" s="8">
        <f>IFERROR(ROUND(E1491/L1491,2),0)</f>
        <v>0</v>
      </c>
      <c r="Q1491" s="14" t="s">
        <v>8320</v>
      </c>
      <c r="R1491" t="s">
        <v>8322</v>
      </c>
      <c r="S1491" s="18">
        <f>(((J1491/60)/60)/24)+DATE(1970,1,1)</f>
        <v>41198.611712962964</v>
      </c>
      <c r="T1491" s="18">
        <f>(((I1491/60)/60)/24)+DATE(1970,1,1)</f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ROUND((E1492/D1492)*100,0)</f>
        <v>31</v>
      </c>
      <c r="P1492" s="8">
        <f>IFERROR(ROUND(E1492/L1492,2),0)</f>
        <v>47.11</v>
      </c>
      <c r="Q1492" s="14" t="s">
        <v>8320</v>
      </c>
      <c r="R1492" t="s">
        <v>8322</v>
      </c>
      <c r="S1492" s="18">
        <f>(((J1492/60)/60)/24)+DATE(1970,1,1)</f>
        <v>41520.561041666668</v>
      </c>
      <c r="T1492" s="18">
        <f>(((I1492/60)/60)/24)+DATE(1970,1,1)</f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ROUND((E1493/D1493)*100,0)</f>
        <v>8</v>
      </c>
      <c r="P1493" s="8">
        <f>IFERROR(ROUND(E1493/L1493,2),0)</f>
        <v>100</v>
      </c>
      <c r="Q1493" s="14" t="s">
        <v>8320</v>
      </c>
      <c r="R1493" t="s">
        <v>8322</v>
      </c>
      <c r="S1493" s="18">
        <f>(((J1493/60)/60)/24)+DATE(1970,1,1)</f>
        <v>41991.713460648149</v>
      </c>
      <c r="T1493" s="18">
        <f>(((I1493/60)/60)/24)+DATE(1970,1,1)</f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ROUND((E1494/D1494)*100,0)</f>
        <v>1</v>
      </c>
      <c r="P1494" s="8">
        <f>IFERROR(ROUND(E1494/L1494,2),0)</f>
        <v>15</v>
      </c>
      <c r="Q1494" s="14" t="s">
        <v>8320</v>
      </c>
      <c r="R1494" t="s">
        <v>8322</v>
      </c>
      <c r="S1494" s="18">
        <f>(((J1494/60)/60)/24)+DATE(1970,1,1)</f>
        <v>40682.884791666671</v>
      </c>
      <c r="T1494" s="18">
        <f>(((I1494/60)/60)/24)+DATE(1970,1,1)</f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ROUND((E1495/D1495)*100,0)</f>
        <v>0</v>
      </c>
      <c r="P1495" s="8">
        <f>IFERROR(ROUND(E1495/L1495,2),0)</f>
        <v>0</v>
      </c>
      <c r="Q1495" s="14" t="s">
        <v>8320</v>
      </c>
      <c r="R1495" t="s">
        <v>8322</v>
      </c>
      <c r="S1495" s="18">
        <f>(((J1495/60)/60)/24)+DATE(1970,1,1)</f>
        <v>41411.866608796299</v>
      </c>
      <c r="T1495" s="18">
        <f>(((I1495/60)/60)/24)+DATE(1970,1,1)</f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ROUND((E1496/D1496)*100,0)</f>
        <v>9</v>
      </c>
      <c r="P1496" s="8">
        <f>IFERROR(ROUND(E1496/L1496,2),0)</f>
        <v>40.450000000000003</v>
      </c>
      <c r="Q1496" s="14" t="s">
        <v>8320</v>
      </c>
      <c r="R1496" t="s">
        <v>8322</v>
      </c>
      <c r="S1496" s="18">
        <f>(((J1496/60)/60)/24)+DATE(1970,1,1)</f>
        <v>42067.722372685181</v>
      </c>
      <c r="T1496" s="18">
        <f>(((I1496/60)/60)/24)+DATE(1970,1,1)</f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ROUND((E1497/D1497)*100,0)</f>
        <v>0</v>
      </c>
      <c r="P1497" s="8">
        <f>IFERROR(ROUND(E1497/L1497,2),0)</f>
        <v>0</v>
      </c>
      <c r="Q1497" s="14" t="s">
        <v>8320</v>
      </c>
      <c r="R1497" t="s">
        <v>8322</v>
      </c>
      <c r="S1497" s="18">
        <f>(((J1497/60)/60)/24)+DATE(1970,1,1)</f>
        <v>40752.789710648147</v>
      </c>
      <c r="T1497" s="18">
        <f>(((I1497/60)/60)/24)+DATE(1970,1,1)</f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ROUND((E1498/D1498)*100,0)</f>
        <v>0</v>
      </c>
      <c r="P1498" s="8">
        <f>IFERROR(ROUND(E1498/L1498,2),0)</f>
        <v>0</v>
      </c>
      <c r="Q1498" s="14" t="s">
        <v>8320</v>
      </c>
      <c r="R1498" t="s">
        <v>8322</v>
      </c>
      <c r="S1498" s="18">
        <f>(((J1498/60)/60)/24)+DATE(1970,1,1)</f>
        <v>41838.475219907406</v>
      </c>
      <c r="T1498" s="18">
        <f>(((I1498/60)/60)/24)+DATE(1970,1,1)</f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ROUND((E1499/D1499)*100,0)</f>
        <v>0</v>
      </c>
      <c r="P1499" s="8">
        <f>IFERROR(ROUND(E1499/L1499,2),0)</f>
        <v>1</v>
      </c>
      <c r="Q1499" s="14" t="s">
        <v>8320</v>
      </c>
      <c r="R1499" t="s">
        <v>8322</v>
      </c>
      <c r="S1499" s="18">
        <f>(((J1499/60)/60)/24)+DATE(1970,1,1)</f>
        <v>41444.64261574074</v>
      </c>
      <c r="T1499" s="18">
        <f>(((I1499/60)/60)/24)+DATE(1970,1,1)</f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ROUND((E1500/D1500)*100,0)</f>
        <v>2</v>
      </c>
      <c r="P1500" s="8">
        <f>IFERROR(ROUND(E1500/L1500,2),0)</f>
        <v>19</v>
      </c>
      <c r="Q1500" s="14" t="s">
        <v>8320</v>
      </c>
      <c r="R1500" t="s">
        <v>8322</v>
      </c>
      <c r="S1500" s="18">
        <f>(((J1500/60)/60)/24)+DATE(1970,1,1)</f>
        <v>41840.983541666668</v>
      </c>
      <c r="T1500" s="18">
        <f>(((I1500/60)/60)/24)+DATE(1970,1,1)</f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ROUND((E1501/D1501)*100,0)</f>
        <v>0</v>
      </c>
      <c r="P1501" s="8">
        <f>IFERROR(ROUND(E1501/L1501,2),0)</f>
        <v>5</v>
      </c>
      <c r="Q1501" s="14" t="s">
        <v>8320</v>
      </c>
      <c r="R1501" t="s">
        <v>8322</v>
      </c>
      <c r="S1501" s="18">
        <f>(((J1501/60)/60)/24)+DATE(1970,1,1)</f>
        <v>42527.007326388892</v>
      </c>
      <c r="T1501" s="18">
        <f>(((I1501/60)/60)/24)+DATE(1970,1,1)</f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ROUND((E1502/D1502)*100,0)</f>
        <v>25</v>
      </c>
      <c r="P1502" s="8">
        <f>IFERROR(ROUND(E1502/L1502,2),0)</f>
        <v>46.73</v>
      </c>
      <c r="Q1502" s="14" t="s">
        <v>8320</v>
      </c>
      <c r="R1502" t="s">
        <v>8322</v>
      </c>
      <c r="S1502" s="18">
        <f>(((J1502/60)/60)/24)+DATE(1970,1,1)</f>
        <v>41365.904594907406</v>
      </c>
      <c r="T1502" s="18">
        <f>(((I1502/60)/60)/24)+DATE(1970,1,1)</f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ROUND((E1503/D1503)*100,0)</f>
        <v>166</v>
      </c>
      <c r="P1503" s="8">
        <f>IFERROR(ROUND(E1503/L1503,2),0)</f>
        <v>97.73</v>
      </c>
      <c r="Q1503" s="14" t="s">
        <v>8336</v>
      </c>
      <c r="R1503" t="s">
        <v>8337</v>
      </c>
      <c r="S1503" s="18">
        <f>(((J1503/60)/60)/24)+DATE(1970,1,1)</f>
        <v>42163.583599537036</v>
      </c>
      <c r="T1503" s="18">
        <f>(((I1503/60)/60)/24)+DATE(1970,1,1)</f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ROUND((E1504/D1504)*100,0)</f>
        <v>101</v>
      </c>
      <c r="P1504" s="8">
        <f>IFERROR(ROUND(E1504/L1504,2),0)</f>
        <v>67.84</v>
      </c>
      <c r="Q1504" s="14" t="s">
        <v>8336</v>
      </c>
      <c r="R1504" t="s">
        <v>8337</v>
      </c>
      <c r="S1504" s="18">
        <f>(((J1504/60)/60)/24)+DATE(1970,1,1)</f>
        <v>42426.542592592596</v>
      </c>
      <c r="T1504" s="18">
        <f>(((I1504/60)/60)/24)+DATE(1970,1,1)</f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ROUND((E1505/D1505)*100,0)</f>
        <v>108</v>
      </c>
      <c r="P1505" s="8">
        <f>IFERROR(ROUND(E1505/L1505,2),0)</f>
        <v>56.98</v>
      </c>
      <c r="Q1505" s="14" t="s">
        <v>8336</v>
      </c>
      <c r="R1505" t="s">
        <v>8337</v>
      </c>
      <c r="S1505" s="18">
        <f>(((J1505/60)/60)/24)+DATE(1970,1,1)</f>
        <v>42606.347233796296</v>
      </c>
      <c r="T1505" s="18">
        <f>(((I1505/60)/60)/24)+DATE(1970,1,1)</f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ROUND((E1506/D1506)*100,0)</f>
        <v>278</v>
      </c>
      <c r="P1506" s="8">
        <f>IFERROR(ROUND(E1506/L1506,2),0)</f>
        <v>67.16</v>
      </c>
      <c r="Q1506" s="14" t="s">
        <v>8336</v>
      </c>
      <c r="R1506" t="s">
        <v>8337</v>
      </c>
      <c r="S1506" s="18">
        <f>(((J1506/60)/60)/24)+DATE(1970,1,1)</f>
        <v>41772.657685185186</v>
      </c>
      <c r="T1506" s="18">
        <f>(((I1506/60)/60)/24)+DATE(1970,1,1)</f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ROUND((E1507/D1507)*100,0)</f>
        <v>104</v>
      </c>
      <c r="P1507" s="8">
        <f>IFERROR(ROUND(E1507/L1507,2),0)</f>
        <v>48.04</v>
      </c>
      <c r="Q1507" s="14" t="s">
        <v>8336</v>
      </c>
      <c r="R1507" t="s">
        <v>8337</v>
      </c>
      <c r="S1507" s="18">
        <f>(((J1507/60)/60)/24)+DATE(1970,1,1)</f>
        <v>42414.44332175926</v>
      </c>
      <c r="T1507" s="18">
        <f>(((I1507/60)/60)/24)+DATE(1970,1,1)</f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ROUND((E1508/D1508)*100,0)</f>
        <v>111</v>
      </c>
      <c r="P1508" s="8">
        <f>IFERROR(ROUND(E1508/L1508,2),0)</f>
        <v>38.86</v>
      </c>
      <c r="Q1508" s="14" t="s">
        <v>8336</v>
      </c>
      <c r="R1508" t="s">
        <v>8337</v>
      </c>
      <c r="S1508" s="18">
        <f>(((J1508/60)/60)/24)+DATE(1970,1,1)</f>
        <v>41814.785925925928</v>
      </c>
      <c r="T1508" s="18">
        <f>(((I1508/60)/60)/24)+DATE(1970,1,1)</f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ROUND((E1509/D1509)*100,0)</f>
        <v>215</v>
      </c>
      <c r="P1509" s="8">
        <f>IFERROR(ROUND(E1509/L1509,2),0)</f>
        <v>78.180000000000007</v>
      </c>
      <c r="Q1509" s="14" t="s">
        <v>8336</v>
      </c>
      <c r="R1509" t="s">
        <v>8337</v>
      </c>
      <c r="S1509" s="18">
        <f>(((J1509/60)/60)/24)+DATE(1970,1,1)</f>
        <v>40254.450335648151</v>
      </c>
      <c r="T1509" s="18">
        <f>(((I1509/60)/60)/24)+DATE(1970,1,1)</f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ROUND((E1510/D1510)*100,0)</f>
        <v>111</v>
      </c>
      <c r="P1510" s="8">
        <f>IFERROR(ROUND(E1510/L1510,2),0)</f>
        <v>97.11</v>
      </c>
      <c r="Q1510" s="14" t="s">
        <v>8336</v>
      </c>
      <c r="R1510" t="s">
        <v>8337</v>
      </c>
      <c r="S1510" s="18">
        <f>(((J1510/60)/60)/24)+DATE(1970,1,1)</f>
        <v>41786.614363425928</v>
      </c>
      <c r="T1510" s="18">
        <f>(((I1510/60)/60)/24)+DATE(1970,1,1)</f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ROUND((E1511/D1511)*100,0)</f>
        <v>124</v>
      </c>
      <c r="P1511" s="8">
        <f>IFERROR(ROUND(E1511/L1511,2),0)</f>
        <v>110.39</v>
      </c>
      <c r="Q1511" s="14" t="s">
        <v>8336</v>
      </c>
      <c r="R1511" t="s">
        <v>8337</v>
      </c>
      <c r="S1511" s="18">
        <f>(((J1511/60)/60)/24)+DATE(1970,1,1)</f>
        <v>42751.533391203702</v>
      </c>
      <c r="T1511" s="18">
        <f>(((I1511/60)/60)/24)+DATE(1970,1,1)</f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ROUND((E1512/D1512)*100,0)</f>
        <v>101</v>
      </c>
      <c r="P1512" s="8">
        <f>IFERROR(ROUND(E1512/L1512,2),0)</f>
        <v>39.92</v>
      </c>
      <c r="Q1512" s="14" t="s">
        <v>8336</v>
      </c>
      <c r="R1512" t="s">
        <v>8337</v>
      </c>
      <c r="S1512" s="18">
        <f>(((J1512/60)/60)/24)+DATE(1970,1,1)</f>
        <v>41809.385162037033</v>
      </c>
      <c r="T1512" s="18">
        <f>(((I1512/60)/60)/24)+DATE(1970,1,1)</f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ROUND((E1513/D1513)*100,0)</f>
        <v>112</v>
      </c>
      <c r="P1513" s="8">
        <f>IFERROR(ROUND(E1513/L1513,2),0)</f>
        <v>75.98</v>
      </c>
      <c r="Q1513" s="14" t="s">
        <v>8336</v>
      </c>
      <c r="R1513" t="s">
        <v>8337</v>
      </c>
      <c r="S1513" s="18">
        <f>(((J1513/60)/60)/24)+DATE(1970,1,1)</f>
        <v>42296.583379629628</v>
      </c>
      <c r="T1513" s="18">
        <f>(((I1513/60)/60)/24)+DATE(1970,1,1)</f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ROUND((E1514/D1514)*100,0)</f>
        <v>559</v>
      </c>
      <c r="P1514" s="8">
        <f>IFERROR(ROUND(E1514/L1514,2),0)</f>
        <v>58.38</v>
      </c>
      <c r="Q1514" s="14" t="s">
        <v>8336</v>
      </c>
      <c r="R1514" t="s">
        <v>8337</v>
      </c>
      <c r="S1514" s="18">
        <f>(((J1514/60)/60)/24)+DATE(1970,1,1)</f>
        <v>42741.684479166666</v>
      </c>
      <c r="T1514" s="18">
        <f>(((I1514/60)/60)/24)+DATE(1970,1,1)</f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ROUND((E1515/D1515)*100,0)</f>
        <v>150</v>
      </c>
      <c r="P1515" s="8">
        <f>IFERROR(ROUND(E1515/L1515,2),0)</f>
        <v>55.82</v>
      </c>
      <c r="Q1515" s="14" t="s">
        <v>8336</v>
      </c>
      <c r="R1515" t="s">
        <v>8337</v>
      </c>
      <c r="S1515" s="18">
        <f>(((J1515/60)/60)/24)+DATE(1970,1,1)</f>
        <v>41806.637337962966</v>
      </c>
      <c r="T1515" s="18">
        <f>(((I1515/60)/60)/24)+DATE(1970,1,1)</f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ROUND((E1516/D1516)*100,0)</f>
        <v>106</v>
      </c>
      <c r="P1516" s="8">
        <f>IFERROR(ROUND(E1516/L1516,2),0)</f>
        <v>151.24</v>
      </c>
      <c r="Q1516" s="14" t="s">
        <v>8336</v>
      </c>
      <c r="R1516" t="s">
        <v>8337</v>
      </c>
      <c r="S1516" s="18">
        <f>(((J1516/60)/60)/24)+DATE(1970,1,1)</f>
        <v>42234.597685185188</v>
      </c>
      <c r="T1516" s="18">
        <f>(((I1516/60)/60)/24)+DATE(1970,1,1)</f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ROUND((E1517/D1517)*100,0)</f>
        <v>157</v>
      </c>
      <c r="P1517" s="8">
        <f>IFERROR(ROUND(E1517/L1517,2),0)</f>
        <v>849.67</v>
      </c>
      <c r="Q1517" s="14" t="s">
        <v>8336</v>
      </c>
      <c r="R1517" t="s">
        <v>8337</v>
      </c>
      <c r="S1517" s="18">
        <f>(((J1517/60)/60)/24)+DATE(1970,1,1)</f>
        <v>42415.253437499996</v>
      </c>
      <c r="T1517" s="18">
        <f>(((I1517/60)/60)/24)+DATE(1970,1,1)</f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ROUND((E1518/D1518)*100,0)</f>
        <v>109</v>
      </c>
      <c r="P1518" s="8">
        <f>IFERROR(ROUND(E1518/L1518,2),0)</f>
        <v>159.24</v>
      </c>
      <c r="Q1518" s="14" t="s">
        <v>8336</v>
      </c>
      <c r="R1518" t="s">
        <v>8337</v>
      </c>
      <c r="S1518" s="18">
        <f>(((J1518/60)/60)/24)+DATE(1970,1,1)</f>
        <v>42619.466342592597</v>
      </c>
      <c r="T1518" s="18">
        <f>(((I1518/60)/60)/24)+DATE(1970,1,1)</f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ROUND((E1519/D1519)*100,0)</f>
        <v>162</v>
      </c>
      <c r="P1519" s="8">
        <f>IFERROR(ROUND(E1519/L1519,2),0)</f>
        <v>39.51</v>
      </c>
      <c r="Q1519" s="14" t="s">
        <v>8336</v>
      </c>
      <c r="R1519" t="s">
        <v>8337</v>
      </c>
      <c r="S1519" s="18">
        <f>(((J1519/60)/60)/24)+DATE(1970,1,1)</f>
        <v>41948.56658564815</v>
      </c>
      <c r="T1519" s="18">
        <f>(((I1519/60)/60)/24)+DATE(1970,1,1)</f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ROUND((E1520/D1520)*100,0)</f>
        <v>205</v>
      </c>
      <c r="P1520" s="8">
        <f>IFERROR(ROUND(E1520/L1520,2),0)</f>
        <v>130.53</v>
      </c>
      <c r="Q1520" s="14" t="s">
        <v>8336</v>
      </c>
      <c r="R1520" t="s">
        <v>8337</v>
      </c>
      <c r="S1520" s="18">
        <f>(((J1520/60)/60)/24)+DATE(1970,1,1)</f>
        <v>41760.8200462963</v>
      </c>
      <c r="T1520" s="18">
        <f>(((I1520/60)/60)/24)+DATE(1970,1,1)</f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ROUND((E1521/D1521)*100,0)</f>
        <v>103</v>
      </c>
      <c r="P1521" s="8">
        <f>IFERROR(ROUND(E1521/L1521,2),0)</f>
        <v>64.16</v>
      </c>
      <c r="Q1521" s="14" t="s">
        <v>8336</v>
      </c>
      <c r="R1521" t="s">
        <v>8337</v>
      </c>
      <c r="S1521" s="18">
        <f>(((J1521/60)/60)/24)+DATE(1970,1,1)</f>
        <v>41782.741701388892</v>
      </c>
      <c r="T1521" s="18">
        <f>(((I1521/60)/60)/24)+DATE(1970,1,1)</f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ROUND((E1522/D1522)*100,0)</f>
        <v>103</v>
      </c>
      <c r="P1522" s="8">
        <f>IFERROR(ROUND(E1522/L1522,2),0)</f>
        <v>111.53</v>
      </c>
      <c r="Q1522" s="14" t="s">
        <v>8336</v>
      </c>
      <c r="R1522" t="s">
        <v>8337</v>
      </c>
      <c r="S1522" s="18">
        <f>(((J1522/60)/60)/24)+DATE(1970,1,1)</f>
        <v>41955.857789351852</v>
      </c>
      <c r="T1522" s="18">
        <f>(((I1522/60)/60)/24)+DATE(1970,1,1)</f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ROUND((E1523/D1523)*100,0)</f>
        <v>107</v>
      </c>
      <c r="P1523" s="8">
        <f>IFERROR(ROUND(E1523/L1523,2),0)</f>
        <v>170.45</v>
      </c>
      <c r="Q1523" s="14" t="s">
        <v>8336</v>
      </c>
      <c r="R1523" t="s">
        <v>8337</v>
      </c>
      <c r="S1523" s="18">
        <f>(((J1523/60)/60)/24)+DATE(1970,1,1)</f>
        <v>42493.167719907404</v>
      </c>
      <c r="T1523" s="18">
        <f>(((I1523/60)/60)/24)+DATE(1970,1,1)</f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ROUND((E1524/D1524)*100,0)</f>
        <v>139</v>
      </c>
      <c r="P1524" s="8">
        <f>IFERROR(ROUND(E1524/L1524,2),0)</f>
        <v>133.74</v>
      </c>
      <c r="Q1524" s="14" t="s">
        <v>8336</v>
      </c>
      <c r="R1524" t="s">
        <v>8337</v>
      </c>
      <c r="S1524" s="18">
        <f>(((J1524/60)/60)/24)+DATE(1970,1,1)</f>
        <v>41899.830312500002</v>
      </c>
      <c r="T1524" s="18">
        <f>(((I1524/60)/60)/24)+DATE(1970,1,1)</f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ROUND((E1525/D1525)*100,0)</f>
        <v>125</v>
      </c>
      <c r="P1525" s="8">
        <f>IFERROR(ROUND(E1525/L1525,2),0)</f>
        <v>95.83</v>
      </c>
      <c r="Q1525" s="14" t="s">
        <v>8336</v>
      </c>
      <c r="R1525" t="s">
        <v>8337</v>
      </c>
      <c r="S1525" s="18">
        <f>(((J1525/60)/60)/24)+DATE(1970,1,1)</f>
        <v>41964.751342592594</v>
      </c>
      <c r="T1525" s="18">
        <f>(((I1525/60)/60)/24)+DATE(1970,1,1)</f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ROUND((E1526/D1526)*100,0)</f>
        <v>207</v>
      </c>
      <c r="P1526" s="8">
        <f>IFERROR(ROUND(E1526/L1526,2),0)</f>
        <v>221.79</v>
      </c>
      <c r="Q1526" s="14" t="s">
        <v>8336</v>
      </c>
      <c r="R1526" t="s">
        <v>8337</v>
      </c>
      <c r="S1526" s="18">
        <f>(((J1526/60)/60)/24)+DATE(1970,1,1)</f>
        <v>42756.501041666663</v>
      </c>
      <c r="T1526" s="18">
        <f>(((I1526/60)/60)/24)+DATE(1970,1,1)</f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ROUND((E1527/D1527)*100,0)</f>
        <v>174</v>
      </c>
      <c r="P1527" s="8">
        <f>IFERROR(ROUND(E1527/L1527,2),0)</f>
        <v>32.32</v>
      </c>
      <c r="Q1527" s="14" t="s">
        <v>8336</v>
      </c>
      <c r="R1527" t="s">
        <v>8337</v>
      </c>
      <c r="S1527" s="18">
        <f>(((J1527/60)/60)/24)+DATE(1970,1,1)</f>
        <v>42570.702986111108</v>
      </c>
      <c r="T1527" s="18">
        <f>(((I1527/60)/60)/24)+DATE(1970,1,1)</f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ROUND((E1528/D1528)*100,0)</f>
        <v>120</v>
      </c>
      <c r="P1528" s="8">
        <f>IFERROR(ROUND(E1528/L1528,2),0)</f>
        <v>98.84</v>
      </c>
      <c r="Q1528" s="14" t="s">
        <v>8336</v>
      </c>
      <c r="R1528" t="s">
        <v>8337</v>
      </c>
      <c r="S1528" s="18">
        <f>(((J1528/60)/60)/24)+DATE(1970,1,1)</f>
        <v>42339.276006944448</v>
      </c>
      <c r="T1528" s="18">
        <f>(((I1528/60)/60)/24)+DATE(1970,1,1)</f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ROUND((E1529/D1529)*100,0)</f>
        <v>110</v>
      </c>
      <c r="P1529" s="8">
        <f>IFERROR(ROUND(E1529/L1529,2),0)</f>
        <v>55.22</v>
      </c>
      <c r="Q1529" s="14" t="s">
        <v>8336</v>
      </c>
      <c r="R1529" t="s">
        <v>8337</v>
      </c>
      <c r="S1529" s="18">
        <f>(((J1529/60)/60)/24)+DATE(1970,1,1)</f>
        <v>42780.600532407407</v>
      </c>
      <c r="T1529" s="18">
        <f>(((I1529/60)/60)/24)+DATE(1970,1,1)</f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ROUND((E1530/D1530)*100,0)</f>
        <v>282</v>
      </c>
      <c r="P1530" s="8">
        <f>IFERROR(ROUND(E1530/L1530,2),0)</f>
        <v>52.79</v>
      </c>
      <c r="Q1530" s="14" t="s">
        <v>8336</v>
      </c>
      <c r="R1530" t="s">
        <v>8337</v>
      </c>
      <c r="S1530" s="18">
        <f>(((J1530/60)/60)/24)+DATE(1970,1,1)</f>
        <v>42736.732893518521</v>
      </c>
      <c r="T1530" s="18">
        <f>(((I1530/60)/60)/24)+DATE(1970,1,1)</f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ROUND((E1531/D1531)*100,0)</f>
        <v>101</v>
      </c>
      <c r="P1531" s="8">
        <f>IFERROR(ROUND(E1531/L1531,2),0)</f>
        <v>135.66999999999999</v>
      </c>
      <c r="Q1531" s="14" t="s">
        <v>8336</v>
      </c>
      <c r="R1531" t="s">
        <v>8337</v>
      </c>
      <c r="S1531" s="18">
        <f>(((J1531/60)/60)/24)+DATE(1970,1,1)</f>
        <v>42052.628703703704</v>
      </c>
      <c r="T1531" s="18">
        <f>(((I1531/60)/60)/24)+DATE(1970,1,1)</f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ROUND((E1532/D1532)*100,0)</f>
        <v>135</v>
      </c>
      <c r="P1532" s="8">
        <f>IFERROR(ROUND(E1532/L1532,2),0)</f>
        <v>53.99</v>
      </c>
      <c r="Q1532" s="14" t="s">
        <v>8336</v>
      </c>
      <c r="R1532" t="s">
        <v>8337</v>
      </c>
      <c r="S1532" s="18">
        <f>(((J1532/60)/60)/24)+DATE(1970,1,1)</f>
        <v>42275.767303240747</v>
      </c>
      <c r="T1532" s="18">
        <f>(((I1532/60)/60)/24)+DATE(1970,1,1)</f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ROUND((E1533/D1533)*100,0)</f>
        <v>176</v>
      </c>
      <c r="P1533" s="8">
        <f>IFERROR(ROUND(E1533/L1533,2),0)</f>
        <v>56.64</v>
      </c>
      <c r="Q1533" s="14" t="s">
        <v>8336</v>
      </c>
      <c r="R1533" t="s">
        <v>8337</v>
      </c>
      <c r="S1533" s="18">
        <f>(((J1533/60)/60)/24)+DATE(1970,1,1)</f>
        <v>41941.802384259259</v>
      </c>
      <c r="T1533" s="18">
        <f>(((I1533/60)/60)/24)+DATE(1970,1,1)</f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ROUND((E1534/D1534)*100,0)</f>
        <v>484</v>
      </c>
      <c r="P1534" s="8">
        <f>IFERROR(ROUND(E1534/L1534,2),0)</f>
        <v>82.32</v>
      </c>
      <c r="Q1534" s="14" t="s">
        <v>8336</v>
      </c>
      <c r="R1534" t="s">
        <v>8337</v>
      </c>
      <c r="S1534" s="18">
        <f>(((J1534/60)/60)/24)+DATE(1970,1,1)</f>
        <v>42391.475289351853</v>
      </c>
      <c r="T1534" s="18">
        <f>(((I1534/60)/60)/24)+DATE(1970,1,1)</f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ROUND((E1535/D1535)*100,0)</f>
        <v>145</v>
      </c>
      <c r="P1535" s="8">
        <f>IFERROR(ROUND(E1535/L1535,2),0)</f>
        <v>88.26</v>
      </c>
      <c r="Q1535" s="14" t="s">
        <v>8336</v>
      </c>
      <c r="R1535" t="s">
        <v>8337</v>
      </c>
      <c r="S1535" s="18">
        <f>(((J1535/60)/60)/24)+DATE(1970,1,1)</f>
        <v>42443.00204861111</v>
      </c>
      <c r="T1535" s="18">
        <f>(((I1535/60)/60)/24)+DATE(1970,1,1)</f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ROUND((E1536/D1536)*100,0)</f>
        <v>418</v>
      </c>
      <c r="P1536" s="8">
        <f>IFERROR(ROUND(E1536/L1536,2),0)</f>
        <v>84.91</v>
      </c>
      <c r="Q1536" s="14" t="s">
        <v>8336</v>
      </c>
      <c r="R1536" t="s">
        <v>8337</v>
      </c>
      <c r="S1536" s="18">
        <f>(((J1536/60)/60)/24)+DATE(1970,1,1)</f>
        <v>42221.67432870371</v>
      </c>
      <c r="T1536" s="18">
        <f>(((I1536/60)/60)/24)+DATE(1970,1,1)</f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ROUND((E1537/D1537)*100,0)</f>
        <v>132</v>
      </c>
      <c r="P1537" s="8">
        <f>IFERROR(ROUND(E1537/L1537,2),0)</f>
        <v>48.15</v>
      </c>
      <c r="Q1537" s="14" t="s">
        <v>8336</v>
      </c>
      <c r="R1537" t="s">
        <v>8337</v>
      </c>
      <c r="S1537" s="18">
        <f>(((J1537/60)/60)/24)+DATE(1970,1,1)</f>
        <v>42484.829062500001</v>
      </c>
      <c r="T1537" s="18">
        <f>(((I1537/60)/60)/24)+DATE(1970,1,1)</f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ROUND((E1538/D1538)*100,0)</f>
        <v>250</v>
      </c>
      <c r="P1538" s="8">
        <f>IFERROR(ROUND(E1538/L1538,2),0)</f>
        <v>66.02</v>
      </c>
      <c r="Q1538" s="14" t="s">
        <v>8336</v>
      </c>
      <c r="R1538" t="s">
        <v>8337</v>
      </c>
      <c r="S1538" s="18">
        <f>(((J1538/60)/60)/24)+DATE(1970,1,1)</f>
        <v>42213.802199074074</v>
      </c>
      <c r="T1538" s="18">
        <f>(((I1538/60)/60)/24)+DATE(1970,1,1)</f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ROUND((E1539/D1539)*100,0)</f>
        <v>180</v>
      </c>
      <c r="P1539" s="8">
        <f>IFERROR(ROUND(E1539/L1539,2),0)</f>
        <v>96.38</v>
      </c>
      <c r="Q1539" s="14" t="s">
        <v>8336</v>
      </c>
      <c r="R1539" t="s">
        <v>8337</v>
      </c>
      <c r="S1539" s="18">
        <f>(((J1539/60)/60)/24)+DATE(1970,1,1)</f>
        <v>42552.315127314811</v>
      </c>
      <c r="T1539" s="18">
        <f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ROUND((E1540/D1540)*100,0)</f>
        <v>103</v>
      </c>
      <c r="P1540" s="8">
        <f>IFERROR(ROUND(E1540/L1540,2),0)</f>
        <v>156.16999999999999</v>
      </c>
      <c r="Q1540" s="14" t="s">
        <v>8336</v>
      </c>
      <c r="R1540" t="s">
        <v>8337</v>
      </c>
      <c r="S1540" s="18">
        <f>(((J1540/60)/60)/24)+DATE(1970,1,1)</f>
        <v>41981.782060185185</v>
      </c>
      <c r="T1540" s="18">
        <f>(((I1540/60)/60)/24)+DATE(1970,1,1)</f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ROUND((E1541/D1541)*100,0)</f>
        <v>136</v>
      </c>
      <c r="P1541" s="8">
        <f>IFERROR(ROUND(E1541/L1541,2),0)</f>
        <v>95.76</v>
      </c>
      <c r="Q1541" s="14" t="s">
        <v>8336</v>
      </c>
      <c r="R1541" t="s">
        <v>8337</v>
      </c>
      <c r="S1541" s="18">
        <f>(((J1541/60)/60)/24)+DATE(1970,1,1)</f>
        <v>42705.919201388882</v>
      </c>
      <c r="T1541" s="18">
        <f>(((I1541/60)/60)/24)+DATE(1970,1,1)</f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ROUND((E1542/D1542)*100,0)</f>
        <v>118</v>
      </c>
      <c r="P1542" s="8">
        <f>IFERROR(ROUND(E1542/L1542,2),0)</f>
        <v>180.41</v>
      </c>
      <c r="Q1542" s="14" t="s">
        <v>8336</v>
      </c>
      <c r="R1542" t="s">
        <v>8337</v>
      </c>
      <c r="S1542" s="18">
        <f>(((J1542/60)/60)/24)+DATE(1970,1,1)</f>
        <v>41939.00712962963</v>
      </c>
      <c r="T1542" s="18">
        <f>(((I1542/60)/60)/24)+DATE(1970,1,1)</f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ROUND((E1543/D1543)*100,0)</f>
        <v>0</v>
      </c>
      <c r="P1543" s="8">
        <f>IFERROR(ROUND(E1543/L1543,2),0)</f>
        <v>3</v>
      </c>
      <c r="Q1543" s="14" t="s">
        <v>8336</v>
      </c>
      <c r="R1543" t="s">
        <v>8341</v>
      </c>
      <c r="S1543" s="18">
        <f>(((J1543/60)/60)/24)+DATE(1970,1,1)</f>
        <v>41974.712245370371</v>
      </c>
      <c r="T1543" s="18">
        <f>(((I1543/60)/60)/24)+DATE(1970,1,1)</f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ROUND((E1544/D1544)*100,0)</f>
        <v>4</v>
      </c>
      <c r="P1544" s="8">
        <f>IFERROR(ROUND(E1544/L1544,2),0)</f>
        <v>20</v>
      </c>
      <c r="Q1544" s="14" t="s">
        <v>8336</v>
      </c>
      <c r="R1544" t="s">
        <v>8341</v>
      </c>
      <c r="S1544" s="18">
        <f>(((J1544/60)/60)/24)+DATE(1970,1,1)</f>
        <v>42170.996527777781</v>
      </c>
      <c r="T1544" s="18">
        <f>(((I1544/60)/60)/24)+DATE(1970,1,1)</f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ROUND((E1545/D1545)*100,0)</f>
        <v>0</v>
      </c>
      <c r="P1545" s="8">
        <f>IFERROR(ROUND(E1545/L1545,2),0)</f>
        <v>10</v>
      </c>
      <c r="Q1545" s="14" t="s">
        <v>8336</v>
      </c>
      <c r="R1545" t="s">
        <v>8341</v>
      </c>
      <c r="S1545" s="18">
        <f>(((J1545/60)/60)/24)+DATE(1970,1,1)</f>
        <v>41935.509652777779</v>
      </c>
      <c r="T1545" s="18">
        <f>(((I1545/60)/60)/24)+DATE(1970,1,1)</f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ROUND((E1546/D1546)*100,0)</f>
        <v>0</v>
      </c>
      <c r="P1546" s="8">
        <f>IFERROR(ROUND(E1546/L1546,2),0)</f>
        <v>0</v>
      </c>
      <c r="Q1546" s="14" t="s">
        <v>8336</v>
      </c>
      <c r="R1546" t="s">
        <v>8341</v>
      </c>
      <c r="S1546" s="18">
        <f>(((J1546/60)/60)/24)+DATE(1970,1,1)</f>
        <v>42053.051203703704</v>
      </c>
      <c r="T1546" s="18">
        <f>(((I1546/60)/60)/24)+DATE(1970,1,1)</f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ROUND((E1547/D1547)*100,0)</f>
        <v>0</v>
      </c>
      <c r="P1547" s="8">
        <f>IFERROR(ROUND(E1547/L1547,2),0)</f>
        <v>1</v>
      </c>
      <c r="Q1547" s="14" t="s">
        <v>8336</v>
      </c>
      <c r="R1547" t="s">
        <v>8341</v>
      </c>
      <c r="S1547" s="18">
        <f>(((J1547/60)/60)/24)+DATE(1970,1,1)</f>
        <v>42031.884652777779</v>
      </c>
      <c r="T1547" s="18">
        <f>(((I1547/60)/60)/24)+DATE(1970,1,1)</f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ROUND((E1548/D1548)*100,0)</f>
        <v>29</v>
      </c>
      <c r="P1548" s="8">
        <f>IFERROR(ROUND(E1548/L1548,2),0)</f>
        <v>26.27</v>
      </c>
      <c r="Q1548" s="14" t="s">
        <v>8336</v>
      </c>
      <c r="R1548" t="s">
        <v>8341</v>
      </c>
      <c r="S1548" s="18">
        <f>(((J1548/60)/60)/24)+DATE(1970,1,1)</f>
        <v>41839.212951388887</v>
      </c>
      <c r="T1548" s="18">
        <f>(((I1548/60)/60)/24)+DATE(1970,1,1)</f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ROUND((E1549/D1549)*100,0)</f>
        <v>0</v>
      </c>
      <c r="P1549" s="8">
        <f>IFERROR(ROUND(E1549/L1549,2),0)</f>
        <v>0</v>
      </c>
      <c r="Q1549" s="14" t="s">
        <v>8336</v>
      </c>
      <c r="R1549" t="s">
        <v>8341</v>
      </c>
      <c r="S1549" s="18">
        <f>(((J1549/60)/60)/24)+DATE(1970,1,1)</f>
        <v>42782.426875000005</v>
      </c>
      <c r="T1549" s="18">
        <f>(((I1549/60)/60)/24)+DATE(1970,1,1)</f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ROUND((E1550/D1550)*100,0)</f>
        <v>9</v>
      </c>
      <c r="P1550" s="8">
        <f>IFERROR(ROUND(E1550/L1550,2),0)</f>
        <v>60</v>
      </c>
      <c r="Q1550" s="14" t="s">
        <v>8336</v>
      </c>
      <c r="R1550" t="s">
        <v>8341</v>
      </c>
      <c r="S1550" s="18">
        <f>(((J1550/60)/60)/24)+DATE(1970,1,1)</f>
        <v>42286.88217592593</v>
      </c>
      <c r="T1550" s="18">
        <f>(((I1550/60)/60)/24)+DATE(1970,1,1)</f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ROUND((E1551/D1551)*100,0)</f>
        <v>34</v>
      </c>
      <c r="P1551" s="8">
        <f>IFERROR(ROUND(E1551/L1551,2),0)</f>
        <v>28.33</v>
      </c>
      <c r="Q1551" s="14" t="s">
        <v>8336</v>
      </c>
      <c r="R1551" t="s">
        <v>8341</v>
      </c>
      <c r="S1551" s="18">
        <f>(((J1551/60)/60)/24)+DATE(1970,1,1)</f>
        <v>42281.136099537034</v>
      </c>
      <c r="T1551" s="18">
        <f>(((I1551/60)/60)/24)+DATE(1970,1,1)</f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ROUND((E1552/D1552)*100,0)</f>
        <v>13</v>
      </c>
      <c r="P1552" s="8">
        <f>IFERROR(ROUND(E1552/L1552,2),0)</f>
        <v>14.43</v>
      </c>
      <c r="Q1552" s="14" t="s">
        <v>8336</v>
      </c>
      <c r="R1552" t="s">
        <v>8341</v>
      </c>
      <c r="S1552" s="18">
        <f>(((J1552/60)/60)/24)+DATE(1970,1,1)</f>
        <v>42472.449467592596</v>
      </c>
      <c r="T1552" s="18">
        <f>(((I1552/60)/60)/24)+DATE(1970,1,1)</f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ROUND((E1553/D1553)*100,0)</f>
        <v>0</v>
      </c>
      <c r="P1553" s="8">
        <f>IFERROR(ROUND(E1553/L1553,2),0)</f>
        <v>0</v>
      </c>
      <c r="Q1553" s="14" t="s">
        <v>8336</v>
      </c>
      <c r="R1553" t="s">
        <v>8341</v>
      </c>
      <c r="S1553" s="18">
        <f>(((J1553/60)/60)/24)+DATE(1970,1,1)</f>
        <v>42121.824525462958</v>
      </c>
      <c r="T1553" s="18">
        <f>(((I1553/60)/60)/24)+DATE(1970,1,1)</f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ROUND((E1554/D1554)*100,0)</f>
        <v>49</v>
      </c>
      <c r="P1554" s="8">
        <f>IFERROR(ROUND(E1554/L1554,2),0)</f>
        <v>132.19</v>
      </c>
      <c r="Q1554" s="14" t="s">
        <v>8336</v>
      </c>
      <c r="R1554" t="s">
        <v>8341</v>
      </c>
      <c r="S1554" s="18">
        <f>(((J1554/60)/60)/24)+DATE(1970,1,1)</f>
        <v>41892.688750000001</v>
      </c>
      <c r="T1554" s="18">
        <f>(((I1554/60)/60)/24)+DATE(1970,1,1)</f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ROUND((E1555/D1555)*100,0)</f>
        <v>0</v>
      </c>
      <c r="P1555" s="8">
        <f>IFERROR(ROUND(E1555/L1555,2),0)</f>
        <v>0</v>
      </c>
      <c r="Q1555" s="14" t="s">
        <v>8336</v>
      </c>
      <c r="R1555" t="s">
        <v>8341</v>
      </c>
      <c r="S1555" s="18">
        <f>(((J1555/60)/60)/24)+DATE(1970,1,1)</f>
        <v>42219.282951388886</v>
      </c>
      <c r="T1555" s="18">
        <f>(((I1555/60)/60)/24)+DATE(1970,1,1)</f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ROUND((E1556/D1556)*100,0)</f>
        <v>0</v>
      </c>
      <c r="P1556" s="8">
        <f>IFERROR(ROUND(E1556/L1556,2),0)</f>
        <v>0</v>
      </c>
      <c r="Q1556" s="14" t="s">
        <v>8336</v>
      </c>
      <c r="R1556" t="s">
        <v>8341</v>
      </c>
      <c r="S1556" s="18">
        <f>(((J1556/60)/60)/24)+DATE(1970,1,1)</f>
        <v>42188.252199074079</v>
      </c>
      <c r="T1556" s="18">
        <f>(((I1556/60)/60)/24)+DATE(1970,1,1)</f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ROUND((E1557/D1557)*100,0)</f>
        <v>0</v>
      </c>
      <c r="P1557" s="8">
        <f>IFERROR(ROUND(E1557/L1557,2),0)</f>
        <v>0</v>
      </c>
      <c r="Q1557" s="14" t="s">
        <v>8336</v>
      </c>
      <c r="R1557" t="s">
        <v>8341</v>
      </c>
      <c r="S1557" s="18">
        <f>(((J1557/60)/60)/24)+DATE(1970,1,1)</f>
        <v>42241.613796296297</v>
      </c>
      <c r="T1557" s="18">
        <f>(((I1557/60)/60)/24)+DATE(1970,1,1)</f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ROUND((E1558/D1558)*100,0)</f>
        <v>45</v>
      </c>
      <c r="P1558" s="8">
        <f>IFERROR(ROUND(E1558/L1558,2),0)</f>
        <v>56.42</v>
      </c>
      <c r="Q1558" s="14" t="s">
        <v>8336</v>
      </c>
      <c r="R1558" t="s">
        <v>8341</v>
      </c>
      <c r="S1558" s="18">
        <f>(((J1558/60)/60)/24)+DATE(1970,1,1)</f>
        <v>42525.153055555551</v>
      </c>
      <c r="T1558" s="18">
        <f>(((I1558/60)/60)/24)+DATE(1970,1,1)</f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ROUND((E1559/D1559)*100,0)</f>
        <v>4</v>
      </c>
      <c r="P1559" s="8">
        <f>IFERROR(ROUND(E1559/L1559,2),0)</f>
        <v>100</v>
      </c>
      <c r="Q1559" s="14" t="s">
        <v>8336</v>
      </c>
      <c r="R1559" t="s">
        <v>8341</v>
      </c>
      <c r="S1559" s="18">
        <f>(((J1559/60)/60)/24)+DATE(1970,1,1)</f>
        <v>41871.65315972222</v>
      </c>
      <c r="T1559" s="18">
        <f>(((I1559/60)/60)/24)+DATE(1970,1,1)</f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ROUND((E1560/D1560)*100,0)</f>
        <v>5</v>
      </c>
      <c r="P1560" s="8">
        <f>IFERROR(ROUND(E1560/L1560,2),0)</f>
        <v>11.67</v>
      </c>
      <c r="Q1560" s="14" t="s">
        <v>8336</v>
      </c>
      <c r="R1560" t="s">
        <v>8341</v>
      </c>
      <c r="S1560" s="18">
        <f>(((J1560/60)/60)/24)+DATE(1970,1,1)</f>
        <v>42185.397673611107</v>
      </c>
      <c r="T1560" s="18">
        <f>(((I1560/60)/60)/24)+DATE(1970,1,1)</f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ROUND((E1561/D1561)*100,0)</f>
        <v>0</v>
      </c>
      <c r="P1561" s="8">
        <f>IFERROR(ROUND(E1561/L1561,2),0)</f>
        <v>50</v>
      </c>
      <c r="Q1561" s="14" t="s">
        <v>8336</v>
      </c>
      <c r="R1561" t="s">
        <v>8341</v>
      </c>
      <c r="S1561" s="18">
        <f>(((J1561/60)/60)/24)+DATE(1970,1,1)</f>
        <v>42108.05322916666</v>
      </c>
      <c r="T1561" s="18">
        <f>(((I1561/60)/60)/24)+DATE(1970,1,1)</f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ROUND((E1562/D1562)*100,0)</f>
        <v>4</v>
      </c>
      <c r="P1562" s="8">
        <f>IFERROR(ROUND(E1562/L1562,2),0)</f>
        <v>23.5</v>
      </c>
      <c r="Q1562" s="14" t="s">
        <v>8336</v>
      </c>
      <c r="R1562" t="s">
        <v>8341</v>
      </c>
      <c r="S1562" s="18">
        <f>(((J1562/60)/60)/24)+DATE(1970,1,1)</f>
        <v>41936.020752314813</v>
      </c>
      <c r="T1562" s="18">
        <f>(((I1562/60)/60)/24)+DATE(1970,1,1)</f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ROUND((E1563/D1563)*100,0)</f>
        <v>1</v>
      </c>
      <c r="P1563" s="8">
        <f>IFERROR(ROUND(E1563/L1563,2),0)</f>
        <v>67</v>
      </c>
      <c r="Q1563" s="14" t="s">
        <v>8320</v>
      </c>
      <c r="R1563" t="s">
        <v>8342</v>
      </c>
      <c r="S1563" s="18">
        <f>(((J1563/60)/60)/24)+DATE(1970,1,1)</f>
        <v>41555.041701388887</v>
      </c>
      <c r="T1563" s="18">
        <f>(((I1563/60)/60)/24)+DATE(1970,1,1)</f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ROUND((E1564/D1564)*100,0)</f>
        <v>0</v>
      </c>
      <c r="P1564" s="8">
        <f>IFERROR(ROUND(E1564/L1564,2),0)</f>
        <v>0</v>
      </c>
      <c r="Q1564" s="14" t="s">
        <v>8320</v>
      </c>
      <c r="R1564" t="s">
        <v>8342</v>
      </c>
      <c r="S1564" s="18">
        <f>(((J1564/60)/60)/24)+DATE(1970,1,1)</f>
        <v>40079.566157407404</v>
      </c>
      <c r="T1564" s="18">
        <f>(((I1564/60)/60)/24)+DATE(1970,1,1)</f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ROUND((E1565/D1565)*100,0)</f>
        <v>1</v>
      </c>
      <c r="P1565" s="8">
        <f>IFERROR(ROUND(E1565/L1565,2),0)</f>
        <v>42.5</v>
      </c>
      <c r="Q1565" s="14" t="s">
        <v>8320</v>
      </c>
      <c r="R1565" t="s">
        <v>8342</v>
      </c>
      <c r="S1565" s="18">
        <f>(((J1565/60)/60)/24)+DATE(1970,1,1)</f>
        <v>41652.742488425924</v>
      </c>
      <c r="T1565" s="18">
        <f>(((I1565/60)/60)/24)+DATE(1970,1,1)</f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ROUND((E1566/D1566)*100,0)</f>
        <v>0</v>
      </c>
      <c r="P1566" s="8">
        <f>IFERROR(ROUND(E1566/L1566,2),0)</f>
        <v>10</v>
      </c>
      <c r="Q1566" s="14" t="s">
        <v>8320</v>
      </c>
      <c r="R1566" t="s">
        <v>8342</v>
      </c>
      <c r="S1566" s="18">
        <f>(((J1566/60)/60)/24)+DATE(1970,1,1)</f>
        <v>42121.367002314815</v>
      </c>
      <c r="T1566" s="18">
        <f>(((I1566/60)/60)/24)+DATE(1970,1,1)</f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ROUND((E1567/D1567)*100,0)</f>
        <v>3</v>
      </c>
      <c r="P1567" s="8">
        <f>IFERROR(ROUND(E1567/L1567,2),0)</f>
        <v>100</v>
      </c>
      <c r="Q1567" s="14" t="s">
        <v>8320</v>
      </c>
      <c r="R1567" t="s">
        <v>8342</v>
      </c>
      <c r="S1567" s="18">
        <f>(((J1567/60)/60)/24)+DATE(1970,1,1)</f>
        <v>40672.729872685188</v>
      </c>
      <c r="T1567" s="18">
        <f>(((I1567/60)/60)/24)+DATE(1970,1,1)</f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ROUND((E1568/D1568)*100,0)</f>
        <v>21</v>
      </c>
      <c r="P1568" s="8">
        <f>IFERROR(ROUND(E1568/L1568,2),0)</f>
        <v>108.05</v>
      </c>
      <c r="Q1568" s="14" t="s">
        <v>8320</v>
      </c>
      <c r="R1568" t="s">
        <v>8342</v>
      </c>
      <c r="S1568" s="18">
        <f>(((J1568/60)/60)/24)+DATE(1970,1,1)</f>
        <v>42549.916712962964</v>
      </c>
      <c r="T1568" s="18">
        <f>(((I1568/60)/60)/24)+DATE(1970,1,1)</f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ROUND((E1569/D1569)*100,0)</f>
        <v>4</v>
      </c>
      <c r="P1569" s="8">
        <f>IFERROR(ROUND(E1569/L1569,2),0)</f>
        <v>26.92</v>
      </c>
      <c r="Q1569" s="14" t="s">
        <v>8320</v>
      </c>
      <c r="R1569" t="s">
        <v>8342</v>
      </c>
      <c r="S1569" s="18">
        <f>(((J1569/60)/60)/24)+DATE(1970,1,1)</f>
        <v>41671.936863425923</v>
      </c>
      <c r="T1569" s="18">
        <f>(((I1569/60)/60)/24)+DATE(1970,1,1)</f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ROUND((E1570/D1570)*100,0)</f>
        <v>14</v>
      </c>
      <c r="P1570" s="8">
        <f>IFERROR(ROUND(E1570/L1570,2),0)</f>
        <v>155</v>
      </c>
      <c r="Q1570" s="14" t="s">
        <v>8320</v>
      </c>
      <c r="R1570" t="s">
        <v>8342</v>
      </c>
      <c r="S1570" s="18">
        <f>(((J1570/60)/60)/24)+DATE(1970,1,1)</f>
        <v>41962.062326388885</v>
      </c>
      <c r="T1570" s="18">
        <f>(((I1570/60)/60)/24)+DATE(1970,1,1)</f>
        <v>41997.062326388885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ROUND((E1571/D1571)*100,0)</f>
        <v>0</v>
      </c>
      <c r="P1571" s="8">
        <f>IFERROR(ROUND(E1571/L1571,2),0)</f>
        <v>0</v>
      </c>
      <c r="Q1571" s="14" t="s">
        <v>8320</v>
      </c>
      <c r="R1571" t="s">
        <v>8342</v>
      </c>
      <c r="S1571" s="18">
        <f>(((J1571/60)/60)/24)+DATE(1970,1,1)</f>
        <v>41389.679560185185</v>
      </c>
      <c r="T1571" s="18">
        <f>(((I1571/60)/60)/24)+DATE(1970,1,1)</f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ROUND((E1572/D1572)*100,0)</f>
        <v>41</v>
      </c>
      <c r="P1572" s="8">
        <f>IFERROR(ROUND(E1572/L1572,2),0)</f>
        <v>47.77</v>
      </c>
      <c r="Q1572" s="14" t="s">
        <v>8320</v>
      </c>
      <c r="R1572" t="s">
        <v>8342</v>
      </c>
      <c r="S1572" s="18">
        <f>(((J1572/60)/60)/24)+DATE(1970,1,1)</f>
        <v>42438.813449074078</v>
      </c>
      <c r="T1572" s="18">
        <f>(((I1572/60)/60)/24)+DATE(1970,1,1)</f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ROUND((E1573/D1573)*100,0)</f>
        <v>1</v>
      </c>
      <c r="P1573" s="8">
        <f>IFERROR(ROUND(E1573/L1573,2),0)</f>
        <v>20</v>
      </c>
      <c r="Q1573" s="14" t="s">
        <v>8320</v>
      </c>
      <c r="R1573" t="s">
        <v>8342</v>
      </c>
      <c r="S1573" s="18">
        <f>(((J1573/60)/60)/24)+DATE(1970,1,1)</f>
        <v>42144.769479166673</v>
      </c>
      <c r="T1573" s="18">
        <f>(((I1573/60)/60)/24)+DATE(1970,1,1)</f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ROUND((E1574/D1574)*100,0)</f>
        <v>5</v>
      </c>
      <c r="P1574" s="8">
        <f>IFERROR(ROUND(E1574/L1574,2),0)</f>
        <v>41.67</v>
      </c>
      <c r="Q1574" s="14" t="s">
        <v>8320</v>
      </c>
      <c r="R1574" t="s">
        <v>8342</v>
      </c>
      <c r="S1574" s="18">
        <f>(((J1574/60)/60)/24)+DATE(1970,1,1)</f>
        <v>42404.033090277779</v>
      </c>
      <c r="T1574" s="18">
        <f>(((I1574/60)/60)/24)+DATE(1970,1,1)</f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ROUND((E1575/D1575)*100,0)</f>
        <v>2</v>
      </c>
      <c r="P1575" s="8">
        <f>IFERROR(ROUND(E1575/L1575,2),0)</f>
        <v>74.33</v>
      </c>
      <c r="Q1575" s="14" t="s">
        <v>8320</v>
      </c>
      <c r="R1575" t="s">
        <v>8342</v>
      </c>
      <c r="S1575" s="18">
        <f>(((J1575/60)/60)/24)+DATE(1970,1,1)</f>
        <v>42786.000023148154</v>
      </c>
      <c r="T1575" s="18">
        <f>(((I1575/60)/60)/24)+DATE(1970,1,1)</f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ROUND((E1576/D1576)*100,0)</f>
        <v>5</v>
      </c>
      <c r="P1576" s="8">
        <f>IFERROR(ROUND(E1576/L1576,2),0)</f>
        <v>84.33</v>
      </c>
      <c r="Q1576" s="14" t="s">
        <v>8320</v>
      </c>
      <c r="R1576" t="s">
        <v>8342</v>
      </c>
      <c r="S1576" s="18">
        <f>(((J1576/60)/60)/24)+DATE(1970,1,1)</f>
        <v>42017.927418981482</v>
      </c>
      <c r="T1576" s="18">
        <f>(((I1576/60)/60)/24)+DATE(1970,1,1)</f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ROUND((E1577/D1577)*100,0)</f>
        <v>23</v>
      </c>
      <c r="P1577" s="8">
        <f>IFERROR(ROUND(E1577/L1577,2),0)</f>
        <v>65.459999999999994</v>
      </c>
      <c r="Q1577" s="14" t="s">
        <v>8320</v>
      </c>
      <c r="R1577" t="s">
        <v>8342</v>
      </c>
      <c r="S1577" s="18">
        <f>(((J1577/60)/60)/24)+DATE(1970,1,1)</f>
        <v>41799.524259259262</v>
      </c>
      <c r="T1577" s="18">
        <f>(((I1577/60)/60)/24)+DATE(1970,1,1)</f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ROUND((E1578/D1578)*100,0)</f>
        <v>13</v>
      </c>
      <c r="P1578" s="8">
        <f>IFERROR(ROUND(E1578/L1578,2),0)</f>
        <v>65</v>
      </c>
      <c r="Q1578" s="14" t="s">
        <v>8320</v>
      </c>
      <c r="R1578" t="s">
        <v>8342</v>
      </c>
      <c r="S1578" s="18">
        <f>(((J1578/60)/60)/24)+DATE(1970,1,1)</f>
        <v>42140.879259259258</v>
      </c>
      <c r="T1578" s="18">
        <f>(((I1578/60)/60)/24)+DATE(1970,1,1)</f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ROUND((E1579/D1579)*100,0)</f>
        <v>1</v>
      </c>
      <c r="P1579" s="8">
        <f>IFERROR(ROUND(E1579/L1579,2),0)</f>
        <v>27.5</v>
      </c>
      <c r="Q1579" s="14" t="s">
        <v>8320</v>
      </c>
      <c r="R1579" t="s">
        <v>8342</v>
      </c>
      <c r="S1579" s="18">
        <f>(((J1579/60)/60)/24)+DATE(1970,1,1)</f>
        <v>41054.847777777781</v>
      </c>
      <c r="T1579" s="18">
        <f>(((I1579/60)/60)/24)+DATE(1970,1,1)</f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ROUND((E1580/D1580)*100,0)</f>
        <v>11</v>
      </c>
      <c r="P1580" s="8">
        <f>IFERROR(ROUND(E1580/L1580,2),0)</f>
        <v>51.25</v>
      </c>
      <c r="Q1580" s="14" t="s">
        <v>8320</v>
      </c>
      <c r="R1580" t="s">
        <v>8342</v>
      </c>
      <c r="S1580" s="18">
        <f>(((J1580/60)/60)/24)+DATE(1970,1,1)</f>
        <v>40399.065868055557</v>
      </c>
      <c r="T1580" s="18">
        <f>(((I1580/60)/60)/24)+DATE(1970,1,1)</f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ROUND((E1581/D1581)*100,0)</f>
        <v>1</v>
      </c>
      <c r="P1581" s="8">
        <f>IFERROR(ROUND(E1581/L1581,2),0)</f>
        <v>14</v>
      </c>
      <c r="Q1581" s="14" t="s">
        <v>8320</v>
      </c>
      <c r="R1581" t="s">
        <v>8342</v>
      </c>
      <c r="S1581" s="18">
        <f>(((J1581/60)/60)/24)+DATE(1970,1,1)</f>
        <v>41481.996423611112</v>
      </c>
      <c r="T1581" s="18">
        <f>(((I1581/60)/60)/24)+DATE(1970,1,1)</f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ROUND((E1582/D1582)*100,0)</f>
        <v>0</v>
      </c>
      <c r="P1582" s="8">
        <f>IFERROR(ROUND(E1582/L1582,2),0)</f>
        <v>0</v>
      </c>
      <c r="Q1582" s="14" t="s">
        <v>8320</v>
      </c>
      <c r="R1582" t="s">
        <v>8342</v>
      </c>
      <c r="S1582" s="18">
        <f>(((J1582/60)/60)/24)+DATE(1970,1,1)</f>
        <v>40990.050069444449</v>
      </c>
      <c r="T1582" s="18">
        <f>(((I1582/60)/60)/24)+DATE(1970,1,1)</f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ROUND((E1583/D1583)*100,0)</f>
        <v>1</v>
      </c>
      <c r="P1583" s="8">
        <f>IFERROR(ROUND(E1583/L1583,2),0)</f>
        <v>5</v>
      </c>
      <c r="Q1583" s="14" t="s">
        <v>8336</v>
      </c>
      <c r="R1583" t="s">
        <v>8343</v>
      </c>
      <c r="S1583" s="18">
        <f>(((J1583/60)/60)/24)+DATE(1970,1,1)</f>
        <v>42325.448958333334</v>
      </c>
      <c r="T1583" s="18">
        <f>(((I1583/60)/60)/24)+DATE(1970,1,1)</f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ROUND((E1584/D1584)*100,0)</f>
        <v>9</v>
      </c>
      <c r="P1584" s="8">
        <f>IFERROR(ROUND(E1584/L1584,2),0)</f>
        <v>31</v>
      </c>
      <c r="Q1584" s="14" t="s">
        <v>8336</v>
      </c>
      <c r="R1584" t="s">
        <v>8343</v>
      </c>
      <c r="S1584" s="18">
        <f>(((J1584/60)/60)/24)+DATE(1970,1,1)</f>
        <v>42246.789965277778</v>
      </c>
      <c r="T1584" s="18">
        <f>(((I1584/60)/60)/24)+DATE(1970,1,1)</f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ROUND((E1585/D1585)*100,0)</f>
        <v>0</v>
      </c>
      <c r="P1585" s="8">
        <f>IFERROR(ROUND(E1585/L1585,2),0)</f>
        <v>15</v>
      </c>
      <c r="Q1585" s="14" t="s">
        <v>8336</v>
      </c>
      <c r="R1585" t="s">
        <v>8343</v>
      </c>
      <c r="S1585" s="18">
        <f>(((J1585/60)/60)/24)+DATE(1970,1,1)</f>
        <v>41877.904988425929</v>
      </c>
      <c r="T1585" s="18">
        <f>(((I1585/60)/60)/24)+DATE(1970,1,1)</f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ROUND((E1586/D1586)*100,0)</f>
        <v>0</v>
      </c>
      <c r="P1586" s="8">
        <f>IFERROR(ROUND(E1586/L1586,2),0)</f>
        <v>0</v>
      </c>
      <c r="Q1586" s="14" t="s">
        <v>8336</v>
      </c>
      <c r="R1586" t="s">
        <v>8343</v>
      </c>
      <c r="S1586" s="18">
        <f>(((J1586/60)/60)/24)+DATE(1970,1,1)</f>
        <v>41779.649317129632</v>
      </c>
      <c r="T1586" s="18">
        <f>(((I1586/60)/60)/24)+DATE(1970,1,1)</f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ROUND((E1587/D1587)*100,0)</f>
        <v>79</v>
      </c>
      <c r="P1587" s="8">
        <f>IFERROR(ROUND(E1587/L1587,2),0)</f>
        <v>131.66999999999999</v>
      </c>
      <c r="Q1587" s="14" t="s">
        <v>8336</v>
      </c>
      <c r="R1587" t="s">
        <v>8343</v>
      </c>
      <c r="S1587" s="18">
        <f>(((J1587/60)/60)/24)+DATE(1970,1,1)</f>
        <v>42707.895462962959</v>
      </c>
      <c r="T1587" s="18">
        <f>(((I1587/60)/60)/24)+DATE(1970,1,1)</f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ROUND((E1588/D1588)*100,0)</f>
        <v>0</v>
      </c>
      <c r="P1588" s="8">
        <f>IFERROR(ROUND(E1588/L1588,2),0)</f>
        <v>0</v>
      </c>
      <c r="Q1588" s="14" t="s">
        <v>8336</v>
      </c>
      <c r="R1588" t="s">
        <v>8343</v>
      </c>
      <c r="S1588" s="18">
        <f>(((J1588/60)/60)/24)+DATE(1970,1,1)</f>
        <v>42069.104421296302</v>
      </c>
      <c r="T1588" s="18">
        <f>(((I1588/60)/60)/24)+DATE(1970,1,1)</f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ROUND((E1589/D1589)*100,0)</f>
        <v>0</v>
      </c>
      <c r="P1589" s="8">
        <f>IFERROR(ROUND(E1589/L1589,2),0)</f>
        <v>1</v>
      </c>
      <c r="Q1589" s="14" t="s">
        <v>8336</v>
      </c>
      <c r="R1589" t="s">
        <v>8343</v>
      </c>
      <c r="S1589" s="18">
        <f>(((J1589/60)/60)/24)+DATE(1970,1,1)</f>
        <v>41956.950983796298</v>
      </c>
      <c r="T1589" s="18">
        <f>(((I1589/60)/60)/24)+DATE(1970,1,1)</f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ROUND((E1590/D1590)*100,0)</f>
        <v>0</v>
      </c>
      <c r="P1590" s="8">
        <f>IFERROR(ROUND(E1590/L1590,2),0)</f>
        <v>0</v>
      </c>
      <c r="Q1590" s="14" t="s">
        <v>8336</v>
      </c>
      <c r="R1590" t="s">
        <v>8343</v>
      </c>
      <c r="S1590" s="18">
        <f>(((J1590/60)/60)/24)+DATE(1970,1,1)</f>
        <v>42005.24998842593</v>
      </c>
      <c r="T1590" s="18">
        <f>(((I1590/60)/60)/24)+DATE(1970,1,1)</f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ROUND((E1591/D1591)*100,0)</f>
        <v>0</v>
      </c>
      <c r="P1591" s="8">
        <f>IFERROR(ROUND(E1591/L1591,2),0)</f>
        <v>0</v>
      </c>
      <c r="Q1591" s="14" t="s">
        <v>8336</v>
      </c>
      <c r="R1591" t="s">
        <v>8343</v>
      </c>
      <c r="S1591" s="18">
        <f>(((J1591/60)/60)/24)+DATE(1970,1,1)</f>
        <v>42256.984791666662</v>
      </c>
      <c r="T1591" s="18">
        <f>(((I1591/60)/60)/24)+DATE(1970,1,1)</f>
        <v>42286.984791666662</v>
      </c>
    </row>
    <row r="1592" spans="1:20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ROUND((E1592/D1592)*100,0)</f>
        <v>2</v>
      </c>
      <c r="P1592" s="8">
        <f>IFERROR(ROUND(E1592/L1592,2),0)</f>
        <v>510</v>
      </c>
      <c r="Q1592" s="14" t="s">
        <v>8336</v>
      </c>
      <c r="R1592" t="s">
        <v>8343</v>
      </c>
      <c r="S1592" s="18">
        <f>(((J1592/60)/60)/24)+DATE(1970,1,1)</f>
        <v>42240.857222222221</v>
      </c>
      <c r="T1592" s="18">
        <f>(((I1592/60)/60)/24)+DATE(1970,1,1)</f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ROUND((E1593/D1593)*100,0)</f>
        <v>29</v>
      </c>
      <c r="P1593" s="8">
        <f>IFERROR(ROUND(E1593/L1593,2),0)</f>
        <v>44.48</v>
      </c>
      <c r="Q1593" s="14" t="s">
        <v>8336</v>
      </c>
      <c r="R1593" t="s">
        <v>8343</v>
      </c>
      <c r="S1593" s="18">
        <f>(((J1593/60)/60)/24)+DATE(1970,1,1)</f>
        <v>42433.726168981477</v>
      </c>
      <c r="T1593" s="18">
        <f>(((I1593/60)/60)/24)+DATE(1970,1,1)</f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ROUND((E1594/D1594)*100,0)</f>
        <v>0</v>
      </c>
      <c r="P1594" s="8">
        <f>IFERROR(ROUND(E1594/L1594,2),0)</f>
        <v>0</v>
      </c>
      <c r="Q1594" s="14" t="s">
        <v>8336</v>
      </c>
      <c r="R1594" t="s">
        <v>8343</v>
      </c>
      <c r="S1594" s="18">
        <f>(((J1594/60)/60)/24)+DATE(1970,1,1)</f>
        <v>42046.072743055556</v>
      </c>
      <c r="T1594" s="18">
        <f>(((I1594/60)/60)/24)+DATE(1970,1,1)</f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ROUND((E1595/D1595)*100,0)</f>
        <v>0</v>
      </c>
      <c r="P1595" s="8">
        <f>IFERROR(ROUND(E1595/L1595,2),0)</f>
        <v>1</v>
      </c>
      <c r="Q1595" s="14" t="s">
        <v>8336</v>
      </c>
      <c r="R1595" t="s">
        <v>8343</v>
      </c>
      <c r="S1595" s="18">
        <f>(((J1595/60)/60)/24)+DATE(1970,1,1)</f>
        <v>42033.845543981486</v>
      </c>
      <c r="T1595" s="18">
        <f>(((I1595/60)/60)/24)+DATE(1970,1,1)</f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ROUND((E1596/D1596)*100,0)</f>
        <v>21</v>
      </c>
      <c r="P1596" s="8">
        <f>IFERROR(ROUND(E1596/L1596,2),0)</f>
        <v>20.5</v>
      </c>
      <c r="Q1596" s="14" t="s">
        <v>8336</v>
      </c>
      <c r="R1596" t="s">
        <v>8343</v>
      </c>
      <c r="S1596" s="18">
        <f>(((J1596/60)/60)/24)+DATE(1970,1,1)</f>
        <v>42445.712754629625</v>
      </c>
      <c r="T1596" s="18">
        <f>(((I1596/60)/60)/24)+DATE(1970,1,1)</f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ROUND((E1597/D1597)*100,0)</f>
        <v>0</v>
      </c>
      <c r="P1597" s="8">
        <f>IFERROR(ROUND(E1597/L1597,2),0)</f>
        <v>40</v>
      </c>
      <c r="Q1597" s="14" t="s">
        <v>8336</v>
      </c>
      <c r="R1597" t="s">
        <v>8343</v>
      </c>
      <c r="S1597" s="18">
        <f>(((J1597/60)/60)/24)+DATE(1970,1,1)</f>
        <v>41780.050092592595</v>
      </c>
      <c r="T1597" s="18">
        <f>(((I1597/60)/60)/24)+DATE(1970,1,1)</f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ROUND((E1598/D1598)*100,0)</f>
        <v>2</v>
      </c>
      <c r="P1598" s="8">
        <f>IFERROR(ROUND(E1598/L1598,2),0)</f>
        <v>25</v>
      </c>
      <c r="Q1598" s="14" t="s">
        <v>8336</v>
      </c>
      <c r="R1598" t="s">
        <v>8343</v>
      </c>
      <c r="S1598" s="18">
        <f>(((J1598/60)/60)/24)+DATE(1970,1,1)</f>
        <v>41941.430196759262</v>
      </c>
      <c r="T1598" s="18">
        <f>(((I1598/60)/60)/24)+DATE(1970,1,1)</f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ROUND((E1599/D1599)*100,0)</f>
        <v>0</v>
      </c>
      <c r="P1599" s="8">
        <f>IFERROR(ROUND(E1599/L1599,2),0)</f>
        <v>0</v>
      </c>
      <c r="Q1599" s="14" t="s">
        <v>8336</v>
      </c>
      <c r="R1599" t="s">
        <v>8343</v>
      </c>
      <c r="S1599" s="18">
        <f>(((J1599/60)/60)/24)+DATE(1970,1,1)</f>
        <v>42603.354131944448</v>
      </c>
      <c r="T1599" s="18">
        <f>(((I1599/60)/60)/24)+DATE(1970,1,1)</f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ROUND((E1600/D1600)*100,0)</f>
        <v>0</v>
      </c>
      <c r="P1600" s="8">
        <f>IFERROR(ROUND(E1600/L1600,2),0)</f>
        <v>1</v>
      </c>
      <c r="Q1600" s="14" t="s">
        <v>8336</v>
      </c>
      <c r="R1600" t="s">
        <v>8343</v>
      </c>
      <c r="S1600" s="18">
        <f>(((J1600/60)/60)/24)+DATE(1970,1,1)</f>
        <v>42151.667337962965</v>
      </c>
      <c r="T1600" s="18">
        <f>(((I1600/60)/60)/24)+DATE(1970,1,1)</f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ROUND((E1601/D1601)*100,0)</f>
        <v>0</v>
      </c>
      <c r="P1601" s="8">
        <f>IFERROR(ROUND(E1601/L1601,2),0)</f>
        <v>0</v>
      </c>
      <c r="Q1601" s="14" t="s">
        <v>8336</v>
      </c>
      <c r="R1601" t="s">
        <v>8343</v>
      </c>
      <c r="S1601" s="18">
        <f>(((J1601/60)/60)/24)+DATE(1970,1,1)</f>
        <v>42438.53907407407</v>
      </c>
      <c r="T1601" s="18">
        <f>(((I1601/60)/60)/24)+DATE(1970,1,1)</f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ROUND((E1602/D1602)*100,0)</f>
        <v>7</v>
      </c>
      <c r="P1602" s="8">
        <f>IFERROR(ROUND(E1602/L1602,2),0)</f>
        <v>40.78</v>
      </c>
      <c r="Q1602" s="14" t="s">
        <v>8336</v>
      </c>
      <c r="R1602" t="s">
        <v>8343</v>
      </c>
      <c r="S1602" s="18">
        <f>(((J1602/60)/60)/24)+DATE(1970,1,1)</f>
        <v>41791.057314814818</v>
      </c>
      <c r="T1602" s="18">
        <f>(((I1602/60)/60)/24)+DATE(1970,1,1)</f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ROUND((E1603/D1603)*100,0)</f>
        <v>108</v>
      </c>
      <c r="P1603" s="8">
        <f>IFERROR(ROUND(E1603/L1603,2),0)</f>
        <v>48.33</v>
      </c>
      <c r="Q1603" s="14" t="s">
        <v>8323</v>
      </c>
      <c r="R1603" t="s">
        <v>8324</v>
      </c>
      <c r="S1603" s="18">
        <f>(((J1603/60)/60)/24)+DATE(1970,1,1)</f>
        <v>40638.092974537038</v>
      </c>
      <c r="T1603" s="18">
        <f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ROUND((E1604/D1604)*100,0)</f>
        <v>100</v>
      </c>
      <c r="P1604" s="8">
        <f>IFERROR(ROUND(E1604/L1604,2),0)</f>
        <v>46.95</v>
      </c>
      <c r="Q1604" s="14" t="s">
        <v>8323</v>
      </c>
      <c r="R1604" t="s">
        <v>8324</v>
      </c>
      <c r="S1604" s="18">
        <f>(((J1604/60)/60)/24)+DATE(1970,1,1)</f>
        <v>40788.297650462962</v>
      </c>
      <c r="T1604" s="18">
        <f>(((I1604/60)/60)/24)+DATE(1970,1,1)</f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ROUND((E1605/D1605)*100,0)</f>
        <v>100</v>
      </c>
      <c r="P1605" s="8">
        <f>IFERROR(ROUND(E1605/L1605,2),0)</f>
        <v>66.69</v>
      </c>
      <c r="Q1605" s="14" t="s">
        <v>8323</v>
      </c>
      <c r="R1605" t="s">
        <v>8324</v>
      </c>
      <c r="S1605" s="18">
        <f>(((J1605/60)/60)/24)+DATE(1970,1,1)</f>
        <v>40876.169664351852</v>
      </c>
      <c r="T1605" s="18">
        <f>(((I1605/60)/60)/24)+DATE(1970,1,1)</f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ROUND((E1606/D1606)*100,0)</f>
        <v>122</v>
      </c>
      <c r="P1606" s="8">
        <f>IFERROR(ROUND(E1606/L1606,2),0)</f>
        <v>48.84</v>
      </c>
      <c r="Q1606" s="14" t="s">
        <v>8323</v>
      </c>
      <c r="R1606" t="s">
        <v>8324</v>
      </c>
      <c r="S1606" s="18">
        <f>(((J1606/60)/60)/24)+DATE(1970,1,1)</f>
        <v>40945.845312500001</v>
      </c>
      <c r="T1606" s="18">
        <f>(((I1606/60)/60)/24)+DATE(1970,1,1)</f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ROUND((E1607/D1607)*100,0)</f>
        <v>101</v>
      </c>
      <c r="P1607" s="8">
        <f>IFERROR(ROUND(E1607/L1607,2),0)</f>
        <v>137.31</v>
      </c>
      <c r="Q1607" s="14" t="s">
        <v>8323</v>
      </c>
      <c r="R1607" t="s">
        <v>8324</v>
      </c>
      <c r="S1607" s="18">
        <f>(((J1607/60)/60)/24)+DATE(1970,1,1)</f>
        <v>40747.012881944444</v>
      </c>
      <c r="T1607" s="18">
        <f>(((I1607/60)/60)/24)+DATE(1970,1,1)</f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ROUND((E1608/D1608)*100,0)</f>
        <v>101</v>
      </c>
      <c r="P1608" s="8">
        <f>IFERROR(ROUND(E1608/L1608,2),0)</f>
        <v>87.83</v>
      </c>
      <c r="Q1608" s="14" t="s">
        <v>8323</v>
      </c>
      <c r="R1608" t="s">
        <v>8324</v>
      </c>
      <c r="S1608" s="18">
        <f>(((J1608/60)/60)/24)+DATE(1970,1,1)</f>
        <v>40536.111550925925</v>
      </c>
      <c r="T1608" s="18">
        <f>(((I1608/60)/60)/24)+DATE(1970,1,1)</f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ROUND((E1609/D1609)*100,0)</f>
        <v>145</v>
      </c>
      <c r="P1609" s="8">
        <f>IFERROR(ROUND(E1609/L1609,2),0)</f>
        <v>70.790000000000006</v>
      </c>
      <c r="Q1609" s="14" t="s">
        <v>8323</v>
      </c>
      <c r="R1609" t="s">
        <v>8324</v>
      </c>
      <c r="S1609" s="18">
        <f>(((J1609/60)/60)/24)+DATE(1970,1,1)</f>
        <v>41053.80846064815</v>
      </c>
      <c r="T1609" s="18">
        <f>(((I1609/60)/60)/24)+DATE(1970,1,1)</f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ROUND((E1610/D1610)*100,0)</f>
        <v>101</v>
      </c>
      <c r="P1610" s="8">
        <f>IFERROR(ROUND(E1610/L1610,2),0)</f>
        <v>52.83</v>
      </c>
      <c r="Q1610" s="14" t="s">
        <v>8323</v>
      </c>
      <c r="R1610" t="s">
        <v>8324</v>
      </c>
      <c r="S1610" s="18">
        <f>(((J1610/60)/60)/24)+DATE(1970,1,1)</f>
        <v>41607.83085648148</v>
      </c>
      <c r="T1610" s="18">
        <f>(((I1610/60)/60)/24)+DATE(1970,1,1)</f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ROUND((E1611/D1611)*100,0)</f>
        <v>118</v>
      </c>
      <c r="P1611" s="8">
        <f>IFERROR(ROUND(E1611/L1611,2),0)</f>
        <v>443.75</v>
      </c>
      <c r="Q1611" s="14" t="s">
        <v>8323</v>
      </c>
      <c r="R1611" t="s">
        <v>8324</v>
      </c>
      <c r="S1611" s="18">
        <f>(((J1611/60)/60)/24)+DATE(1970,1,1)</f>
        <v>40796.001261574071</v>
      </c>
      <c r="T1611" s="18">
        <f>(((I1611/60)/60)/24)+DATE(1970,1,1)</f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ROUND((E1612/D1612)*100,0)</f>
        <v>272</v>
      </c>
      <c r="P1612" s="8">
        <f>IFERROR(ROUND(E1612/L1612,2),0)</f>
        <v>48.54</v>
      </c>
      <c r="Q1612" s="14" t="s">
        <v>8323</v>
      </c>
      <c r="R1612" t="s">
        <v>8324</v>
      </c>
      <c r="S1612" s="18">
        <f>(((J1612/60)/60)/24)+DATE(1970,1,1)</f>
        <v>41228.924884259257</v>
      </c>
      <c r="T1612" s="18">
        <f>(((I1612/60)/60)/24)+DATE(1970,1,1)</f>
        <v>41258.924884259257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ROUND((E1613/D1613)*100,0)</f>
        <v>125</v>
      </c>
      <c r="P1613" s="8">
        <f>IFERROR(ROUND(E1613/L1613,2),0)</f>
        <v>37.07</v>
      </c>
      <c r="Q1613" s="14" t="s">
        <v>8323</v>
      </c>
      <c r="R1613" t="s">
        <v>8324</v>
      </c>
      <c r="S1613" s="18">
        <f>(((J1613/60)/60)/24)+DATE(1970,1,1)</f>
        <v>41409.00037037037</v>
      </c>
      <c r="T1613" s="18">
        <f>(((I1613/60)/60)/24)+DATE(1970,1,1)</f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ROUND((E1614/D1614)*100,0)</f>
        <v>110</v>
      </c>
      <c r="P1614" s="8">
        <f>IFERROR(ROUND(E1614/L1614,2),0)</f>
        <v>50</v>
      </c>
      <c r="Q1614" s="14" t="s">
        <v>8323</v>
      </c>
      <c r="R1614" t="s">
        <v>8324</v>
      </c>
      <c r="S1614" s="18">
        <f>(((J1614/60)/60)/24)+DATE(1970,1,1)</f>
        <v>41246.874814814815</v>
      </c>
      <c r="T1614" s="18">
        <f>(((I1614/60)/60)/24)+DATE(1970,1,1)</f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ROUND((E1615/D1615)*100,0)</f>
        <v>102</v>
      </c>
      <c r="P1615" s="8">
        <f>IFERROR(ROUND(E1615/L1615,2),0)</f>
        <v>39.04</v>
      </c>
      <c r="Q1615" s="14" t="s">
        <v>8323</v>
      </c>
      <c r="R1615" t="s">
        <v>8324</v>
      </c>
      <c r="S1615" s="18">
        <f>(((J1615/60)/60)/24)+DATE(1970,1,1)</f>
        <v>41082.069467592592</v>
      </c>
      <c r="T1615" s="18">
        <f>(((I1615/60)/60)/24)+DATE(1970,1,1)</f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ROUND((E1616/D1616)*100,0)</f>
        <v>103</v>
      </c>
      <c r="P1616" s="8">
        <f>IFERROR(ROUND(E1616/L1616,2),0)</f>
        <v>66.69</v>
      </c>
      <c r="Q1616" s="14" t="s">
        <v>8323</v>
      </c>
      <c r="R1616" t="s">
        <v>8324</v>
      </c>
      <c r="S1616" s="18">
        <f>(((J1616/60)/60)/24)+DATE(1970,1,1)</f>
        <v>41794.981122685182</v>
      </c>
      <c r="T1616" s="18">
        <f>(((I1616/60)/60)/24)+DATE(1970,1,1)</f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ROUND((E1617/D1617)*100,0)</f>
        <v>114</v>
      </c>
      <c r="P1617" s="8">
        <f>IFERROR(ROUND(E1617/L1617,2),0)</f>
        <v>67.13</v>
      </c>
      <c r="Q1617" s="14" t="s">
        <v>8323</v>
      </c>
      <c r="R1617" t="s">
        <v>8324</v>
      </c>
      <c r="S1617" s="18">
        <f>(((J1617/60)/60)/24)+DATE(1970,1,1)</f>
        <v>40845.050879629627</v>
      </c>
      <c r="T1617" s="18">
        <f>(((I1617/60)/60)/24)+DATE(1970,1,1)</f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ROUND((E1618/D1618)*100,0)</f>
        <v>104</v>
      </c>
      <c r="P1618" s="8">
        <f>IFERROR(ROUND(E1618/L1618,2),0)</f>
        <v>66.37</v>
      </c>
      <c r="Q1618" s="14" t="s">
        <v>8323</v>
      </c>
      <c r="R1618" t="s">
        <v>8324</v>
      </c>
      <c r="S1618" s="18">
        <f>(((J1618/60)/60)/24)+DATE(1970,1,1)</f>
        <v>41194.715520833335</v>
      </c>
      <c r="T1618" s="18">
        <f>(((I1618/60)/60)/24)+DATE(1970,1,1)</f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ROUND((E1619/D1619)*100,0)</f>
        <v>146</v>
      </c>
      <c r="P1619" s="8">
        <f>IFERROR(ROUND(E1619/L1619,2),0)</f>
        <v>64.62</v>
      </c>
      <c r="Q1619" s="14" t="s">
        <v>8323</v>
      </c>
      <c r="R1619" t="s">
        <v>8324</v>
      </c>
      <c r="S1619" s="18">
        <f>(((J1619/60)/60)/24)+DATE(1970,1,1)</f>
        <v>41546.664212962962</v>
      </c>
      <c r="T1619" s="18">
        <f>(((I1619/60)/60)/24)+DATE(1970,1,1)</f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ROUND((E1620/D1620)*100,0)</f>
        <v>105</v>
      </c>
      <c r="P1620" s="8">
        <f>IFERROR(ROUND(E1620/L1620,2),0)</f>
        <v>58.37</v>
      </c>
      <c r="Q1620" s="14" t="s">
        <v>8323</v>
      </c>
      <c r="R1620" t="s">
        <v>8324</v>
      </c>
      <c r="S1620" s="18">
        <f>(((J1620/60)/60)/24)+DATE(1970,1,1)</f>
        <v>41301.654340277775</v>
      </c>
      <c r="T1620" s="18">
        <f>(((I1620/60)/60)/24)+DATE(1970,1,1)</f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ROUND((E1621/D1621)*100,0)</f>
        <v>133</v>
      </c>
      <c r="P1621" s="8">
        <f>IFERROR(ROUND(E1621/L1621,2),0)</f>
        <v>86.96</v>
      </c>
      <c r="Q1621" s="14" t="s">
        <v>8323</v>
      </c>
      <c r="R1621" t="s">
        <v>8324</v>
      </c>
      <c r="S1621" s="18">
        <f>(((J1621/60)/60)/24)+DATE(1970,1,1)</f>
        <v>41876.18618055556</v>
      </c>
      <c r="T1621" s="18">
        <f>(((I1621/60)/60)/24)+DATE(1970,1,1)</f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ROUND((E1622/D1622)*100,0)</f>
        <v>113</v>
      </c>
      <c r="P1622" s="8">
        <f>IFERROR(ROUND(E1622/L1622,2),0)</f>
        <v>66.47</v>
      </c>
      <c r="Q1622" s="14" t="s">
        <v>8323</v>
      </c>
      <c r="R1622" t="s">
        <v>8324</v>
      </c>
      <c r="S1622" s="18">
        <f>(((J1622/60)/60)/24)+DATE(1970,1,1)</f>
        <v>41321.339583333334</v>
      </c>
      <c r="T1622" s="18">
        <f>(((I1622/60)/60)/24)+DATE(1970,1,1)</f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ROUND((E1623/D1623)*100,0)</f>
        <v>121</v>
      </c>
      <c r="P1623" s="8">
        <f>IFERROR(ROUND(E1623/L1623,2),0)</f>
        <v>163.78</v>
      </c>
      <c r="Q1623" s="14" t="s">
        <v>8323</v>
      </c>
      <c r="R1623" t="s">
        <v>8324</v>
      </c>
      <c r="S1623" s="18">
        <f>(((J1623/60)/60)/24)+DATE(1970,1,1)</f>
        <v>41003.60665509259</v>
      </c>
      <c r="T1623" s="18">
        <f>(((I1623/60)/60)/24)+DATE(1970,1,1)</f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ROUND((E1624/D1624)*100,0)</f>
        <v>102</v>
      </c>
      <c r="P1624" s="8">
        <f>IFERROR(ROUND(E1624/L1624,2),0)</f>
        <v>107.98</v>
      </c>
      <c r="Q1624" s="14" t="s">
        <v>8323</v>
      </c>
      <c r="R1624" t="s">
        <v>8324</v>
      </c>
      <c r="S1624" s="18">
        <f>(((J1624/60)/60)/24)+DATE(1970,1,1)</f>
        <v>41950.29483796296</v>
      </c>
      <c r="T1624" s="18">
        <f>(((I1624/60)/60)/24)+DATE(1970,1,1)</f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ROUND((E1625/D1625)*100,0)</f>
        <v>101</v>
      </c>
      <c r="P1625" s="8">
        <f>IFERROR(ROUND(E1625/L1625,2),0)</f>
        <v>42.11</v>
      </c>
      <c r="Q1625" s="14" t="s">
        <v>8323</v>
      </c>
      <c r="R1625" t="s">
        <v>8324</v>
      </c>
      <c r="S1625" s="18">
        <f>(((J1625/60)/60)/24)+DATE(1970,1,1)</f>
        <v>41453.688530092593</v>
      </c>
      <c r="T1625" s="18">
        <f>(((I1625/60)/60)/24)+DATE(1970,1,1)</f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ROUND((E1626/D1626)*100,0)</f>
        <v>118</v>
      </c>
      <c r="P1626" s="8">
        <f>IFERROR(ROUND(E1626/L1626,2),0)</f>
        <v>47.2</v>
      </c>
      <c r="Q1626" s="14" t="s">
        <v>8323</v>
      </c>
      <c r="R1626" t="s">
        <v>8324</v>
      </c>
      <c r="S1626" s="18">
        <f>(((J1626/60)/60)/24)+DATE(1970,1,1)</f>
        <v>41243.367303240739</v>
      </c>
      <c r="T1626" s="18">
        <f>(((I1626/60)/60)/24)+DATE(1970,1,1)</f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ROUND((E1627/D1627)*100,0)</f>
        <v>155</v>
      </c>
      <c r="P1627" s="8">
        <f>IFERROR(ROUND(E1627/L1627,2),0)</f>
        <v>112.02</v>
      </c>
      <c r="Q1627" s="14" t="s">
        <v>8323</v>
      </c>
      <c r="R1627" t="s">
        <v>8324</v>
      </c>
      <c r="S1627" s="18">
        <f>(((J1627/60)/60)/24)+DATE(1970,1,1)</f>
        <v>41135.699687500004</v>
      </c>
      <c r="T1627" s="18">
        <f>(((I1627/60)/60)/24)+DATE(1970,1,1)</f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ROUND((E1628/D1628)*100,0)</f>
        <v>101</v>
      </c>
      <c r="P1628" s="8">
        <f>IFERROR(ROUND(E1628/L1628,2),0)</f>
        <v>74.95</v>
      </c>
      <c r="Q1628" s="14" t="s">
        <v>8323</v>
      </c>
      <c r="R1628" t="s">
        <v>8324</v>
      </c>
      <c r="S1628" s="18">
        <f>(((J1628/60)/60)/24)+DATE(1970,1,1)</f>
        <v>41579.847997685189</v>
      </c>
      <c r="T1628" s="18">
        <f>(((I1628/60)/60)/24)+DATE(1970,1,1)</f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ROUND((E1629/D1629)*100,0)</f>
        <v>117</v>
      </c>
      <c r="P1629" s="8">
        <f>IFERROR(ROUND(E1629/L1629,2),0)</f>
        <v>61.58</v>
      </c>
      <c r="Q1629" s="14" t="s">
        <v>8323</v>
      </c>
      <c r="R1629" t="s">
        <v>8324</v>
      </c>
      <c r="S1629" s="18">
        <f>(((J1629/60)/60)/24)+DATE(1970,1,1)</f>
        <v>41205.707048611112</v>
      </c>
      <c r="T1629" s="18">
        <f>(((I1629/60)/60)/24)+DATE(1970,1,1)</f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ROUND((E1630/D1630)*100,0)</f>
        <v>101</v>
      </c>
      <c r="P1630" s="8">
        <f>IFERROR(ROUND(E1630/L1630,2),0)</f>
        <v>45.88</v>
      </c>
      <c r="Q1630" s="14" t="s">
        <v>8323</v>
      </c>
      <c r="R1630" t="s">
        <v>8324</v>
      </c>
      <c r="S1630" s="18">
        <f>(((J1630/60)/60)/24)+DATE(1970,1,1)</f>
        <v>41774.737060185187</v>
      </c>
      <c r="T1630" s="18">
        <f>(((I1630/60)/60)/24)+DATE(1970,1,1)</f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ROUND((E1631/D1631)*100,0)</f>
        <v>104</v>
      </c>
      <c r="P1631" s="8">
        <f>IFERROR(ROUND(E1631/L1631,2),0)</f>
        <v>75.849999999999994</v>
      </c>
      <c r="Q1631" s="14" t="s">
        <v>8323</v>
      </c>
      <c r="R1631" t="s">
        <v>8324</v>
      </c>
      <c r="S1631" s="18">
        <f>(((J1631/60)/60)/24)+DATE(1970,1,1)</f>
        <v>41645.867280092592</v>
      </c>
      <c r="T1631" s="18">
        <f>(((I1631/60)/60)/24)+DATE(1970,1,1)</f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ROUND((E1632/D1632)*100,0)</f>
        <v>265</v>
      </c>
      <c r="P1632" s="8">
        <f>IFERROR(ROUND(E1632/L1632,2),0)</f>
        <v>84.21</v>
      </c>
      <c r="Q1632" s="14" t="s">
        <v>8323</v>
      </c>
      <c r="R1632" t="s">
        <v>8324</v>
      </c>
      <c r="S1632" s="18">
        <f>(((J1632/60)/60)/24)+DATE(1970,1,1)</f>
        <v>40939.837673611109</v>
      </c>
      <c r="T1632" s="18">
        <f>(((I1632/60)/60)/24)+DATE(1970,1,1)</f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ROUND((E1633/D1633)*100,0)</f>
        <v>156</v>
      </c>
      <c r="P1633" s="8">
        <f>IFERROR(ROUND(E1633/L1633,2),0)</f>
        <v>117.23</v>
      </c>
      <c r="Q1633" s="14" t="s">
        <v>8323</v>
      </c>
      <c r="R1633" t="s">
        <v>8324</v>
      </c>
      <c r="S1633" s="18">
        <f>(((J1633/60)/60)/24)+DATE(1970,1,1)</f>
        <v>41164.859502314815</v>
      </c>
      <c r="T1633" s="18">
        <f>(((I1633/60)/60)/24)+DATE(1970,1,1)</f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ROUND((E1634/D1634)*100,0)</f>
        <v>102</v>
      </c>
      <c r="P1634" s="8">
        <f>IFERROR(ROUND(E1634/L1634,2),0)</f>
        <v>86.49</v>
      </c>
      <c r="Q1634" s="14" t="s">
        <v>8323</v>
      </c>
      <c r="R1634" t="s">
        <v>8324</v>
      </c>
      <c r="S1634" s="18">
        <f>(((J1634/60)/60)/24)+DATE(1970,1,1)</f>
        <v>40750.340902777774</v>
      </c>
      <c r="T1634" s="18">
        <f>(((I1634/60)/60)/24)+DATE(1970,1,1)</f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ROUND((E1635/D1635)*100,0)</f>
        <v>100</v>
      </c>
      <c r="P1635" s="8">
        <f>IFERROR(ROUND(E1635/L1635,2),0)</f>
        <v>172.41</v>
      </c>
      <c r="Q1635" s="14" t="s">
        <v>8323</v>
      </c>
      <c r="R1635" t="s">
        <v>8324</v>
      </c>
      <c r="S1635" s="18">
        <f>(((J1635/60)/60)/24)+DATE(1970,1,1)</f>
        <v>40896.883750000001</v>
      </c>
      <c r="T1635" s="18">
        <f>(((I1635/60)/60)/24)+DATE(1970,1,1)</f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ROUND((E1636/D1636)*100,0)</f>
        <v>101</v>
      </c>
      <c r="P1636" s="8">
        <f>IFERROR(ROUND(E1636/L1636,2),0)</f>
        <v>62.81</v>
      </c>
      <c r="Q1636" s="14" t="s">
        <v>8323</v>
      </c>
      <c r="R1636" t="s">
        <v>8324</v>
      </c>
      <c r="S1636" s="18">
        <f>(((J1636/60)/60)/24)+DATE(1970,1,1)</f>
        <v>40658.189826388887</v>
      </c>
      <c r="T1636" s="18">
        <f>(((I1636/60)/60)/24)+DATE(1970,1,1)</f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ROUND((E1637/D1637)*100,0)</f>
        <v>125</v>
      </c>
      <c r="P1637" s="8">
        <f>IFERROR(ROUND(E1637/L1637,2),0)</f>
        <v>67.73</v>
      </c>
      <c r="Q1637" s="14" t="s">
        <v>8323</v>
      </c>
      <c r="R1637" t="s">
        <v>8324</v>
      </c>
      <c r="S1637" s="18">
        <f>(((J1637/60)/60)/24)+DATE(1970,1,1)</f>
        <v>42502.868761574078</v>
      </c>
      <c r="T1637" s="18">
        <f>(((I1637/60)/60)/24)+DATE(1970,1,1)</f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ROUND((E1638/D1638)*100,0)</f>
        <v>104</v>
      </c>
      <c r="P1638" s="8">
        <f>IFERROR(ROUND(E1638/L1638,2),0)</f>
        <v>53.56</v>
      </c>
      <c r="Q1638" s="14" t="s">
        <v>8323</v>
      </c>
      <c r="R1638" t="s">
        <v>8324</v>
      </c>
      <c r="S1638" s="18">
        <f>(((J1638/60)/60)/24)+DATE(1970,1,1)</f>
        <v>40663.08666666667</v>
      </c>
      <c r="T1638" s="18">
        <f>(((I1638/60)/60)/24)+DATE(1970,1,1)</f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ROUND((E1639/D1639)*100,0)</f>
        <v>104</v>
      </c>
      <c r="P1639" s="8">
        <f>IFERROR(ROUND(E1639/L1639,2),0)</f>
        <v>34.6</v>
      </c>
      <c r="Q1639" s="14" t="s">
        <v>8323</v>
      </c>
      <c r="R1639" t="s">
        <v>8324</v>
      </c>
      <c r="S1639" s="18">
        <f>(((J1639/60)/60)/24)+DATE(1970,1,1)</f>
        <v>40122.751620370371</v>
      </c>
      <c r="T1639" s="18">
        <f>(((I1639/60)/60)/24)+DATE(1970,1,1)</f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ROUND((E1640/D1640)*100,0)</f>
        <v>105</v>
      </c>
      <c r="P1640" s="8">
        <f>IFERROR(ROUND(E1640/L1640,2),0)</f>
        <v>38.89</v>
      </c>
      <c r="Q1640" s="14" t="s">
        <v>8323</v>
      </c>
      <c r="R1640" t="s">
        <v>8324</v>
      </c>
      <c r="S1640" s="18">
        <f>(((J1640/60)/60)/24)+DATE(1970,1,1)</f>
        <v>41288.68712962963</v>
      </c>
      <c r="T1640" s="18">
        <f>(((I1640/60)/60)/24)+DATE(1970,1,1)</f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ROUND((E1641/D1641)*100,0)</f>
        <v>100</v>
      </c>
      <c r="P1641" s="8">
        <f>IFERROR(ROUND(E1641/L1641,2),0)</f>
        <v>94.74</v>
      </c>
      <c r="Q1641" s="14" t="s">
        <v>8323</v>
      </c>
      <c r="R1641" t="s">
        <v>8324</v>
      </c>
      <c r="S1641" s="18">
        <f>(((J1641/60)/60)/24)+DATE(1970,1,1)</f>
        <v>40941.652372685188</v>
      </c>
      <c r="T1641" s="18">
        <f>(((I1641/60)/60)/24)+DATE(1970,1,1)</f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ROUND((E1642/D1642)*100,0)</f>
        <v>170</v>
      </c>
      <c r="P1642" s="8">
        <f>IFERROR(ROUND(E1642/L1642,2),0)</f>
        <v>39.97</v>
      </c>
      <c r="Q1642" s="14" t="s">
        <v>8323</v>
      </c>
      <c r="R1642" t="s">
        <v>8324</v>
      </c>
      <c r="S1642" s="18">
        <f>(((J1642/60)/60)/24)+DATE(1970,1,1)</f>
        <v>40379.23096064815</v>
      </c>
      <c r="T1642" s="18">
        <f>(((I1642/60)/60)/24)+DATE(1970,1,1)</f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ROUND((E1643/D1643)*100,0)</f>
        <v>101</v>
      </c>
      <c r="P1643" s="8">
        <f>IFERROR(ROUND(E1643/L1643,2),0)</f>
        <v>97.5</v>
      </c>
      <c r="Q1643" s="14" t="s">
        <v>8323</v>
      </c>
      <c r="R1643" t="s">
        <v>8344</v>
      </c>
      <c r="S1643" s="18">
        <f>(((J1643/60)/60)/24)+DATE(1970,1,1)</f>
        <v>41962.596574074079</v>
      </c>
      <c r="T1643" s="18">
        <f>(((I1643/60)/60)/24)+DATE(1970,1,1)</f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ROUND((E1644/D1644)*100,0)</f>
        <v>100</v>
      </c>
      <c r="P1644" s="8">
        <f>IFERROR(ROUND(E1644/L1644,2),0)</f>
        <v>42.86</v>
      </c>
      <c r="Q1644" s="14" t="s">
        <v>8323</v>
      </c>
      <c r="R1644" t="s">
        <v>8344</v>
      </c>
      <c r="S1644" s="18">
        <f>(((J1644/60)/60)/24)+DATE(1970,1,1)</f>
        <v>40688.024618055555</v>
      </c>
      <c r="T1644" s="18">
        <f>(((I1644/60)/60)/24)+DATE(1970,1,1)</f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ROUND((E1645/D1645)*100,0)</f>
        <v>125</v>
      </c>
      <c r="P1645" s="8">
        <f>IFERROR(ROUND(E1645/L1645,2),0)</f>
        <v>168.51</v>
      </c>
      <c r="Q1645" s="14" t="s">
        <v>8323</v>
      </c>
      <c r="R1645" t="s">
        <v>8344</v>
      </c>
      <c r="S1645" s="18">
        <f>(((J1645/60)/60)/24)+DATE(1970,1,1)</f>
        <v>41146.824212962965</v>
      </c>
      <c r="T1645" s="18">
        <f>(((I1645/60)/60)/24)+DATE(1970,1,1)</f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ROUND((E1646/D1646)*100,0)</f>
        <v>110</v>
      </c>
      <c r="P1646" s="8">
        <f>IFERROR(ROUND(E1646/L1646,2),0)</f>
        <v>85.55</v>
      </c>
      <c r="Q1646" s="14" t="s">
        <v>8323</v>
      </c>
      <c r="R1646" t="s">
        <v>8344</v>
      </c>
      <c r="S1646" s="18">
        <f>(((J1646/60)/60)/24)+DATE(1970,1,1)</f>
        <v>41175.05972222222</v>
      </c>
      <c r="T1646" s="18">
        <f>(((I1646/60)/60)/24)+DATE(1970,1,1)</f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ROUND((E1647/D1647)*100,0)</f>
        <v>111</v>
      </c>
      <c r="P1647" s="8">
        <f>IFERROR(ROUND(E1647/L1647,2),0)</f>
        <v>554</v>
      </c>
      <c r="Q1647" s="14" t="s">
        <v>8323</v>
      </c>
      <c r="R1647" t="s">
        <v>8344</v>
      </c>
      <c r="S1647" s="18">
        <f>(((J1647/60)/60)/24)+DATE(1970,1,1)</f>
        <v>41521.617361111108</v>
      </c>
      <c r="T1647" s="18">
        <f>(((I1647/60)/60)/24)+DATE(1970,1,1)</f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ROUND((E1648/D1648)*100,0)</f>
        <v>110</v>
      </c>
      <c r="P1648" s="8">
        <f>IFERROR(ROUND(E1648/L1648,2),0)</f>
        <v>26.55</v>
      </c>
      <c r="Q1648" s="14" t="s">
        <v>8323</v>
      </c>
      <c r="R1648" t="s">
        <v>8344</v>
      </c>
      <c r="S1648" s="18">
        <f>(((J1648/60)/60)/24)+DATE(1970,1,1)</f>
        <v>41833.450266203705</v>
      </c>
      <c r="T1648" s="18">
        <f>(((I1648/60)/60)/24)+DATE(1970,1,1)</f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ROUND((E1649/D1649)*100,0)</f>
        <v>105</v>
      </c>
      <c r="P1649" s="8">
        <f>IFERROR(ROUND(E1649/L1649,2),0)</f>
        <v>113.83</v>
      </c>
      <c r="Q1649" s="14" t="s">
        <v>8323</v>
      </c>
      <c r="R1649" t="s">
        <v>8344</v>
      </c>
      <c r="S1649" s="18">
        <f>(((J1649/60)/60)/24)+DATE(1970,1,1)</f>
        <v>41039.409456018519</v>
      </c>
      <c r="T1649" s="18">
        <f>(((I1649/60)/60)/24)+DATE(1970,1,1)</f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ROUND((E1650/D1650)*100,0)</f>
        <v>125</v>
      </c>
      <c r="P1650" s="8">
        <f>IFERROR(ROUND(E1650/L1650,2),0)</f>
        <v>32.01</v>
      </c>
      <c r="Q1650" s="14" t="s">
        <v>8323</v>
      </c>
      <c r="R1650" t="s">
        <v>8344</v>
      </c>
      <c r="S1650" s="18">
        <f>(((J1650/60)/60)/24)+DATE(1970,1,1)</f>
        <v>40592.704652777778</v>
      </c>
      <c r="T1650" s="18">
        <f>(((I1650/60)/60)/24)+DATE(1970,1,1)</f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ROUND((E1651/D1651)*100,0)</f>
        <v>101</v>
      </c>
      <c r="P1651" s="8">
        <f>IFERROR(ROUND(E1651/L1651,2),0)</f>
        <v>47.19</v>
      </c>
      <c r="Q1651" s="14" t="s">
        <v>8323</v>
      </c>
      <c r="R1651" t="s">
        <v>8344</v>
      </c>
      <c r="S1651" s="18">
        <f>(((J1651/60)/60)/24)+DATE(1970,1,1)</f>
        <v>41737.684664351851</v>
      </c>
      <c r="T1651" s="18">
        <f>(((I1651/60)/60)/24)+DATE(1970,1,1)</f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ROUND((E1652/D1652)*100,0)</f>
        <v>142</v>
      </c>
      <c r="P1652" s="8">
        <f>IFERROR(ROUND(E1652/L1652,2),0)</f>
        <v>88.47</v>
      </c>
      <c r="Q1652" s="14" t="s">
        <v>8323</v>
      </c>
      <c r="R1652" t="s">
        <v>8344</v>
      </c>
      <c r="S1652" s="18">
        <f>(((J1652/60)/60)/24)+DATE(1970,1,1)</f>
        <v>41526.435613425929</v>
      </c>
      <c r="T1652" s="18">
        <f>(((I1652/60)/60)/24)+DATE(1970,1,1)</f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ROUND((E1653/D1653)*100,0)</f>
        <v>101</v>
      </c>
      <c r="P1653" s="8">
        <f>IFERROR(ROUND(E1653/L1653,2),0)</f>
        <v>100.75</v>
      </c>
      <c r="Q1653" s="14" t="s">
        <v>8323</v>
      </c>
      <c r="R1653" t="s">
        <v>8344</v>
      </c>
      <c r="S1653" s="18">
        <f>(((J1653/60)/60)/24)+DATE(1970,1,1)</f>
        <v>40625.900694444441</v>
      </c>
      <c r="T1653" s="18">
        <f>(((I1653/60)/60)/24)+DATE(1970,1,1)</f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ROUND((E1654/D1654)*100,0)</f>
        <v>101</v>
      </c>
      <c r="P1654" s="8">
        <f>IFERROR(ROUND(E1654/L1654,2),0)</f>
        <v>64.709999999999994</v>
      </c>
      <c r="Q1654" s="14" t="s">
        <v>8323</v>
      </c>
      <c r="R1654" t="s">
        <v>8344</v>
      </c>
      <c r="S1654" s="18">
        <f>(((J1654/60)/60)/24)+DATE(1970,1,1)</f>
        <v>41572.492974537039</v>
      </c>
      <c r="T1654" s="18">
        <f>(((I1654/60)/60)/24)+DATE(1970,1,1)</f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ROUND((E1655/D1655)*100,0)</f>
        <v>174</v>
      </c>
      <c r="P1655" s="8">
        <f>IFERROR(ROUND(E1655/L1655,2),0)</f>
        <v>51.85</v>
      </c>
      <c r="Q1655" s="14" t="s">
        <v>8323</v>
      </c>
      <c r="R1655" t="s">
        <v>8344</v>
      </c>
      <c r="S1655" s="18">
        <f>(((J1655/60)/60)/24)+DATE(1970,1,1)</f>
        <v>40626.834444444445</v>
      </c>
      <c r="T1655" s="18">
        <f>(((I1655/60)/60)/24)+DATE(1970,1,1)</f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ROUND((E1656/D1656)*100,0)</f>
        <v>120</v>
      </c>
      <c r="P1656" s="8">
        <f>IFERROR(ROUND(E1656/L1656,2),0)</f>
        <v>38.79</v>
      </c>
      <c r="Q1656" s="14" t="s">
        <v>8323</v>
      </c>
      <c r="R1656" t="s">
        <v>8344</v>
      </c>
      <c r="S1656" s="18">
        <f>(((J1656/60)/60)/24)+DATE(1970,1,1)</f>
        <v>40987.890740740739</v>
      </c>
      <c r="T1656" s="18">
        <f>(((I1656/60)/60)/24)+DATE(1970,1,1)</f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ROUND((E1657/D1657)*100,0)</f>
        <v>143</v>
      </c>
      <c r="P1657" s="8">
        <f>IFERROR(ROUND(E1657/L1657,2),0)</f>
        <v>44.65</v>
      </c>
      <c r="Q1657" s="14" t="s">
        <v>8323</v>
      </c>
      <c r="R1657" t="s">
        <v>8344</v>
      </c>
      <c r="S1657" s="18">
        <f>(((J1657/60)/60)/24)+DATE(1970,1,1)</f>
        <v>40974.791898148149</v>
      </c>
      <c r="T1657" s="18">
        <f>(((I1657/60)/60)/24)+DATE(1970,1,1)</f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ROUND((E1658/D1658)*100,0)</f>
        <v>100</v>
      </c>
      <c r="P1658" s="8">
        <f>IFERROR(ROUND(E1658/L1658,2),0)</f>
        <v>156.77000000000001</v>
      </c>
      <c r="Q1658" s="14" t="s">
        <v>8323</v>
      </c>
      <c r="R1658" t="s">
        <v>8344</v>
      </c>
      <c r="S1658" s="18">
        <f>(((J1658/60)/60)/24)+DATE(1970,1,1)</f>
        <v>41226.928842592592</v>
      </c>
      <c r="T1658" s="18">
        <f>(((I1658/60)/60)/24)+DATE(1970,1,1)</f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ROUND((E1659/D1659)*100,0)</f>
        <v>105</v>
      </c>
      <c r="P1659" s="8">
        <f>IFERROR(ROUND(E1659/L1659,2),0)</f>
        <v>118.7</v>
      </c>
      <c r="Q1659" s="14" t="s">
        <v>8323</v>
      </c>
      <c r="R1659" t="s">
        <v>8344</v>
      </c>
      <c r="S1659" s="18">
        <f>(((J1659/60)/60)/24)+DATE(1970,1,1)</f>
        <v>41023.782037037039</v>
      </c>
      <c r="T1659" s="18">
        <f>(((I1659/60)/60)/24)+DATE(1970,1,1)</f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ROUND((E1660/D1660)*100,0)</f>
        <v>132</v>
      </c>
      <c r="P1660" s="8">
        <f>IFERROR(ROUND(E1660/L1660,2),0)</f>
        <v>74.150000000000006</v>
      </c>
      <c r="Q1660" s="14" t="s">
        <v>8323</v>
      </c>
      <c r="R1660" t="s">
        <v>8344</v>
      </c>
      <c r="S1660" s="18">
        <f>(((J1660/60)/60)/24)+DATE(1970,1,1)</f>
        <v>41223.22184027778</v>
      </c>
      <c r="T1660" s="18">
        <f>(((I1660/60)/60)/24)+DATE(1970,1,1)</f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ROUND((E1661/D1661)*100,0)</f>
        <v>113</v>
      </c>
      <c r="P1661" s="8">
        <f>IFERROR(ROUND(E1661/L1661,2),0)</f>
        <v>12.53</v>
      </c>
      <c r="Q1661" s="14" t="s">
        <v>8323</v>
      </c>
      <c r="R1661" t="s">
        <v>8344</v>
      </c>
      <c r="S1661" s="18">
        <f>(((J1661/60)/60)/24)+DATE(1970,1,1)</f>
        <v>41596.913437499999</v>
      </c>
      <c r="T1661" s="18">
        <f>(((I1661/60)/60)/24)+DATE(1970,1,1)</f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ROUND((E1662/D1662)*100,0)</f>
        <v>1254</v>
      </c>
      <c r="P1662" s="8">
        <f>IFERROR(ROUND(E1662/L1662,2),0)</f>
        <v>27.86</v>
      </c>
      <c r="Q1662" s="14" t="s">
        <v>8323</v>
      </c>
      <c r="R1662" t="s">
        <v>8344</v>
      </c>
      <c r="S1662" s="18">
        <f>(((J1662/60)/60)/24)+DATE(1970,1,1)</f>
        <v>42459.693865740745</v>
      </c>
      <c r="T1662" s="18">
        <f>(((I1662/60)/60)/24)+DATE(1970,1,1)</f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ROUND((E1663/D1663)*100,0)</f>
        <v>103</v>
      </c>
      <c r="P1663" s="8">
        <f>IFERROR(ROUND(E1663/L1663,2),0)</f>
        <v>80.180000000000007</v>
      </c>
      <c r="Q1663" s="14" t="s">
        <v>8323</v>
      </c>
      <c r="R1663" t="s">
        <v>8344</v>
      </c>
      <c r="S1663" s="18">
        <f>(((J1663/60)/60)/24)+DATE(1970,1,1)</f>
        <v>42343.998043981483</v>
      </c>
      <c r="T1663" s="18">
        <f>(((I1663/60)/60)/24)+DATE(1970,1,1)</f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ROUND((E1664/D1664)*100,0)</f>
        <v>103</v>
      </c>
      <c r="P1664" s="8">
        <f>IFERROR(ROUND(E1664/L1664,2),0)</f>
        <v>132.44</v>
      </c>
      <c r="Q1664" s="14" t="s">
        <v>8323</v>
      </c>
      <c r="R1664" t="s">
        <v>8344</v>
      </c>
      <c r="S1664" s="18">
        <f>(((J1664/60)/60)/24)+DATE(1970,1,1)</f>
        <v>40848.198333333334</v>
      </c>
      <c r="T1664" s="18">
        <f>(((I1664/60)/60)/24)+DATE(1970,1,1)</f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ROUND((E1665/D1665)*100,0)</f>
        <v>108</v>
      </c>
      <c r="P1665" s="8">
        <f>IFERROR(ROUND(E1665/L1665,2),0)</f>
        <v>33.75</v>
      </c>
      <c r="Q1665" s="14" t="s">
        <v>8323</v>
      </c>
      <c r="R1665" t="s">
        <v>8344</v>
      </c>
      <c r="S1665" s="18">
        <f>(((J1665/60)/60)/24)+DATE(1970,1,1)</f>
        <v>42006.02207175926</v>
      </c>
      <c r="T1665" s="18">
        <f>(((I1665/60)/60)/24)+DATE(1970,1,1)</f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ROUND((E1666/D1666)*100,0)</f>
        <v>122</v>
      </c>
      <c r="P1666" s="8">
        <f>IFERROR(ROUND(E1666/L1666,2),0)</f>
        <v>34.380000000000003</v>
      </c>
      <c r="Q1666" s="14" t="s">
        <v>8323</v>
      </c>
      <c r="R1666" t="s">
        <v>8344</v>
      </c>
      <c r="S1666" s="18">
        <f>(((J1666/60)/60)/24)+DATE(1970,1,1)</f>
        <v>40939.761782407404</v>
      </c>
      <c r="T1666" s="18">
        <f>(((I1666/60)/60)/24)+DATE(1970,1,1)</f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ROUND((E1667/D1667)*100,0)</f>
        <v>119</v>
      </c>
      <c r="P1667" s="8">
        <f>IFERROR(ROUND(E1667/L1667,2),0)</f>
        <v>44.96</v>
      </c>
      <c r="Q1667" s="14" t="s">
        <v>8323</v>
      </c>
      <c r="R1667" t="s">
        <v>8344</v>
      </c>
      <c r="S1667" s="18">
        <f>(((J1667/60)/60)/24)+DATE(1970,1,1)</f>
        <v>40564.649456018517</v>
      </c>
      <c r="T1667" s="18">
        <f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ROUND((E1668/D1668)*100,0)</f>
        <v>161</v>
      </c>
      <c r="P1668" s="8">
        <f>IFERROR(ROUND(E1668/L1668,2),0)</f>
        <v>41.04</v>
      </c>
      <c r="Q1668" s="14" t="s">
        <v>8323</v>
      </c>
      <c r="R1668" t="s">
        <v>8344</v>
      </c>
      <c r="S1668" s="18">
        <f>(((J1668/60)/60)/24)+DATE(1970,1,1)</f>
        <v>41331.253159722226</v>
      </c>
      <c r="T1668" s="18">
        <f>(((I1668/60)/60)/24)+DATE(1970,1,1)</f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ROUND((E1669/D1669)*100,0)</f>
        <v>127</v>
      </c>
      <c r="P1669" s="8">
        <f>IFERROR(ROUND(E1669/L1669,2),0)</f>
        <v>52.6</v>
      </c>
      <c r="Q1669" s="14" t="s">
        <v>8323</v>
      </c>
      <c r="R1669" t="s">
        <v>8344</v>
      </c>
      <c r="S1669" s="18">
        <f>(((J1669/60)/60)/24)+DATE(1970,1,1)</f>
        <v>41682.0705787037</v>
      </c>
      <c r="T1669" s="18">
        <f>(((I1669/60)/60)/24)+DATE(1970,1,1)</f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ROUND((E1670/D1670)*100,0)</f>
        <v>103</v>
      </c>
      <c r="P1670" s="8">
        <f>IFERROR(ROUND(E1670/L1670,2),0)</f>
        <v>70.78</v>
      </c>
      <c r="Q1670" s="14" t="s">
        <v>8323</v>
      </c>
      <c r="R1670" t="s">
        <v>8344</v>
      </c>
      <c r="S1670" s="18">
        <f>(((J1670/60)/60)/24)+DATE(1970,1,1)</f>
        <v>40845.14975694444</v>
      </c>
      <c r="T1670" s="18">
        <f>(((I1670/60)/60)/24)+DATE(1970,1,1)</f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ROUND((E1671/D1671)*100,0)</f>
        <v>140</v>
      </c>
      <c r="P1671" s="8">
        <f>IFERROR(ROUND(E1671/L1671,2),0)</f>
        <v>53.75</v>
      </c>
      <c r="Q1671" s="14" t="s">
        <v>8323</v>
      </c>
      <c r="R1671" t="s">
        <v>8344</v>
      </c>
      <c r="S1671" s="18">
        <f>(((J1671/60)/60)/24)+DATE(1970,1,1)</f>
        <v>42461.885138888887</v>
      </c>
      <c r="T1671" s="18">
        <f>(((I1671/60)/60)/24)+DATE(1970,1,1)</f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ROUND((E1672/D1672)*100,0)</f>
        <v>103</v>
      </c>
      <c r="P1672" s="8">
        <f>IFERROR(ROUND(E1672/L1672,2),0)</f>
        <v>44.61</v>
      </c>
      <c r="Q1672" s="14" t="s">
        <v>8323</v>
      </c>
      <c r="R1672" t="s">
        <v>8344</v>
      </c>
      <c r="S1672" s="18">
        <f>(((J1672/60)/60)/24)+DATE(1970,1,1)</f>
        <v>40313.930543981485</v>
      </c>
      <c r="T1672" s="18">
        <f>(((I1672/60)/60)/24)+DATE(1970,1,1)</f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ROUND((E1673/D1673)*100,0)</f>
        <v>101</v>
      </c>
      <c r="P1673" s="8">
        <f>IFERROR(ROUND(E1673/L1673,2),0)</f>
        <v>26.15</v>
      </c>
      <c r="Q1673" s="14" t="s">
        <v>8323</v>
      </c>
      <c r="R1673" t="s">
        <v>8344</v>
      </c>
      <c r="S1673" s="18">
        <f>(((J1673/60)/60)/24)+DATE(1970,1,1)</f>
        <v>42553.54414351852</v>
      </c>
      <c r="T1673" s="18">
        <f>(((I1673/60)/60)/24)+DATE(1970,1,1)</f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ROUND((E1674/D1674)*100,0)</f>
        <v>113</v>
      </c>
      <c r="P1674" s="8">
        <f>IFERROR(ROUND(E1674/L1674,2),0)</f>
        <v>39.18</v>
      </c>
      <c r="Q1674" s="14" t="s">
        <v>8323</v>
      </c>
      <c r="R1674" t="s">
        <v>8344</v>
      </c>
      <c r="S1674" s="18">
        <f>(((J1674/60)/60)/24)+DATE(1970,1,1)</f>
        <v>41034.656597222223</v>
      </c>
      <c r="T1674" s="18">
        <f>(((I1674/60)/60)/24)+DATE(1970,1,1)</f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ROUND((E1675/D1675)*100,0)</f>
        <v>128</v>
      </c>
      <c r="P1675" s="8">
        <f>IFERROR(ROUND(E1675/L1675,2),0)</f>
        <v>45.59</v>
      </c>
      <c r="Q1675" s="14" t="s">
        <v>8323</v>
      </c>
      <c r="R1675" t="s">
        <v>8344</v>
      </c>
      <c r="S1675" s="18">
        <f>(((J1675/60)/60)/24)+DATE(1970,1,1)</f>
        <v>42039.878379629634</v>
      </c>
      <c r="T1675" s="18">
        <f>(((I1675/60)/60)/24)+DATE(1970,1,1)</f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ROUND((E1676/D1676)*100,0)</f>
        <v>202</v>
      </c>
      <c r="P1676" s="8">
        <f>IFERROR(ROUND(E1676/L1676,2),0)</f>
        <v>89.25</v>
      </c>
      <c r="Q1676" s="14" t="s">
        <v>8323</v>
      </c>
      <c r="R1676" t="s">
        <v>8344</v>
      </c>
      <c r="S1676" s="18">
        <f>(((J1676/60)/60)/24)+DATE(1970,1,1)</f>
        <v>42569.605393518519</v>
      </c>
      <c r="T1676" s="18">
        <f>(((I1676/60)/60)/24)+DATE(1970,1,1)</f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ROUND((E1677/D1677)*100,0)</f>
        <v>137</v>
      </c>
      <c r="P1677" s="8">
        <f>IFERROR(ROUND(E1677/L1677,2),0)</f>
        <v>40.42</v>
      </c>
      <c r="Q1677" s="14" t="s">
        <v>8323</v>
      </c>
      <c r="R1677" t="s">
        <v>8344</v>
      </c>
      <c r="S1677" s="18">
        <f>(((J1677/60)/60)/24)+DATE(1970,1,1)</f>
        <v>40802.733101851853</v>
      </c>
      <c r="T1677" s="18">
        <f>(((I1677/60)/60)/24)+DATE(1970,1,1)</f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ROUND((E1678/D1678)*100,0)</f>
        <v>115</v>
      </c>
      <c r="P1678" s="8">
        <f>IFERROR(ROUND(E1678/L1678,2),0)</f>
        <v>82.38</v>
      </c>
      <c r="Q1678" s="14" t="s">
        <v>8323</v>
      </c>
      <c r="R1678" t="s">
        <v>8344</v>
      </c>
      <c r="S1678" s="18">
        <f>(((J1678/60)/60)/24)+DATE(1970,1,1)</f>
        <v>40973.72623842593</v>
      </c>
      <c r="T1678" s="18">
        <f>(((I1678/60)/60)/24)+DATE(1970,1,1)</f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ROUND((E1679/D1679)*100,0)</f>
        <v>112</v>
      </c>
      <c r="P1679" s="8">
        <f>IFERROR(ROUND(E1679/L1679,2),0)</f>
        <v>159.52000000000001</v>
      </c>
      <c r="Q1679" s="14" t="s">
        <v>8323</v>
      </c>
      <c r="R1679" t="s">
        <v>8344</v>
      </c>
      <c r="S1679" s="18">
        <f>(((J1679/60)/60)/24)+DATE(1970,1,1)</f>
        <v>42416.407129629632</v>
      </c>
      <c r="T1679" s="18">
        <f>(((I1679/60)/60)/24)+DATE(1970,1,1)</f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ROUND((E1680/D1680)*100,0)</f>
        <v>118</v>
      </c>
      <c r="P1680" s="8">
        <f>IFERROR(ROUND(E1680/L1680,2),0)</f>
        <v>36.24</v>
      </c>
      <c r="Q1680" s="14" t="s">
        <v>8323</v>
      </c>
      <c r="R1680" t="s">
        <v>8344</v>
      </c>
      <c r="S1680" s="18">
        <f>(((J1680/60)/60)/24)+DATE(1970,1,1)</f>
        <v>41662.854988425926</v>
      </c>
      <c r="T1680" s="18">
        <f>(((I1680/60)/60)/24)+DATE(1970,1,1)</f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ROUND((E1681/D1681)*100,0)</f>
        <v>175</v>
      </c>
      <c r="P1681" s="8">
        <f>IFERROR(ROUND(E1681/L1681,2),0)</f>
        <v>62.5</v>
      </c>
      <c r="Q1681" s="14" t="s">
        <v>8323</v>
      </c>
      <c r="R1681" t="s">
        <v>8344</v>
      </c>
      <c r="S1681" s="18">
        <f>(((J1681/60)/60)/24)+DATE(1970,1,1)</f>
        <v>40723.068807870368</v>
      </c>
      <c r="T1681" s="18">
        <f>(((I1681/60)/60)/24)+DATE(1970,1,1)</f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ROUND((E1682/D1682)*100,0)</f>
        <v>118</v>
      </c>
      <c r="P1682" s="8">
        <f>IFERROR(ROUND(E1682/L1682,2),0)</f>
        <v>47</v>
      </c>
      <c r="Q1682" s="14" t="s">
        <v>8323</v>
      </c>
      <c r="R1682" t="s">
        <v>8344</v>
      </c>
      <c r="S1682" s="18">
        <f>(((J1682/60)/60)/24)+DATE(1970,1,1)</f>
        <v>41802.757719907408</v>
      </c>
      <c r="T1682" s="18">
        <f>(((I1682/60)/60)/24)+DATE(1970,1,1)</f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ROUND((E1683/D1683)*100,0)</f>
        <v>101</v>
      </c>
      <c r="P1683" s="8">
        <f>IFERROR(ROUND(E1683/L1683,2),0)</f>
        <v>74.58</v>
      </c>
      <c r="Q1683" s="14" t="s">
        <v>8323</v>
      </c>
      <c r="R1683" t="s">
        <v>8345</v>
      </c>
      <c r="S1683" s="18">
        <f>(((J1683/60)/60)/24)+DATE(1970,1,1)</f>
        <v>42774.121342592596</v>
      </c>
      <c r="T1683" s="18">
        <f>(((I1683/60)/60)/24)+DATE(1970,1,1)</f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ROUND((E1684/D1684)*100,0)</f>
        <v>0</v>
      </c>
      <c r="P1684" s="8">
        <f>IFERROR(ROUND(E1684/L1684,2),0)</f>
        <v>0</v>
      </c>
      <c r="Q1684" s="14" t="s">
        <v>8323</v>
      </c>
      <c r="R1684" t="s">
        <v>8345</v>
      </c>
      <c r="S1684" s="18">
        <f>(((J1684/60)/60)/24)+DATE(1970,1,1)</f>
        <v>42779.21365740741</v>
      </c>
      <c r="T1684" s="18">
        <f>(((I1684/60)/60)/24)+DATE(1970,1,1)</f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ROUND((E1685/D1685)*100,0)</f>
        <v>22</v>
      </c>
      <c r="P1685" s="8">
        <f>IFERROR(ROUND(E1685/L1685,2),0)</f>
        <v>76</v>
      </c>
      <c r="Q1685" s="14" t="s">
        <v>8323</v>
      </c>
      <c r="R1685" t="s">
        <v>8345</v>
      </c>
      <c r="S1685" s="18">
        <f>(((J1685/60)/60)/24)+DATE(1970,1,1)</f>
        <v>42808.781689814816</v>
      </c>
      <c r="T1685" s="18">
        <f>(((I1685/60)/60)/24)+DATE(1970,1,1)</f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ROUND((E1686/D1686)*100,0)</f>
        <v>109</v>
      </c>
      <c r="P1686" s="8">
        <f>IFERROR(ROUND(E1686/L1686,2),0)</f>
        <v>86.44</v>
      </c>
      <c r="Q1686" s="14" t="s">
        <v>8323</v>
      </c>
      <c r="R1686" t="s">
        <v>8345</v>
      </c>
      <c r="S1686" s="18">
        <f>(((J1686/60)/60)/24)+DATE(1970,1,1)</f>
        <v>42783.815289351856</v>
      </c>
      <c r="T1686" s="18">
        <f>(((I1686/60)/60)/24)+DATE(1970,1,1)</f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ROUND((E1687/D1687)*100,0)</f>
        <v>103</v>
      </c>
      <c r="P1687" s="8">
        <f>IFERROR(ROUND(E1687/L1687,2),0)</f>
        <v>24</v>
      </c>
      <c r="Q1687" s="14" t="s">
        <v>8323</v>
      </c>
      <c r="R1687" t="s">
        <v>8345</v>
      </c>
      <c r="S1687" s="18">
        <f>(((J1687/60)/60)/24)+DATE(1970,1,1)</f>
        <v>42788.2502662037</v>
      </c>
      <c r="T1687" s="18">
        <f>(((I1687/60)/60)/24)+DATE(1970,1,1)</f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ROUND((E1688/D1688)*100,0)</f>
        <v>0</v>
      </c>
      <c r="P1688" s="8">
        <f>IFERROR(ROUND(E1688/L1688,2),0)</f>
        <v>18</v>
      </c>
      <c r="Q1688" s="14" t="s">
        <v>8323</v>
      </c>
      <c r="R1688" t="s">
        <v>8345</v>
      </c>
      <c r="S1688" s="18">
        <f>(((J1688/60)/60)/24)+DATE(1970,1,1)</f>
        <v>42792.843969907408</v>
      </c>
      <c r="T1688" s="18">
        <f>(((I1688/60)/60)/24)+DATE(1970,1,1)</f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ROUND((E1689/D1689)*100,0)</f>
        <v>31</v>
      </c>
      <c r="P1689" s="8">
        <f>IFERROR(ROUND(E1689/L1689,2),0)</f>
        <v>80.13</v>
      </c>
      <c r="Q1689" s="14" t="s">
        <v>8323</v>
      </c>
      <c r="R1689" t="s">
        <v>8345</v>
      </c>
      <c r="S1689" s="18">
        <f>(((J1689/60)/60)/24)+DATE(1970,1,1)</f>
        <v>42802.046817129631</v>
      </c>
      <c r="T1689" s="18">
        <f>(((I1689/60)/60)/24)+DATE(1970,1,1)</f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ROUND((E1690/D1690)*100,0)</f>
        <v>44</v>
      </c>
      <c r="P1690" s="8">
        <f>IFERROR(ROUND(E1690/L1690,2),0)</f>
        <v>253.14</v>
      </c>
      <c r="Q1690" s="14" t="s">
        <v>8323</v>
      </c>
      <c r="R1690" t="s">
        <v>8345</v>
      </c>
      <c r="S1690" s="18">
        <f>(((J1690/60)/60)/24)+DATE(1970,1,1)</f>
        <v>42804.534652777773</v>
      </c>
      <c r="T1690" s="18">
        <f>(((I1690/60)/60)/24)+DATE(1970,1,1)</f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ROUND((E1691/D1691)*100,0)</f>
        <v>100</v>
      </c>
      <c r="P1691" s="8">
        <f>IFERROR(ROUND(E1691/L1691,2),0)</f>
        <v>171.43</v>
      </c>
      <c r="Q1691" s="14" t="s">
        <v>8323</v>
      </c>
      <c r="R1691" t="s">
        <v>8345</v>
      </c>
      <c r="S1691" s="18">
        <f>(((J1691/60)/60)/24)+DATE(1970,1,1)</f>
        <v>42780.942476851851</v>
      </c>
      <c r="T1691" s="18">
        <f>(((I1691/60)/60)/24)+DATE(1970,1,1)</f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ROUND((E1692/D1692)*100,0)</f>
        <v>25</v>
      </c>
      <c r="P1692" s="8">
        <f>IFERROR(ROUND(E1692/L1692,2),0)</f>
        <v>57.73</v>
      </c>
      <c r="Q1692" s="14" t="s">
        <v>8323</v>
      </c>
      <c r="R1692" t="s">
        <v>8345</v>
      </c>
      <c r="S1692" s="18">
        <f>(((J1692/60)/60)/24)+DATE(1970,1,1)</f>
        <v>42801.43104166667</v>
      </c>
      <c r="T1692" s="18">
        <f>(((I1692/60)/60)/24)+DATE(1970,1,1)</f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ROUND((E1693/D1693)*100,0)</f>
        <v>33</v>
      </c>
      <c r="P1693" s="8">
        <f>IFERROR(ROUND(E1693/L1693,2),0)</f>
        <v>264.26</v>
      </c>
      <c r="Q1693" s="14" t="s">
        <v>8323</v>
      </c>
      <c r="R1693" t="s">
        <v>8345</v>
      </c>
      <c r="S1693" s="18">
        <f>(((J1693/60)/60)/24)+DATE(1970,1,1)</f>
        <v>42795.701481481476</v>
      </c>
      <c r="T1693" s="18">
        <f>(((I1693/60)/60)/24)+DATE(1970,1,1)</f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ROUND((E1694/D1694)*100,0)</f>
        <v>48</v>
      </c>
      <c r="P1694" s="8">
        <f>IFERROR(ROUND(E1694/L1694,2),0)</f>
        <v>159.33000000000001</v>
      </c>
      <c r="Q1694" s="14" t="s">
        <v>8323</v>
      </c>
      <c r="R1694" t="s">
        <v>8345</v>
      </c>
      <c r="S1694" s="18">
        <f>(((J1694/60)/60)/24)+DATE(1970,1,1)</f>
        <v>42788.151238425926</v>
      </c>
      <c r="T1694" s="18">
        <f>(((I1694/60)/60)/24)+DATE(1970,1,1)</f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ROUND((E1695/D1695)*100,0)</f>
        <v>9</v>
      </c>
      <c r="P1695" s="8">
        <f>IFERROR(ROUND(E1695/L1695,2),0)</f>
        <v>35</v>
      </c>
      <c r="Q1695" s="14" t="s">
        <v>8323</v>
      </c>
      <c r="R1695" t="s">
        <v>8345</v>
      </c>
      <c r="S1695" s="18">
        <f>(((J1695/60)/60)/24)+DATE(1970,1,1)</f>
        <v>42803.920277777783</v>
      </c>
      <c r="T1695" s="18">
        <f>(((I1695/60)/60)/24)+DATE(1970,1,1)</f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ROUND((E1696/D1696)*100,0)</f>
        <v>0</v>
      </c>
      <c r="P1696" s="8">
        <f>IFERROR(ROUND(E1696/L1696,2),0)</f>
        <v>5</v>
      </c>
      <c r="Q1696" s="14" t="s">
        <v>8323</v>
      </c>
      <c r="R1696" t="s">
        <v>8345</v>
      </c>
      <c r="S1696" s="18">
        <f>(((J1696/60)/60)/24)+DATE(1970,1,1)</f>
        <v>42791.669837962967</v>
      </c>
      <c r="T1696" s="18">
        <f>(((I1696/60)/60)/24)+DATE(1970,1,1)</f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ROUND((E1697/D1697)*100,0)</f>
        <v>12</v>
      </c>
      <c r="P1697" s="8">
        <f>IFERROR(ROUND(E1697/L1697,2),0)</f>
        <v>61.09</v>
      </c>
      <c r="Q1697" s="14" t="s">
        <v>8323</v>
      </c>
      <c r="R1697" t="s">
        <v>8345</v>
      </c>
      <c r="S1697" s="18">
        <f>(((J1697/60)/60)/24)+DATE(1970,1,1)</f>
        <v>42801.031412037039</v>
      </c>
      <c r="T1697" s="18">
        <f>(((I1697/60)/60)/24)+DATE(1970,1,1)</f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ROUND((E1698/D1698)*100,0)</f>
        <v>0</v>
      </c>
      <c r="P1698" s="8">
        <f>IFERROR(ROUND(E1698/L1698,2),0)</f>
        <v>0</v>
      </c>
      <c r="Q1698" s="14" t="s">
        <v>8323</v>
      </c>
      <c r="R1698" t="s">
        <v>8345</v>
      </c>
      <c r="S1698" s="18">
        <f>(((J1698/60)/60)/24)+DATE(1970,1,1)</f>
        <v>42796.069571759261</v>
      </c>
      <c r="T1698" s="18">
        <f>(((I1698/60)/60)/24)+DATE(1970,1,1)</f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ROUND((E1699/D1699)*100,0)</f>
        <v>20</v>
      </c>
      <c r="P1699" s="8">
        <f>IFERROR(ROUND(E1699/L1699,2),0)</f>
        <v>114.82</v>
      </c>
      <c r="Q1699" s="14" t="s">
        <v>8323</v>
      </c>
      <c r="R1699" t="s">
        <v>8345</v>
      </c>
      <c r="S1699" s="18">
        <f>(((J1699/60)/60)/24)+DATE(1970,1,1)</f>
        <v>42805.032962962956</v>
      </c>
      <c r="T1699" s="18">
        <f>(((I1699/60)/60)/24)+DATE(1970,1,1)</f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ROUND((E1700/D1700)*100,0)</f>
        <v>0</v>
      </c>
      <c r="P1700" s="8">
        <f>IFERROR(ROUND(E1700/L1700,2),0)</f>
        <v>0</v>
      </c>
      <c r="Q1700" s="14" t="s">
        <v>8323</v>
      </c>
      <c r="R1700" t="s">
        <v>8345</v>
      </c>
      <c r="S1700" s="18">
        <f>(((J1700/60)/60)/24)+DATE(1970,1,1)</f>
        <v>42796.207870370374</v>
      </c>
      <c r="T1700" s="18">
        <f>(((I1700/60)/60)/24)+DATE(1970,1,1)</f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ROUND((E1701/D1701)*100,0)</f>
        <v>4</v>
      </c>
      <c r="P1701" s="8">
        <f>IFERROR(ROUND(E1701/L1701,2),0)</f>
        <v>54</v>
      </c>
      <c r="Q1701" s="14" t="s">
        <v>8323</v>
      </c>
      <c r="R1701" t="s">
        <v>8345</v>
      </c>
      <c r="S1701" s="18">
        <f>(((J1701/60)/60)/24)+DATE(1970,1,1)</f>
        <v>42806.863946759258</v>
      </c>
      <c r="T1701" s="18">
        <f>(((I1701/60)/60)/24)+DATE(1970,1,1)</f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ROUND((E1702/D1702)*100,0)</f>
        <v>26</v>
      </c>
      <c r="P1702" s="8">
        <f>IFERROR(ROUND(E1702/L1702,2),0)</f>
        <v>65.97</v>
      </c>
      <c r="Q1702" s="14" t="s">
        <v>8323</v>
      </c>
      <c r="R1702" t="s">
        <v>8345</v>
      </c>
      <c r="S1702" s="18">
        <f>(((J1702/60)/60)/24)+DATE(1970,1,1)</f>
        <v>42796.071643518517</v>
      </c>
      <c r="T1702" s="18">
        <f>(((I1702/60)/60)/24)+DATE(1970,1,1)</f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ROUND((E1703/D1703)*100,0)</f>
        <v>0</v>
      </c>
      <c r="P1703" s="8">
        <f>IFERROR(ROUND(E1703/L1703,2),0)</f>
        <v>5</v>
      </c>
      <c r="Q1703" s="14" t="s">
        <v>8323</v>
      </c>
      <c r="R1703" t="s">
        <v>8345</v>
      </c>
      <c r="S1703" s="18">
        <f>(((J1703/60)/60)/24)+DATE(1970,1,1)</f>
        <v>41989.664409722223</v>
      </c>
      <c r="T1703" s="18">
        <f>(((I1703/60)/60)/24)+DATE(1970,1,1)</f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ROUND((E1704/D1704)*100,0)</f>
        <v>0</v>
      </c>
      <c r="P1704" s="8">
        <f>IFERROR(ROUND(E1704/L1704,2),0)</f>
        <v>1</v>
      </c>
      <c r="Q1704" s="14" t="s">
        <v>8323</v>
      </c>
      <c r="R1704" t="s">
        <v>8345</v>
      </c>
      <c r="S1704" s="18">
        <f>(((J1704/60)/60)/24)+DATE(1970,1,1)</f>
        <v>42063.869791666672</v>
      </c>
      <c r="T1704" s="18">
        <f>(((I1704/60)/60)/24)+DATE(1970,1,1)</f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ROUND((E1705/D1705)*100,0)</f>
        <v>1</v>
      </c>
      <c r="P1705" s="8">
        <f>IFERROR(ROUND(E1705/L1705,2),0)</f>
        <v>25.5</v>
      </c>
      <c r="Q1705" s="14" t="s">
        <v>8323</v>
      </c>
      <c r="R1705" t="s">
        <v>8345</v>
      </c>
      <c r="S1705" s="18">
        <f>(((J1705/60)/60)/24)+DATE(1970,1,1)</f>
        <v>42187.281678240746</v>
      </c>
      <c r="T1705" s="18">
        <f>(((I1705/60)/60)/24)+DATE(1970,1,1)</f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ROUND((E1706/D1706)*100,0)</f>
        <v>65</v>
      </c>
      <c r="P1706" s="8">
        <f>IFERROR(ROUND(E1706/L1706,2),0)</f>
        <v>118.36</v>
      </c>
      <c r="Q1706" s="14" t="s">
        <v>8323</v>
      </c>
      <c r="R1706" t="s">
        <v>8345</v>
      </c>
      <c r="S1706" s="18">
        <f>(((J1706/60)/60)/24)+DATE(1970,1,1)</f>
        <v>42021.139733796299</v>
      </c>
      <c r="T1706" s="18">
        <f>(((I1706/60)/60)/24)+DATE(1970,1,1)</f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ROUND((E1707/D1707)*100,0)</f>
        <v>0</v>
      </c>
      <c r="P1707" s="8">
        <f>IFERROR(ROUND(E1707/L1707,2),0)</f>
        <v>0</v>
      </c>
      <c r="Q1707" s="14" t="s">
        <v>8323</v>
      </c>
      <c r="R1707" t="s">
        <v>8345</v>
      </c>
      <c r="S1707" s="18">
        <f>(((J1707/60)/60)/24)+DATE(1970,1,1)</f>
        <v>42245.016736111109</v>
      </c>
      <c r="T1707" s="18">
        <f>(((I1707/60)/60)/24)+DATE(1970,1,1)</f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ROUND((E1708/D1708)*100,0)</f>
        <v>0</v>
      </c>
      <c r="P1708" s="8">
        <f>IFERROR(ROUND(E1708/L1708,2),0)</f>
        <v>0</v>
      </c>
      <c r="Q1708" s="14" t="s">
        <v>8323</v>
      </c>
      <c r="R1708" t="s">
        <v>8345</v>
      </c>
      <c r="S1708" s="18">
        <f>(((J1708/60)/60)/24)+DATE(1970,1,1)</f>
        <v>42179.306388888886</v>
      </c>
      <c r="T1708" s="18">
        <f>(((I1708/60)/60)/24)+DATE(1970,1,1)</f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ROUND((E1709/D1709)*100,0)</f>
        <v>10</v>
      </c>
      <c r="P1709" s="8">
        <f>IFERROR(ROUND(E1709/L1709,2),0)</f>
        <v>54.11</v>
      </c>
      <c r="Q1709" s="14" t="s">
        <v>8323</v>
      </c>
      <c r="R1709" t="s">
        <v>8345</v>
      </c>
      <c r="S1709" s="18">
        <f>(((J1709/60)/60)/24)+DATE(1970,1,1)</f>
        <v>42427.721006944441</v>
      </c>
      <c r="T1709" s="18">
        <f>(((I1709/60)/60)/24)+DATE(1970,1,1)</f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ROUND((E1710/D1710)*100,0)</f>
        <v>0</v>
      </c>
      <c r="P1710" s="8">
        <f>IFERROR(ROUND(E1710/L1710,2),0)</f>
        <v>0</v>
      </c>
      <c r="Q1710" s="14" t="s">
        <v>8323</v>
      </c>
      <c r="R1710" t="s">
        <v>8345</v>
      </c>
      <c r="S1710" s="18">
        <f>(((J1710/60)/60)/24)+DATE(1970,1,1)</f>
        <v>42451.866967592592</v>
      </c>
      <c r="T1710" s="18">
        <f>(((I1710/60)/60)/24)+DATE(1970,1,1)</f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ROUND((E1711/D1711)*100,0)</f>
        <v>5</v>
      </c>
      <c r="P1711" s="8">
        <f>IFERROR(ROUND(E1711/L1711,2),0)</f>
        <v>21.25</v>
      </c>
      <c r="Q1711" s="14" t="s">
        <v>8323</v>
      </c>
      <c r="R1711" t="s">
        <v>8345</v>
      </c>
      <c r="S1711" s="18">
        <f>(((J1711/60)/60)/24)+DATE(1970,1,1)</f>
        <v>41841.56381944444</v>
      </c>
      <c r="T1711" s="18">
        <f>(((I1711/60)/60)/24)+DATE(1970,1,1)</f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ROUND((E1712/D1712)*100,0)</f>
        <v>1</v>
      </c>
      <c r="P1712" s="8">
        <f>IFERROR(ROUND(E1712/L1712,2),0)</f>
        <v>34</v>
      </c>
      <c r="Q1712" s="14" t="s">
        <v>8323</v>
      </c>
      <c r="R1712" t="s">
        <v>8345</v>
      </c>
      <c r="S1712" s="18">
        <f>(((J1712/60)/60)/24)+DATE(1970,1,1)</f>
        <v>42341.59129629629</v>
      </c>
      <c r="T1712" s="18">
        <f>(((I1712/60)/60)/24)+DATE(1970,1,1)</f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ROUND((E1713/D1713)*100,0)</f>
        <v>11</v>
      </c>
      <c r="P1713" s="8">
        <f>IFERROR(ROUND(E1713/L1713,2),0)</f>
        <v>525</v>
      </c>
      <c r="Q1713" s="14" t="s">
        <v>8323</v>
      </c>
      <c r="R1713" t="s">
        <v>8345</v>
      </c>
      <c r="S1713" s="18">
        <f>(((J1713/60)/60)/24)+DATE(1970,1,1)</f>
        <v>41852.646226851852</v>
      </c>
      <c r="T1713" s="18">
        <f>(((I1713/60)/60)/24)+DATE(1970,1,1)</f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ROUND((E1714/D1714)*100,0)</f>
        <v>0</v>
      </c>
      <c r="P1714" s="8">
        <f>IFERROR(ROUND(E1714/L1714,2),0)</f>
        <v>0</v>
      </c>
      <c r="Q1714" s="14" t="s">
        <v>8323</v>
      </c>
      <c r="R1714" t="s">
        <v>8345</v>
      </c>
      <c r="S1714" s="18">
        <f>(((J1714/60)/60)/24)+DATE(1970,1,1)</f>
        <v>42125.913807870369</v>
      </c>
      <c r="T1714" s="18">
        <f>(((I1714/60)/60)/24)+DATE(1970,1,1)</f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ROUND((E1715/D1715)*100,0)</f>
        <v>2</v>
      </c>
      <c r="P1715" s="8">
        <f>IFERROR(ROUND(E1715/L1715,2),0)</f>
        <v>50</v>
      </c>
      <c r="Q1715" s="14" t="s">
        <v>8323</v>
      </c>
      <c r="R1715" t="s">
        <v>8345</v>
      </c>
      <c r="S1715" s="18">
        <f>(((J1715/60)/60)/24)+DATE(1970,1,1)</f>
        <v>41887.801064814819</v>
      </c>
      <c r="T1715" s="18">
        <f>(((I1715/60)/60)/24)+DATE(1970,1,1)</f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ROUND((E1716/D1716)*100,0)</f>
        <v>8</v>
      </c>
      <c r="P1716" s="8">
        <f>IFERROR(ROUND(E1716/L1716,2),0)</f>
        <v>115.71</v>
      </c>
      <c r="Q1716" s="14" t="s">
        <v>8323</v>
      </c>
      <c r="R1716" t="s">
        <v>8345</v>
      </c>
      <c r="S1716" s="18">
        <f>(((J1716/60)/60)/24)+DATE(1970,1,1)</f>
        <v>42095.918530092589</v>
      </c>
      <c r="T1716" s="18">
        <f>(((I1716/60)/60)/24)+DATE(1970,1,1)</f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ROUND((E1717/D1717)*100,0)</f>
        <v>0</v>
      </c>
      <c r="P1717" s="8">
        <f>IFERROR(ROUND(E1717/L1717,2),0)</f>
        <v>5.5</v>
      </c>
      <c r="Q1717" s="14" t="s">
        <v>8323</v>
      </c>
      <c r="R1717" t="s">
        <v>8345</v>
      </c>
      <c r="S1717" s="18">
        <f>(((J1717/60)/60)/24)+DATE(1970,1,1)</f>
        <v>42064.217418981483</v>
      </c>
      <c r="T1717" s="18">
        <f>(((I1717/60)/60)/24)+DATE(1970,1,1)</f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ROUND((E1718/D1718)*100,0)</f>
        <v>8</v>
      </c>
      <c r="P1718" s="8">
        <f>IFERROR(ROUND(E1718/L1718,2),0)</f>
        <v>50</v>
      </c>
      <c r="Q1718" s="14" t="s">
        <v>8323</v>
      </c>
      <c r="R1718" t="s">
        <v>8345</v>
      </c>
      <c r="S1718" s="18">
        <f>(((J1718/60)/60)/24)+DATE(1970,1,1)</f>
        <v>42673.577534722222</v>
      </c>
      <c r="T1718" s="18">
        <f>(((I1718/60)/60)/24)+DATE(1970,1,1)</f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ROUND((E1719/D1719)*100,0)</f>
        <v>43</v>
      </c>
      <c r="P1719" s="8">
        <f>IFERROR(ROUND(E1719/L1719,2),0)</f>
        <v>34.020000000000003</v>
      </c>
      <c r="Q1719" s="14" t="s">
        <v>8323</v>
      </c>
      <c r="R1719" t="s">
        <v>8345</v>
      </c>
      <c r="S1719" s="18">
        <f>(((J1719/60)/60)/24)+DATE(1970,1,1)</f>
        <v>42460.98192129629</v>
      </c>
      <c r="T1719" s="18">
        <f>(((I1719/60)/60)/24)+DATE(1970,1,1)</f>
        <v>42481.166666666672</v>
      </c>
    </row>
    <row r="1720" spans="1:20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ROUND((E1720/D1720)*100,0)</f>
        <v>0</v>
      </c>
      <c r="P1720" s="8">
        <f>IFERROR(ROUND(E1720/L1720,2),0)</f>
        <v>37.5</v>
      </c>
      <c r="Q1720" s="14" t="s">
        <v>8323</v>
      </c>
      <c r="R1720" t="s">
        <v>8345</v>
      </c>
      <c r="S1720" s="18">
        <f>(((J1720/60)/60)/24)+DATE(1970,1,1)</f>
        <v>42460.610520833332</v>
      </c>
      <c r="T1720" s="18">
        <f>(((I1720/60)/60)/24)+DATE(1970,1,1)</f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ROUND((E1721/D1721)*100,0)</f>
        <v>1</v>
      </c>
      <c r="P1721" s="8">
        <f>IFERROR(ROUND(E1721/L1721,2),0)</f>
        <v>11.67</v>
      </c>
      <c r="Q1721" s="14" t="s">
        <v>8323</v>
      </c>
      <c r="R1721" t="s">
        <v>8345</v>
      </c>
      <c r="S1721" s="18">
        <f>(((J1721/60)/60)/24)+DATE(1970,1,1)</f>
        <v>41869.534618055557</v>
      </c>
      <c r="T1721" s="18">
        <f>(((I1721/60)/60)/24)+DATE(1970,1,1)</f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ROUND((E1722/D1722)*100,0)</f>
        <v>6</v>
      </c>
      <c r="P1722" s="8">
        <f>IFERROR(ROUND(E1722/L1722,2),0)</f>
        <v>28.13</v>
      </c>
      <c r="Q1722" s="14" t="s">
        <v>8323</v>
      </c>
      <c r="R1722" t="s">
        <v>8345</v>
      </c>
      <c r="S1722" s="18">
        <f>(((J1722/60)/60)/24)+DATE(1970,1,1)</f>
        <v>41922.783229166671</v>
      </c>
      <c r="T1722" s="18">
        <f>(((I1722/60)/60)/24)+DATE(1970,1,1)</f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ROUND((E1723/D1723)*100,0)</f>
        <v>0</v>
      </c>
      <c r="P1723" s="8">
        <f>IFERROR(ROUND(E1723/L1723,2),0)</f>
        <v>0</v>
      </c>
      <c r="Q1723" s="14" t="s">
        <v>8323</v>
      </c>
      <c r="R1723" t="s">
        <v>8345</v>
      </c>
      <c r="S1723" s="18">
        <f>(((J1723/60)/60)/24)+DATE(1970,1,1)</f>
        <v>42319.461377314816</v>
      </c>
      <c r="T1723" s="18">
        <f>(((I1723/60)/60)/24)+DATE(1970,1,1)</f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ROUND((E1724/D1724)*100,0)</f>
        <v>0</v>
      </c>
      <c r="P1724" s="8">
        <f>IFERROR(ROUND(E1724/L1724,2),0)</f>
        <v>1</v>
      </c>
      <c r="Q1724" s="14" t="s">
        <v>8323</v>
      </c>
      <c r="R1724" t="s">
        <v>8345</v>
      </c>
      <c r="S1724" s="18">
        <f>(((J1724/60)/60)/24)+DATE(1970,1,1)</f>
        <v>42425.960983796293</v>
      </c>
      <c r="T1724" s="18">
        <f>(((I1724/60)/60)/24)+DATE(1970,1,1)</f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ROUND((E1725/D1725)*100,0)</f>
        <v>7</v>
      </c>
      <c r="P1725" s="8">
        <f>IFERROR(ROUND(E1725/L1725,2),0)</f>
        <v>216.67</v>
      </c>
      <c r="Q1725" s="14" t="s">
        <v>8323</v>
      </c>
      <c r="R1725" t="s">
        <v>8345</v>
      </c>
      <c r="S1725" s="18">
        <f>(((J1725/60)/60)/24)+DATE(1970,1,1)</f>
        <v>42129.82540509259</v>
      </c>
      <c r="T1725" s="18">
        <f>(((I1725/60)/60)/24)+DATE(1970,1,1)</f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ROUND((E1726/D1726)*100,0)</f>
        <v>1</v>
      </c>
      <c r="P1726" s="8">
        <f>IFERROR(ROUND(E1726/L1726,2),0)</f>
        <v>8.75</v>
      </c>
      <c r="Q1726" s="14" t="s">
        <v>8323</v>
      </c>
      <c r="R1726" t="s">
        <v>8345</v>
      </c>
      <c r="S1726" s="18">
        <f>(((J1726/60)/60)/24)+DATE(1970,1,1)</f>
        <v>41912.932430555556</v>
      </c>
      <c r="T1726" s="18">
        <f>(((I1726/60)/60)/24)+DATE(1970,1,1)</f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ROUND((E1727/D1727)*100,0)</f>
        <v>10</v>
      </c>
      <c r="P1727" s="8">
        <f>IFERROR(ROUND(E1727/L1727,2),0)</f>
        <v>62.22</v>
      </c>
      <c r="Q1727" s="14" t="s">
        <v>8323</v>
      </c>
      <c r="R1727" t="s">
        <v>8345</v>
      </c>
      <c r="S1727" s="18">
        <f>(((J1727/60)/60)/24)+DATE(1970,1,1)</f>
        <v>41845.968159722222</v>
      </c>
      <c r="T1727" s="18">
        <f>(((I1727/60)/60)/24)+DATE(1970,1,1)</f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ROUND((E1728/D1728)*100,0)</f>
        <v>34</v>
      </c>
      <c r="P1728" s="8">
        <f>IFERROR(ROUND(E1728/L1728,2),0)</f>
        <v>137.25</v>
      </c>
      <c r="Q1728" s="14" t="s">
        <v>8323</v>
      </c>
      <c r="R1728" t="s">
        <v>8345</v>
      </c>
      <c r="S1728" s="18">
        <f>(((J1728/60)/60)/24)+DATE(1970,1,1)</f>
        <v>41788.919722222221</v>
      </c>
      <c r="T1728" s="18">
        <f>(((I1728/60)/60)/24)+DATE(1970,1,1)</f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ROUND((E1729/D1729)*100,0)</f>
        <v>0</v>
      </c>
      <c r="P1729" s="8">
        <f>IFERROR(ROUND(E1729/L1729,2),0)</f>
        <v>1</v>
      </c>
      <c r="Q1729" s="14" t="s">
        <v>8323</v>
      </c>
      <c r="R1729" t="s">
        <v>8345</v>
      </c>
      <c r="S1729" s="18">
        <f>(((J1729/60)/60)/24)+DATE(1970,1,1)</f>
        <v>42044.927974537044</v>
      </c>
      <c r="T1729" s="18">
        <f>(((I1729/60)/60)/24)+DATE(1970,1,1)</f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ROUND((E1730/D1730)*100,0)</f>
        <v>68</v>
      </c>
      <c r="P1730" s="8">
        <f>IFERROR(ROUND(E1730/L1730,2),0)</f>
        <v>122.14</v>
      </c>
      <c r="Q1730" s="14" t="s">
        <v>8323</v>
      </c>
      <c r="R1730" t="s">
        <v>8345</v>
      </c>
      <c r="S1730" s="18">
        <f>(((J1730/60)/60)/24)+DATE(1970,1,1)</f>
        <v>42268.625856481478</v>
      </c>
      <c r="T1730" s="18">
        <f>(((I1730/60)/60)/24)+DATE(1970,1,1)</f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ROUND((E1731/D1731)*100,0)</f>
        <v>0</v>
      </c>
      <c r="P1731" s="8">
        <f>IFERROR(ROUND(E1731/L1731,2),0)</f>
        <v>0</v>
      </c>
      <c r="Q1731" s="14" t="s">
        <v>8323</v>
      </c>
      <c r="R1731" t="s">
        <v>8345</v>
      </c>
      <c r="S1731" s="18">
        <f>(((J1731/60)/60)/24)+DATE(1970,1,1)</f>
        <v>42471.052152777775</v>
      </c>
      <c r="T1731" s="18">
        <f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ROUND((E1732/D1732)*100,0)</f>
        <v>0</v>
      </c>
      <c r="P1732" s="8">
        <f>IFERROR(ROUND(E1732/L1732,2),0)</f>
        <v>0</v>
      </c>
      <c r="Q1732" s="14" t="s">
        <v>8323</v>
      </c>
      <c r="R1732" t="s">
        <v>8345</v>
      </c>
      <c r="S1732" s="18">
        <f>(((J1732/60)/60)/24)+DATE(1970,1,1)</f>
        <v>42272.087766203709</v>
      </c>
      <c r="T1732" s="18">
        <f>(((I1732/60)/60)/24)+DATE(1970,1,1)</f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ROUND((E1733/D1733)*100,0)</f>
        <v>0</v>
      </c>
      <c r="P1733" s="8">
        <f>IFERROR(ROUND(E1733/L1733,2),0)</f>
        <v>0</v>
      </c>
      <c r="Q1733" s="14" t="s">
        <v>8323</v>
      </c>
      <c r="R1733" t="s">
        <v>8345</v>
      </c>
      <c r="S1733" s="18">
        <f>(((J1733/60)/60)/24)+DATE(1970,1,1)</f>
        <v>42152.906851851847</v>
      </c>
      <c r="T1733" s="18">
        <f>(((I1733/60)/60)/24)+DATE(1970,1,1)</f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ROUND((E1734/D1734)*100,0)</f>
        <v>0</v>
      </c>
      <c r="P1734" s="8">
        <f>IFERROR(ROUND(E1734/L1734,2),0)</f>
        <v>0</v>
      </c>
      <c r="Q1734" s="14" t="s">
        <v>8323</v>
      </c>
      <c r="R1734" t="s">
        <v>8345</v>
      </c>
      <c r="S1734" s="18">
        <f>(((J1734/60)/60)/24)+DATE(1970,1,1)</f>
        <v>42325.683807870373</v>
      </c>
      <c r="T1734" s="18">
        <f>(((I1734/60)/60)/24)+DATE(1970,1,1)</f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ROUND((E1735/D1735)*100,0)</f>
        <v>0</v>
      </c>
      <c r="P1735" s="8">
        <f>IFERROR(ROUND(E1735/L1735,2),0)</f>
        <v>0</v>
      </c>
      <c r="Q1735" s="14" t="s">
        <v>8323</v>
      </c>
      <c r="R1735" t="s">
        <v>8345</v>
      </c>
      <c r="S1735" s="18">
        <f>(((J1735/60)/60)/24)+DATE(1970,1,1)</f>
        <v>42614.675625000003</v>
      </c>
      <c r="T1735" s="18">
        <f>(((I1735/60)/60)/24)+DATE(1970,1,1)</f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ROUND((E1736/D1736)*100,0)</f>
        <v>0</v>
      </c>
      <c r="P1736" s="8">
        <f>IFERROR(ROUND(E1736/L1736,2),0)</f>
        <v>1</v>
      </c>
      <c r="Q1736" s="14" t="s">
        <v>8323</v>
      </c>
      <c r="R1736" t="s">
        <v>8345</v>
      </c>
      <c r="S1736" s="18">
        <f>(((J1736/60)/60)/24)+DATE(1970,1,1)</f>
        <v>42102.036527777775</v>
      </c>
      <c r="T1736" s="18">
        <f>(((I1736/60)/60)/24)+DATE(1970,1,1)</f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ROUND((E1737/D1737)*100,0)</f>
        <v>11</v>
      </c>
      <c r="P1737" s="8">
        <f>IFERROR(ROUND(E1737/L1737,2),0)</f>
        <v>55</v>
      </c>
      <c r="Q1737" s="14" t="s">
        <v>8323</v>
      </c>
      <c r="R1737" t="s">
        <v>8345</v>
      </c>
      <c r="S1737" s="18">
        <f>(((J1737/60)/60)/24)+DATE(1970,1,1)</f>
        <v>42559.814178240747</v>
      </c>
      <c r="T1737" s="18">
        <f>(((I1737/60)/60)/24)+DATE(1970,1,1)</f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ROUND((E1738/D1738)*100,0)</f>
        <v>1</v>
      </c>
      <c r="P1738" s="8">
        <f>IFERROR(ROUND(E1738/L1738,2),0)</f>
        <v>22</v>
      </c>
      <c r="Q1738" s="14" t="s">
        <v>8323</v>
      </c>
      <c r="R1738" t="s">
        <v>8345</v>
      </c>
      <c r="S1738" s="18">
        <f>(((J1738/60)/60)/24)+DATE(1970,1,1)</f>
        <v>42286.861493055556</v>
      </c>
      <c r="T1738" s="18">
        <f>(((I1738/60)/60)/24)+DATE(1970,1,1)</f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ROUND((E1739/D1739)*100,0)</f>
        <v>21</v>
      </c>
      <c r="P1739" s="8">
        <f>IFERROR(ROUND(E1739/L1739,2),0)</f>
        <v>56.67</v>
      </c>
      <c r="Q1739" s="14" t="s">
        <v>8323</v>
      </c>
      <c r="R1739" t="s">
        <v>8345</v>
      </c>
      <c r="S1739" s="18">
        <f>(((J1739/60)/60)/24)+DATE(1970,1,1)</f>
        <v>42175.948981481488</v>
      </c>
      <c r="T1739" s="18">
        <f>(((I1739/60)/60)/24)+DATE(1970,1,1)</f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ROUND((E1740/D1740)*100,0)</f>
        <v>0</v>
      </c>
      <c r="P1740" s="8">
        <f>IFERROR(ROUND(E1740/L1740,2),0)</f>
        <v>20</v>
      </c>
      <c r="Q1740" s="14" t="s">
        <v>8323</v>
      </c>
      <c r="R1740" t="s">
        <v>8345</v>
      </c>
      <c r="S1740" s="18">
        <f>(((J1740/60)/60)/24)+DATE(1970,1,1)</f>
        <v>41884.874328703707</v>
      </c>
      <c r="T1740" s="18">
        <f>(((I1740/60)/60)/24)+DATE(1970,1,1)</f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ROUND((E1741/D1741)*100,0)</f>
        <v>0</v>
      </c>
      <c r="P1741" s="8">
        <f>IFERROR(ROUND(E1741/L1741,2),0)</f>
        <v>1</v>
      </c>
      <c r="Q1741" s="14" t="s">
        <v>8323</v>
      </c>
      <c r="R1741" t="s">
        <v>8345</v>
      </c>
      <c r="S1741" s="18">
        <f>(((J1741/60)/60)/24)+DATE(1970,1,1)</f>
        <v>42435.874212962968</v>
      </c>
      <c r="T1741" s="18">
        <f>(((I1741/60)/60)/24)+DATE(1970,1,1)</f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ROUND((E1742/D1742)*100,0)</f>
        <v>0</v>
      </c>
      <c r="P1742" s="8">
        <f>IFERROR(ROUND(E1742/L1742,2),0)</f>
        <v>0</v>
      </c>
      <c r="Q1742" s="14" t="s">
        <v>8323</v>
      </c>
      <c r="R1742" t="s">
        <v>8345</v>
      </c>
      <c r="S1742" s="18">
        <f>(((J1742/60)/60)/24)+DATE(1970,1,1)</f>
        <v>42171.817384259266</v>
      </c>
      <c r="T1742" s="18">
        <f>(((I1742/60)/60)/24)+DATE(1970,1,1)</f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ROUND((E1743/D1743)*100,0)</f>
        <v>111</v>
      </c>
      <c r="P1743" s="8">
        <f>IFERROR(ROUND(E1743/L1743,2),0)</f>
        <v>25.58</v>
      </c>
      <c r="Q1743" s="14" t="s">
        <v>8336</v>
      </c>
      <c r="R1743" t="s">
        <v>8337</v>
      </c>
      <c r="S1743" s="18">
        <f>(((J1743/60)/60)/24)+DATE(1970,1,1)</f>
        <v>42120.628136574072</v>
      </c>
      <c r="T1743" s="18">
        <f>(((I1743/60)/60)/24)+DATE(1970,1,1)</f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ROUND((E1744/D1744)*100,0)</f>
        <v>109</v>
      </c>
      <c r="P1744" s="8">
        <f>IFERROR(ROUND(E1744/L1744,2),0)</f>
        <v>63.97</v>
      </c>
      <c r="Q1744" s="14" t="s">
        <v>8336</v>
      </c>
      <c r="R1744" t="s">
        <v>8337</v>
      </c>
      <c r="S1744" s="18">
        <f>(((J1744/60)/60)/24)+DATE(1970,1,1)</f>
        <v>42710.876967592587</v>
      </c>
      <c r="T1744" s="18">
        <f>(((I1744/60)/60)/24)+DATE(1970,1,1)</f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ROUND((E1745/D1745)*100,0)</f>
        <v>100</v>
      </c>
      <c r="P1745" s="8">
        <f>IFERROR(ROUND(E1745/L1745,2),0)</f>
        <v>89.93</v>
      </c>
      <c r="Q1745" s="14" t="s">
        <v>8336</v>
      </c>
      <c r="R1745" t="s">
        <v>8337</v>
      </c>
      <c r="S1745" s="18">
        <f>(((J1745/60)/60)/24)+DATE(1970,1,1)</f>
        <v>42586.925636574073</v>
      </c>
      <c r="T1745" s="18">
        <f>(((I1745/60)/60)/24)+DATE(1970,1,1)</f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ROUND((E1746/D1746)*100,0)</f>
        <v>118</v>
      </c>
      <c r="P1746" s="8">
        <f>IFERROR(ROUND(E1746/L1746,2),0)</f>
        <v>93.07</v>
      </c>
      <c r="Q1746" s="14" t="s">
        <v>8336</v>
      </c>
      <c r="R1746" t="s">
        <v>8337</v>
      </c>
      <c r="S1746" s="18">
        <f>(((J1746/60)/60)/24)+DATE(1970,1,1)</f>
        <v>42026.605057870373</v>
      </c>
      <c r="T1746" s="18">
        <f>(((I1746/60)/60)/24)+DATE(1970,1,1)</f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ROUND((E1747/D1747)*100,0)</f>
        <v>114</v>
      </c>
      <c r="P1747" s="8">
        <f>IFERROR(ROUND(E1747/L1747,2),0)</f>
        <v>89.67</v>
      </c>
      <c r="Q1747" s="14" t="s">
        <v>8336</v>
      </c>
      <c r="R1747" t="s">
        <v>8337</v>
      </c>
      <c r="S1747" s="18">
        <f>(((J1747/60)/60)/24)+DATE(1970,1,1)</f>
        <v>42690.259699074071</v>
      </c>
      <c r="T1747" s="18">
        <f>(((I1747/60)/60)/24)+DATE(1970,1,1)</f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ROUND((E1748/D1748)*100,0)</f>
        <v>148</v>
      </c>
      <c r="P1748" s="8">
        <f>IFERROR(ROUND(E1748/L1748,2),0)</f>
        <v>207.62</v>
      </c>
      <c r="Q1748" s="14" t="s">
        <v>8336</v>
      </c>
      <c r="R1748" t="s">
        <v>8337</v>
      </c>
      <c r="S1748" s="18">
        <f>(((J1748/60)/60)/24)+DATE(1970,1,1)</f>
        <v>42668.176701388889</v>
      </c>
      <c r="T1748" s="18">
        <f>(((I1748/60)/60)/24)+DATE(1970,1,1)</f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ROUND((E1749/D1749)*100,0)</f>
        <v>105</v>
      </c>
      <c r="P1749" s="8">
        <f>IFERROR(ROUND(E1749/L1749,2),0)</f>
        <v>59.41</v>
      </c>
      <c r="Q1749" s="14" t="s">
        <v>8336</v>
      </c>
      <c r="R1749" t="s">
        <v>8337</v>
      </c>
      <c r="S1749" s="18">
        <f>(((J1749/60)/60)/24)+DATE(1970,1,1)</f>
        <v>42292.435532407413</v>
      </c>
      <c r="T1749" s="18">
        <f>(((I1749/60)/60)/24)+DATE(1970,1,1)</f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ROUND((E1750/D1750)*100,0)</f>
        <v>130</v>
      </c>
      <c r="P1750" s="8">
        <f>IFERROR(ROUND(E1750/L1750,2),0)</f>
        <v>358.97</v>
      </c>
      <c r="Q1750" s="14" t="s">
        <v>8336</v>
      </c>
      <c r="R1750" t="s">
        <v>8337</v>
      </c>
      <c r="S1750" s="18">
        <f>(((J1750/60)/60)/24)+DATE(1970,1,1)</f>
        <v>42219.950729166667</v>
      </c>
      <c r="T1750" s="18">
        <f>(((I1750/60)/60)/24)+DATE(1970,1,1)</f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ROUND((E1751/D1751)*100,0)</f>
        <v>123</v>
      </c>
      <c r="P1751" s="8">
        <f>IFERROR(ROUND(E1751/L1751,2),0)</f>
        <v>94.74</v>
      </c>
      <c r="Q1751" s="14" t="s">
        <v>8336</v>
      </c>
      <c r="R1751" t="s">
        <v>8337</v>
      </c>
      <c r="S1751" s="18">
        <f>(((J1751/60)/60)/24)+DATE(1970,1,1)</f>
        <v>42758.975937499999</v>
      </c>
      <c r="T1751" s="18">
        <f>(((I1751/60)/60)/24)+DATE(1970,1,1)</f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ROUND((E1752/D1752)*100,0)</f>
        <v>202</v>
      </c>
      <c r="P1752" s="8">
        <f>IFERROR(ROUND(E1752/L1752,2),0)</f>
        <v>80.650000000000006</v>
      </c>
      <c r="Q1752" s="14" t="s">
        <v>8336</v>
      </c>
      <c r="R1752" t="s">
        <v>8337</v>
      </c>
      <c r="S1752" s="18">
        <f>(((J1752/60)/60)/24)+DATE(1970,1,1)</f>
        <v>42454.836851851855</v>
      </c>
      <c r="T1752" s="18">
        <f>(((I1752/60)/60)/24)+DATE(1970,1,1)</f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ROUND((E1753/D1753)*100,0)</f>
        <v>103</v>
      </c>
      <c r="P1753" s="8">
        <f>IFERROR(ROUND(E1753/L1753,2),0)</f>
        <v>168.69</v>
      </c>
      <c r="Q1753" s="14" t="s">
        <v>8336</v>
      </c>
      <c r="R1753" t="s">
        <v>8337</v>
      </c>
      <c r="S1753" s="18">
        <f>(((J1753/60)/60)/24)+DATE(1970,1,1)</f>
        <v>42052.7815162037</v>
      </c>
      <c r="T1753" s="18">
        <f>(((I1753/60)/60)/24)+DATE(1970,1,1)</f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ROUND((E1754/D1754)*100,0)</f>
        <v>260</v>
      </c>
      <c r="P1754" s="8">
        <f>IFERROR(ROUND(E1754/L1754,2),0)</f>
        <v>34.69</v>
      </c>
      <c r="Q1754" s="14" t="s">
        <v>8336</v>
      </c>
      <c r="R1754" t="s">
        <v>8337</v>
      </c>
      <c r="S1754" s="18">
        <f>(((J1754/60)/60)/24)+DATE(1970,1,1)</f>
        <v>42627.253263888888</v>
      </c>
      <c r="T1754" s="18">
        <f>(((I1754/60)/60)/24)+DATE(1970,1,1)</f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ROUND((E1755/D1755)*100,0)</f>
        <v>108</v>
      </c>
      <c r="P1755" s="8">
        <f>IFERROR(ROUND(E1755/L1755,2),0)</f>
        <v>462.86</v>
      </c>
      <c r="Q1755" s="14" t="s">
        <v>8336</v>
      </c>
      <c r="R1755" t="s">
        <v>8337</v>
      </c>
      <c r="S1755" s="18">
        <f>(((J1755/60)/60)/24)+DATE(1970,1,1)</f>
        <v>42420.74962962963</v>
      </c>
      <c r="T1755" s="18">
        <f>(((I1755/60)/60)/24)+DATE(1970,1,1)</f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ROUND((E1756/D1756)*100,0)</f>
        <v>111</v>
      </c>
      <c r="P1756" s="8">
        <f>IFERROR(ROUND(E1756/L1756,2),0)</f>
        <v>104.39</v>
      </c>
      <c r="Q1756" s="14" t="s">
        <v>8336</v>
      </c>
      <c r="R1756" t="s">
        <v>8337</v>
      </c>
      <c r="S1756" s="18">
        <f>(((J1756/60)/60)/24)+DATE(1970,1,1)</f>
        <v>42067.876770833333</v>
      </c>
      <c r="T1756" s="18">
        <f>(((I1756/60)/60)/24)+DATE(1970,1,1)</f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ROUND((E1757/D1757)*100,0)</f>
        <v>120</v>
      </c>
      <c r="P1757" s="8">
        <f>IFERROR(ROUND(E1757/L1757,2),0)</f>
        <v>7.5</v>
      </c>
      <c r="Q1757" s="14" t="s">
        <v>8336</v>
      </c>
      <c r="R1757" t="s">
        <v>8337</v>
      </c>
      <c r="S1757" s="18">
        <f>(((J1757/60)/60)/24)+DATE(1970,1,1)</f>
        <v>42252.788900462961</v>
      </c>
      <c r="T1757" s="18">
        <f>(((I1757/60)/60)/24)+DATE(1970,1,1)</f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ROUND((E1758/D1758)*100,0)</f>
        <v>103</v>
      </c>
      <c r="P1758" s="8">
        <f>IFERROR(ROUND(E1758/L1758,2),0)</f>
        <v>47.13</v>
      </c>
      <c r="Q1758" s="14" t="s">
        <v>8336</v>
      </c>
      <c r="R1758" t="s">
        <v>8337</v>
      </c>
      <c r="S1758" s="18">
        <f>(((J1758/60)/60)/24)+DATE(1970,1,1)</f>
        <v>42571.167465277773</v>
      </c>
      <c r="T1758" s="18">
        <f>(((I1758/60)/60)/24)+DATE(1970,1,1)</f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ROUND((E1759/D1759)*100,0)</f>
        <v>116</v>
      </c>
      <c r="P1759" s="8">
        <f>IFERROR(ROUND(E1759/L1759,2),0)</f>
        <v>414.29</v>
      </c>
      <c r="Q1759" s="14" t="s">
        <v>8336</v>
      </c>
      <c r="R1759" t="s">
        <v>8337</v>
      </c>
      <c r="S1759" s="18">
        <f>(((J1759/60)/60)/24)+DATE(1970,1,1)</f>
        <v>42733.827349537038</v>
      </c>
      <c r="T1759" s="18">
        <f>(((I1759/60)/60)/24)+DATE(1970,1,1)</f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ROUND((E1760/D1760)*100,0)</f>
        <v>115</v>
      </c>
      <c r="P1760" s="8">
        <f>IFERROR(ROUND(E1760/L1760,2),0)</f>
        <v>42.48</v>
      </c>
      <c r="Q1760" s="14" t="s">
        <v>8336</v>
      </c>
      <c r="R1760" t="s">
        <v>8337</v>
      </c>
      <c r="S1760" s="18">
        <f>(((J1760/60)/60)/24)+DATE(1970,1,1)</f>
        <v>42505.955925925926</v>
      </c>
      <c r="T1760" s="18">
        <f>(((I1760/60)/60)/24)+DATE(1970,1,1)</f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ROUND((E1761/D1761)*100,0)</f>
        <v>107</v>
      </c>
      <c r="P1761" s="8">
        <f>IFERROR(ROUND(E1761/L1761,2),0)</f>
        <v>108.78</v>
      </c>
      <c r="Q1761" s="14" t="s">
        <v>8336</v>
      </c>
      <c r="R1761" t="s">
        <v>8337</v>
      </c>
      <c r="S1761" s="18">
        <f>(((J1761/60)/60)/24)+DATE(1970,1,1)</f>
        <v>42068.829039351855</v>
      </c>
      <c r="T1761" s="18">
        <f>(((I1761/60)/60)/24)+DATE(1970,1,1)</f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ROUND((E1762/D1762)*100,0)</f>
        <v>165</v>
      </c>
      <c r="P1762" s="8">
        <f>IFERROR(ROUND(E1762/L1762,2),0)</f>
        <v>81.099999999999994</v>
      </c>
      <c r="Q1762" s="14" t="s">
        <v>8336</v>
      </c>
      <c r="R1762" t="s">
        <v>8337</v>
      </c>
      <c r="S1762" s="18">
        <f>(((J1762/60)/60)/24)+DATE(1970,1,1)</f>
        <v>42405.67260416667</v>
      </c>
      <c r="T1762" s="18">
        <f>(((I1762/60)/60)/24)+DATE(1970,1,1)</f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ROUND((E1763/D1763)*100,0)</f>
        <v>155</v>
      </c>
      <c r="P1763" s="8">
        <f>IFERROR(ROUND(E1763/L1763,2),0)</f>
        <v>51.67</v>
      </c>
      <c r="Q1763" s="14" t="s">
        <v>8336</v>
      </c>
      <c r="R1763" t="s">
        <v>8337</v>
      </c>
      <c r="S1763" s="18">
        <f>(((J1763/60)/60)/24)+DATE(1970,1,1)</f>
        <v>42209.567824074074</v>
      </c>
      <c r="T1763" s="18">
        <f>(((I1763/60)/60)/24)+DATE(1970,1,1)</f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ROUND((E1764/D1764)*100,0)</f>
        <v>885</v>
      </c>
      <c r="P1764" s="8">
        <f>IFERROR(ROUND(E1764/L1764,2),0)</f>
        <v>35.4</v>
      </c>
      <c r="Q1764" s="14" t="s">
        <v>8336</v>
      </c>
      <c r="R1764" t="s">
        <v>8337</v>
      </c>
      <c r="S1764" s="18">
        <f>(((J1764/60)/60)/24)+DATE(1970,1,1)</f>
        <v>42410.982002314813</v>
      </c>
      <c r="T1764" s="18">
        <f>(((I1764/60)/60)/24)+DATE(1970,1,1)</f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ROUND((E1765/D1765)*100,0)</f>
        <v>102</v>
      </c>
      <c r="P1765" s="8">
        <f>IFERROR(ROUND(E1765/L1765,2),0)</f>
        <v>103.64</v>
      </c>
      <c r="Q1765" s="14" t="s">
        <v>8336</v>
      </c>
      <c r="R1765" t="s">
        <v>8337</v>
      </c>
      <c r="S1765" s="18">
        <f>(((J1765/60)/60)/24)+DATE(1970,1,1)</f>
        <v>42636.868518518517</v>
      </c>
      <c r="T1765" s="18">
        <f>(((I1765/60)/60)/24)+DATE(1970,1,1)</f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ROUND((E1766/D1766)*100,0)</f>
        <v>20</v>
      </c>
      <c r="P1766" s="8">
        <f>IFERROR(ROUND(E1766/L1766,2),0)</f>
        <v>55.28</v>
      </c>
      <c r="Q1766" s="14" t="s">
        <v>8336</v>
      </c>
      <c r="R1766" t="s">
        <v>8337</v>
      </c>
      <c r="S1766" s="18">
        <f>(((J1766/60)/60)/24)+DATE(1970,1,1)</f>
        <v>41825.485868055555</v>
      </c>
      <c r="T1766" s="18">
        <f>(((I1766/60)/60)/24)+DATE(1970,1,1)</f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ROUND((E1767/D1767)*100,0)</f>
        <v>59</v>
      </c>
      <c r="P1767" s="8">
        <f>IFERROR(ROUND(E1767/L1767,2),0)</f>
        <v>72.17</v>
      </c>
      <c r="Q1767" s="14" t="s">
        <v>8336</v>
      </c>
      <c r="R1767" t="s">
        <v>8337</v>
      </c>
      <c r="S1767" s="18">
        <f>(((J1767/60)/60)/24)+DATE(1970,1,1)</f>
        <v>41834.980462962965</v>
      </c>
      <c r="T1767" s="18">
        <f>(((I1767/60)/60)/24)+DATE(1970,1,1)</f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ROUND((E1768/D1768)*100,0)</f>
        <v>0</v>
      </c>
      <c r="P1768" s="8">
        <f>IFERROR(ROUND(E1768/L1768,2),0)</f>
        <v>0</v>
      </c>
      <c r="Q1768" s="14" t="s">
        <v>8336</v>
      </c>
      <c r="R1768" t="s">
        <v>8337</v>
      </c>
      <c r="S1768" s="18">
        <f>(((J1768/60)/60)/24)+DATE(1970,1,1)</f>
        <v>41855.859814814816</v>
      </c>
      <c r="T1768" s="18">
        <f>(((I1768/60)/60)/24)+DATE(1970,1,1)</f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ROUND((E1769/D1769)*100,0)</f>
        <v>46</v>
      </c>
      <c r="P1769" s="8">
        <f>IFERROR(ROUND(E1769/L1769,2),0)</f>
        <v>58.62</v>
      </c>
      <c r="Q1769" s="14" t="s">
        <v>8336</v>
      </c>
      <c r="R1769" t="s">
        <v>8337</v>
      </c>
      <c r="S1769" s="18">
        <f>(((J1769/60)/60)/24)+DATE(1970,1,1)</f>
        <v>41824.658379629633</v>
      </c>
      <c r="T1769" s="18">
        <f>(((I1769/60)/60)/24)+DATE(1970,1,1)</f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ROUND((E1770/D1770)*100,0)</f>
        <v>4</v>
      </c>
      <c r="P1770" s="8">
        <f>IFERROR(ROUND(E1770/L1770,2),0)</f>
        <v>12.47</v>
      </c>
      <c r="Q1770" s="14" t="s">
        <v>8336</v>
      </c>
      <c r="R1770" t="s">
        <v>8337</v>
      </c>
      <c r="S1770" s="18">
        <f>(((J1770/60)/60)/24)+DATE(1970,1,1)</f>
        <v>41849.560694444444</v>
      </c>
      <c r="T1770" s="18">
        <f>(((I1770/60)/60)/24)+DATE(1970,1,1)</f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ROUND((E1771/D1771)*100,0)</f>
        <v>3</v>
      </c>
      <c r="P1771" s="8">
        <f>IFERROR(ROUND(E1771/L1771,2),0)</f>
        <v>49.14</v>
      </c>
      <c r="Q1771" s="14" t="s">
        <v>8336</v>
      </c>
      <c r="R1771" t="s">
        <v>8337</v>
      </c>
      <c r="S1771" s="18">
        <f>(((J1771/60)/60)/24)+DATE(1970,1,1)</f>
        <v>41987.818969907406</v>
      </c>
      <c r="T1771" s="18">
        <f>(((I1771/60)/60)/24)+DATE(1970,1,1)</f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ROUND((E1772/D1772)*100,0)</f>
        <v>57</v>
      </c>
      <c r="P1772" s="8">
        <f>IFERROR(ROUND(E1772/L1772,2),0)</f>
        <v>150.5</v>
      </c>
      <c r="Q1772" s="14" t="s">
        <v>8336</v>
      </c>
      <c r="R1772" t="s">
        <v>8337</v>
      </c>
      <c r="S1772" s="18">
        <f>(((J1772/60)/60)/24)+DATE(1970,1,1)</f>
        <v>41891.780023148152</v>
      </c>
      <c r="T1772" s="18">
        <f>(((I1772/60)/60)/24)+DATE(1970,1,1)</f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ROUND((E1773/D1773)*100,0)</f>
        <v>21</v>
      </c>
      <c r="P1773" s="8">
        <f>IFERROR(ROUND(E1773/L1773,2),0)</f>
        <v>35.799999999999997</v>
      </c>
      <c r="Q1773" s="14" t="s">
        <v>8336</v>
      </c>
      <c r="R1773" t="s">
        <v>8337</v>
      </c>
      <c r="S1773" s="18">
        <f>(((J1773/60)/60)/24)+DATE(1970,1,1)</f>
        <v>41905.979629629634</v>
      </c>
      <c r="T1773" s="18">
        <f>(((I1773/60)/60)/24)+DATE(1970,1,1)</f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ROUND((E1774/D1774)*100,0)</f>
        <v>16</v>
      </c>
      <c r="P1774" s="8">
        <f>IFERROR(ROUND(E1774/L1774,2),0)</f>
        <v>45.16</v>
      </c>
      <c r="Q1774" s="14" t="s">
        <v>8336</v>
      </c>
      <c r="R1774" t="s">
        <v>8337</v>
      </c>
      <c r="S1774" s="18">
        <f>(((J1774/60)/60)/24)+DATE(1970,1,1)</f>
        <v>41766.718009259261</v>
      </c>
      <c r="T1774" s="18">
        <f>(((I1774/60)/60)/24)+DATE(1970,1,1)</f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ROUND((E1775/D1775)*100,0)</f>
        <v>6</v>
      </c>
      <c r="P1775" s="8">
        <f>IFERROR(ROUND(E1775/L1775,2),0)</f>
        <v>98.79</v>
      </c>
      <c r="Q1775" s="14" t="s">
        <v>8336</v>
      </c>
      <c r="R1775" t="s">
        <v>8337</v>
      </c>
      <c r="S1775" s="18">
        <f>(((J1775/60)/60)/24)+DATE(1970,1,1)</f>
        <v>41978.760393518518</v>
      </c>
      <c r="T1775" s="18">
        <f>(((I1775/60)/60)/24)+DATE(1970,1,1)</f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ROUND((E1776/D1776)*100,0)</f>
        <v>46</v>
      </c>
      <c r="P1776" s="8">
        <f>IFERROR(ROUND(E1776/L1776,2),0)</f>
        <v>88.31</v>
      </c>
      <c r="Q1776" s="14" t="s">
        <v>8336</v>
      </c>
      <c r="R1776" t="s">
        <v>8337</v>
      </c>
      <c r="S1776" s="18">
        <f>(((J1776/60)/60)/24)+DATE(1970,1,1)</f>
        <v>41930.218657407408</v>
      </c>
      <c r="T1776" s="18">
        <f>(((I1776/60)/60)/24)+DATE(1970,1,1)</f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ROUND((E1777/D1777)*100,0)</f>
        <v>65</v>
      </c>
      <c r="P1777" s="8">
        <f>IFERROR(ROUND(E1777/L1777,2),0)</f>
        <v>170.63</v>
      </c>
      <c r="Q1777" s="14" t="s">
        <v>8336</v>
      </c>
      <c r="R1777" t="s">
        <v>8337</v>
      </c>
      <c r="S1777" s="18">
        <f>(((J1777/60)/60)/24)+DATE(1970,1,1)</f>
        <v>41891.976388888892</v>
      </c>
      <c r="T1777" s="18">
        <f>(((I1777/60)/60)/24)+DATE(1970,1,1)</f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ROUND((E1778/D1778)*100,0)</f>
        <v>7</v>
      </c>
      <c r="P1778" s="8">
        <f>IFERROR(ROUND(E1778/L1778,2),0)</f>
        <v>83.75</v>
      </c>
      <c r="Q1778" s="14" t="s">
        <v>8336</v>
      </c>
      <c r="R1778" t="s">
        <v>8337</v>
      </c>
      <c r="S1778" s="18">
        <f>(((J1778/60)/60)/24)+DATE(1970,1,1)</f>
        <v>41905.95684027778</v>
      </c>
      <c r="T1778" s="18">
        <f>(((I1778/60)/60)/24)+DATE(1970,1,1)</f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ROUND((E1779/D1779)*100,0)</f>
        <v>14</v>
      </c>
      <c r="P1779" s="8">
        <f>IFERROR(ROUND(E1779/L1779,2),0)</f>
        <v>65.099999999999994</v>
      </c>
      <c r="Q1779" s="14" t="s">
        <v>8336</v>
      </c>
      <c r="R1779" t="s">
        <v>8337</v>
      </c>
      <c r="S1779" s="18">
        <f>(((J1779/60)/60)/24)+DATE(1970,1,1)</f>
        <v>42025.357094907406</v>
      </c>
      <c r="T1779" s="18">
        <f>(((I1779/60)/60)/24)+DATE(1970,1,1)</f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ROUND((E1780/D1780)*100,0)</f>
        <v>2</v>
      </c>
      <c r="P1780" s="8">
        <f>IFERROR(ROUND(E1780/L1780,2),0)</f>
        <v>66.33</v>
      </c>
      <c r="Q1780" s="14" t="s">
        <v>8336</v>
      </c>
      <c r="R1780" t="s">
        <v>8337</v>
      </c>
      <c r="S1780" s="18">
        <f>(((J1780/60)/60)/24)+DATE(1970,1,1)</f>
        <v>42045.86336805555</v>
      </c>
      <c r="T1780" s="18">
        <f>(((I1780/60)/60)/24)+DATE(1970,1,1)</f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ROUND((E1781/D1781)*100,0)</f>
        <v>36</v>
      </c>
      <c r="P1781" s="8">
        <f>IFERROR(ROUND(E1781/L1781,2),0)</f>
        <v>104.89</v>
      </c>
      <c r="Q1781" s="14" t="s">
        <v>8336</v>
      </c>
      <c r="R1781" t="s">
        <v>8337</v>
      </c>
      <c r="S1781" s="18">
        <f>(((J1781/60)/60)/24)+DATE(1970,1,1)</f>
        <v>42585.691898148143</v>
      </c>
      <c r="T1781" s="18">
        <f>(((I1781/60)/60)/24)+DATE(1970,1,1)</f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ROUND((E1782/D1782)*100,0)</f>
        <v>40</v>
      </c>
      <c r="P1782" s="8">
        <f>IFERROR(ROUND(E1782/L1782,2),0)</f>
        <v>78.44</v>
      </c>
      <c r="Q1782" s="14" t="s">
        <v>8336</v>
      </c>
      <c r="R1782" t="s">
        <v>8337</v>
      </c>
      <c r="S1782" s="18">
        <f>(((J1782/60)/60)/24)+DATE(1970,1,1)</f>
        <v>42493.600810185191</v>
      </c>
      <c r="T1782" s="18">
        <f>(((I1782/60)/60)/24)+DATE(1970,1,1)</f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ROUND((E1783/D1783)*100,0)</f>
        <v>26</v>
      </c>
      <c r="P1783" s="8">
        <f>IFERROR(ROUND(E1783/L1783,2),0)</f>
        <v>59.04</v>
      </c>
      <c r="Q1783" s="14" t="s">
        <v>8336</v>
      </c>
      <c r="R1783" t="s">
        <v>8337</v>
      </c>
      <c r="S1783" s="18">
        <f>(((J1783/60)/60)/24)+DATE(1970,1,1)</f>
        <v>42597.617418981477</v>
      </c>
      <c r="T1783" s="18">
        <f>(((I1783/60)/60)/24)+DATE(1970,1,1)</f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ROUND((E1784/D1784)*100,0)</f>
        <v>15</v>
      </c>
      <c r="P1784" s="8">
        <f>IFERROR(ROUND(E1784/L1784,2),0)</f>
        <v>71.34</v>
      </c>
      <c r="Q1784" s="14" t="s">
        <v>8336</v>
      </c>
      <c r="R1784" t="s">
        <v>8337</v>
      </c>
      <c r="S1784" s="18">
        <f>(((J1784/60)/60)/24)+DATE(1970,1,1)</f>
        <v>42388.575104166666</v>
      </c>
      <c r="T1784" s="18">
        <f>(((I1784/60)/60)/24)+DATE(1970,1,1)</f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ROUND((E1785/D1785)*100,0)</f>
        <v>24</v>
      </c>
      <c r="P1785" s="8">
        <f>IFERROR(ROUND(E1785/L1785,2),0)</f>
        <v>51.23</v>
      </c>
      <c r="Q1785" s="14" t="s">
        <v>8336</v>
      </c>
      <c r="R1785" t="s">
        <v>8337</v>
      </c>
      <c r="S1785" s="18">
        <f>(((J1785/60)/60)/24)+DATE(1970,1,1)</f>
        <v>42115.949976851851</v>
      </c>
      <c r="T1785" s="18">
        <f>(((I1785/60)/60)/24)+DATE(1970,1,1)</f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ROUND((E1786/D1786)*100,0)</f>
        <v>40</v>
      </c>
      <c r="P1786" s="8">
        <f>IFERROR(ROUND(E1786/L1786,2),0)</f>
        <v>60.24</v>
      </c>
      <c r="Q1786" s="14" t="s">
        <v>8336</v>
      </c>
      <c r="R1786" t="s">
        <v>8337</v>
      </c>
      <c r="S1786" s="18">
        <f>(((J1786/60)/60)/24)+DATE(1970,1,1)</f>
        <v>42003.655555555553</v>
      </c>
      <c r="T1786" s="18">
        <f>(((I1786/60)/60)/24)+DATE(1970,1,1)</f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ROUND((E1787/D1787)*100,0)</f>
        <v>20</v>
      </c>
      <c r="P1787" s="8">
        <f>IFERROR(ROUND(E1787/L1787,2),0)</f>
        <v>44.94</v>
      </c>
      <c r="Q1787" s="14" t="s">
        <v>8336</v>
      </c>
      <c r="R1787" t="s">
        <v>8337</v>
      </c>
      <c r="S1787" s="18">
        <f>(((J1787/60)/60)/24)+DATE(1970,1,1)</f>
        <v>41897.134895833333</v>
      </c>
      <c r="T1787" s="18">
        <f>(((I1787/60)/60)/24)+DATE(1970,1,1)</f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ROUND((E1788/D1788)*100,0)</f>
        <v>48</v>
      </c>
      <c r="P1788" s="8">
        <f>IFERROR(ROUND(E1788/L1788,2),0)</f>
        <v>31.21</v>
      </c>
      <c r="Q1788" s="14" t="s">
        <v>8336</v>
      </c>
      <c r="R1788" t="s">
        <v>8337</v>
      </c>
      <c r="S1788" s="18">
        <f>(((J1788/60)/60)/24)+DATE(1970,1,1)</f>
        <v>41958.550659722227</v>
      </c>
      <c r="T1788" s="18">
        <f>(((I1788/60)/60)/24)+DATE(1970,1,1)</f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ROUND((E1789/D1789)*100,0)</f>
        <v>15</v>
      </c>
      <c r="P1789" s="8">
        <f>IFERROR(ROUND(E1789/L1789,2),0)</f>
        <v>63.88</v>
      </c>
      <c r="Q1789" s="14" t="s">
        <v>8336</v>
      </c>
      <c r="R1789" t="s">
        <v>8337</v>
      </c>
      <c r="S1789" s="18">
        <f>(((J1789/60)/60)/24)+DATE(1970,1,1)</f>
        <v>42068.65552083333</v>
      </c>
      <c r="T1789" s="18">
        <f>(((I1789/60)/60)/24)+DATE(1970,1,1)</f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ROUND((E1790/D1790)*100,0)</f>
        <v>1</v>
      </c>
      <c r="P1790" s="8">
        <f>IFERROR(ROUND(E1790/L1790,2),0)</f>
        <v>19</v>
      </c>
      <c r="Q1790" s="14" t="s">
        <v>8336</v>
      </c>
      <c r="R1790" t="s">
        <v>8337</v>
      </c>
      <c r="S1790" s="18">
        <f>(((J1790/60)/60)/24)+DATE(1970,1,1)</f>
        <v>41913.94840277778</v>
      </c>
      <c r="T1790" s="18">
        <f>(((I1790/60)/60)/24)+DATE(1970,1,1)</f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ROUND((E1791/D1791)*100,0)</f>
        <v>1</v>
      </c>
      <c r="P1791" s="8">
        <f>IFERROR(ROUND(E1791/L1791,2),0)</f>
        <v>10</v>
      </c>
      <c r="Q1791" s="14" t="s">
        <v>8336</v>
      </c>
      <c r="R1791" t="s">
        <v>8337</v>
      </c>
      <c r="S1791" s="18">
        <f>(((J1791/60)/60)/24)+DATE(1970,1,1)</f>
        <v>41956.250034722223</v>
      </c>
      <c r="T1791" s="18">
        <f>(((I1791/60)/60)/24)+DATE(1970,1,1)</f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ROUND((E1792/D1792)*100,0)</f>
        <v>5</v>
      </c>
      <c r="P1792" s="8">
        <f>IFERROR(ROUND(E1792/L1792,2),0)</f>
        <v>109.07</v>
      </c>
      <c r="Q1792" s="14" t="s">
        <v>8336</v>
      </c>
      <c r="R1792" t="s">
        <v>8337</v>
      </c>
      <c r="S1792" s="18">
        <f>(((J1792/60)/60)/24)+DATE(1970,1,1)</f>
        <v>42010.674513888895</v>
      </c>
      <c r="T1792" s="18">
        <f>(((I1792/60)/60)/24)+DATE(1970,1,1)</f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ROUND((E1793/D1793)*100,0)</f>
        <v>4</v>
      </c>
      <c r="P1793" s="8">
        <f>IFERROR(ROUND(E1793/L1793,2),0)</f>
        <v>26.75</v>
      </c>
      <c r="Q1793" s="14" t="s">
        <v>8336</v>
      </c>
      <c r="R1793" t="s">
        <v>8337</v>
      </c>
      <c r="S1793" s="18">
        <f>(((J1793/60)/60)/24)+DATE(1970,1,1)</f>
        <v>41973.740335648152</v>
      </c>
      <c r="T1793" s="18">
        <f>(((I1793/60)/60)/24)+DATE(1970,1,1)</f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ROUND((E1794/D1794)*100,0)</f>
        <v>61</v>
      </c>
      <c r="P1794" s="8">
        <f>IFERROR(ROUND(E1794/L1794,2),0)</f>
        <v>109.94</v>
      </c>
      <c r="Q1794" s="14" t="s">
        <v>8336</v>
      </c>
      <c r="R1794" t="s">
        <v>8337</v>
      </c>
      <c r="S1794" s="18">
        <f>(((J1794/60)/60)/24)+DATE(1970,1,1)</f>
        <v>42189.031041666662</v>
      </c>
      <c r="T1794" s="18">
        <f>(((I1794/60)/60)/24)+DATE(1970,1,1)</f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ROUND((E1795/D1795)*100,0)</f>
        <v>1</v>
      </c>
      <c r="P1795" s="8">
        <f>IFERROR(ROUND(E1795/L1795,2),0)</f>
        <v>20</v>
      </c>
      <c r="Q1795" s="14" t="s">
        <v>8336</v>
      </c>
      <c r="R1795" t="s">
        <v>8337</v>
      </c>
      <c r="S1795" s="18">
        <f>(((J1795/60)/60)/24)+DATE(1970,1,1)</f>
        <v>41940.89166666667</v>
      </c>
      <c r="T1795" s="18">
        <f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ROUND((E1796/D1796)*100,0)</f>
        <v>11</v>
      </c>
      <c r="P1796" s="8">
        <f>IFERROR(ROUND(E1796/L1796,2),0)</f>
        <v>55.39</v>
      </c>
      <c r="Q1796" s="14" t="s">
        <v>8336</v>
      </c>
      <c r="R1796" t="s">
        <v>8337</v>
      </c>
      <c r="S1796" s="18">
        <f>(((J1796/60)/60)/24)+DATE(1970,1,1)</f>
        <v>42011.551180555558</v>
      </c>
      <c r="T1796" s="18">
        <f>(((I1796/60)/60)/24)+DATE(1970,1,1)</f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ROUND((E1797/D1797)*100,0)</f>
        <v>39</v>
      </c>
      <c r="P1797" s="8">
        <f>IFERROR(ROUND(E1797/L1797,2),0)</f>
        <v>133.9</v>
      </c>
      <c r="Q1797" s="14" t="s">
        <v>8336</v>
      </c>
      <c r="R1797" t="s">
        <v>8337</v>
      </c>
      <c r="S1797" s="18">
        <f>(((J1797/60)/60)/24)+DATE(1970,1,1)</f>
        <v>42628.288668981477</v>
      </c>
      <c r="T1797" s="18">
        <f>(((I1797/60)/60)/24)+DATE(1970,1,1)</f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ROUND((E1798/D1798)*100,0)</f>
        <v>22</v>
      </c>
      <c r="P1798" s="8">
        <f>IFERROR(ROUND(E1798/L1798,2),0)</f>
        <v>48.72</v>
      </c>
      <c r="Q1798" s="14" t="s">
        <v>8336</v>
      </c>
      <c r="R1798" t="s">
        <v>8337</v>
      </c>
      <c r="S1798" s="18">
        <f>(((J1798/60)/60)/24)+DATE(1970,1,1)</f>
        <v>42515.439421296294</v>
      </c>
      <c r="T1798" s="18">
        <f>(((I1798/60)/60)/24)+DATE(1970,1,1)</f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ROUND((E1799/D1799)*100,0)</f>
        <v>68</v>
      </c>
      <c r="P1799" s="8">
        <f>IFERROR(ROUND(E1799/L1799,2),0)</f>
        <v>48.25</v>
      </c>
      <c r="Q1799" s="14" t="s">
        <v>8336</v>
      </c>
      <c r="R1799" t="s">
        <v>8337</v>
      </c>
      <c r="S1799" s="18">
        <f>(((J1799/60)/60)/24)+DATE(1970,1,1)</f>
        <v>42689.56931712963</v>
      </c>
      <c r="T1799" s="18">
        <f>(((I1799/60)/60)/24)+DATE(1970,1,1)</f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ROUND((E1800/D1800)*100,0)</f>
        <v>14</v>
      </c>
      <c r="P1800" s="8">
        <f>IFERROR(ROUND(E1800/L1800,2),0)</f>
        <v>58.97</v>
      </c>
      <c r="Q1800" s="14" t="s">
        <v>8336</v>
      </c>
      <c r="R1800" t="s">
        <v>8337</v>
      </c>
      <c r="S1800" s="18">
        <f>(((J1800/60)/60)/24)+DATE(1970,1,1)</f>
        <v>42344.32677083333</v>
      </c>
      <c r="T1800" s="18">
        <f>(((I1800/60)/60)/24)+DATE(1970,1,1)</f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ROUND((E1801/D1801)*100,0)</f>
        <v>2</v>
      </c>
      <c r="P1801" s="8">
        <f>IFERROR(ROUND(E1801/L1801,2),0)</f>
        <v>11.64</v>
      </c>
      <c r="Q1801" s="14" t="s">
        <v>8336</v>
      </c>
      <c r="R1801" t="s">
        <v>8337</v>
      </c>
      <c r="S1801" s="18">
        <f>(((J1801/60)/60)/24)+DATE(1970,1,1)</f>
        <v>41934.842685185184</v>
      </c>
      <c r="T1801" s="18">
        <f>(((I1801/60)/60)/24)+DATE(1970,1,1)</f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ROUND((E1802/D1802)*100,0)</f>
        <v>20</v>
      </c>
      <c r="P1802" s="8">
        <f>IFERROR(ROUND(E1802/L1802,2),0)</f>
        <v>83.72</v>
      </c>
      <c r="Q1802" s="14" t="s">
        <v>8336</v>
      </c>
      <c r="R1802" t="s">
        <v>8337</v>
      </c>
      <c r="S1802" s="18">
        <f>(((J1802/60)/60)/24)+DATE(1970,1,1)</f>
        <v>42623.606134259258</v>
      </c>
      <c r="T1802" s="18">
        <f>(((I1802/60)/60)/24)+DATE(1970,1,1)</f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ROUND((E1803/D1803)*100,0)</f>
        <v>14</v>
      </c>
      <c r="P1803" s="8">
        <f>IFERROR(ROUND(E1803/L1803,2),0)</f>
        <v>63.65</v>
      </c>
      <c r="Q1803" s="14" t="s">
        <v>8336</v>
      </c>
      <c r="R1803" t="s">
        <v>8337</v>
      </c>
      <c r="S1803" s="18">
        <f>(((J1803/60)/60)/24)+DATE(1970,1,1)</f>
        <v>42321.660509259258</v>
      </c>
      <c r="T1803" s="18">
        <f>(((I1803/60)/60)/24)+DATE(1970,1,1)</f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ROUND((E1804/D1804)*100,0)</f>
        <v>48</v>
      </c>
      <c r="P1804" s="8">
        <f>IFERROR(ROUND(E1804/L1804,2),0)</f>
        <v>94.28</v>
      </c>
      <c r="Q1804" s="14" t="s">
        <v>8336</v>
      </c>
      <c r="R1804" t="s">
        <v>8337</v>
      </c>
      <c r="S1804" s="18">
        <f>(((J1804/60)/60)/24)+DATE(1970,1,1)</f>
        <v>42159.47256944445</v>
      </c>
      <c r="T1804" s="18">
        <f>(((I1804/60)/60)/24)+DATE(1970,1,1)</f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ROUND((E1805/D1805)*100,0)</f>
        <v>31</v>
      </c>
      <c r="P1805" s="8">
        <f>IFERROR(ROUND(E1805/L1805,2),0)</f>
        <v>71.87</v>
      </c>
      <c r="Q1805" s="14" t="s">
        <v>8336</v>
      </c>
      <c r="R1805" t="s">
        <v>8337</v>
      </c>
      <c r="S1805" s="18">
        <f>(((J1805/60)/60)/24)+DATE(1970,1,1)</f>
        <v>42018.071550925932</v>
      </c>
      <c r="T1805" s="18">
        <f>(((I1805/60)/60)/24)+DATE(1970,1,1)</f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ROUND((E1806/D1806)*100,0)</f>
        <v>35</v>
      </c>
      <c r="P1806" s="8">
        <f>IFERROR(ROUND(E1806/L1806,2),0)</f>
        <v>104.85</v>
      </c>
      <c r="Q1806" s="14" t="s">
        <v>8336</v>
      </c>
      <c r="R1806" t="s">
        <v>8337</v>
      </c>
      <c r="S1806" s="18">
        <f>(((J1806/60)/60)/24)+DATE(1970,1,1)</f>
        <v>42282.678287037037</v>
      </c>
      <c r="T1806" s="18">
        <f>(((I1806/60)/60)/24)+DATE(1970,1,1)</f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ROUND((E1807/D1807)*100,0)</f>
        <v>36</v>
      </c>
      <c r="P1807" s="8">
        <f>IFERROR(ROUND(E1807/L1807,2),0)</f>
        <v>67.14</v>
      </c>
      <c r="Q1807" s="14" t="s">
        <v>8336</v>
      </c>
      <c r="R1807" t="s">
        <v>8337</v>
      </c>
      <c r="S1807" s="18">
        <f>(((J1807/60)/60)/24)+DATE(1970,1,1)</f>
        <v>42247.803912037038</v>
      </c>
      <c r="T1807" s="18">
        <f>(((I1807/60)/60)/24)+DATE(1970,1,1)</f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ROUND((E1808/D1808)*100,0)</f>
        <v>3</v>
      </c>
      <c r="P1808" s="8">
        <f>IFERROR(ROUND(E1808/L1808,2),0)</f>
        <v>73.88</v>
      </c>
      <c r="Q1808" s="14" t="s">
        <v>8336</v>
      </c>
      <c r="R1808" t="s">
        <v>8337</v>
      </c>
      <c r="S1808" s="18">
        <f>(((J1808/60)/60)/24)+DATE(1970,1,1)</f>
        <v>41877.638298611113</v>
      </c>
      <c r="T1808" s="18">
        <f>(((I1808/60)/60)/24)+DATE(1970,1,1)</f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ROUND((E1809/D1809)*100,0)</f>
        <v>11</v>
      </c>
      <c r="P1809" s="8">
        <f>IFERROR(ROUND(E1809/L1809,2),0)</f>
        <v>69.13</v>
      </c>
      <c r="Q1809" s="14" t="s">
        <v>8336</v>
      </c>
      <c r="R1809" t="s">
        <v>8337</v>
      </c>
      <c r="S1809" s="18">
        <f>(((J1809/60)/60)/24)+DATE(1970,1,1)</f>
        <v>41880.068437499998</v>
      </c>
      <c r="T1809" s="18">
        <f>(((I1809/60)/60)/24)+DATE(1970,1,1)</f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ROUND((E1810/D1810)*100,0)</f>
        <v>41</v>
      </c>
      <c r="P1810" s="8">
        <f>IFERROR(ROUND(E1810/L1810,2),0)</f>
        <v>120.77</v>
      </c>
      <c r="Q1810" s="14" t="s">
        <v>8336</v>
      </c>
      <c r="R1810" t="s">
        <v>8337</v>
      </c>
      <c r="S1810" s="18">
        <f>(((J1810/60)/60)/24)+DATE(1970,1,1)</f>
        <v>42742.680902777778</v>
      </c>
      <c r="T1810" s="18">
        <f>(((I1810/60)/60)/24)+DATE(1970,1,1)</f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ROUND((E1811/D1811)*100,0)</f>
        <v>11</v>
      </c>
      <c r="P1811" s="8">
        <f>IFERROR(ROUND(E1811/L1811,2),0)</f>
        <v>42.22</v>
      </c>
      <c r="Q1811" s="14" t="s">
        <v>8336</v>
      </c>
      <c r="R1811" t="s">
        <v>8337</v>
      </c>
      <c r="S1811" s="18">
        <f>(((J1811/60)/60)/24)+DATE(1970,1,1)</f>
        <v>42029.907858796301</v>
      </c>
      <c r="T1811" s="18">
        <f>(((I1811/60)/60)/24)+DATE(1970,1,1)</f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ROUND((E1812/D1812)*100,0)</f>
        <v>3</v>
      </c>
      <c r="P1812" s="8">
        <f>IFERROR(ROUND(E1812/L1812,2),0)</f>
        <v>7.5</v>
      </c>
      <c r="Q1812" s="14" t="s">
        <v>8336</v>
      </c>
      <c r="R1812" t="s">
        <v>8337</v>
      </c>
      <c r="S1812" s="18">
        <f>(((J1812/60)/60)/24)+DATE(1970,1,1)</f>
        <v>41860.91002314815</v>
      </c>
      <c r="T1812" s="18">
        <f>(((I1812/60)/60)/24)+DATE(1970,1,1)</f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ROUND((E1813/D1813)*100,0)</f>
        <v>0</v>
      </c>
      <c r="P1813" s="8">
        <f>IFERROR(ROUND(E1813/L1813,2),0)</f>
        <v>1.54</v>
      </c>
      <c r="Q1813" s="14" t="s">
        <v>8336</v>
      </c>
      <c r="R1813" t="s">
        <v>8337</v>
      </c>
      <c r="S1813" s="18">
        <f>(((J1813/60)/60)/24)+DATE(1970,1,1)</f>
        <v>41876.433680555558</v>
      </c>
      <c r="T1813" s="18">
        <f>(((I1813/60)/60)/24)+DATE(1970,1,1)</f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ROUND((E1814/D1814)*100,0)</f>
        <v>13</v>
      </c>
      <c r="P1814" s="8">
        <f>IFERROR(ROUND(E1814/L1814,2),0)</f>
        <v>37.61</v>
      </c>
      <c r="Q1814" s="14" t="s">
        <v>8336</v>
      </c>
      <c r="R1814" t="s">
        <v>8337</v>
      </c>
      <c r="S1814" s="18">
        <f>(((J1814/60)/60)/24)+DATE(1970,1,1)</f>
        <v>42524.318703703699</v>
      </c>
      <c r="T1814" s="18">
        <f>(((I1814/60)/60)/24)+DATE(1970,1,1)</f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ROUND((E1815/D1815)*100,0)</f>
        <v>0</v>
      </c>
      <c r="P1815" s="8">
        <f>IFERROR(ROUND(E1815/L1815,2),0)</f>
        <v>0</v>
      </c>
      <c r="Q1815" s="14" t="s">
        <v>8336</v>
      </c>
      <c r="R1815" t="s">
        <v>8337</v>
      </c>
      <c r="S1815" s="18">
        <f>(((J1815/60)/60)/24)+DATE(1970,1,1)</f>
        <v>41829.889027777775</v>
      </c>
      <c r="T1815" s="18">
        <f>(((I1815/60)/60)/24)+DATE(1970,1,1)</f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ROUND((E1816/D1816)*100,0)</f>
        <v>49</v>
      </c>
      <c r="P1816" s="8">
        <f>IFERROR(ROUND(E1816/L1816,2),0)</f>
        <v>42.16</v>
      </c>
      <c r="Q1816" s="14" t="s">
        <v>8336</v>
      </c>
      <c r="R1816" t="s">
        <v>8337</v>
      </c>
      <c r="S1816" s="18">
        <f>(((J1816/60)/60)/24)+DATE(1970,1,1)</f>
        <v>42033.314074074078</v>
      </c>
      <c r="T1816" s="18">
        <f>(((I1816/60)/60)/24)+DATE(1970,1,1)</f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ROUND((E1817/D1817)*100,0)</f>
        <v>0</v>
      </c>
      <c r="P1817" s="8">
        <f>IFERROR(ROUND(E1817/L1817,2),0)</f>
        <v>0</v>
      </c>
      <c r="Q1817" s="14" t="s">
        <v>8336</v>
      </c>
      <c r="R1817" t="s">
        <v>8337</v>
      </c>
      <c r="S1817" s="18">
        <f>(((J1817/60)/60)/24)+DATE(1970,1,1)</f>
        <v>42172.906678240746</v>
      </c>
      <c r="T1817" s="18">
        <f>(((I1817/60)/60)/24)+DATE(1970,1,1)</f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ROUND((E1818/D1818)*100,0)</f>
        <v>2</v>
      </c>
      <c r="P1818" s="8">
        <f>IFERROR(ROUND(E1818/L1818,2),0)</f>
        <v>84.83</v>
      </c>
      <c r="Q1818" s="14" t="s">
        <v>8336</v>
      </c>
      <c r="R1818" t="s">
        <v>8337</v>
      </c>
      <c r="S1818" s="18">
        <f>(((J1818/60)/60)/24)+DATE(1970,1,1)</f>
        <v>42548.876192129625</v>
      </c>
      <c r="T1818" s="18">
        <f>(((I1818/60)/60)/24)+DATE(1970,1,1)</f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ROUND((E1819/D1819)*100,0)</f>
        <v>52</v>
      </c>
      <c r="P1819" s="8">
        <f>IFERROR(ROUND(E1819/L1819,2),0)</f>
        <v>94.19</v>
      </c>
      <c r="Q1819" s="14" t="s">
        <v>8336</v>
      </c>
      <c r="R1819" t="s">
        <v>8337</v>
      </c>
      <c r="S1819" s="18">
        <f>(((J1819/60)/60)/24)+DATE(1970,1,1)</f>
        <v>42705.662118055552</v>
      </c>
      <c r="T1819" s="18">
        <f>(((I1819/60)/60)/24)+DATE(1970,1,1)</f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ROUND((E1820/D1820)*100,0)</f>
        <v>0</v>
      </c>
      <c r="P1820" s="8">
        <f>IFERROR(ROUND(E1820/L1820,2),0)</f>
        <v>0</v>
      </c>
      <c r="Q1820" s="14" t="s">
        <v>8336</v>
      </c>
      <c r="R1820" t="s">
        <v>8337</v>
      </c>
      <c r="S1820" s="18">
        <f>(((J1820/60)/60)/24)+DATE(1970,1,1)</f>
        <v>42067.234375</v>
      </c>
      <c r="T1820" s="18">
        <f>(((I1820/60)/60)/24)+DATE(1970,1,1)</f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ROUND((E1821/D1821)*100,0)</f>
        <v>2</v>
      </c>
      <c r="P1821" s="8">
        <f>IFERROR(ROUND(E1821/L1821,2),0)</f>
        <v>6.25</v>
      </c>
      <c r="Q1821" s="14" t="s">
        <v>8336</v>
      </c>
      <c r="R1821" t="s">
        <v>8337</v>
      </c>
      <c r="S1821" s="18">
        <f>(((J1821/60)/60)/24)+DATE(1970,1,1)</f>
        <v>41820.752268518518</v>
      </c>
      <c r="T1821" s="18">
        <f>(((I1821/60)/60)/24)+DATE(1970,1,1)</f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ROUND((E1822/D1822)*100,0)</f>
        <v>7</v>
      </c>
      <c r="P1822" s="8">
        <f>IFERROR(ROUND(E1822/L1822,2),0)</f>
        <v>213.38</v>
      </c>
      <c r="Q1822" s="14" t="s">
        <v>8336</v>
      </c>
      <c r="R1822" t="s">
        <v>8337</v>
      </c>
      <c r="S1822" s="18">
        <f>(((J1822/60)/60)/24)+DATE(1970,1,1)</f>
        <v>42065.084375000006</v>
      </c>
      <c r="T1822" s="18">
        <f>(((I1822/60)/60)/24)+DATE(1970,1,1)</f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ROUND((E1823/D1823)*100,0)</f>
        <v>135</v>
      </c>
      <c r="P1823" s="8">
        <f>IFERROR(ROUND(E1823/L1823,2),0)</f>
        <v>59.16</v>
      </c>
      <c r="Q1823" s="14" t="s">
        <v>8323</v>
      </c>
      <c r="R1823" t="s">
        <v>8324</v>
      </c>
      <c r="S1823" s="18">
        <f>(((J1823/60)/60)/24)+DATE(1970,1,1)</f>
        <v>40926.319062499999</v>
      </c>
      <c r="T1823" s="18">
        <f>(((I1823/60)/60)/24)+DATE(1970,1,1)</f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ROUND((E1824/D1824)*100,0)</f>
        <v>100</v>
      </c>
      <c r="P1824" s="8">
        <f>IFERROR(ROUND(E1824/L1824,2),0)</f>
        <v>27.27</v>
      </c>
      <c r="Q1824" s="14" t="s">
        <v>8323</v>
      </c>
      <c r="R1824" t="s">
        <v>8324</v>
      </c>
      <c r="S1824" s="18">
        <f>(((J1824/60)/60)/24)+DATE(1970,1,1)</f>
        <v>41634.797013888885</v>
      </c>
      <c r="T1824" s="18">
        <f>(((I1824/60)/60)/24)+DATE(1970,1,1)</f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ROUND((E1825/D1825)*100,0)</f>
        <v>116</v>
      </c>
      <c r="P1825" s="8">
        <f>IFERROR(ROUND(E1825/L1825,2),0)</f>
        <v>24.58</v>
      </c>
      <c r="Q1825" s="14" t="s">
        <v>8323</v>
      </c>
      <c r="R1825" t="s">
        <v>8324</v>
      </c>
      <c r="S1825" s="18">
        <f>(((J1825/60)/60)/24)+DATE(1970,1,1)</f>
        <v>41176.684907407405</v>
      </c>
      <c r="T1825" s="18">
        <f>(((I1825/60)/60)/24)+DATE(1970,1,1)</f>
        <v>41206.684907407405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ROUND((E1826/D1826)*100,0)</f>
        <v>100</v>
      </c>
      <c r="P1826" s="8">
        <f>IFERROR(ROUND(E1826/L1826,2),0)</f>
        <v>75.05</v>
      </c>
      <c r="Q1826" s="14" t="s">
        <v>8323</v>
      </c>
      <c r="R1826" t="s">
        <v>8324</v>
      </c>
      <c r="S1826" s="18">
        <f>(((J1826/60)/60)/24)+DATE(1970,1,1)</f>
        <v>41626.916284722225</v>
      </c>
      <c r="T1826" s="18">
        <f>(((I1826/60)/60)/24)+DATE(1970,1,1)</f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ROUND((E1827/D1827)*100,0)</f>
        <v>105</v>
      </c>
      <c r="P1827" s="8">
        <f>IFERROR(ROUND(E1827/L1827,2),0)</f>
        <v>42.02</v>
      </c>
      <c r="Q1827" s="14" t="s">
        <v>8323</v>
      </c>
      <c r="R1827" t="s">
        <v>8324</v>
      </c>
      <c r="S1827" s="18">
        <f>(((J1827/60)/60)/24)+DATE(1970,1,1)</f>
        <v>41443.83452546296</v>
      </c>
      <c r="T1827" s="18">
        <f>(((I1827/60)/60)/24)+DATE(1970,1,1)</f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ROUND((E1828/D1828)*100,0)</f>
        <v>101</v>
      </c>
      <c r="P1828" s="8">
        <f>IFERROR(ROUND(E1828/L1828,2),0)</f>
        <v>53.16</v>
      </c>
      <c r="Q1828" s="14" t="s">
        <v>8323</v>
      </c>
      <c r="R1828" t="s">
        <v>8324</v>
      </c>
      <c r="S1828" s="18">
        <f>(((J1828/60)/60)/24)+DATE(1970,1,1)</f>
        <v>41657.923807870371</v>
      </c>
      <c r="T1828" s="18">
        <f>(((I1828/60)/60)/24)+DATE(1970,1,1)</f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ROUND((E1829/D1829)*100,0)</f>
        <v>101</v>
      </c>
      <c r="P1829" s="8">
        <f>IFERROR(ROUND(E1829/L1829,2),0)</f>
        <v>83.89</v>
      </c>
      <c r="Q1829" s="14" t="s">
        <v>8323</v>
      </c>
      <c r="R1829" t="s">
        <v>8324</v>
      </c>
      <c r="S1829" s="18">
        <f>(((J1829/60)/60)/24)+DATE(1970,1,1)</f>
        <v>40555.325937499998</v>
      </c>
      <c r="T1829" s="18">
        <f>(((I1829/60)/60)/24)+DATE(1970,1,1)</f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ROUND((E1830/D1830)*100,0)</f>
        <v>100</v>
      </c>
      <c r="P1830" s="8">
        <f>IFERROR(ROUND(E1830/L1830,2),0)</f>
        <v>417.33</v>
      </c>
      <c r="Q1830" s="14" t="s">
        <v>8323</v>
      </c>
      <c r="R1830" t="s">
        <v>8324</v>
      </c>
      <c r="S1830" s="18">
        <f>(((J1830/60)/60)/24)+DATE(1970,1,1)</f>
        <v>41736.899652777778</v>
      </c>
      <c r="T1830" s="18">
        <f>(((I1830/60)/60)/24)+DATE(1970,1,1)</f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ROUND((E1831/D1831)*100,0)</f>
        <v>167</v>
      </c>
      <c r="P1831" s="8">
        <f>IFERROR(ROUND(E1831/L1831,2),0)</f>
        <v>75.77</v>
      </c>
      <c r="Q1831" s="14" t="s">
        <v>8323</v>
      </c>
      <c r="R1831" t="s">
        <v>8324</v>
      </c>
      <c r="S1831" s="18">
        <f>(((J1831/60)/60)/24)+DATE(1970,1,1)</f>
        <v>40516.087627314817</v>
      </c>
      <c r="T1831" s="18">
        <f>(((I1831/60)/60)/24)+DATE(1970,1,1)</f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ROUND((E1832/D1832)*100,0)</f>
        <v>102</v>
      </c>
      <c r="P1832" s="8">
        <f>IFERROR(ROUND(E1832/L1832,2),0)</f>
        <v>67.39</v>
      </c>
      <c r="Q1832" s="14" t="s">
        <v>8323</v>
      </c>
      <c r="R1832" t="s">
        <v>8324</v>
      </c>
      <c r="S1832" s="18">
        <f>(((J1832/60)/60)/24)+DATE(1970,1,1)</f>
        <v>41664.684108796297</v>
      </c>
      <c r="T1832" s="18">
        <f>(((I1832/60)/60)/24)+DATE(1970,1,1)</f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ROUND((E1833/D1833)*100,0)</f>
        <v>103</v>
      </c>
      <c r="P1833" s="8">
        <f>IFERROR(ROUND(E1833/L1833,2),0)</f>
        <v>73.569999999999993</v>
      </c>
      <c r="Q1833" s="14" t="s">
        <v>8323</v>
      </c>
      <c r="R1833" t="s">
        <v>8324</v>
      </c>
      <c r="S1833" s="18">
        <f>(((J1833/60)/60)/24)+DATE(1970,1,1)</f>
        <v>41026.996099537035</v>
      </c>
      <c r="T1833" s="18">
        <f>(((I1833/60)/60)/24)+DATE(1970,1,1)</f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ROUND((E1834/D1834)*100,0)</f>
        <v>143</v>
      </c>
      <c r="P1834" s="8">
        <f>IFERROR(ROUND(E1834/L1834,2),0)</f>
        <v>25</v>
      </c>
      <c r="Q1834" s="14" t="s">
        <v>8323</v>
      </c>
      <c r="R1834" t="s">
        <v>8324</v>
      </c>
      <c r="S1834" s="18">
        <f>(((J1834/60)/60)/24)+DATE(1970,1,1)</f>
        <v>40576.539664351854</v>
      </c>
      <c r="T1834" s="18">
        <f>(((I1834/60)/60)/24)+DATE(1970,1,1)</f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ROUND((E1835/D1835)*100,0)</f>
        <v>263</v>
      </c>
      <c r="P1835" s="8">
        <f>IFERROR(ROUND(E1835/L1835,2),0)</f>
        <v>42</v>
      </c>
      <c r="Q1835" s="14" t="s">
        <v>8323</v>
      </c>
      <c r="R1835" t="s">
        <v>8324</v>
      </c>
      <c r="S1835" s="18">
        <f>(((J1835/60)/60)/24)+DATE(1970,1,1)</f>
        <v>41303.044016203705</v>
      </c>
      <c r="T1835" s="18">
        <f>(((I1835/60)/60)/24)+DATE(1970,1,1)</f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ROUND((E1836/D1836)*100,0)</f>
        <v>118</v>
      </c>
      <c r="P1836" s="8">
        <f>IFERROR(ROUND(E1836/L1836,2),0)</f>
        <v>131.16999999999999</v>
      </c>
      <c r="Q1836" s="14" t="s">
        <v>8323</v>
      </c>
      <c r="R1836" t="s">
        <v>8324</v>
      </c>
      <c r="S1836" s="18">
        <f>(((J1836/60)/60)/24)+DATE(1970,1,1)</f>
        <v>41988.964062500003</v>
      </c>
      <c r="T1836" s="18">
        <f>(((I1836/60)/60)/24)+DATE(1970,1,1)</f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ROUND((E1837/D1837)*100,0)</f>
        <v>104</v>
      </c>
      <c r="P1837" s="8">
        <f>IFERROR(ROUND(E1837/L1837,2),0)</f>
        <v>47.27</v>
      </c>
      <c r="Q1837" s="14" t="s">
        <v>8323</v>
      </c>
      <c r="R1837" t="s">
        <v>8324</v>
      </c>
      <c r="S1837" s="18">
        <f>(((J1837/60)/60)/24)+DATE(1970,1,1)</f>
        <v>42430.702210648145</v>
      </c>
      <c r="T1837" s="18">
        <f>(((I1837/60)/60)/24)+DATE(1970,1,1)</f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ROUND((E1838/D1838)*100,0)</f>
        <v>200</v>
      </c>
      <c r="P1838" s="8">
        <f>IFERROR(ROUND(E1838/L1838,2),0)</f>
        <v>182.13</v>
      </c>
      <c r="Q1838" s="14" t="s">
        <v>8323</v>
      </c>
      <c r="R1838" t="s">
        <v>8324</v>
      </c>
      <c r="S1838" s="18">
        <f>(((J1838/60)/60)/24)+DATE(1970,1,1)</f>
        <v>41305.809363425928</v>
      </c>
      <c r="T1838" s="18">
        <f>(((I1838/60)/60)/24)+DATE(1970,1,1)</f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ROUND((E1839/D1839)*100,0)</f>
        <v>307</v>
      </c>
      <c r="P1839" s="8">
        <f>IFERROR(ROUND(E1839/L1839,2),0)</f>
        <v>61.37</v>
      </c>
      <c r="Q1839" s="14" t="s">
        <v>8323</v>
      </c>
      <c r="R1839" t="s">
        <v>8324</v>
      </c>
      <c r="S1839" s="18">
        <f>(((J1839/60)/60)/24)+DATE(1970,1,1)</f>
        <v>40926.047858796301</v>
      </c>
      <c r="T1839" s="18">
        <f>(((I1839/60)/60)/24)+DATE(1970,1,1)</f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ROUND((E1840/D1840)*100,0)</f>
        <v>100</v>
      </c>
      <c r="P1840" s="8">
        <f>IFERROR(ROUND(E1840/L1840,2),0)</f>
        <v>35.770000000000003</v>
      </c>
      <c r="Q1840" s="14" t="s">
        <v>8323</v>
      </c>
      <c r="R1840" t="s">
        <v>8324</v>
      </c>
      <c r="S1840" s="18">
        <f>(((J1840/60)/60)/24)+DATE(1970,1,1)</f>
        <v>40788.786539351851</v>
      </c>
      <c r="T1840" s="18">
        <f>(((I1840/60)/60)/24)+DATE(1970,1,1)</f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ROUND((E1841/D1841)*100,0)</f>
        <v>205</v>
      </c>
      <c r="P1841" s="8">
        <f>IFERROR(ROUND(E1841/L1841,2),0)</f>
        <v>45.62</v>
      </c>
      <c r="Q1841" s="14" t="s">
        <v>8323</v>
      </c>
      <c r="R1841" t="s">
        <v>8324</v>
      </c>
      <c r="S1841" s="18">
        <f>(((J1841/60)/60)/24)+DATE(1970,1,1)</f>
        <v>42614.722013888888</v>
      </c>
      <c r="T1841" s="18">
        <f>(((I1841/60)/60)/24)+DATE(1970,1,1)</f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ROUND((E1842/D1842)*100,0)</f>
        <v>109</v>
      </c>
      <c r="P1842" s="8">
        <f>IFERROR(ROUND(E1842/L1842,2),0)</f>
        <v>75.38</v>
      </c>
      <c r="Q1842" s="14" t="s">
        <v>8323</v>
      </c>
      <c r="R1842" t="s">
        <v>8324</v>
      </c>
      <c r="S1842" s="18">
        <f>(((J1842/60)/60)/24)+DATE(1970,1,1)</f>
        <v>41382.096180555556</v>
      </c>
      <c r="T1842" s="18">
        <f>(((I1842/60)/60)/24)+DATE(1970,1,1)</f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ROUND((E1843/D1843)*100,0)</f>
        <v>102</v>
      </c>
      <c r="P1843" s="8">
        <f>IFERROR(ROUND(E1843/L1843,2),0)</f>
        <v>50.88</v>
      </c>
      <c r="Q1843" s="14" t="s">
        <v>8323</v>
      </c>
      <c r="R1843" t="s">
        <v>8324</v>
      </c>
      <c r="S1843" s="18">
        <f>(((J1843/60)/60)/24)+DATE(1970,1,1)</f>
        <v>41745.84542824074</v>
      </c>
      <c r="T1843" s="18">
        <f>(((I1843/60)/60)/24)+DATE(1970,1,1)</f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ROUND((E1844/D1844)*100,0)</f>
        <v>125</v>
      </c>
      <c r="P1844" s="8">
        <f>IFERROR(ROUND(E1844/L1844,2),0)</f>
        <v>119.29</v>
      </c>
      <c r="Q1844" s="14" t="s">
        <v>8323</v>
      </c>
      <c r="R1844" t="s">
        <v>8324</v>
      </c>
      <c r="S1844" s="18">
        <f>(((J1844/60)/60)/24)+DATE(1970,1,1)</f>
        <v>42031.631724537037</v>
      </c>
      <c r="T1844" s="18">
        <f>(((I1844/60)/60)/24)+DATE(1970,1,1)</f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ROUND((E1845/D1845)*100,0)</f>
        <v>124</v>
      </c>
      <c r="P1845" s="8">
        <f>IFERROR(ROUND(E1845/L1845,2),0)</f>
        <v>92.54</v>
      </c>
      <c r="Q1845" s="14" t="s">
        <v>8323</v>
      </c>
      <c r="R1845" t="s">
        <v>8324</v>
      </c>
      <c r="S1845" s="18">
        <f>(((J1845/60)/60)/24)+DATE(1970,1,1)</f>
        <v>40564.994837962964</v>
      </c>
      <c r="T1845" s="18">
        <f>(((I1845/60)/60)/24)+DATE(1970,1,1)</f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ROUND((E1846/D1846)*100,0)</f>
        <v>101</v>
      </c>
      <c r="P1846" s="8">
        <f>IFERROR(ROUND(E1846/L1846,2),0)</f>
        <v>76.05</v>
      </c>
      <c r="Q1846" s="14" t="s">
        <v>8323</v>
      </c>
      <c r="R1846" t="s">
        <v>8324</v>
      </c>
      <c r="S1846" s="18">
        <f>(((J1846/60)/60)/24)+DATE(1970,1,1)</f>
        <v>40666.973541666666</v>
      </c>
      <c r="T1846" s="18">
        <f>(((I1846/60)/60)/24)+DATE(1970,1,1)</f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ROUND((E1847/D1847)*100,0)</f>
        <v>100</v>
      </c>
      <c r="P1847" s="8">
        <f>IFERROR(ROUND(E1847/L1847,2),0)</f>
        <v>52.63</v>
      </c>
      <c r="Q1847" s="14" t="s">
        <v>8323</v>
      </c>
      <c r="R1847" t="s">
        <v>8324</v>
      </c>
      <c r="S1847" s="18">
        <f>(((J1847/60)/60)/24)+DATE(1970,1,1)</f>
        <v>42523.333310185189</v>
      </c>
      <c r="T1847" s="18">
        <f>(((I1847/60)/60)/24)+DATE(1970,1,1)</f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ROUND((E1848/D1848)*100,0)</f>
        <v>138</v>
      </c>
      <c r="P1848" s="8">
        <f>IFERROR(ROUND(E1848/L1848,2),0)</f>
        <v>98.99</v>
      </c>
      <c r="Q1848" s="14" t="s">
        <v>8323</v>
      </c>
      <c r="R1848" t="s">
        <v>8324</v>
      </c>
      <c r="S1848" s="18">
        <f>(((J1848/60)/60)/24)+DATE(1970,1,1)</f>
        <v>41228.650196759263</v>
      </c>
      <c r="T1848" s="18">
        <f>(((I1848/60)/60)/24)+DATE(1970,1,1)</f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ROUND((E1849/D1849)*100,0)</f>
        <v>121</v>
      </c>
      <c r="P1849" s="8">
        <f>IFERROR(ROUND(E1849/L1849,2),0)</f>
        <v>79.53</v>
      </c>
      <c r="Q1849" s="14" t="s">
        <v>8323</v>
      </c>
      <c r="R1849" t="s">
        <v>8324</v>
      </c>
      <c r="S1849" s="18">
        <f>(((J1849/60)/60)/24)+DATE(1970,1,1)</f>
        <v>42094.236481481479</v>
      </c>
      <c r="T1849" s="18">
        <f>(((I1849/60)/60)/24)+DATE(1970,1,1)</f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ROUND((E1850/D1850)*100,0)</f>
        <v>107</v>
      </c>
      <c r="P1850" s="8">
        <f>IFERROR(ROUND(E1850/L1850,2),0)</f>
        <v>134.21</v>
      </c>
      <c r="Q1850" s="14" t="s">
        <v>8323</v>
      </c>
      <c r="R1850" t="s">
        <v>8324</v>
      </c>
      <c r="S1850" s="18">
        <f>(((J1850/60)/60)/24)+DATE(1970,1,1)</f>
        <v>40691.788055555553</v>
      </c>
      <c r="T1850" s="18">
        <f>(((I1850/60)/60)/24)+DATE(1970,1,1)</f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ROUND((E1851/D1851)*100,0)</f>
        <v>100</v>
      </c>
      <c r="P1851" s="8">
        <f>IFERROR(ROUND(E1851/L1851,2),0)</f>
        <v>37.630000000000003</v>
      </c>
      <c r="Q1851" s="14" t="s">
        <v>8323</v>
      </c>
      <c r="R1851" t="s">
        <v>8324</v>
      </c>
      <c r="S1851" s="18">
        <f>(((J1851/60)/60)/24)+DATE(1970,1,1)</f>
        <v>41169.845590277779</v>
      </c>
      <c r="T1851" s="18">
        <f>(((I1851/60)/60)/24)+DATE(1970,1,1)</f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ROUND((E1852/D1852)*100,0)</f>
        <v>102</v>
      </c>
      <c r="P1852" s="8">
        <f>IFERROR(ROUND(E1852/L1852,2),0)</f>
        <v>51.04</v>
      </c>
      <c r="Q1852" s="14" t="s">
        <v>8323</v>
      </c>
      <c r="R1852" t="s">
        <v>8324</v>
      </c>
      <c r="S1852" s="18">
        <f>(((J1852/60)/60)/24)+DATE(1970,1,1)</f>
        <v>41800.959490740745</v>
      </c>
      <c r="T1852" s="18">
        <f>(((I1852/60)/60)/24)+DATE(1970,1,1)</f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ROUND((E1853/D1853)*100,0)</f>
        <v>100</v>
      </c>
      <c r="P1853" s="8">
        <f>IFERROR(ROUND(E1853/L1853,2),0)</f>
        <v>50.04</v>
      </c>
      <c r="Q1853" s="14" t="s">
        <v>8323</v>
      </c>
      <c r="R1853" t="s">
        <v>8324</v>
      </c>
      <c r="S1853" s="18">
        <f>(((J1853/60)/60)/24)+DATE(1970,1,1)</f>
        <v>41827.906689814816</v>
      </c>
      <c r="T1853" s="18">
        <f>(((I1853/60)/60)/24)+DATE(1970,1,1)</f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ROUND((E1854/D1854)*100,0)</f>
        <v>117</v>
      </c>
      <c r="P1854" s="8">
        <f>IFERROR(ROUND(E1854/L1854,2),0)</f>
        <v>133.93</v>
      </c>
      <c r="Q1854" s="14" t="s">
        <v>8323</v>
      </c>
      <c r="R1854" t="s">
        <v>8324</v>
      </c>
      <c r="S1854" s="18">
        <f>(((J1854/60)/60)/24)+DATE(1970,1,1)</f>
        <v>42081.77143518519</v>
      </c>
      <c r="T1854" s="18">
        <f>(((I1854/60)/60)/24)+DATE(1970,1,1)</f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ROUND((E1855/D1855)*100,0)</f>
        <v>102</v>
      </c>
      <c r="P1855" s="8">
        <f>IFERROR(ROUND(E1855/L1855,2),0)</f>
        <v>58.21</v>
      </c>
      <c r="Q1855" s="14" t="s">
        <v>8323</v>
      </c>
      <c r="R1855" t="s">
        <v>8324</v>
      </c>
      <c r="S1855" s="18">
        <f>(((J1855/60)/60)/24)+DATE(1970,1,1)</f>
        <v>41177.060381944444</v>
      </c>
      <c r="T1855" s="18">
        <f>(((I1855/60)/60)/24)+DATE(1970,1,1)</f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ROUND((E1856/D1856)*100,0)</f>
        <v>102</v>
      </c>
      <c r="P1856" s="8">
        <f>IFERROR(ROUND(E1856/L1856,2),0)</f>
        <v>88.04</v>
      </c>
      <c r="Q1856" s="14" t="s">
        <v>8323</v>
      </c>
      <c r="R1856" t="s">
        <v>8324</v>
      </c>
      <c r="S1856" s="18">
        <f>(((J1856/60)/60)/24)+DATE(1970,1,1)</f>
        <v>41388.021261574075</v>
      </c>
      <c r="T1856" s="18">
        <f>(((I1856/60)/60)/24)+DATE(1970,1,1)</f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ROUND((E1857/D1857)*100,0)</f>
        <v>154</v>
      </c>
      <c r="P1857" s="8">
        <f>IFERROR(ROUND(E1857/L1857,2),0)</f>
        <v>70.58</v>
      </c>
      <c r="Q1857" s="14" t="s">
        <v>8323</v>
      </c>
      <c r="R1857" t="s">
        <v>8324</v>
      </c>
      <c r="S1857" s="18">
        <f>(((J1857/60)/60)/24)+DATE(1970,1,1)</f>
        <v>41600.538657407407</v>
      </c>
      <c r="T1857" s="18">
        <f>(((I1857/60)/60)/24)+DATE(1970,1,1)</f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ROUND((E1858/D1858)*100,0)</f>
        <v>101</v>
      </c>
      <c r="P1858" s="8">
        <f>IFERROR(ROUND(E1858/L1858,2),0)</f>
        <v>53.29</v>
      </c>
      <c r="Q1858" s="14" t="s">
        <v>8323</v>
      </c>
      <c r="R1858" t="s">
        <v>8324</v>
      </c>
      <c r="S1858" s="18">
        <f>(((J1858/60)/60)/24)+DATE(1970,1,1)</f>
        <v>41817.854999999996</v>
      </c>
      <c r="T1858" s="18">
        <f>(((I1858/60)/60)/24)+DATE(1970,1,1)</f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ROUND((E1859/D1859)*100,0)</f>
        <v>100</v>
      </c>
      <c r="P1859" s="8">
        <f>IFERROR(ROUND(E1859/L1859,2),0)</f>
        <v>136.36000000000001</v>
      </c>
      <c r="Q1859" s="14" t="s">
        <v>8323</v>
      </c>
      <c r="R1859" t="s">
        <v>8324</v>
      </c>
      <c r="S1859" s="18">
        <f>(((J1859/60)/60)/24)+DATE(1970,1,1)</f>
        <v>41864.76866898148</v>
      </c>
      <c r="T1859" s="18">
        <f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ROUND((E1860/D1860)*100,0)</f>
        <v>109</v>
      </c>
      <c r="P1860" s="8">
        <f>IFERROR(ROUND(E1860/L1860,2),0)</f>
        <v>40.549999999999997</v>
      </c>
      <c r="Q1860" s="14" t="s">
        <v>8323</v>
      </c>
      <c r="R1860" t="s">
        <v>8324</v>
      </c>
      <c r="S1860" s="18">
        <f>(((J1860/60)/60)/24)+DATE(1970,1,1)</f>
        <v>40833.200474537036</v>
      </c>
      <c r="T1860" s="18">
        <f>(((I1860/60)/60)/24)+DATE(1970,1,1)</f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ROUND((E1861/D1861)*100,0)</f>
        <v>132</v>
      </c>
      <c r="P1861" s="8">
        <f>IFERROR(ROUND(E1861/L1861,2),0)</f>
        <v>70.63</v>
      </c>
      <c r="Q1861" s="14" t="s">
        <v>8323</v>
      </c>
      <c r="R1861" t="s">
        <v>8324</v>
      </c>
      <c r="S1861" s="18">
        <f>(((J1861/60)/60)/24)+DATE(1970,1,1)</f>
        <v>40778.770011574074</v>
      </c>
      <c r="T1861" s="18">
        <f>(((I1861/60)/60)/24)+DATE(1970,1,1)</f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ROUND((E1862/D1862)*100,0)</f>
        <v>133</v>
      </c>
      <c r="P1862" s="8">
        <f>IFERROR(ROUND(E1862/L1862,2),0)</f>
        <v>52.68</v>
      </c>
      <c r="Q1862" s="14" t="s">
        <v>8323</v>
      </c>
      <c r="R1862" t="s">
        <v>8324</v>
      </c>
      <c r="S1862" s="18">
        <f>(((J1862/60)/60)/24)+DATE(1970,1,1)</f>
        <v>41655.709305555552</v>
      </c>
      <c r="T1862" s="18">
        <f>(((I1862/60)/60)/24)+DATE(1970,1,1)</f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ROUND((E1863/D1863)*100,0)</f>
        <v>0</v>
      </c>
      <c r="P1863" s="8">
        <f>IFERROR(ROUND(E1863/L1863,2),0)</f>
        <v>0</v>
      </c>
      <c r="Q1863" s="14" t="s">
        <v>8331</v>
      </c>
      <c r="R1863" t="s">
        <v>8333</v>
      </c>
      <c r="S1863" s="18">
        <f>(((J1863/60)/60)/24)+DATE(1970,1,1)</f>
        <v>42000.300243055557</v>
      </c>
      <c r="T1863" s="18">
        <f>(((I1863/60)/60)/24)+DATE(1970,1,1)</f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ROUND((E1864/D1864)*100,0)</f>
        <v>8</v>
      </c>
      <c r="P1864" s="8">
        <f>IFERROR(ROUND(E1864/L1864,2),0)</f>
        <v>90.94</v>
      </c>
      <c r="Q1864" s="14" t="s">
        <v>8331</v>
      </c>
      <c r="R1864" t="s">
        <v>8333</v>
      </c>
      <c r="S1864" s="18">
        <f>(((J1864/60)/60)/24)+DATE(1970,1,1)</f>
        <v>42755.492754629624</v>
      </c>
      <c r="T1864" s="18">
        <f>(((I1864/60)/60)/24)+DATE(1970,1,1)</f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ROUND((E1865/D1865)*100,0)</f>
        <v>0</v>
      </c>
      <c r="P1865" s="8">
        <f>IFERROR(ROUND(E1865/L1865,2),0)</f>
        <v>5</v>
      </c>
      <c r="Q1865" s="14" t="s">
        <v>8331</v>
      </c>
      <c r="R1865" t="s">
        <v>8333</v>
      </c>
      <c r="S1865" s="18">
        <f>(((J1865/60)/60)/24)+DATE(1970,1,1)</f>
        <v>41772.797280092593</v>
      </c>
      <c r="T1865" s="18">
        <f>(((I1865/60)/60)/24)+DATE(1970,1,1)</f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ROUND((E1866/D1866)*100,0)</f>
        <v>43</v>
      </c>
      <c r="P1866" s="8">
        <f>IFERROR(ROUND(E1866/L1866,2),0)</f>
        <v>58.08</v>
      </c>
      <c r="Q1866" s="14" t="s">
        <v>8331</v>
      </c>
      <c r="R1866" t="s">
        <v>8333</v>
      </c>
      <c r="S1866" s="18">
        <f>(((J1866/60)/60)/24)+DATE(1970,1,1)</f>
        <v>41733.716435185182</v>
      </c>
      <c r="T1866" s="18">
        <f>(((I1866/60)/60)/24)+DATE(1970,1,1)</f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ROUND((E1867/D1867)*100,0)</f>
        <v>0</v>
      </c>
      <c r="P1867" s="8">
        <f>IFERROR(ROUND(E1867/L1867,2),0)</f>
        <v>2</v>
      </c>
      <c r="Q1867" s="14" t="s">
        <v>8331</v>
      </c>
      <c r="R1867" t="s">
        <v>8333</v>
      </c>
      <c r="S1867" s="18">
        <f>(((J1867/60)/60)/24)+DATE(1970,1,1)</f>
        <v>42645.367442129631</v>
      </c>
      <c r="T1867" s="18">
        <f>(((I1867/60)/60)/24)+DATE(1970,1,1)</f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ROUND((E1868/D1868)*100,0)</f>
        <v>1</v>
      </c>
      <c r="P1868" s="8">
        <f>IFERROR(ROUND(E1868/L1868,2),0)</f>
        <v>62.5</v>
      </c>
      <c r="Q1868" s="14" t="s">
        <v>8331</v>
      </c>
      <c r="R1868" t="s">
        <v>8333</v>
      </c>
      <c r="S1868" s="18">
        <f>(((J1868/60)/60)/24)+DATE(1970,1,1)</f>
        <v>42742.246493055558</v>
      </c>
      <c r="T1868" s="18">
        <f>(((I1868/60)/60)/24)+DATE(1970,1,1)</f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ROUND((E1869/D1869)*100,0)</f>
        <v>0</v>
      </c>
      <c r="P1869" s="8">
        <f>IFERROR(ROUND(E1869/L1869,2),0)</f>
        <v>10</v>
      </c>
      <c r="Q1869" s="14" t="s">
        <v>8331</v>
      </c>
      <c r="R1869" t="s">
        <v>8333</v>
      </c>
      <c r="S1869" s="18">
        <f>(((J1869/60)/60)/24)+DATE(1970,1,1)</f>
        <v>42649.924907407403</v>
      </c>
      <c r="T1869" s="18">
        <f>(((I1869/60)/60)/24)+DATE(1970,1,1)</f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ROUND((E1870/D1870)*100,0)</f>
        <v>5</v>
      </c>
      <c r="P1870" s="8">
        <f>IFERROR(ROUND(E1870/L1870,2),0)</f>
        <v>71.59</v>
      </c>
      <c r="Q1870" s="14" t="s">
        <v>8331</v>
      </c>
      <c r="R1870" t="s">
        <v>8333</v>
      </c>
      <c r="S1870" s="18">
        <f>(((J1870/60)/60)/24)+DATE(1970,1,1)</f>
        <v>42328.779224537036</v>
      </c>
      <c r="T1870" s="18">
        <f>(((I1870/60)/60)/24)+DATE(1970,1,1)</f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ROUND((E1871/D1871)*100,0)</f>
        <v>0</v>
      </c>
      <c r="P1871" s="8">
        <f>IFERROR(ROUND(E1871/L1871,2),0)</f>
        <v>0</v>
      </c>
      <c r="Q1871" s="14" t="s">
        <v>8331</v>
      </c>
      <c r="R1871" t="s">
        <v>8333</v>
      </c>
      <c r="S1871" s="18">
        <f>(((J1871/60)/60)/24)+DATE(1970,1,1)</f>
        <v>42709.002881944441</v>
      </c>
      <c r="T1871" s="18">
        <f>(((I1871/60)/60)/24)+DATE(1970,1,1)</f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ROUND((E1872/D1872)*100,0)</f>
        <v>10</v>
      </c>
      <c r="P1872" s="8">
        <f>IFERROR(ROUND(E1872/L1872,2),0)</f>
        <v>32.82</v>
      </c>
      <c r="Q1872" s="14" t="s">
        <v>8331</v>
      </c>
      <c r="R1872" t="s">
        <v>8333</v>
      </c>
      <c r="S1872" s="18">
        <f>(((J1872/60)/60)/24)+DATE(1970,1,1)</f>
        <v>42371.355729166666</v>
      </c>
      <c r="T1872" s="18">
        <f>(((I1872/60)/60)/24)+DATE(1970,1,1)</f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ROUND((E1873/D1873)*100,0)</f>
        <v>72</v>
      </c>
      <c r="P1873" s="8">
        <f>IFERROR(ROUND(E1873/L1873,2),0)</f>
        <v>49.12</v>
      </c>
      <c r="Q1873" s="14" t="s">
        <v>8331</v>
      </c>
      <c r="R1873" t="s">
        <v>8333</v>
      </c>
      <c r="S1873" s="18">
        <f>(((J1873/60)/60)/24)+DATE(1970,1,1)</f>
        <v>41923.783576388887</v>
      </c>
      <c r="T1873" s="18">
        <f>(((I1873/60)/60)/24)+DATE(1970,1,1)</f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ROUND((E1874/D1874)*100,0)</f>
        <v>1</v>
      </c>
      <c r="P1874" s="8">
        <f>IFERROR(ROUND(E1874/L1874,2),0)</f>
        <v>16.309999999999999</v>
      </c>
      <c r="Q1874" s="14" t="s">
        <v>8331</v>
      </c>
      <c r="R1874" t="s">
        <v>8333</v>
      </c>
      <c r="S1874" s="18">
        <f>(((J1874/60)/60)/24)+DATE(1970,1,1)</f>
        <v>42155.129652777774</v>
      </c>
      <c r="T1874" s="18">
        <f>(((I1874/60)/60)/24)+DATE(1970,1,1)</f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ROUND((E1875/D1875)*100,0)</f>
        <v>0</v>
      </c>
      <c r="P1875" s="8">
        <f>IFERROR(ROUND(E1875/L1875,2),0)</f>
        <v>18</v>
      </c>
      <c r="Q1875" s="14" t="s">
        <v>8331</v>
      </c>
      <c r="R1875" t="s">
        <v>8333</v>
      </c>
      <c r="S1875" s="18">
        <f>(((J1875/60)/60)/24)+DATE(1970,1,1)</f>
        <v>42164.615856481483</v>
      </c>
      <c r="T1875" s="18">
        <f>(((I1875/60)/60)/24)+DATE(1970,1,1)</f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ROUND((E1876/D1876)*100,0)</f>
        <v>0</v>
      </c>
      <c r="P1876" s="8">
        <f>IFERROR(ROUND(E1876/L1876,2),0)</f>
        <v>13</v>
      </c>
      <c r="Q1876" s="14" t="s">
        <v>8331</v>
      </c>
      <c r="R1876" t="s">
        <v>8333</v>
      </c>
      <c r="S1876" s="18">
        <f>(((J1876/60)/60)/24)+DATE(1970,1,1)</f>
        <v>42529.969131944439</v>
      </c>
      <c r="T1876" s="18">
        <f>(((I1876/60)/60)/24)+DATE(1970,1,1)</f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ROUND((E1877/D1877)*100,0)</f>
        <v>1</v>
      </c>
      <c r="P1877" s="8">
        <f>IFERROR(ROUND(E1877/L1877,2),0)</f>
        <v>17</v>
      </c>
      <c r="Q1877" s="14" t="s">
        <v>8331</v>
      </c>
      <c r="R1877" t="s">
        <v>8333</v>
      </c>
      <c r="S1877" s="18">
        <f>(((J1877/60)/60)/24)+DATE(1970,1,1)</f>
        <v>42528.899398148147</v>
      </c>
      <c r="T1877" s="18">
        <f>(((I1877/60)/60)/24)+DATE(1970,1,1)</f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ROUND((E1878/D1878)*100,0)</f>
        <v>0</v>
      </c>
      <c r="P1878" s="8">
        <f>IFERROR(ROUND(E1878/L1878,2),0)</f>
        <v>0</v>
      </c>
      <c r="Q1878" s="14" t="s">
        <v>8331</v>
      </c>
      <c r="R1878" t="s">
        <v>8333</v>
      </c>
      <c r="S1878" s="18">
        <f>(((J1878/60)/60)/24)+DATE(1970,1,1)</f>
        <v>41776.284780092588</v>
      </c>
      <c r="T1878" s="18">
        <f>(((I1878/60)/60)/24)+DATE(1970,1,1)</f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ROUND((E1879/D1879)*100,0)</f>
        <v>0</v>
      </c>
      <c r="P1879" s="8">
        <f>IFERROR(ROUND(E1879/L1879,2),0)</f>
        <v>0</v>
      </c>
      <c r="Q1879" s="14" t="s">
        <v>8331</v>
      </c>
      <c r="R1879" t="s">
        <v>8333</v>
      </c>
      <c r="S1879" s="18">
        <f>(((J1879/60)/60)/24)+DATE(1970,1,1)</f>
        <v>42035.029224537036</v>
      </c>
      <c r="T1879" s="18">
        <f>(((I1879/60)/60)/24)+DATE(1970,1,1)</f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ROUND((E1880/D1880)*100,0)</f>
        <v>0</v>
      </c>
      <c r="P1880" s="8">
        <f>IFERROR(ROUND(E1880/L1880,2),0)</f>
        <v>0</v>
      </c>
      <c r="Q1880" s="14" t="s">
        <v>8331</v>
      </c>
      <c r="R1880" t="s">
        <v>8333</v>
      </c>
      <c r="S1880" s="18">
        <f>(((J1880/60)/60)/24)+DATE(1970,1,1)</f>
        <v>41773.008738425924</v>
      </c>
      <c r="T1880" s="18">
        <f>(((I1880/60)/60)/24)+DATE(1970,1,1)</f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ROUND((E1881/D1881)*100,0)</f>
        <v>0</v>
      </c>
      <c r="P1881" s="8">
        <f>IFERROR(ROUND(E1881/L1881,2),0)</f>
        <v>3</v>
      </c>
      <c r="Q1881" s="14" t="s">
        <v>8331</v>
      </c>
      <c r="R1881" t="s">
        <v>8333</v>
      </c>
      <c r="S1881" s="18">
        <f>(((J1881/60)/60)/24)+DATE(1970,1,1)</f>
        <v>42413.649641203709</v>
      </c>
      <c r="T1881" s="18">
        <f>(((I1881/60)/60)/24)+DATE(1970,1,1)</f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ROUND((E1882/D1882)*100,0)</f>
        <v>20</v>
      </c>
      <c r="P1882" s="8">
        <f>IFERROR(ROUND(E1882/L1882,2),0)</f>
        <v>41.83</v>
      </c>
      <c r="Q1882" s="14" t="s">
        <v>8331</v>
      </c>
      <c r="R1882" t="s">
        <v>8333</v>
      </c>
      <c r="S1882" s="18">
        <f>(((J1882/60)/60)/24)+DATE(1970,1,1)</f>
        <v>42430.566898148143</v>
      </c>
      <c r="T1882" s="18">
        <f>(((I1882/60)/60)/24)+DATE(1970,1,1)</f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ROUND((E1883/D1883)*100,0)</f>
        <v>173</v>
      </c>
      <c r="P1883" s="8">
        <f>IFERROR(ROUND(E1883/L1883,2),0)</f>
        <v>49.34</v>
      </c>
      <c r="Q1883" s="14" t="s">
        <v>8323</v>
      </c>
      <c r="R1883" t="s">
        <v>8327</v>
      </c>
      <c r="S1883" s="18">
        <f>(((J1883/60)/60)/24)+DATE(1970,1,1)</f>
        <v>42043.152650462958</v>
      </c>
      <c r="T1883" s="18">
        <f>(((I1883/60)/60)/24)+DATE(1970,1,1)</f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ROUND((E1884/D1884)*100,0)</f>
        <v>101</v>
      </c>
      <c r="P1884" s="8">
        <f>IFERROR(ROUND(E1884/L1884,2),0)</f>
        <v>41.73</v>
      </c>
      <c r="Q1884" s="14" t="s">
        <v>8323</v>
      </c>
      <c r="R1884" t="s">
        <v>8327</v>
      </c>
      <c r="S1884" s="18">
        <f>(((J1884/60)/60)/24)+DATE(1970,1,1)</f>
        <v>41067.949212962965</v>
      </c>
      <c r="T1884" s="18">
        <f>(((I1884/60)/60)/24)+DATE(1970,1,1)</f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ROUND((E1885/D1885)*100,0)</f>
        <v>105</v>
      </c>
      <c r="P1885" s="8">
        <f>IFERROR(ROUND(E1885/L1885,2),0)</f>
        <v>32.72</v>
      </c>
      <c r="Q1885" s="14" t="s">
        <v>8323</v>
      </c>
      <c r="R1885" t="s">
        <v>8327</v>
      </c>
      <c r="S1885" s="18">
        <f>(((J1885/60)/60)/24)+DATE(1970,1,1)</f>
        <v>40977.948009259257</v>
      </c>
      <c r="T1885" s="18">
        <f>(((I1885/60)/60)/24)+DATE(1970,1,1)</f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ROUND((E1886/D1886)*100,0)</f>
        <v>135</v>
      </c>
      <c r="P1886" s="8">
        <f>IFERROR(ROUND(E1886/L1886,2),0)</f>
        <v>51.96</v>
      </c>
      <c r="Q1886" s="14" t="s">
        <v>8323</v>
      </c>
      <c r="R1886" t="s">
        <v>8327</v>
      </c>
      <c r="S1886" s="18">
        <f>(((J1886/60)/60)/24)+DATE(1970,1,1)</f>
        <v>41205.198321759257</v>
      </c>
      <c r="T1886" s="18">
        <f>(((I1886/60)/60)/24)+DATE(1970,1,1)</f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ROUND((E1887/D1887)*100,0)</f>
        <v>116</v>
      </c>
      <c r="P1887" s="8">
        <f>IFERROR(ROUND(E1887/L1887,2),0)</f>
        <v>50.69</v>
      </c>
      <c r="Q1887" s="14" t="s">
        <v>8323</v>
      </c>
      <c r="R1887" t="s">
        <v>8327</v>
      </c>
      <c r="S1887" s="18">
        <f>(((J1887/60)/60)/24)+DATE(1970,1,1)</f>
        <v>41099.093865740739</v>
      </c>
      <c r="T1887" s="18">
        <f>(((I1887/60)/60)/24)+DATE(1970,1,1)</f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ROUND((E1888/D1888)*100,0)</f>
        <v>102</v>
      </c>
      <c r="P1888" s="8">
        <f>IFERROR(ROUND(E1888/L1888,2),0)</f>
        <v>42.24</v>
      </c>
      <c r="Q1888" s="14" t="s">
        <v>8323</v>
      </c>
      <c r="R1888" t="s">
        <v>8327</v>
      </c>
      <c r="S1888" s="18">
        <f>(((J1888/60)/60)/24)+DATE(1970,1,1)</f>
        <v>41925.906689814816</v>
      </c>
      <c r="T1888" s="18">
        <f>(((I1888/60)/60)/24)+DATE(1970,1,1)</f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ROUND((E1889/D1889)*100,0)</f>
        <v>111</v>
      </c>
      <c r="P1889" s="8">
        <f>IFERROR(ROUND(E1889/L1889,2),0)</f>
        <v>416.88</v>
      </c>
      <c r="Q1889" s="14" t="s">
        <v>8323</v>
      </c>
      <c r="R1889" t="s">
        <v>8327</v>
      </c>
      <c r="S1889" s="18">
        <f>(((J1889/60)/60)/24)+DATE(1970,1,1)</f>
        <v>42323.800138888888</v>
      </c>
      <c r="T1889" s="18">
        <f>(((I1889/60)/60)/24)+DATE(1970,1,1)</f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ROUND((E1890/D1890)*100,0)</f>
        <v>166</v>
      </c>
      <c r="P1890" s="8">
        <f>IFERROR(ROUND(E1890/L1890,2),0)</f>
        <v>46.65</v>
      </c>
      <c r="Q1890" s="14" t="s">
        <v>8323</v>
      </c>
      <c r="R1890" t="s">
        <v>8327</v>
      </c>
      <c r="S1890" s="18">
        <f>(((J1890/60)/60)/24)+DATE(1970,1,1)</f>
        <v>40299.239953703705</v>
      </c>
      <c r="T1890" s="18">
        <f>(((I1890/60)/60)/24)+DATE(1970,1,1)</f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ROUND((E1891/D1891)*100,0)</f>
        <v>107</v>
      </c>
      <c r="P1891" s="8">
        <f>IFERROR(ROUND(E1891/L1891,2),0)</f>
        <v>48.45</v>
      </c>
      <c r="Q1891" s="14" t="s">
        <v>8323</v>
      </c>
      <c r="R1891" t="s">
        <v>8327</v>
      </c>
      <c r="S1891" s="18">
        <f>(((J1891/60)/60)/24)+DATE(1970,1,1)</f>
        <v>41299.793356481481</v>
      </c>
      <c r="T1891" s="18">
        <f>(((I1891/60)/60)/24)+DATE(1970,1,1)</f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ROUND((E1892/D1892)*100,0)</f>
        <v>145</v>
      </c>
      <c r="P1892" s="8">
        <f>IFERROR(ROUND(E1892/L1892,2),0)</f>
        <v>70.53</v>
      </c>
      <c r="Q1892" s="14" t="s">
        <v>8323</v>
      </c>
      <c r="R1892" t="s">
        <v>8327</v>
      </c>
      <c r="S1892" s="18">
        <f>(((J1892/60)/60)/24)+DATE(1970,1,1)</f>
        <v>41228.786203703705</v>
      </c>
      <c r="T1892" s="18">
        <f>(((I1892/60)/60)/24)+DATE(1970,1,1)</f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ROUND((E1893/D1893)*100,0)</f>
        <v>106</v>
      </c>
      <c r="P1893" s="8">
        <f>IFERROR(ROUND(E1893/L1893,2),0)</f>
        <v>87.96</v>
      </c>
      <c r="Q1893" s="14" t="s">
        <v>8323</v>
      </c>
      <c r="R1893" t="s">
        <v>8327</v>
      </c>
      <c r="S1893" s="18">
        <f>(((J1893/60)/60)/24)+DATE(1970,1,1)</f>
        <v>40335.798078703701</v>
      </c>
      <c r="T1893" s="18">
        <f>(((I1893/60)/60)/24)+DATE(1970,1,1)</f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ROUND((E1894/D1894)*100,0)</f>
        <v>137</v>
      </c>
      <c r="P1894" s="8">
        <f>IFERROR(ROUND(E1894/L1894,2),0)</f>
        <v>26.27</v>
      </c>
      <c r="Q1894" s="14" t="s">
        <v>8323</v>
      </c>
      <c r="R1894" t="s">
        <v>8327</v>
      </c>
      <c r="S1894" s="18">
        <f>(((J1894/60)/60)/24)+DATE(1970,1,1)</f>
        <v>40671.637511574074</v>
      </c>
      <c r="T1894" s="18">
        <f>(((I1894/60)/60)/24)+DATE(1970,1,1)</f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ROUND((E1895/D1895)*100,0)</f>
        <v>104</v>
      </c>
      <c r="P1895" s="8">
        <f>IFERROR(ROUND(E1895/L1895,2),0)</f>
        <v>57.78</v>
      </c>
      <c r="Q1895" s="14" t="s">
        <v>8323</v>
      </c>
      <c r="R1895" t="s">
        <v>8327</v>
      </c>
      <c r="S1895" s="18">
        <f>(((J1895/60)/60)/24)+DATE(1970,1,1)</f>
        <v>40632.94195601852</v>
      </c>
      <c r="T1895" s="18">
        <f>(((I1895/60)/60)/24)+DATE(1970,1,1)</f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ROUND((E1896/D1896)*100,0)</f>
        <v>115</v>
      </c>
      <c r="P1896" s="8">
        <f>IFERROR(ROUND(E1896/L1896,2),0)</f>
        <v>57.25</v>
      </c>
      <c r="Q1896" s="14" t="s">
        <v>8323</v>
      </c>
      <c r="R1896" t="s">
        <v>8327</v>
      </c>
      <c r="S1896" s="18">
        <f>(((J1896/60)/60)/24)+DATE(1970,1,1)</f>
        <v>40920.904895833337</v>
      </c>
      <c r="T1896" s="18">
        <f>(((I1896/60)/60)/24)+DATE(1970,1,1)</f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ROUND((E1897/D1897)*100,0)</f>
        <v>102</v>
      </c>
      <c r="P1897" s="8">
        <f>IFERROR(ROUND(E1897/L1897,2),0)</f>
        <v>196.34</v>
      </c>
      <c r="Q1897" s="14" t="s">
        <v>8323</v>
      </c>
      <c r="R1897" t="s">
        <v>8327</v>
      </c>
      <c r="S1897" s="18">
        <f>(((J1897/60)/60)/24)+DATE(1970,1,1)</f>
        <v>42267.746782407412</v>
      </c>
      <c r="T1897" s="18">
        <f>(((I1897/60)/60)/24)+DATE(1970,1,1)</f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ROUND((E1898/D1898)*100,0)</f>
        <v>124</v>
      </c>
      <c r="P1898" s="8">
        <f>IFERROR(ROUND(E1898/L1898,2),0)</f>
        <v>43</v>
      </c>
      <c r="Q1898" s="14" t="s">
        <v>8323</v>
      </c>
      <c r="R1898" t="s">
        <v>8327</v>
      </c>
      <c r="S1898" s="18">
        <f>(((J1898/60)/60)/24)+DATE(1970,1,1)</f>
        <v>40981.710243055553</v>
      </c>
      <c r="T1898" s="18">
        <f>(((I1898/60)/60)/24)+DATE(1970,1,1)</f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ROUND((E1899/D1899)*100,0)</f>
        <v>102</v>
      </c>
      <c r="P1899" s="8">
        <f>IFERROR(ROUND(E1899/L1899,2),0)</f>
        <v>35.549999999999997</v>
      </c>
      <c r="Q1899" s="14" t="s">
        <v>8323</v>
      </c>
      <c r="R1899" t="s">
        <v>8327</v>
      </c>
      <c r="S1899" s="18">
        <f>(((J1899/60)/60)/24)+DATE(1970,1,1)</f>
        <v>41680.583402777782</v>
      </c>
      <c r="T1899" s="18">
        <f>(((I1899/60)/60)/24)+DATE(1970,1,1)</f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ROUND((E1900/D1900)*100,0)</f>
        <v>145</v>
      </c>
      <c r="P1900" s="8">
        <f>IFERROR(ROUND(E1900/L1900,2),0)</f>
        <v>68.81</v>
      </c>
      <c r="Q1900" s="14" t="s">
        <v>8323</v>
      </c>
      <c r="R1900" t="s">
        <v>8327</v>
      </c>
      <c r="S1900" s="18">
        <f>(((J1900/60)/60)/24)+DATE(1970,1,1)</f>
        <v>42366.192974537036</v>
      </c>
      <c r="T1900" s="18">
        <f>(((I1900/60)/60)/24)+DATE(1970,1,1)</f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ROUND((E1901/D1901)*100,0)</f>
        <v>133</v>
      </c>
      <c r="P1901" s="8">
        <f>IFERROR(ROUND(E1901/L1901,2),0)</f>
        <v>28.57</v>
      </c>
      <c r="Q1901" s="14" t="s">
        <v>8323</v>
      </c>
      <c r="R1901" t="s">
        <v>8327</v>
      </c>
      <c r="S1901" s="18">
        <f>(((J1901/60)/60)/24)+DATE(1970,1,1)</f>
        <v>42058.941736111112</v>
      </c>
      <c r="T1901" s="18">
        <f>(((I1901/60)/60)/24)+DATE(1970,1,1)</f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ROUND((E1902/D1902)*100,0)</f>
        <v>109</v>
      </c>
      <c r="P1902" s="8">
        <f>IFERROR(ROUND(E1902/L1902,2),0)</f>
        <v>50.63</v>
      </c>
      <c r="Q1902" s="14" t="s">
        <v>8323</v>
      </c>
      <c r="R1902" t="s">
        <v>8327</v>
      </c>
      <c r="S1902" s="18">
        <f>(((J1902/60)/60)/24)+DATE(1970,1,1)</f>
        <v>41160.871886574074</v>
      </c>
      <c r="T1902" s="18">
        <f>(((I1902/60)/60)/24)+DATE(1970,1,1)</f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ROUND((E1903/D1903)*100,0)</f>
        <v>3</v>
      </c>
      <c r="P1903" s="8">
        <f>IFERROR(ROUND(E1903/L1903,2),0)</f>
        <v>106.8</v>
      </c>
      <c r="Q1903" s="14" t="s">
        <v>8317</v>
      </c>
      <c r="R1903" t="s">
        <v>8346</v>
      </c>
      <c r="S1903" s="18">
        <f>(((J1903/60)/60)/24)+DATE(1970,1,1)</f>
        <v>42116.54315972222</v>
      </c>
      <c r="T1903" s="18">
        <f>(((I1903/60)/60)/24)+DATE(1970,1,1)</f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ROUND((E1904/D1904)*100,0)</f>
        <v>1</v>
      </c>
      <c r="P1904" s="8">
        <f>IFERROR(ROUND(E1904/L1904,2),0)</f>
        <v>4</v>
      </c>
      <c r="Q1904" s="14" t="s">
        <v>8317</v>
      </c>
      <c r="R1904" t="s">
        <v>8346</v>
      </c>
      <c r="S1904" s="18">
        <f>(((J1904/60)/60)/24)+DATE(1970,1,1)</f>
        <v>42037.789895833332</v>
      </c>
      <c r="T1904" s="18">
        <f>(((I1904/60)/60)/24)+DATE(1970,1,1)</f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ROUND((E1905/D1905)*100,0)</f>
        <v>47</v>
      </c>
      <c r="P1905" s="8">
        <f>IFERROR(ROUND(E1905/L1905,2),0)</f>
        <v>34.1</v>
      </c>
      <c r="Q1905" s="14" t="s">
        <v>8317</v>
      </c>
      <c r="R1905" t="s">
        <v>8346</v>
      </c>
      <c r="S1905" s="18">
        <f>(((J1905/60)/60)/24)+DATE(1970,1,1)</f>
        <v>42702.770729166667</v>
      </c>
      <c r="T1905" s="18">
        <f>(((I1905/60)/60)/24)+DATE(1970,1,1)</f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ROUND((E1906/D1906)*100,0)</f>
        <v>0</v>
      </c>
      <c r="P1906" s="8">
        <f>IFERROR(ROUND(E1906/L1906,2),0)</f>
        <v>25</v>
      </c>
      <c r="Q1906" s="14" t="s">
        <v>8317</v>
      </c>
      <c r="R1906" t="s">
        <v>8346</v>
      </c>
      <c r="S1906" s="18">
        <f>(((J1906/60)/60)/24)+DATE(1970,1,1)</f>
        <v>42326.685428240744</v>
      </c>
      <c r="T1906" s="18">
        <f>(((I1906/60)/60)/24)+DATE(1970,1,1)</f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ROUND((E1907/D1907)*100,0)</f>
        <v>0</v>
      </c>
      <c r="P1907" s="8">
        <f>IFERROR(ROUND(E1907/L1907,2),0)</f>
        <v>10.5</v>
      </c>
      <c r="Q1907" s="14" t="s">
        <v>8317</v>
      </c>
      <c r="R1907" t="s">
        <v>8346</v>
      </c>
      <c r="S1907" s="18">
        <f>(((J1907/60)/60)/24)+DATE(1970,1,1)</f>
        <v>41859.925856481481</v>
      </c>
      <c r="T1907" s="18">
        <f>(((I1907/60)/60)/24)+DATE(1970,1,1)</f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ROUND((E1908/D1908)*100,0)</f>
        <v>43</v>
      </c>
      <c r="P1908" s="8">
        <f>IFERROR(ROUND(E1908/L1908,2),0)</f>
        <v>215.96</v>
      </c>
      <c r="Q1908" s="14" t="s">
        <v>8317</v>
      </c>
      <c r="R1908" t="s">
        <v>8346</v>
      </c>
      <c r="S1908" s="18">
        <f>(((J1908/60)/60)/24)+DATE(1970,1,1)</f>
        <v>42514.671099537038</v>
      </c>
      <c r="T1908" s="18">
        <f>(((I1908/60)/60)/24)+DATE(1970,1,1)</f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ROUND((E1909/D1909)*100,0)</f>
        <v>0</v>
      </c>
      <c r="P1909" s="8">
        <f>IFERROR(ROUND(E1909/L1909,2),0)</f>
        <v>21.25</v>
      </c>
      <c r="Q1909" s="14" t="s">
        <v>8317</v>
      </c>
      <c r="R1909" t="s">
        <v>8346</v>
      </c>
      <c r="S1909" s="18">
        <f>(((J1909/60)/60)/24)+DATE(1970,1,1)</f>
        <v>41767.587094907409</v>
      </c>
      <c r="T1909" s="18">
        <f>(((I1909/60)/60)/24)+DATE(1970,1,1)</f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ROUND((E1910/D1910)*100,0)</f>
        <v>2</v>
      </c>
      <c r="P1910" s="8">
        <f>IFERROR(ROUND(E1910/L1910,2),0)</f>
        <v>108.25</v>
      </c>
      <c r="Q1910" s="14" t="s">
        <v>8317</v>
      </c>
      <c r="R1910" t="s">
        <v>8346</v>
      </c>
      <c r="S1910" s="18">
        <f>(((J1910/60)/60)/24)+DATE(1970,1,1)</f>
        <v>42703.917824074073</v>
      </c>
      <c r="T1910" s="18">
        <f>(((I1910/60)/60)/24)+DATE(1970,1,1)</f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ROUND((E1911/D1911)*100,0)</f>
        <v>14</v>
      </c>
      <c r="P1911" s="8">
        <f>IFERROR(ROUND(E1911/L1911,2),0)</f>
        <v>129.97</v>
      </c>
      <c r="Q1911" s="14" t="s">
        <v>8317</v>
      </c>
      <c r="R1911" t="s">
        <v>8346</v>
      </c>
      <c r="S1911" s="18">
        <f>(((J1911/60)/60)/24)+DATE(1970,1,1)</f>
        <v>41905.429155092592</v>
      </c>
      <c r="T1911" s="18">
        <f>(((I1911/60)/60)/24)+DATE(1970,1,1)</f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ROUND((E1912/D1912)*100,0)</f>
        <v>39</v>
      </c>
      <c r="P1912" s="8">
        <f>IFERROR(ROUND(E1912/L1912,2),0)</f>
        <v>117.49</v>
      </c>
      <c r="Q1912" s="14" t="s">
        <v>8317</v>
      </c>
      <c r="R1912" t="s">
        <v>8346</v>
      </c>
      <c r="S1912" s="18">
        <f>(((J1912/60)/60)/24)+DATE(1970,1,1)</f>
        <v>42264.963159722218</v>
      </c>
      <c r="T1912" s="18">
        <f>(((I1912/60)/60)/24)+DATE(1970,1,1)</f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ROUND((E1913/D1913)*100,0)</f>
        <v>0</v>
      </c>
      <c r="P1913" s="8">
        <f>IFERROR(ROUND(E1913/L1913,2),0)</f>
        <v>10</v>
      </c>
      <c r="Q1913" s="14" t="s">
        <v>8317</v>
      </c>
      <c r="R1913" t="s">
        <v>8346</v>
      </c>
      <c r="S1913" s="18">
        <f>(((J1913/60)/60)/24)+DATE(1970,1,1)</f>
        <v>41830.033958333333</v>
      </c>
      <c r="T1913" s="18">
        <f>(((I1913/60)/60)/24)+DATE(1970,1,1)</f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ROUND((E1914/D1914)*100,0)</f>
        <v>59</v>
      </c>
      <c r="P1914" s="8">
        <f>IFERROR(ROUND(E1914/L1914,2),0)</f>
        <v>70.599999999999994</v>
      </c>
      <c r="Q1914" s="14" t="s">
        <v>8317</v>
      </c>
      <c r="R1914" t="s">
        <v>8346</v>
      </c>
      <c r="S1914" s="18">
        <f>(((J1914/60)/60)/24)+DATE(1970,1,1)</f>
        <v>42129.226388888885</v>
      </c>
      <c r="T1914" s="18">
        <f>(((I1914/60)/60)/24)+DATE(1970,1,1)</f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ROUND((E1915/D1915)*100,0)</f>
        <v>1</v>
      </c>
      <c r="P1915" s="8">
        <f>IFERROR(ROUND(E1915/L1915,2),0)</f>
        <v>24.5</v>
      </c>
      <c r="Q1915" s="14" t="s">
        <v>8317</v>
      </c>
      <c r="R1915" t="s">
        <v>8346</v>
      </c>
      <c r="S1915" s="18">
        <f>(((J1915/60)/60)/24)+DATE(1970,1,1)</f>
        <v>41890.511319444442</v>
      </c>
      <c r="T1915" s="18">
        <f>(((I1915/60)/60)/24)+DATE(1970,1,1)</f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ROUND((E1916/D1916)*100,0)</f>
        <v>9</v>
      </c>
      <c r="P1916" s="8">
        <f>IFERROR(ROUND(E1916/L1916,2),0)</f>
        <v>30</v>
      </c>
      <c r="Q1916" s="14" t="s">
        <v>8317</v>
      </c>
      <c r="R1916" t="s">
        <v>8346</v>
      </c>
      <c r="S1916" s="18">
        <f>(((J1916/60)/60)/24)+DATE(1970,1,1)</f>
        <v>41929.174456018518</v>
      </c>
      <c r="T1916" s="18">
        <f>(((I1916/60)/60)/24)+DATE(1970,1,1)</f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ROUND((E1917/D1917)*100,0)</f>
        <v>2</v>
      </c>
      <c r="P1917" s="8">
        <f>IFERROR(ROUND(E1917/L1917,2),0)</f>
        <v>2</v>
      </c>
      <c r="Q1917" s="14" t="s">
        <v>8317</v>
      </c>
      <c r="R1917" t="s">
        <v>8346</v>
      </c>
      <c r="S1917" s="18">
        <f>(((J1917/60)/60)/24)+DATE(1970,1,1)</f>
        <v>41864.04886574074</v>
      </c>
      <c r="T1917" s="18">
        <f>(((I1917/60)/60)/24)+DATE(1970,1,1)</f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ROUND((E1918/D1918)*100,0)</f>
        <v>1</v>
      </c>
      <c r="P1918" s="8">
        <f>IFERROR(ROUND(E1918/L1918,2),0)</f>
        <v>17</v>
      </c>
      <c r="Q1918" s="14" t="s">
        <v>8317</v>
      </c>
      <c r="R1918" t="s">
        <v>8346</v>
      </c>
      <c r="S1918" s="18">
        <f>(((J1918/60)/60)/24)+DATE(1970,1,1)</f>
        <v>42656.717303240745</v>
      </c>
      <c r="T1918" s="18">
        <f>(((I1918/60)/60)/24)+DATE(1970,1,1)</f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ROUND((E1919/D1919)*100,0)</f>
        <v>53</v>
      </c>
      <c r="P1919" s="8">
        <f>IFERROR(ROUND(E1919/L1919,2),0)</f>
        <v>2928.93</v>
      </c>
      <c r="Q1919" s="14" t="s">
        <v>8317</v>
      </c>
      <c r="R1919" t="s">
        <v>8346</v>
      </c>
      <c r="S1919" s="18">
        <f>(((J1919/60)/60)/24)+DATE(1970,1,1)</f>
        <v>42746.270057870366</v>
      </c>
      <c r="T1919" s="18">
        <f>(((I1919/60)/60)/24)+DATE(1970,1,1)</f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ROUND((E1920/D1920)*100,0)</f>
        <v>1</v>
      </c>
      <c r="P1920" s="8">
        <f>IFERROR(ROUND(E1920/L1920,2),0)</f>
        <v>28.89</v>
      </c>
      <c r="Q1920" s="14" t="s">
        <v>8317</v>
      </c>
      <c r="R1920" t="s">
        <v>8346</v>
      </c>
      <c r="S1920" s="18">
        <f>(((J1920/60)/60)/24)+DATE(1970,1,1)</f>
        <v>41828.789942129632</v>
      </c>
      <c r="T1920" s="18">
        <f>(((I1920/60)/60)/24)+DATE(1970,1,1)</f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ROUND((E1921/D1921)*100,0)</f>
        <v>47</v>
      </c>
      <c r="P1921" s="8">
        <f>IFERROR(ROUND(E1921/L1921,2),0)</f>
        <v>29.63</v>
      </c>
      <c r="Q1921" s="14" t="s">
        <v>8317</v>
      </c>
      <c r="R1921" t="s">
        <v>8346</v>
      </c>
      <c r="S1921" s="18">
        <f>(((J1921/60)/60)/24)+DATE(1970,1,1)</f>
        <v>42113.875567129624</v>
      </c>
      <c r="T1921" s="18">
        <f>(((I1921/60)/60)/24)+DATE(1970,1,1)</f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ROUND((E1922/D1922)*100,0)</f>
        <v>43</v>
      </c>
      <c r="P1922" s="8">
        <f>IFERROR(ROUND(E1922/L1922,2),0)</f>
        <v>40.98</v>
      </c>
      <c r="Q1922" s="14" t="s">
        <v>8317</v>
      </c>
      <c r="R1922" t="s">
        <v>8346</v>
      </c>
      <c r="S1922" s="18">
        <f>(((J1922/60)/60)/24)+DATE(1970,1,1)</f>
        <v>42270.875706018516</v>
      </c>
      <c r="T1922" s="18">
        <f>(((I1922/60)/60)/24)+DATE(1970,1,1)</f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ROUND((E1923/D1923)*100,0)</f>
        <v>137</v>
      </c>
      <c r="P1923" s="8">
        <f>IFERROR(ROUND(E1923/L1923,2),0)</f>
        <v>54</v>
      </c>
      <c r="Q1923" s="14" t="s">
        <v>8323</v>
      </c>
      <c r="R1923" t="s">
        <v>8327</v>
      </c>
      <c r="S1923" s="18">
        <f>(((J1923/60)/60)/24)+DATE(1970,1,1)</f>
        <v>41074.221562500003</v>
      </c>
      <c r="T1923" s="18">
        <f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ROUND((E1924/D1924)*100,0)</f>
        <v>116</v>
      </c>
      <c r="P1924" s="8">
        <f>IFERROR(ROUND(E1924/L1924,2),0)</f>
        <v>36.11</v>
      </c>
      <c r="Q1924" s="14" t="s">
        <v>8323</v>
      </c>
      <c r="R1924" t="s">
        <v>8327</v>
      </c>
      <c r="S1924" s="18">
        <f>(((J1924/60)/60)/24)+DATE(1970,1,1)</f>
        <v>41590.255868055552</v>
      </c>
      <c r="T1924" s="18">
        <f>(((I1924/60)/60)/24)+DATE(1970,1,1)</f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ROUND((E1925/D1925)*100,0)</f>
        <v>241</v>
      </c>
      <c r="P1925" s="8">
        <f>IFERROR(ROUND(E1925/L1925,2),0)</f>
        <v>23.15</v>
      </c>
      <c r="Q1925" s="14" t="s">
        <v>8323</v>
      </c>
      <c r="R1925" t="s">
        <v>8327</v>
      </c>
      <c r="S1925" s="18">
        <f>(((J1925/60)/60)/24)+DATE(1970,1,1)</f>
        <v>40772.848749999997</v>
      </c>
      <c r="T1925" s="18">
        <f>(((I1925/60)/60)/24)+DATE(1970,1,1)</f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ROUND((E1926/D1926)*100,0)</f>
        <v>114</v>
      </c>
      <c r="P1926" s="8">
        <f>IFERROR(ROUND(E1926/L1926,2),0)</f>
        <v>104</v>
      </c>
      <c r="Q1926" s="14" t="s">
        <v>8323</v>
      </c>
      <c r="R1926" t="s">
        <v>8327</v>
      </c>
      <c r="S1926" s="18">
        <f>(((J1926/60)/60)/24)+DATE(1970,1,1)</f>
        <v>41626.761053240742</v>
      </c>
      <c r="T1926" s="18">
        <f>(((I1926/60)/60)/24)+DATE(1970,1,1)</f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ROUND((E1927/D1927)*100,0)</f>
        <v>110</v>
      </c>
      <c r="P1927" s="8">
        <f>IFERROR(ROUND(E1927/L1927,2),0)</f>
        <v>31.83</v>
      </c>
      <c r="Q1927" s="14" t="s">
        <v>8323</v>
      </c>
      <c r="R1927" t="s">
        <v>8327</v>
      </c>
      <c r="S1927" s="18">
        <f>(((J1927/60)/60)/24)+DATE(1970,1,1)</f>
        <v>41535.90148148148</v>
      </c>
      <c r="T1927" s="18">
        <f>(((I1927/60)/60)/24)+DATE(1970,1,1)</f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ROUND((E1928/D1928)*100,0)</f>
        <v>195</v>
      </c>
      <c r="P1928" s="8">
        <f>IFERROR(ROUND(E1928/L1928,2),0)</f>
        <v>27.39</v>
      </c>
      <c r="Q1928" s="14" t="s">
        <v>8323</v>
      </c>
      <c r="R1928" t="s">
        <v>8327</v>
      </c>
      <c r="S1928" s="18">
        <f>(((J1928/60)/60)/24)+DATE(1970,1,1)</f>
        <v>40456.954351851848</v>
      </c>
      <c r="T1928" s="18">
        <f>(((I1928/60)/60)/24)+DATE(1970,1,1)</f>
        <v>40484.018055555556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ROUND((E1929/D1929)*100,0)</f>
        <v>103</v>
      </c>
      <c r="P1929" s="8">
        <f>IFERROR(ROUND(E1929/L1929,2),0)</f>
        <v>56.36</v>
      </c>
      <c r="Q1929" s="14" t="s">
        <v>8323</v>
      </c>
      <c r="R1929" t="s">
        <v>8327</v>
      </c>
      <c r="S1929" s="18">
        <f>(((J1929/60)/60)/24)+DATE(1970,1,1)</f>
        <v>40960.861562500002</v>
      </c>
      <c r="T1929" s="18">
        <f>(((I1929/60)/60)/24)+DATE(1970,1,1)</f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ROUND((E1930/D1930)*100,0)</f>
        <v>103</v>
      </c>
      <c r="P1930" s="8">
        <f>IFERROR(ROUND(E1930/L1930,2),0)</f>
        <v>77.349999999999994</v>
      </c>
      <c r="Q1930" s="14" t="s">
        <v>8323</v>
      </c>
      <c r="R1930" t="s">
        <v>8327</v>
      </c>
      <c r="S1930" s="18">
        <f>(((J1930/60)/60)/24)+DATE(1970,1,1)</f>
        <v>41371.648078703707</v>
      </c>
      <c r="T1930" s="18">
        <f>(((I1930/60)/60)/24)+DATE(1970,1,1)</f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ROUND((E1931/D1931)*100,0)</f>
        <v>100</v>
      </c>
      <c r="P1931" s="8">
        <f>IFERROR(ROUND(E1931/L1931,2),0)</f>
        <v>42.8</v>
      </c>
      <c r="Q1931" s="14" t="s">
        <v>8323</v>
      </c>
      <c r="R1931" t="s">
        <v>8327</v>
      </c>
      <c r="S1931" s="18">
        <f>(((J1931/60)/60)/24)+DATE(1970,1,1)</f>
        <v>40687.021597222221</v>
      </c>
      <c r="T1931" s="18">
        <f>(((I1931/60)/60)/24)+DATE(1970,1,1)</f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ROUND((E1932/D1932)*100,0)</f>
        <v>127</v>
      </c>
      <c r="P1932" s="8">
        <f>IFERROR(ROUND(E1932/L1932,2),0)</f>
        <v>48.85</v>
      </c>
      <c r="Q1932" s="14" t="s">
        <v>8323</v>
      </c>
      <c r="R1932" t="s">
        <v>8327</v>
      </c>
      <c r="S1932" s="18">
        <f>(((J1932/60)/60)/24)+DATE(1970,1,1)</f>
        <v>41402.558819444443</v>
      </c>
      <c r="T1932" s="18">
        <f>(((I1932/60)/60)/24)+DATE(1970,1,1)</f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ROUND((E1933/D1933)*100,0)</f>
        <v>121</v>
      </c>
      <c r="P1933" s="8">
        <f>IFERROR(ROUND(E1933/L1933,2),0)</f>
        <v>48.24</v>
      </c>
      <c r="Q1933" s="14" t="s">
        <v>8323</v>
      </c>
      <c r="R1933" t="s">
        <v>8327</v>
      </c>
      <c r="S1933" s="18">
        <f>(((J1933/60)/60)/24)+DATE(1970,1,1)</f>
        <v>41037.892465277779</v>
      </c>
      <c r="T1933" s="18">
        <f>(((I1933/60)/60)/24)+DATE(1970,1,1)</f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ROUND((E1934/D1934)*100,0)</f>
        <v>107</v>
      </c>
      <c r="P1934" s="8">
        <f>IFERROR(ROUND(E1934/L1934,2),0)</f>
        <v>70.209999999999994</v>
      </c>
      <c r="Q1934" s="14" t="s">
        <v>8323</v>
      </c>
      <c r="R1934" t="s">
        <v>8327</v>
      </c>
      <c r="S1934" s="18">
        <f>(((J1934/60)/60)/24)+DATE(1970,1,1)</f>
        <v>40911.809872685182</v>
      </c>
      <c r="T1934" s="18">
        <f>(((I1934/60)/60)/24)+DATE(1970,1,1)</f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ROUND((E1935/D1935)*100,0)</f>
        <v>172</v>
      </c>
      <c r="P1935" s="8">
        <f>IFERROR(ROUND(E1935/L1935,2),0)</f>
        <v>94.05</v>
      </c>
      <c r="Q1935" s="14" t="s">
        <v>8323</v>
      </c>
      <c r="R1935" t="s">
        <v>8327</v>
      </c>
      <c r="S1935" s="18">
        <f>(((J1935/60)/60)/24)+DATE(1970,1,1)</f>
        <v>41879.130868055552</v>
      </c>
      <c r="T1935" s="18">
        <f>(((I1935/60)/60)/24)+DATE(1970,1,1)</f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ROUND((E1936/D1936)*100,0)</f>
        <v>124</v>
      </c>
      <c r="P1936" s="8">
        <f>IFERROR(ROUND(E1936/L1936,2),0)</f>
        <v>80.27</v>
      </c>
      <c r="Q1936" s="14" t="s">
        <v>8323</v>
      </c>
      <c r="R1936" t="s">
        <v>8327</v>
      </c>
      <c r="S1936" s="18">
        <f>(((J1936/60)/60)/24)+DATE(1970,1,1)</f>
        <v>40865.867141203707</v>
      </c>
      <c r="T1936" s="18">
        <f>(((I1936/60)/60)/24)+DATE(1970,1,1)</f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ROUND((E1937/D1937)*100,0)</f>
        <v>108</v>
      </c>
      <c r="P1937" s="8">
        <f>IFERROR(ROUND(E1937/L1937,2),0)</f>
        <v>54.2</v>
      </c>
      <c r="Q1937" s="14" t="s">
        <v>8323</v>
      </c>
      <c r="R1937" t="s">
        <v>8327</v>
      </c>
      <c r="S1937" s="18">
        <f>(((J1937/60)/60)/24)+DATE(1970,1,1)</f>
        <v>41773.932534722226</v>
      </c>
      <c r="T1937" s="18">
        <f>(((I1937/60)/60)/24)+DATE(1970,1,1)</f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ROUND((E1938/D1938)*100,0)</f>
        <v>117</v>
      </c>
      <c r="P1938" s="8">
        <f>IFERROR(ROUND(E1938/L1938,2),0)</f>
        <v>60.27</v>
      </c>
      <c r="Q1938" s="14" t="s">
        <v>8323</v>
      </c>
      <c r="R1938" t="s">
        <v>8327</v>
      </c>
      <c r="S1938" s="18">
        <f>(((J1938/60)/60)/24)+DATE(1970,1,1)</f>
        <v>40852.889699074076</v>
      </c>
      <c r="T1938" s="18">
        <f>(((I1938/60)/60)/24)+DATE(1970,1,1)</f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ROUND((E1939/D1939)*100,0)</f>
        <v>187</v>
      </c>
      <c r="P1939" s="8">
        <f>IFERROR(ROUND(E1939/L1939,2),0)</f>
        <v>38.74</v>
      </c>
      <c r="Q1939" s="14" t="s">
        <v>8323</v>
      </c>
      <c r="R1939" t="s">
        <v>8327</v>
      </c>
      <c r="S1939" s="18">
        <f>(((J1939/60)/60)/24)+DATE(1970,1,1)</f>
        <v>41059.118993055556</v>
      </c>
      <c r="T1939" s="18">
        <f>(((I1939/60)/60)/24)+DATE(1970,1,1)</f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ROUND((E1940/D1940)*100,0)</f>
        <v>116</v>
      </c>
      <c r="P1940" s="8">
        <f>IFERROR(ROUND(E1940/L1940,2),0)</f>
        <v>152.54</v>
      </c>
      <c r="Q1940" s="14" t="s">
        <v>8323</v>
      </c>
      <c r="R1940" t="s">
        <v>8327</v>
      </c>
      <c r="S1940" s="18">
        <f>(((J1940/60)/60)/24)+DATE(1970,1,1)</f>
        <v>41426.259618055556</v>
      </c>
      <c r="T1940" s="18">
        <f>(((I1940/60)/60)/24)+DATE(1970,1,1)</f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ROUND((E1941/D1941)*100,0)</f>
        <v>111</v>
      </c>
      <c r="P1941" s="8">
        <f>IFERROR(ROUND(E1941/L1941,2),0)</f>
        <v>115.31</v>
      </c>
      <c r="Q1941" s="14" t="s">
        <v>8323</v>
      </c>
      <c r="R1941" t="s">
        <v>8327</v>
      </c>
      <c r="S1941" s="18">
        <f>(((J1941/60)/60)/24)+DATE(1970,1,1)</f>
        <v>41313.985046296293</v>
      </c>
      <c r="T1941" s="18">
        <f>(((I1941/60)/60)/24)+DATE(1970,1,1)</f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ROUND((E1942/D1942)*100,0)</f>
        <v>171</v>
      </c>
      <c r="P1942" s="8">
        <f>IFERROR(ROUND(E1942/L1942,2),0)</f>
        <v>35.840000000000003</v>
      </c>
      <c r="Q1942" s="14" t="s">
        <v>8323</v>
      </c>
      <c r="R1942" t="s">
        <v>8327</v>
      </c>
      <c r="S1942" s="18">
        <f>(((J1942/60)/60)/24)+DATE(1970,1,1)</f>
        <v>40670.507326388892</v>
      </c>
      <c r="T1942" s="18">
        <f>(((I1942/60)/60)/24)+DATE(1970,1,1)</f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ROUND((E1943/D1943)*100,0)</f>
        <v>126</v>
      </c>
      <c r="P1943" s="8">
        <f>IFERROR(ROUND(E1943/L1943,2),0)</f>
        <v>64.569999999999993</v>
      </c>
      <c r="Q1943" s="14" t="s">
        <v>8317</v>
      </c>
      <c r="R1943" t="s">
        <v>8347</v>
      </c>
      <c r="S1943" s="18">
        <f>(((J1943/60)/60)/24)+DATE(1970,1,1)</f>
        <v>41744.290868055556</v>
      </c>
      <c r="T1943" s="18">
        <f>(((I1943/60)/60)/24)+DATE(1970,1,1)</f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ROUND((E1944/D1944)*100,0)</f>
        <v>138</v>
      </c>
      <c r="P1944" s="8">
        <f>IFERROR(ROUND(E1944/L1944,2),0)</f>
        <v>87.44</v>
      </c>
      <c r="Q1944" s="14" t="s">
        <v>8317</v>
      </c>
      <c r="R1944" t="s">
        <v>8347</v>
      </c>
      <c r="S1944" s="18">
        <f>(((J1944/60)/60)/24)+DATE(1970,1,1)</f>
        <v>40638.828009259261</v>
      </c>
      <c r="T1944" s="18">
        <f>(((I1944/60)/60)/24)+DATE(1970,1,1)</f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ROUND((E1945/D1945)*100,0)</f>
        <v>1705</v>
      </c>
      <c r="P1945" s="8">
        <f>IFERROR(ROUND(E1945/L1945,2),0)</f>
        <v>68.819999999999993</v>
      </c>
      <c r="Q1945" s="14" t="s">
        <v>8317</v>
      </c>
      <c r="R1945" t="s">
        <v>8347</v>
      </c>
      <c r="S1945" s="18">
        <f>(((J1945/60)/60)/24)+DATE(1970,1,1)</f>
        <v>42548.269861111112</v>
      </c>
      <c r="T1945" s="18">
        <f>(((I1945/60)/60)/24)+DATE(1970,1,1)</f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ROUND((E1946/D1946)*100,0)</f>
        <v>788</v>
      </c>
      <c r="P1946" s="8">
        <f>IFERROR(ROUND(E1946/L1946,2),0)</f>
        <v>176.2</v>
      </c>
      <c r="Q1946" s="14" t="s">
        <v>8317</v>
      </c>
      <c r="R1946" t="s">
        <v>8347</v>
      </c>
      <c r="S1946" s="18">
        <f>(((J1946/60)/60)/24)+DATE(1970,1,1)</f>
        <v>41730.584374999999</v>
      </c>
      <c r="T1946" s="18">
        <f>(((I1946/60)/60)/24)+DATE(1970,1,1)</f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ROUND((E1947/D1947)*100,0)</f>
        <v>348</v>
      </c>
      <c r="P1947" s="8">
        <f>IFERROR(ROUND(E1947/L1947,2),0)</f>
        <v>511.79</v>
      </c>
      <c r="Q1947" s="14" t="s">
        <v>8317</v>
      </c>
      <c r="R1947" t="s">
        <v>8347</v>
      </c>
      <c r="S1947" s="18">
        <f>(((J1947/60)/60)/24)+DATE(1970,1,1)</f>
        <v>42157.251828703709</v>
      </c>
      <c r="T1947" s="18">
        <f>(((I1947/60)/60)/24)+DATE(1970,1,1)</f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ROUND((E1948/D1948)*100,0)</f>
        <v>150</v>
      </c>
      <c r="P1948" s="8">
        <f>IFERROR(ROUND(E1948/L1948,2),0)</f>
        <v>160.44</v>
      </c>
      <c r="Q1948" s="14" t="s">
        <v>8317</v>
      </c>
      <c r="R1948" t="s">
        <v>8347</v>
      </c>
      <c r="S1948" s="18">
        <f>(((J1948/60)/60)/24)+DATE(1970,1,1)</f>
        <v>41689.150011574071</v>
      </c>
      <c r="T1948" s="18">
        <f>(((I1948/60)/60)/24)+DATE(1970,1,1)</f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ROUND((E1949/D1949)*100,0)</f>
        <v>101</v>
      </c>
      <c r="P1949" s="8">
        <f>IFERROR(ROUND(E1949/L1949,2),0)</f>
        <v>35</v>
      </c>
      <c r="Q1949" s="14" t="s">
        <v>8317</v>
      </c>
      <c r="R1949" t="s">
        <v>8347</v>
      </c>
      <c r="S1949" s="18">
        <f>(((J1949/60)/60)/24)+DATE(1970,1,1)</f>
        <v>40102.918055555558</v>
      </c>
      <c r="T1949" s="18">
        <f>(((I1949/60)/60)/24)+DATE(1970,1,1)</f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ROUND((E1950/D1950)*100,0)</f>
        <v>800</v>
      </c>
      <c r="P1950" s="8">
        <f>IFERROR(ROUND(E1950/L1950,2),0)</f>
        <v>188.51</v>
      </c>
      <c r="Q1950" s="14" t="s">
        <v>8317</v>
      </c>
      <c r="R1950" t="s">
        <v>8347</v>
      </c>
      <c r="S1950" s="18">
        <f>(((J1950/60)/60)/24)+DATE(1970,1,1)</f>
        <v>42473.604270833333</v>
      </c>
      <c r="T1950" s="18">
        <f>(((I1950/60)/60)/24)+DATE(1970,1,1)</f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ROUND((E1951/D1951)*100,0)</f>
        <v>106</v>
      </c>
      <c r="P1951" s="8">
        <f>IFERROR(ROUND(E1951/L1951,2),0)</f>
        <v>56.2</v>
      </c>
      <c r="Q1951" s="14" t="s">
        <v>8317</v>
      </c>
      <c r="R1951" t="s">
        <v>8347</v>
      </c>
      <c r="S1951" s="18">
        <f>(((J1951/60)/60)/24)+DATE(1970,1,1)</f>
        <v>41800.423043981478</v>
      </c>
      <c r="T1951" s="18">
        <f>(((I1951/60)/60)/24)+DATE(1970,1,1)</f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ROUND((E1952/D1952)*100,0)</f>
        <v>201</v>
      </c>
      <c r="P1952" s="8">
        <f>IFERROR(ROUND(E1952/L1952,2),0)</f>
        <v>51.31</v>
      </c>
      <c r="Q1952" s="14" t="s">
        <v>8317</v>
      </c>
      <c r="R1952" t="s">
        <v>8347</v>
      </c>
      <c r="S1952" s="18">
        <f>(((J1952/60)/60)/24)+DATE(1970,1,1)</f>
        <v>40624.181400462963</v>
      </c>
      <c r="T1952" s="18">
        <f>(((I1952/60)/60)/24)+DATE(1970,1,1)</f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ROUND((E1953/D1953)*100,0)</f>
        <v>212</v>
      </c>
      <c r="P1953" s="8">
        <f>IFERROR(ROUND(E1953/L1953,2),0)</f>
        <v>127.36</v>
      </c>
      <c r="Q1953" s="14" t="s">
        <v>8317</v>
      </c>
      <c r="R1953" t="s">
        <v>8347</v>
      </c>
      <c r="S1953" s="18">
        <f>(((J1953/60)/60)/24)+DATE(1970,1,1)</f>
        <v>42651.420567129629</v>
      </c>
      <c r="T1953" s="18">
        <f>(((I1953/60)/60)/24)+DATE(1970,1,1)</f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ROUND((E1954/D1954)*100,0)</f>
        <v>198</v>
      </c>
      <c r="P1954" s="8">
        <f>IFERROR(ROUND(E1954/L1954,2),0)</f>
        <v>101.86</v>
      </c>
      <c r="Q1954" s="14" t="s">
        <v>8317</v>
      </c>
      <c r="R1954" t="s">
        <v>8347</v>
      </c>
      <c r="S1954" s="18">
        <f>(((J1954/60)/60)/24)+DATE(1970,1,1)</f>
        <v>41526.60665509259</v>
      </c>
      <c r="T1954" s="18">
        <f>(((I1954/60)/60)/24)+DATE(1970,1,1)</f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ROUND((E1955/D1955)*100,0)</f>
        <v>226</v>
      </c>
      <c r="P1955" s="8">
        <f>IFERROR(ROUND(E1955/L1955,2),0)</f>
        <v>230.56</v>
      </c>
      <c r="Q1955" s="14" t="s">
        <v>8317</v>
      </c>
      <c r="R1955" t="s">
        <v>8347</v>
      </c>
      <c r="S1955" s="18">
        <f>(((J1955/60)/60)/24)+DATE(1970,1,1)</f>
        <v>40941.199826388889</v>
      </c>
      <c r="T1955" s="18">
        <f>(((I1955/60)/60)/24)+DATE(1970,1,1)</f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ROUND((E1956/D1956)*100,0)</f>
        <v>699</v>
      </c>
      <c r="P1956" s="8">
        <f>IFERROR(ROUND(E1956/L1956,2),0)</f>
        <v>842.11</v>
      </c>
      <c r="Q1956" s="14" t="s">
        <v>8317</v>
      </c>
      <c r="R1956" t="s">
        <v>8347</v>
      </c>
      <c r="S1956" s="18">
        <f>(((J1956/60)/60)/24)+DATE(1970,1,1)</f>
        <v>42394.580740740741</v>
      </c>
      <c r="T1956" s="18">
        <f>(((I1956/60)/60)/24)+DATE(1970,1,1)</f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ROUND((E1957/D1957)*100,0)</f>
        <v>399</v>
      </c>
      <c r="P1957" s="8">
        <f>IFERROR(ROUND(E1957/L1957,2),0)</f>
        <v>577.28</v>
      </c>
      <c r="Q1957" s="14" t="s">
        <v>8317</v>
      </c>
      <c r="R1957" t="s">
        <v>8347</v>
      </c>
      <c r="S1957" s="18">
        <f>(((J1957/60)/60)/24)+DATE(1970,1,1)</f>
        <v>41020.271770833337</v>
      </c>
      <c r="T1957" s="18">
        <f>(((I1957/60)/60)/24)+DATE(1970,1,1)</f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ROUND((E1958/D1958)*100,0)</f>
        <v>294</v>
      </c>
      <c r="P1958" s="8">
        <f>IFERROR(ROUND(E1958/L1958,2),0)</f>
        <v>483.34</v>
      </c>
      <c r="Q1958" s="14" t="s">
        <v>8317</v>
      </c>
      <c r="R1958" t="s">
        <v>8347</v>
      </c>
      <c r="S1958" s="18">
        <f>(((J1958/60)/60)/24)+DATE(1970,1,1)</f>
        <v>42067.923668981486</v>
      </c>
      <c r="T1958" s="18">
        <f>(((I1958/60)/60)/24)+DATE(1970,1,1)</f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ROUND((E1959/D1959)*100,0)</f>
        <v>168</v>
      </c>
      <c r="P1959" s="8">
        <f>IFERROR(ROUND(E1959/L1959,2),0)</f>
        <v>76.14</v>
      </c>
      <c r="Q1959" s="14" t="s">
        <v>8317</v>
      </c>
      <c r="R1959" t="s">
        <v>8347</v>
      </c>
      <c r="S1959" s="18">
        <f>(((J1959/60)/60)/24)+DATE(1970,1,1)</f>
        <v>41179.098530092589</v>
      </c>
      <c r="T1959" s="18">
        <f>(((I1959/60)/60)/24)+DATE(1970,1,1)</f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ROUND((E1960/D1960)*100,0)</f>
        <v>1436</v>
      </c>
      <c r="P1960" s="8">
        <f>IFERROR(ROUND(E1960/L1960,2),0)</f>
        <v>74.11</v>
      </c>
      <c r="Q1960" s="14" t="s">
        <v>8317</v>
      </c>
      <c r="R1960" t="s">
        <v>8347</v>
      </c>
      <c r="S1960" s="18">
        <f>(((J1960/60)/60)/24)+DATE(1970,1,1)</f>
        <v>41326.987974537034</v>
      </c>
      <c r="T1960" s="18">
        <f>(((I1960/60)/60)/24)+DATE(1970,1,1)</f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ROUND((E1961/D1961)*100,0)</f>
        <v>157</v>
      </c>
      <c r="P1961" s="8">
        <f>IFERROR(ROUND(E1961/L1961,2),0)</f>
        <v>36.97</v>
      </c>
      <c r="Q1961" s="14" t="s">
        <v>8317</v>
      </c>
      <c r="R1961" t="s">
        <v>8347</v>
      </c>
      <c r="S1961" s="18">
        <f>(((J1961/60)/60)/24)+DATE(1970,1,1)</f>
        <v>41871.845601851855</v>
      </c>
      <c r="T1961" s="18">
        <f>(((I1961/60)/60)/24)+DATE(1970,1,1)</f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ROUND((E1962/D1962)*100,0)</f>
        <v>118</v>
      </c>
      <c r="P1962" s="8">
        <f>IFERROR(ROUND(E1962/L1962,2),0)</f>
        <v>2500.9699999999998</v>
      </c>
      <c r="Q1962" s="14" t="s">
        <v>8317</v>
      </c>
      <c r="R1962" t="s">
        <v>8347</v>
      </c>
      <c r="S1962" s="18">
        <f>(((J1962/60)/60)/24)+DATE(1970,1,1)</f>
        <v>41964.362743055557</v>
      </c>
      <c r="T1962" s="18">
        <f>(((I1962/60)/60)/24)+DATE(1970,1,1)</f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ROUND((E1963/D1963)*100,0)</f>
        <v>1105</v>
      </c>
      <c r="P1963" s="8">
        <f>IFERROR(ROUND(E1963/L1963,2),0)</f>
        <v>67.69</v>
      </c>
      <c r="Q1963" s="14" t="s">
        <v>8317</v>
      </c>
      <c r="R1963" t="s">
        <v>8347</v>
      </c>
      <c r="S1963" s="18">
        <f>(((J1963/60)/60)/24)+DATE(1970,1,1)</f>
        <v>41148.194641203707</v>
      </c>
      <c r="T1963" s="18">
        <f>(((I1963/60)/60)/24)+DATE(1970,1,1)</f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ROUND((E1964/D1964)*100,0)</f>
        <v>193</v>
      </c>
      <c r="P1964" s="8">
        <f>IFERROR(ROUND(E1964/L1964,2),0)</f>
        <v>63.05</v>
      </c>
      <c r="Q1964" s="14" t="s">
        <v>8317</v>
      </c>
      <c r="R1964" t="s">
        <v>8347</v>
      </c>
      <c r="S1964" s="18">
        <f>(((J1964/60)/60)/24)+DATE(1970,1,1)</f>
        <v>41742.780509259261</v>
      </c>
      <c r="T1964" s="18">
        <f>(((I1964/60)/60)/24)+DATE(1970,1,1)</f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ROUND((E1965/D1965)*100,0)</f>
        <v>127</v>
      </c>
      <c r="P1965" s="8">
        <f>IFERROR(ROUND(E1965/L1965,2),0)</f>
        <v>117.6</v>
      </c>
      <c r="Q1965" s="14" t="s">
        <v>8317</v>
      </c>
      <c r="R1965" t="s">
        <v>8347</v>
      </c>
      <c r="S1965" s="18">
        <f>(((J1965/60)/60)/24)+DATE(1970,1,1)</f>
        <v>41863.429791666669</v>
      </c>
      <c r="T1965" s="18">
        <f>(((I1965/60)/60)/24)+DATE(1970,1,1)</f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ROUND((E1966/D1966)*100,0)</f>
        <v>260</v>
      </c>
      <c r="P1966" s="8">
        <f>IFERROR(ROUND(E1966/L1966,2),0)</f>
        <v>180.75</v>
      </c>
      <c r="Q1966" s="14" t="s">
        <v>8317</v>
      </c>
      <c r="R1966" t="s">
        <v>8347</v>
      </c>
      <c r="S1966" s="18">
        <f>(((J1966/60)/60)/24)+DATE(1970,1,1)</f>
        <v>42452.272824074069</v>
      </c>
      <c r="T1966" s="18">
        <f>(((I1966/60)/60)/24)+DATE(1970,1,1)</f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ROUND((E1967/D1967)*100,0)</f>
        <v>262</v>
      </c>
      <c r="P1967" s="8">
        <f>IFERROR(ROUND(E1967/L1967,2),0)</f>
        <v>127.32</v>
      </c>
      <c r="Q1967" s="14" t="s">
        <v>8317</v>
      </c>
      <c r="R1967" t="s">
        <v>8347</v>
      </c>
      <c r="S1967" s="18">
        <f>(((J1967/60)/60)/24)+DATE(1970,1,1)</f>
        <v>40898.089236111111</v>
      </c>
      <c r="T1967" s="18">
        <f>(((I1967/60)/60)/24)+DATE(1970,1,1)</f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ROUND((E1968/D1968)*100,0)</f>
        <v>207</v>
      </c>
      <c r="P1968" s="8">
        <f>IFERROR(ROUND(E1968/L1968,2),0)</f>
        <v>136.63999999999999</v>
      </c>
      <c r="Q1968" s="14" t="s">
        <v>8317</v>
      </c>
      <c r="R1968" t="s">
        <v>8347</v>
      </c>
      <c r="S1968" s="18">
        <f>(((J1968/60)/60)/24)+DATE(1970,1,1)</f>
        <v>41835.540486111109</v>
      </c>
      <c r="T1968" s="18">
        <f>(((I1968/60)/60)/24)+DATE(1970,1,1)</f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ROUND((E1969/D1969)*100,0)</f>
        <v>370</v>
      </c>
      <c r="P1969" s="8">
        <f>IFERROR(ROUND(E1969/L1969,2),0)</f>
        <v>182.78</v>
      </c>
      <c r="Q1969" s="14" t="s">
        <v>8317</v>
      </c>
      <c r="R1969" t="s">
        <v>8347</v>
      </c>
      <c r="S1969" s="18">
        <f>(((J1969/60)/60)/24)+DATE(1970,1,1)</f>
        <v>41730.663530092592</v>
      </c>
      <c r="T1969" s="18">
        <f>(((I1969/60)/60)/24)+DATE(1970,1,1)</f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ROUND((E1970/D1970)*100,0)</f>
        <v>285</v>
      </c>
      <c r="P1970" s="8">
        <f>IFERROR(ROUND(E1970/L1970,2),0)</f>
        <v>279.38</v>
      </c>
      <c r="Q1970" s="14" t="s">
        <v>8317</v>
      </c>
      <c r="R1970" t="s">
        <v>8347</v>
      </c>
      <c r="S1970" s="18">
        <f>(((J1970/60)/60)/24)+DATE(1970,1,1)</f>
        <v>42676.586979166663</v>
      </c>
      <c r="T1970" s="18">
        <f>(((I1970/60)/60)/24)+DATE(1970,1,1)</f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ROUND((E1971/D1971)*100,0)</f>
        <v>579</v>
      </c>
      <c r="P1971" s="8">
        <f>IFERROR(ROUND(E1971/L1971,2),0)</f>
        <v>61.38</v>
      </c>
      <c r="Q1971" s="14" t="s">
        <v>8317</v>
      </c>
      <c r="R1971" t="s">
        <v>8347</v>
      </c>
      <c r="S1971" s="18">
        <f>(((J1971/60)/60)/24)+DATE(1970,1,1)</f>
        <v>42557.792453703703</v>
      </c>
      <c r="T1971" s="18">
        <f>(((I1971/60)/60)/24)+DATE(1970,1,1)</f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ROUND((E1972/D1972)*100,0)</f>
        <v>1132</v>
      </c>
      <c r="P1972" s="8">
        <f>IFERROR(ROUND(E1972/L1972,2),0)</f>
        <v>80.73</v>
      </c>
      <c r="Q1972" s="14" t="s">
        <v>8317</v>
      </c>
      <c r="R1972" t="s">
        <v>8347</v>
      </c>
      <c r="S1972" s="18">
        <f>(((J1972/60)/60)/24)+DATE(1970,1,1)</f>
        <v>41324.193298611113</v>
      </c>
      <c r="T1972" s="18">
        <f>(((I1972/60)/60)/24)+DATE(1970,1,1)</f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ROUND((E1973/D1973)*100,0)</f>
        <v>263</v>
      </c>
      <c r="P1973" s="8">
        <f>IFERROR(ROUND(E1973/L1973,2),0)</f>
        <v>272.36</v>
      </c>
      <c r="Q1973" s="14" t="s">
        <v>8317</v>
      </c>
      <c r="R1973" t="s">
        <v>8347</v>
      </c>
      <c r="S1973" s="18">
        <f>(((J1973/60)/60)/24)+DATE(1970,1,1)</f>
        <v>41561.500706018516</v>
      </c>
      <c r="T1973" s="18">
        <f>(((I1973/60)/60)/24)+DATE(1970,1,1)</f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ROUND((E1974/D1974)*100,0)</f>
        <v>674</v>
      </c>
      <c r="P1974" s="8">
        <f>IFERROR(ROUND(E1974/L1974,2),0)</f>
        <v>70.849999999999994</v>
      </c>
      <c r="Q1974" s="14" t="s">
        <v>8317</v>
      </c>
      <c r="R1974" t="s">
        <v>8347</v>
      </c>
      <c r="S1974" s="18">
        <f>(((J1974/60)/60)/24)+DATE(1970,1,1)</f>
        <v>41201.012083333335</v>
      </c>
      <c r="T1974" s="18">
        <f>(((I1974/60)/60)/24)+DATE(1970,1,1)</f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ROUND((E1975/D1975)*100,0)</f>
        <v>257</v>
      </c>
      <c r="P1975" s="8">
        <f>IFERROR(ROUND(E1975/L1975,2),0)</f>
        <v>247.94</v>
      </c>
      <c r="Q1975" s="14" t="s">
        <v>8317</v>
      </c>
      <c r="R1975" t="s">
        <v>8347</v>
      </c>
      <c r="S1975" s="18">
        <f>(((J1975/60)/60)/24)+DATE(1970,1,1)</f>
        <v>42549.722962962958</v>
      </c>
      <c r="T1975" s="18">
        <f>(((I1975/60)/60)/24)+DATE(1970,1,1)</f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ROUND((E1976/D1976)*100,0)</f>
        <v>375</v>
      </c>
      <c r="P1976" s="8">
        <f>IFERROR(ROUND(E1976/L1976,2),0)</f>
        <v>186.81</v>
      </c>
      <c r="Q1976" s="14" t="s">
        <v>8317</v>
      </c>
      <c r="R1976" t="s">
        <v>8347</v>
      </c>
      <c r="S1976" s="18">
        <f>(((J1976/60)/60)/24)+DATE(1970,1,1)</f>
        <v>41445.334131944444</v>
      </c>
      <c r="T1976" s="18">
        <f>(((I1976/60)/60)/24)+DATE(1970,1,1)</f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ROUND((E1977/D1977)*100,0)</f>
        <v>209</v>
      </c>
      <c r="P1977" s="8">
        <f>IFERROR(ROUND(E1977/L1977,2),0)</f>
        <v>131.99</v>
      </c>
      <c r="Q1977" s="14" t="s">
        <v>8317</v>
      </c>
      <c r="R1977" t="s">
        <v>8347</v>
      </c>
      <c r="S1977" s="18">
        <f>(((J1977/60)/60)/24)+DATE(1970,1,1)</f>
        <v>41313.755219907405</v>
      </c>
      <c r="T1977" s="18">
        <f>(((I1977/60)/60)/24)+DATE(1970,1,1)</f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ROUND((E1978/D1978)*100,0)</f>
        <v>347</v>
      </c>
      <c r="P1978" s="8">
        <f>IFERROR(ROUND(E1978/L1978,2),0)</f>
        <v>29.31</v>
      </c>
      <c r="Q1978" s="14" t="s">
        <v>8317</v>
      </c>
      <c r="R1978" t="s">
        <v>8347</v>
      </c>
      <c r="S1978" s="18">
        <f>(((J1978/60)/60)/24)+DATE(1970,1,1)</f>
        <v>41438.899594907409</v>
      </c>
      <c r="T1978" s="18">
        <f>(((I1978/60)/60)/24)+DATE(1970,1,1)</f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ROUND((E1979/D1979)*100,0)</f>
        <v>402</v>
      </c>
      <c r="P1979" s="8">
        <f>IFERROR(ROUND(E1979/L1979,2),0)</f>
        <v>245.02</v>
      </c>
      <c r="Q1979" s="14" t="s">
        <v>8317</v>
      </c>
      <c r="R1979" t="s">
        <v>8347</v>
      </c>
      <c r="S1979" s="18">
        <f>(((J1979/60)/60)/24)+DATE(1970,1,1)</f>
        <v>42311.216898148152</v>
      </c>
      <c r="T1979" s="18">
        <f>(((I1979/60)/60)/24)+DATE(1970,1,1)</f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ROUND((E1980/D1980)*100,0)</f>
        <v>1027</v>
      </c>
      <c r="P1980" s="8">
        <f>IFERROR(ROUND(E1980/L1980,2),0)</f>
        <v>1323.25</v>
      </c>
      <c r="Q1980" s="14" t="s">
        <v>8317</v>
      </c>
      <c r="R1980" t="s">
        <v>8347</v>
      </c>
      <c r="S1980" s="18">
        <f>(((J1980/60)/60)/24)+DATE(1970,1,1)</f>
        <v>41039.225601851853</v>
      </c>
      <c r="T1980" s="18">
        <f>(((I1980/60)/60)/24)+DATE(1970,1,1)</f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ROUND((E1981/D1981)*100,0)</f>
        <v>115</v>
      </c>
      <c r="P1981" s="8">
        <f>IFERROR(ROUND(E1981/L1981,2),0)</f>
        <v>282.66000000000003</v>
      </c>
      <c r="Q1981" s="14" t="s">
        <v>8317</v>
      </c>
      <c r="R1981" t="s">
        <v>8347</v>
      </c>
      <c r="S1981" s="18">
        <f>(((J1981/60)/60)/24)+DATE(1970,1,1)</f>
        <v>42290.460023148145</v>
      </c>
      <c r="T1981" s="18">
        <f>(((I1981/60)/60)/24)+DATE(1970,1,1)</f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ROUND((E1982/D1982)*100,0)</f>
        <v>355</v>
      </c>
      <c r="P1982" s="8">
        <f>IFERROR(ROUND(E1982/L1982,2),0)</f>
        <v>91.21</v>
      </c>
      <c r="Q1982" s="14" t="s">
        <v>8317</v>
      </c>
      <c r="R1982" t="s">
        <v>8347</v>
      </c>
      <c r="S1982" s="18">
        <f>(((J1982/60)/60)/24)+DATE(1970,1,1)</f>
        <v>42423.542384259257</v>
      </c>
      <c r="T1982" s="18">
        <f>(((I1982/60)/60)/24)+DATE(1970,1,1)</f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ROUND((E1983/D1983)*100,0)</f>
        <v>5</v>
      </c>
      <c r="P1983" s="8">
        <f>IFERROR(ROUND(E1983/L1983,2),0)</f>
        <v>31.75</v>
      </c>
      <c r="Q1983" s="14" t="s">
        <v>8336</v>
      </c>
      <c r="R1983" t="s">
        <v>8348</v>
      </c>
      <c r="S1983" s="18">
        <f>(((J1983/60)/60)/24)+DATE(1970,1,1)</f>
        <v>41799.725289351853</v>
      </c>
      <c r="T1983" s="18">
        <f>(((I1983/60)/60)/24)+DATE(1970,1,1)</f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ROUND((E1984/D1984)*100,0)</f>
        <v>0</v>
      </c>
      <c r="P1984" s="8">
        <f>IFERROR(ROUND(E1984/L1984,2),0)</f>
        <v>0</v>
      </c>
      <c r="Q1984" s="14" t="s">
        <v>8336</v>
      </c>
      <c r="R1984" t="s">
        <v>8348</v>
      </c>
      <c r="S1984" s="18">
        <f>(((J1984/60)/60)/24)+DATE(1970,1,1)</f>
        <v>42678.586655092593</v>
      </c>
      <c r="T1984" s="18">
        <f>(((I1984/60)/60)/24)+DATE(1970,1,1)</f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ROUND((E1985/D1985)*100,0)</f>
        <v>4</v>
      </c>
      <c r="P1985" s="8">
        <f>IFERROR(ROUND(E1985/L1985,2),0)</f>
        <v>88.69</v>
      </c>
      <c r="Q1985" s="14" t="s">
        <v>8336</v>
      </c>
      <c r="R1985" t="s">
        <v>8348</v>
      </c>
      <c r="S1985" s="18">
        <f>(((J1985/60)/60)/24)+DATE(1970,1,1)</f>
        <v>42593.011782407411</v>
      </c>
      <c r="T1985" s="18">
        <f>(((I1985/60)/60)/24)+DATE(1970,1,1)</f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ROUND((E1986/D1986)*100,0)</f>
        <v>21</v>
      </c>
      <c r="P1986" s="8">
        <f>IFERROR(ROUND(E1986/L1986,2),0)</f>
        <v>453.14</v>
      </c>
      <c r="Q1986" s="14" t="s">
        <v>8336</v>
      </c>
      <c r="R1986" t="s">
        <v>8348</v>
      </c>
      <c r="S1986" s="18">
        <f>(((J1986/60)/60)/24)+DATE(1970,1,1)</f>
        <v>41913.790289351848</v>
      </c>
      <c r="T1986" s="18">
        <f>(((I1986/60)/60)/24)+DATE(1970,1,1)</f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ROUND((E1987/D1987)*100,0)</f>
        <v>3</v>
      </c>
      <c r="P1987" s="8">
        <f>IFERROR(ROUND(E1987/L1987,2),0)</f>
        <v>12.75</v>
      </c>
      <c r="Q1987" s="14" t="s">
        <v>8336</v>
      </c>
      <c r="R1987" t="s">
        <v>8348</v>
      </c>
      <c r="S1987" s="18">
        <f>(((J1987/60)/60)/24)+DATE(1970,1,1)</f>
        <v>42555.698738425926</v>
      </c>
      <c r="T1987" s="18">
        <f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ROUND((E1988/D1988)*100,0)</f>
        <v>0</v>
      </c>
      <c r="P1988" s="8">
        <f>IFERROR(ROUND(E1988/L1988,2),0)</f>
        <v>1</v>
      </c>
      <c r="Q1988" s="14" t="s">
        <v>8336</v>
      </c>
      <c r="R1988" t="s">
        <v>8348</v>
      </c>
      <c r="S1988" s="18">
        <f>(((J1988/60)/60)/24)+DATE(1970,1,1)</f>
        <v>42413.433831018512</v>
      </c>
      <c r="T1988" s="18">
        <f>(((I1988/60)/60)/24)+DATE(1970,1,1)</f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ROUND((E1989/D1989)*100,0)</f>
        <v>42</v>
      </c>
      <c r="P1989" s="8">
        <f>IFERROR(ROUND(E1989/L1989,2),0)</f>
        <v>83.43</v>
      </c>
      <c r="Q1989" s="14" t="s">
        <v>8336</v>
      </c>
      <c r="R1989" t="s">
        <v>8348</v>
      </c>
      <c r="S1989" s="18">
        <f>(((J1989/60)/60)/24)+DATE(1970,1,1)</f>
        <v>42034.639768518522</v>
      </c>
      <c r="T1989" s="18">
        <f>(((I1989/60)/60)/24)+DATE(1970,1,1)</f>
        <v>42064.639768518522</v>
      </c>
    </row>
    <row r="1990" spans="1:20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ROUND((E1990/D1990)*100,0)</f>
        <v>0</v>
      </c>
      <c r="P1990" s="8">
        <f>IFERROR(ROUND(E1990/L1990,2),0)</f>
        <v>25</v>
      </c>
      <c r="Q1990" s="14" t="s">
        <v>8336</v>
      </c>
      <c r="R1990" t="s">
        <v>8348</v>
      </c>
      <c r="S1990" s="18">
        <f>(((J1990/60)/60)/24)+DATE(1970,1,1)</f>
        <v>42206.763217592597</v>
      </c>
      <c r="T1990" s="18">
        <f>(((I1990/60)/60)/24)+DATE(1970,1,1)</f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ROUND((E1991/D1991)*100,0)</f>
        <v>1</v>
      </c>
      <c r="P1991" s="8">
        <f>IFERROR(ROUND(E1991/L1991,2),0)</f>
        <v>50</v>
      </c>
      <c r="Q1991" s="14" t="s">
        <v>8336</v>
      </c>
      <c r="R1991" t="s">
        <v>8348</v>
      </c>
      <c r="S1991" s="18">
        <f>(((J1991/60)/60)/24)+DATE(1970,1,1)</f>
        <v>42685.680648148147</v>
      </c>
      <c r="T1991" s="18">
        <f>(((I1991/60)/60)/24)+DATE(1970,1,1)</f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ROUND((E1992/D1992)*100,0)</f>
        <v>17</v>
      </c>
      <c r="P1992" s="8">
        <f>IFERROR(ROUND(E1992/L1992,2),0)</f>
        <v>101.8</v>
      </c>
      <c r="Q1992" s="14" t="s">
        <v>8336</v>
      </c>
      <c r="R1992" t="s">
        <v>8348</v>
      </c>
      <c r="S1992" s="18">
        <f>(((J1992/60)/60)/24)+DATE(1970,1,1)</f>
        <v>42398.195972222224</v>
      </c>
      <c r="T1992" s="18">
        <f>(((I1992/60)/60)/24)+DATE(1970,1,1)</f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ROUND((E1993/D1993)*100,0)</f>
        <v>7</v>
      </c>
      <c r="P1993" s="8">
        <f>IFERROR(ROUND(E1993/L1993,2),0)</f>
        <v>46.67</v>
      </c>
      <c r="Q1993" s="14" t="s">
        <v>8336</v>
      </c>
      <c r="R1993" t="s">
        <v>8348</v>
      </c>
      <c r="S1993" s="18">
        <f>(((J1993/60)/60)/24)+DATE(1970,1,1)</f>
        <v>42167.89335648148</v>
      </c>
      <c r="T1993" s="18">
        <f>(((I1993/60)/60)/24)+DATE(1970,1,1)</f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ROUND((E1994/D1994)*100,0)</f>
        <v>0</v>
      </c>
      <c r="P1994" s="8">
        <f>IFERROR(ROUND(E1994/L1994,2),0)</f>
        <v>1</v>
      </c>
      <c r="Q1994" s="14" t="s">
        <v>8336</v>
      </c>
      <c r="R1994" t="s">
        <v>8348</v>
      </c>
      <c r="S1994" s="18">
        <f>(((J1994/60)/60)/24)+DATE(1970,1,1)</f>
        <v>42023.143414351856</v>
      </c>
      <c r="T1994" s="18">
        <f>(((I1994/60)/60)/24)+DATE(1970,1,1)</f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ROUND((E1995/D1995)*100,0)</f>
        <v>0</v>
      </c>
      <c r="P1995" s="8">
        <f>IFERROR(ROUND(E1995/L1995,2),0)</f>
        <v>0</v>
      </c>
      <c r="Q1995" s="14" t="s">
        <v>8336</v>
      </c>
      <c r="R1995" t="s">
        <v>8348</v>
      </c>
      <c r="S1995" s="18">
        <f>(((J1995/60)/60)/24)+DATE(1970,1,1)</f>
        <v>42329.58839120371</v>
      </c>
      <c r="T1995" s="18">
        <f>(((I1995/60)/60)/24)+DATE(1970,1,1)</f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ROUND((E1996/D1996)*100,0)</f>
        <v>0</v>
      </c>
      <c r="P1996" s="8">
        <f>IFERROR(ROUND(E1996/L1996,2),0)</f>
        <v>0</v>
      </c>
      <c r="Q1996" s="14" t="s">
        <v>8336</v>
      </c>
      <c r="R1996" t="s">
        <v>8348</v>
      </c>
      <c r="S1996" s="18">
        <f>(((J1996/60)/60)/24)+DATE(1970,1,1)</f>
        <v>42651.006273148145</v>
      </c>
      <c r="T1996" s="18">
        <f>(((I1996/60)/60)/24)+DATE(1970,1,1)</f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ROUND((E1997/D1997)*100,0)</f>
        <v>8</v>
      </c>
      <c r="P1997" s="8">
        <f>IFERROR(ROUND(E1997/L1997,2),0)</f>
        <v>26</v>
      </c>
      <c r="Q1997" s="14" t="s">
        <v>8336</v>
      </c>
      <c r="R1997" t="s">
        <v>8348</v>
      </c>
      <c r="S1997" s="18">
        <f>(((J1997/60)/60)/24)+DATE(1970,1,1)</f>
        <v>42181.902037037042</v>
      </c>
      <c r="T1997" s="18">
        <f>(((I1997/60)/60)/24)+DATE(1970,1,1)</f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ROUND((E1998/D1998)*100,0)</f>
        <v>0</v>
      </c>
      <c r="P1998" s="8">
        <f>IFERROR(ROUND(E1998/L1998,2),0)</f>
        <v>0</v>
      </c>
      <c r="Q1998" s="14" t="s">
        <v>8336</v>
      </c>
      <c r="R1998" t="s">
        <v>8348</v>
      </c>
      <c r="S1998" s="18">
        <f>(((J1998/60)/60)/24)+DATE(1970,1,1)</f>
        <v>41800.819571759261</v>
      </c>
      <c r="T1998" s="18">
        <f>(((I1998/60)/60)/24)+DATE(1970,1,1)</f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ROUND((E1999/D1999)*100,0)</f>
        <v>0</v>
      </c>
      <c r="P1999" s="8">
        <f>IFERROR(ROUND(E1999/L1999,2),0)</f>
        <v>0</v>
      </c>
      <c r="Q1999" s="14" t="s">
        <v>8336</v>
      </c>
      <c r="R1999" t="s">
        <v>8348</v>
      </c>
      <c r="S1999" s="18">
        <f>(((J1999/60)/60)/24)+DATE(1970,1,1)</f>
        <v>41847.930694444447</v>
      </c>
      <c r="T1999" s="18">
        <f>(((I1999/60)/60)/24)+DATE(1970,1,1)</f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ROUND((E2000/D2000)*100,0)</f>
        <v>26</v>
      </c>
      <c r="P2000" s="8">
        <f>IFERROR(ROUND(E2000/L2000,2),0)</f>
        <v>218.33</v>
      </c>
      <c r="Q2000" s="14" t="s">
        <v>8336</v>
      </c>
      <c r="R2000" t="s">
        <v>8348</v>
      </c>
      <c r="S2000" s="18">
        <f>(((J2000/60)/60)/24)+DATE(1970,1,1)</f>
        <v>41807.118495370371</v>
      </c>
      <c r="T2000" s="18">
        <f>(((I2000/60)/60)/24)+DATE(1970,1,1)</f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ROUND((E2001/D2001)*100,0)</f>
        <v>1</v>
      </c>
      <c r="P2001" s="8">
        <f>IFERROR(ROUND(E2001/L2001,2),0)</f>
        <v>33.71</v>
      </c>
      <c r="Q2001" s="14" t="s">
        <v>8336</v>
      </c>
      <c r="R2001" t="s">
        <v>8348</v>
      </c>
      <c r="S2001" s="18">
        <f>(((J2001/60)/60)/24)+DATE(1970,1,1)</f>
        <v>41926.482731481483</v>
      </c>
      <c r="T2001" s="18">
        <f>(((I2001/60)/60)/24)+DATE(1970,1,1)</f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ROUND((E2002/D2002)*100,0)</f>
        <v>13</v>
      </c>
      <c r="P2002" s="8">
        <f>IFERROR(ROUND(E2002/L2002,2),0)</f>
        <v>25</v>
      </c>
      <c r="Q2002" s="14" t="s">
        <v>8336</v>
      </c>
      <c r="R2002" t="s">
        <v>8348</v>
      </c>
      <c r="S2002" s="18">
        <f>(((J2002/60)/60)/24)+DATE(1970,1,1)</f>
        <v>42345.951539351852</v>
      </c>
      <c r="T2002" s="18">
        <f>(((I2002/60)/60)/24)+DATE(1970,1,1)</f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ROUND((E2003/D2003)*100,0)</f>
        <v>382</v>
      </c>
      <c r="P2003" s="8">
        <f>IFERROR(ROUND(E2003/L2003,2),0)</f>
        <v>128.38999999999999</v>
      </c>
      <c r="Q2003" s="14" t="s">
        <v>8317</v>
      </c>
      <c r="R2003" t="s">
        <v>8347</v>
      </c>
      <c r="S2003" s="18">
        <f>(((J2003/60)/60)/24)+DATE(1970,1,1)</f>
        <v>42136.209675925929</v>
      </c>
      <c r="T2003" s="18">
        <f>(((I2003/60)/60)/24)+DATE(1970,1,1)</f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ROUND((E2004/D2004)*100,0)</f>
        <v>217</v>
      </c>
      <c r="P2004" s="8">
        <f>IFERROR(ROUND(E2004/L2004,2),0)</f>
        <v>78.83</v>
      </c>
      <c r="Q2004" s="14" t="s">
        <v>8317</v>
      </c>
      <c r="R2004" t="s">
        <v>8347</v>
      </c>
      <c r="S2004" s="18">
        <f>(((J2004/60)/60)/24)+DATE(1970,1,1)</f>
        <v>42728.71230324074</v>
      </c>
      <c r="T2004" s="18">
        <f>(((I2004/60)/60)/24)+DATE(1970,1,1)</f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ROUND((E2005/D2005)*100,0)</f>
        <v>312</v>
      </c>
      <c r="P2005" s="8">
        <f>IFERROR(ROUND(E2005/L2005,2),0)</f>
        <v>91.76</v>
      </c>
      <c r="Q2005" s="14" t="s">
        <v>8317</v>
      </c>
      <c r="R2005" t="s">
        <v>8347</v>
      </c>
      <c r="S2005" s="18">
        <f>(((J2005/60)/60)/24)+DATE(1970,1,1)</f>
        <v>40347.125601851854</v>
      </c>
      <c r="T2005" s="18">
        <f>(((I2005/60)/60)/24)+DATE(1970,1,1)</f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ROUND((E2006/D2006)*100,0)</f>
        <v>234</v>
      </c>
      <c r="P2006" s="8">
        <f>IFERROR(ROUND(E2006/L2006,2),0)</f>
        <v>331.1</v>
      </c>
      <c r="Q2006" s="14" t="s">
        <v>8317</v>
      </c>
      <c r="R2006" t="s">
        <v>8347</v>
      </c>
      <c r="S2006" s="18">
        <f>(((J2006/60)/60)/24)+DATE(1970,1,1)</f>
        <v>41800.604895833334</v>
      </c>
      <c r="T2006" s="18">
        <f>(((I2006/60)/60)/24)+DATE(1970,1,1)</f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ROUND((E2007/D2007)*100,0)</f>
        <v>124</v>
      </c>
      <c r="P2007" s="8">
        <f>IFERROR(ROUND(E2007/L2007,2),0)</f>
        <v>194.26</v>
      </c>
      <c r="Q2007" s="14" t="s">
        <v>8317</v>
      </c>
      <c r="R2007" t="s">
        <v>8347</v>
      </c>
      <c r="S2007" s="18">
        <f>(((J2007/60)/60)/24)+DATE(1970,1,1)</f>
        <v>41535.812708333331</v>
      </c>
      <c r="T2007" s="18">
        <f>(((I2007/60)/60)/24)+DATE(1970,1,1)</f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ROUND((E2008/D2008)*100,0)</f>
        <v>248</v>
      </c>
      <c r="P2008" s="8">
        <f>IFERROR(ROUND(E2008/L2008,2),0)</f>
        <v>408.98</v>
      </c>
      <c r="Q2008" s="14" t="s">
        <v>8317</v>
      </c>
      <c r="R2008" t="s">
        <v>8347</v>
      </c>
      <c r="S2008" s="18">
        <f>(((J2008/60)/60)/24)+DATE(1970,1,1)</f>
        <v>41941.500520833331</v>
      </c>
      <c r="T2008" s="18">
        <f>(((I2008/60)/60)/24)+DATE(1970,1,1)</f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ROUND((E2009/D2009)*100,0)</f>
        <v>116</v>
      </c>
      <c r="P2009" s="8">
        <f>IFERROR(ROUND(E2009/L2009,2),0)</f>
        <v>84.46</v>
      </c>
      <c r="Q2009" s="14" t="s">
        <v>8317</v>
      </c>
      <c r="R2009" t="s">
        <v>8347</v>
      </c>
      <c r="S2009" s="18">
        <f>(((J2009/60)/60)/24)+DATE(1970,1,1)</f>
        <v>40347.837800925925</v>
      </c>
      <c r="T2009" s="18">
        <f>(((I2009/60)/60)/24)+DATE(1970,1,1)</f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ROUND((E2010/D2010)*100,0)</f>
        <v>117</v>
      </c>
      <c r="P2010" s="8">
        <f>IFERROR(ROUND(E2010/L2010,2),0)</f>
        <v>44.85</v>
      </c>
      <c r="Q2010" s="14" t="s">
        <v>8317</v>
      </c>
      <c r="R2010" t="s">
        <v>8347</v>
      </c>
      <c r="S2010" s="18">
        <f>(((J2010/60)/60)/24)+DATE(1970,1,1)</f>
        <v>40761.604421296295</v>
      </c>
      <c r="T2010" s="18">
        <f>(((I2010/60)/60)/24)+DATE(1970,1,1)</f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ROUND((E2011/D2011)*100,0)</f>
        <v>305</v>
      </c>
      <c r="P2011" s="8">
        <f>IFERROR(ROUND(E2011/L2011,2),0)</f>
        <v>383.36</v>
      </c>
      <c r="Q2011" s="14" t="s">
        <v>8317</v>
      </c>
      <c r="R2011" t="s">
        <v>8347</v>
      </c>
      <c r="S2011" s="18">
        <f>(((J2011/60)/60)/24)+DATE(1970,1,1)</f>
        <v>42661.323414351849</v>
      </c>
      <c r="T2011" s="18">
        <f>(((I2011/60)/60)/24)+DATE(1970,1,1)</f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ROUND((E2012/D2012)*100,0)</f>
        <v>320</v>
      </c>
      <c r="P2012" s="8">
        <f>IFERROR(ROUND(E2012/L2012,2),0)</f>
        <v>55.28</v>
      </c>
      <c r="Q2012" s="14" t="s">
        <v>8317</v>
      </c>
      <c r="R2012" t="s">
        <v>8347</v>
      </c>
      <c r="S2012" s="18">
        <f>(((J2012/60)/60)/24)+DATE(1970,1,1)</f>
        <v>42570.996423611112</v>
      </c>
      <c r="T2012" s="18">
        <f>(((I2012/60)/60)/24)+DATE(1970,1,1)</f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ROUND((E2013/D2013)*100,0)</f>
        <v>820</v>
      </c>
      <c r="P2013" s="8">
        <f>IFERROR(ROUND(E2013/L2013,2),0)</f>
        <v>422.02</v>
      </c>
      <c r="Q2013" s="14" t="s">
        <v>8317</v>
      </c>
      <c r="R2013" t="s">
        <v>8347</v>
      </c>
      <c r="S2013" s="18">
        <f>(((J2013/60)/60)/24)+DATE(1970,1,1)</f>
        <v>42347.358483796299</v>
      </c>
      <c r="T2013" s="18">
        <f>(((I2013/60)/60)/24)+DATE(1970,1,1)</f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ROUND((E2014/D2014)*100,0)</f>
        <v>235</v>
      </c>
      <c r="P2014" s="8">
        <f>IFERROR(ROUND(E2014/L2014,2),0)</f>
        <v>64.180000000000007</v>
      </c>
      <c r="Q2014" s="14" t="s">
        <v>8317</v>
      </c>
      <c r="R2014" t="s">
        <v>8347</v>
      </c>
      <c r="S2014" s="18">
        <f>(((J2014/60)/60)/24)+DATE(1970,1,1)</f>
        <v>42010.822233796294</v>
      </c>
      <c r="T2014" s="18">
        <f>(((I2014/60)/60)/24)+DATE(1970,1,1)</f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ROUND((E2015/D2015)*100,0)</f>
        <v>495</v>
      </c>
      <c r="P2015" s="8">
        <f>IFERROR(ROUND(E2015/L2015,2),0)</f>
        <v>173.58</v>
      </c>
      <c r="Q2015" s="14" t="s">
        <v>8317</v>
      </c>
      <c r="R2015" t="s">
        <v>8347</v>
      </c>
      <c r="S2015" s="18">
        <f>(((J2015/60)/60)/24)+DATE(1970,1,1)</f>
        <v>42499.960810185185</v>
      </c>
      <c r="T2015" s="18">
        <f>(((I2015/60)/60)/24)+DATE(1970,1,1)</f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ROUND((E2016/D2016)*100,0)</f>
        <v>7814</v>
      </c>
      <c r="P2016" s="8">
        <f>IFERROR(ROUND(E2016/L2016,2),0)</f>
        <v>88.6</v>
      </c>
      <c r="Q2016" s="14" t="s">
        <v>8317</v>
      </c>
      <c r="R2016" t="s">
        <v>8347</v>
      </c>
      <c r="S2016" s="18">
        <f>(((J2016/60)/60)/24)+DATE(1970,1,1)</f>
        <v>41324.214571759258</v>
      </c>
      <c r="T2016" s="18">
        <f>(((I2016/60)/60)/24)+DATE(1970,1,1)</f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ROUND((E2017/D2017)*100,0)</f>
        <v>113</v>
      </c>
      <c r="P2017" s="8">
        <f>IFERROR(ROUND(E2017/L2017,2),0)</f>
        <v>50.22</v>
      </c>
      <c r="Q2017" s="14" t="s">
        <v>8317</v>
      </c>
      <c r="R2017" t="s">
        <v>8347</v>
      </c>
      <c r="S2017" s="18">
        <f>(((J2017/60)/60)/24)+DATE(1970,1,1)</f>
        <v>40765.876886574071</v>
      </c>
      <c r="T2017" s="18">
        <f>(((I2017/60)/60)/24)+DATE(1970,1,1)</f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ROUND((E2018/D2018)*100,0)</f>
        <v>922</v>
      </c>
      <c r="P2018" s="8">
        <f>IFERROR(ROUND(E2018/L2018,2),0)</f>
        <v>192.39</v>
      </c>
      <c r="Q2018" s="14" t="s">
        <v>8317</v>
      </c>
      <c r="R2018" t="s">
        <v>8347</v>
      </c>
      <c r="S2018" s="18">
        <f>(((J2018/60)/60)/24)+DATE(1970,1,1)</f>
        <v>41312.88077546296</v>
      </c>
      <c r="T2018" s="18">
        <f>(((I2018/60)/60)/24)+DATE(1970,1,1)</f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ROUND((E2019/D2019)*100,0)</f>
        <v>125</v>
      </c>
      <c r="P2019" s="8">
        <f>IFERROR(ROUND(E2019/L2019,2),0)</f>
        <v>73.42</v>
      </c>
      <c r="Q2019" s="14" t="s">
        <v>8317</v>
      </c>
      <c r="R2019" t="s">
        <v>8347</v>
      </c>
      <c r="S2019" s="18">
        <f>(((J2019/60)/60)/24)+DATE(1970,1,1)</f>
        <v>40961.057349537034</v>
      </c>
      <c r="T2019" s="18">
        <f>(((I2019/60)/60)/24)+DATE(1970,1,1)</f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ROUND((E2020/D2020)*100,0)</f>
        <v>102</v>
      </c>
      <c r="P2020" s="8">
        <f>IFERROR(ROUND(E2020/L2020,2),0)</f>
        <v>147.68</v>
      </c>
      <c r="Q2020" s="14" t="s">
        <v>8317</v>
      </c>
      <c r="R2020" t="s">
        <v>8347</v>
      </c>
      <c r="S2020" s="18">
        <f>(((J2020/60)/60)/24)+DATE(1970,1,1)</f>
        <v>42199.365844907406</v>
      </c>
      <c r="T2020" s="18">
        <f>(((I2020/60)/60)/24)+DATE(1970,1,1)</f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ROUND((E2021/D2021)*100,0)</f>
        <v>485</v>
      </c>
      <c r="P2021" s="8">
        <f>IFERROR(ROUND(E2021/L2021,2),0)</f>
        <v>108.97</v>
      </c>
      <c r="Q2021" s="14" t="s">
        <v>8317</v>
      </c>
      <c r="R2021" t="s">
        <v>8347</v>
      </c>
      <c r="S2021" s="18">
        <f>(((J2021/60)/60)/24)+DATE(1970,1,1)</f>
        <v>42605.70857638889</v>
      </c>
      <c r="T2021" s="18">
        <f>(((I2021/60)/60)/24)+DATE(1970,1,1)</f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ROUND((E2022/D2022)*100,0)</f>
        <v>192</v>
      </c>
      <c r="P2022" s="8">
        <f>IFERROR(ROUND(E2022/L2022,2),0)</f>
        <v>23.65</v>
      </c>
      <c r="Q2022" s="14" t="s">
        <v>8317</v>
      </c>
      <c r="R2022" t="s">
        <v>8347</v>
      </c>
      <c r="S2022" s="18">
        <f>(((J2022/60)/60)/24)+DATE(1970,1,1)</f>
        <v>41737.097499999996</v>
      </c>
      <c r="T2022" s="18">
        <f>(((I2022/60)/60)/24)+DATE(1970,1,1)</f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ROUND((E2023/D2023)*100,0)</f>
        <v>281</v>
      </c>
      <c r="P2023" s="8">
        <f>IFERROR(ROUND(E2023/L2023,2),0)</f>
        <v>147.94999999999999</v>
      </c>
      <c r="Q2023" s="14" t="s">
        <v>8317</v>
      </c>
      <c r="R2023" t="s">
        <v>8347</v>
      </c>
      <c r="S2023" s="18">
        <f>(((J2023/60)/60)/24)+DATE(1970,1,1)</f>
        <v>41861.070567129631</v>
      </c>
      <c r="T2023" s="18">
        <f>(((I2023/60)/60)/24)+DATE(1970,1,1)</f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ROUND((E2024/D2024)*100,0)</f>
        <v>125</v>
      </c>
      <c r="P2024" s="8">
        <f>IFERROR(ROUND(E2024/L2024,2),0)</f>
        <v>385.04</v>
      </c>
      <c r="Q2024" s="14" t="s">
        <v>8317</v>
      </c>
      <c r="R2024" t="s">
        <v>8347</v>
      </c>
      <c r="S2024" s="18">
        <f>(((J2024/60)/60)/24)+DATE(1970,1,1)</f>
        <v>42502.569120370375</v>
      </c>
      <c r="T2024" s="18">
        <f>(((I2024/60)/60)/24)+DATE(1970,1,1)</f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ROUND((E2025/D2025)*100,0)</f>
        <v>161</v>
      </c>
      <c r="P2025" s="8">
        <f>IFERROR(ROUND(E2025/L2025,2),0)</f>
        <v>457.39</v>
      </c>
      <c r="Q2025" s="14" t="s">
        <v>8317</v>
      </c>
      <c r="R2025" t="s">
        <v>8347</v>
      </c>
      <c r="S2025" s="18">
        <f>(((J2025/60)/60)/24)+DATE(1970,1,1)</f>
        <v>42136.420752314814</v>
      </c>
      <c r="T2025" s="18">
        <f>(((I2025/60)/60)/24)+DATE(1970,1,1)</f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ROUND((E2026/D2026)*100,0)</f>
        <v>585</v>
      </c>
      <c r="P2026" s="8">
        <f>IFERROR(ROUND(E2026/L2026,2),0)</f>
        <v>222.99</v>
      </c>
      <c r="Q2026" s="14" t="s">
        <v>8317</v>
      </c>
      <c r="R2026" t="s">
        <v>8347</v>
      </c>
      <c r="S2026" s="18">
        <f>(((J2026/60)/60)/24)+DATE(1970,1,1)</f>
        <v>41099.966944444444</v>
      </c>
      <c r="T2026" s="18">
        <f>(((I2026/60)/60)/24)+DATE(1970,1,1)</f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ROUND((E2027/D2027)*100,0)</f>
        <v>201</v>
      </c>
      <c r="P2027" s="8">
        <f>IFERROR(ROUND(E2027/L2027,2),0)</f>
        <v>220.74</v>
      </c>
      <c r="Q2027" s="14" t="s">
        <v>8317</v>
      </c>
      <c r="R2027" t="s">
        <v>8347</v>
      </c>
      <c r="S2027" s="18">
        <f>(((J2027/60)/60)/24)+DATE(1970,1,1)</f>
        <v>42136.184560185182</v>
      </c>
      <c r="T2027" s="18">
        <f>(((I2027/60)/60)/24)+DATE(1970,1,1)</f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ROUND((E2028/D2028)*100,0)</f>
        <v>133</v>
      </c>
      <c r="P2028" s="8">
        <f>IFERROR(ROUND(E2028/L2028,2),0)</f>
        <v>73.5</v>
      </c>
      <c r="Q2028" s="14" t="s">
        <v>8317</v>
      </c>
      <c r="R2028" t="s">
        <v>8347</v>
      </c>
      <c r="S2028" s="18">
        <f>(((J2028/60)/60)/24)+DATE(1970,1,1)</f>
        <v>41704.735937500001</v>
      </c>
      <c r="T2028" s="18">
        <f>(((I2028/60)/60)/24)+DATE(1970,1,1)</f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ROUND((E2029/D2029)*100,0)</f>
        <v>120</v>
      </c>
      <c r="P2029" s="8">
        <f>IFERROR(ROUND(E2029/L2029,2),0)</f>
        <v>223.1</v>
      </c>
      <c r="Q2029" s="14" t="s">
        <v>8317</v>
      </c>
      <c r="R2029" t="s">
        <v>8347</v>
      </c>
      <c r="S2029" s="18">
        <f>(((J2029/60)/60)/24)+DATE(1970,1,1)</f>
        <v>42048.813877314817</v>
      </c>
      <c r="T2029" s="18">
        <f>(((I2029/60)/60)/24)+DATE(1970,1,1)</f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ROUND((E2030/D2030)*100,0)</f>
        <v>126</v>
      </c>
      <c r="P2030" s="8">
        <f>IFERROR(ROUND(E2030/L2030,2),0)</f>
        <v>47.91</v>
      </c>
      <c r="Q2030" s="14" t="s">
        <v>8317</v>
      </c>
      <c r="R2030" t="s">
        <v>8347</v>
      </c>
      <c r="S2030" s="18">
        <f>(((J2030/60)/60)/24)+DATE(1970,1,1)</f>
        <v>40215.919050925928</v>
      </c>
      <c r="T2030" s="18">
        <f>(((I2030/60)/60)/24)+DATE(1970,1,1)</f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ROUND((E2031/D2031)*100,0)</f>
        <v>361</v>
      </c>
      <c r="P2031" s="8">
        <f>IFERROR(ROUND(E2031/L2031,2),0)</f>
        <v>96.06</v>
      </c>
      <c r="Q2031" s="14" t="s">
        <v>8317</v>
      </c>
      <c r="R2031" t="s">
        <v>8347</v>
      </c>
      <c r="S2031" s="18">
        <f>(((J2031/60)/60)/24)+DATE(1970,1,1)</f>
        <v>41848.021770833337</v>
      </c>
      <c r="T2031" s="18">
        <f>(((I2031/60)/60)/24)+DATE(1970,1,1)</f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ROUND((E2032/D2032)*100,0)</f>
        <v>226</v>
      </c>
      <c r="P2032" s="8">
        <f>IFERROR(ROUND(E2032/L2032,2),0)</f>
        <v>118.61</v>
      </c>
      <c r="Q2032" s="14" t="s">
        <v>8317</v>
      </c>
      <c r="R2032" t="s">
        <v>8347</v>
      </c>
      <c r="S2032" s="18">
        <f>(((J2032/60)/60)/24)+DATE(1970,1,1)</f>
        <v>41212.996481481481</v>
      </c>
      <c r="T2032" s="18">
        <f>(((I2032/60)/60)/24)+DATE(1970,1,1)</f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ROUND((E2033/D2033)*100,0)</f>
        <v>120</v>
      </c>
      <c r="P2033" s="8">
        <f>IFERROR(ROUND(E2033/L2033,2),0)</f>
        <v>118.45</v>
      </c>
      <c r="Q2033" s="14" t="s">
        <v>8317</v>
      </c>
      <c r="R2033" t="s">
        <v>8347</v>
      </c>
      <c r="S2033" s="18">
        <f>(((J2033/60)/60)/24)+DATE(1970,1,1)</f>
        <v>41975.329317129625</v>
      </c>
      <c r="T2033" s="18">
        <f>(((I2033/60)/60)/24)+DATE(1970,1,1)</f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ROUND((E2034/D2034)*100,0)</f>
        <v>304</v>
      </c>
      <c r="P2034" s="8">
        <f>IFERROR(ROUND(E2034/L2034,2),0)</f>
        <v>143.21</v>
      </c>
      <c r="Q2034" s="14" t="s">
        <v>8317</v>
      </c>
      <c r="R2034" t="s">
        <v>8347</v>
      </c>
      <c r="S2034" s="18">
        <f>(((J2034/60)/60)/24)+DATE(1970,1,1)</f>
        <v>42689.565671296295</v>
      </c>
      <c r="T2034" s="18">
        <f>(((I2034/60)/60)/24)+DATE(1970,1,1)</f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ROUND((E2035/D2035)*100,0)</f>
        <v>179</v>
      </c>
      <c r="P2035" s="8">
        <f>IFERROR(ROUND(E2035/L2035,2),0)</f>
        <v>282.72000000000003</v>
      </c>
      <c r="Q2035" s="14" t="s">
        <v>8317</v>
      </c>
      <c r="R2035" t="s">
        <v>8347</v>
      </c>
      <c r="S2035" s="18">
        <f>(((J2035/60)/60)/24)+DATE(1970,1,1)</f>
        <v>41725.082384259258</v>
      </c>
      <c r="T2035" s="18">
        <f>(((I2035/60)/60)/24)+DATE(1970,1,1)</f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ROUND((E2036/D2036)*100,0)</f>
        <v>387</v>
      </c>
      <c r="P2036" s="8">
        <f>IFERROR(ROUND(E2036/L2036,2),0)</f>
        <v>593.94000000000005</v>
      </c>
      <c r="Q2036" s="14" t="s">
        <v>8317</v>
      </c>
      <c r="R2036" t="s">
        <v>8347</v>
      </c>
      <c r="S2036" s="18">
        <f>(((J2036/60)/60)/24)+DATE(1970,1,1)</f>
        <v>42076.130011574074</v>
      </c>
      <c r="T2036" s="18">
        <f>(((I2036/60)/60)/24)+DATE(1970,1,1)</f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ROUND((E2037/D2037)*100,0)</f>
        <v>211</v>
      </c>
      <c r="P2037" s="8">
        <f>IFERROR(ROUND(E2037/L2037,2),0)</f>
        <v>262.16000000000003</v>
      </c>
      <c r="Q2037" s="14" t="s">
        <v>8317</v>
      </c>
      <c r="R2037" t="s">
        <v>8347</v>
      </c>
      <c r="S2037" s="18">
        <f>(((J2037/60)/60)/24)+DATE(1970,1,1)</f>
        <v>42311.625081018516</v>
      </c>
      <c r="T2037" s="18">
        <f>(((I2037/60)/60)/24)+DATE(1970,1,1)</f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ROUND((E2038/D2038)*100,0)</f>
        <v>132</v>
      </c>
      <c r="P2038" s="8">
        <f>IFERROR(ROUND(E2038/L2038,2),0)</f>
        <v>46.58</v>
      </c>
      <c r="Q2038" s="14" t="s">
        <v>8317</v>
      </c>
      <c r="R2038" t="s">
        <v>8347</v>
      </c>
      <c r="S2038" s="18">
        <f>(((J2038/60)/60)/24)+DATE(1970,1,1)</f>
        <v>41738.864803240744</v>
      </c>
      <c r="T2038" s="18">
        <f>(((I2038/60)/60)/24)+DATE(1970,1,1)</f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ROUND((E2039/D2039)*100,0)</f>
        <v>300</v>
      </c>
      <c r="P2039" s="8">
        <f>IFERROR(ROUND(E2039/L2039,2),0)</f>
        <v>70.040000000000006</v>
      </c>
      <c r="Q2039" s="14" t="s">
        <v>8317</v>
      </c>
      <c r="R2039" t="s">
        <v>8347</v>
      </c>
      <c r="S2039" s="18">
        <f>(((J2039/60)/60)/24)+DATE(1970,1,1)</f>
        <v>41578.210104166668</v>
      </c>
      <c r="T2039" s="18">
        <f>(((I2039/60)/60)/24)+DATE(1970,1,1)</f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ROUND((E2040/D2040)*100,0)</f>
        <v>421</v>
      </c>
      <c r="P2040" s="8">
        <f>IFERROR(ROUND(E2040/L2040,2),0)</f>
        <v>164.91</v>
      </c>
      <c r="Q2040" s="14" t="s">
        <v>8317</v>
      </c>
      <c r="R2040" t="s">
        <v>8347</v>
      </c>
      <c r="S2040" s="18">
        <f>(((J2040/60)/60)/24)+DATE(1970,1,1)</f>
        <v>41424.27107638889</v>
      </c>
      <c r="T2040" s="18">
        <f>(((I2040/60)/60)/24)+DATE(1970,1,1)</f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ROUND((E2041/D2041)*100,0)</f>
        <v>136</v>
      </c>
      <c r="P2041" s="8">
        <f>IFERROR(ROUND(E2041/L2041,2),0)</f>
        <v>449.26</v>
      </c>
      <c r="Q2041" s="14" t="s">
        <v>8317</v>
      </c>
      <c r="R2041" t="s">
        <v>8347</v>
      </c>
      <c r="S2041" s="18">
        <f>(((J2041/60)/60)/24)+DATE(1970,1,1)</f>
        <v>42675.438946759255</v>
      </c>
      <c r="T2041" s="18">
        <f>(((I2041/60)/60)/24)+DATE(1970,1,1)</f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ROUND((E2042/D2042)*100,0)</f>
        <v>248</v>
      </c>
      <c r="P2042" s="8">
        <f>IFERROR(ROUND(E2042/L2042,2),0)</f>
        <v>27.47</v>
      </c>
      <c r="Q2042" s="14" t="s">
        <v>8317</v>
      </c>
      <c r="R2042" t="s">
        <v>8347</v>
      </c>
      <c r="S2042" s="18">
        <f>(((J2042/60)/60)/24)+DATE(1970,1,1)</f>
        <v>41578.927118055559</v>
      </c>
      <c r="T2042" s="18">
        <f>(((I2042/60)/60)/24)+DATE(1970,1,1)</f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ROUND((E2043/D2043)*100,0)</f>
        <v>182</v>
      </c>
      <c r="P2043" s="8">
        <f>IFERROR(ROUND(E2043/L2043,2),0)</f>
        <v>143.97999999999999</v>
      </c>
      <c r="Q2043" s="14" t="s">
        <v>8317</v>
      </c>
      <c r="R2043" t="s">
        <v>8347</v>
      </c>
      <c r="S2043" s="18">
        <f>(((J2043/60)/60)/24)+DATE(1970,1,1)</f>
        <v>42654.525775462964</v>
      </c>
      <c r="T2043" s="18">
        <f>(((I2043/60)/60)/24)+DATE(1970,1,1)</f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ROUND((E2044/D2044)*100,0)</f>
        <v>124</v>
      </c>
      <c r="P2044" s="8">
        <f>IFERROR(ROUND(E2044/L2044,2),0)</f>
        <v>88.24</v>
      </c>
      <c r="Q2044" s="14" t="s">
        <v>8317</v>
      </c>
      <c r="R2044" t="s">
        <v>8347</v>
      </c>
      <c r="S2044" s="18">
        <f>(((J2044/60)/60)/24)+DATE(1970,1,1)</f>
        <v>42331.708032407405</v>
      </c>
      <c r="T2044" s="18">
        <f>(((I2044/60)/60)/24)+DATE(1970,1,1)</f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ROUND((E2045/D2045)*100,0)</f>
        <v>506</v>
      </c>
      <c r="P2045" s="8">
        <f>IFERROR(ROUND(E2045/L2045,2),0)</f>
        <v>36.33</v>
      </c>
      <c r="Q2045" s="14" t="s">
        <v>8317</v>
      </c>
      <c r="R2045" t="s">
        <v>8347</v>
      </c>
      <c r="S2045" s="18">
        <f>(((J2045/60)/60)/24)+DATE(1970,1,1)</f>
        <v>42661.176817129628</v>
      </c>
      <c r="T2045" s="18">
        <f>(((I2045/60)/60)/24)+DATE(1970,1,1)</f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ROUND((E2046/D2046)*100,0)</f>
        <v>108</v>
      </c>
      <c r="P2046" s="8">
        <f>IFERROR(ROUND(E2046/L2046,2),0)</f>
        <v>90.18</v>
      </c>
      <c r="Q2046" s="14" t="s">
        <v>8317</v>
      </c>
      <c r="R2046" t="s">
        <v>8347</v>
      </c>
      <c r="S2046" s="18">
        <f>(((J2046/60)/60)/24)+DATE(1970,1,1)</f>
        <v>42138.684189814812</v>
      </c>
      <c r="T2046" s="18">
        <f>(((I2046/60)/60)/24)+DATE(1970,1,1)</f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ROUND((E2047/D2047)*100,0)</f>
        <v>819</v>
      </c>
      <c r="P2047" s="8">
        <f>IFERROR(ROUND(E2047/L2047,2),0)</f>
        <v>152.62</v>
      </c>
      <c r="Q2047" s="14" t="s">
        <v>8317</v>
      </c>
      <c r="R2047" t="s">
        <v>8347</v>
      </c>
      <c r="S2047" s="18">
        <f>(((J2047/60)/60)/24)+DATE(1970,1,1)</f>
        <v>41069.088506944441</v>
      </c>
      <c r="T2047" s="18">
        <f>(((I2047/60)/60)/24)+DATE(1970,1,1)</f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ROUND((E2048/D2048)*100,0)</f>
        <v>121</v>
      </c>
      <c r="P2048" s="8">
        <f>IFERROR(ROUND(E2048/L2048,2),0)</f>
        <v>55.81</v>
      </c>
      <c r="Q2048" s="14" t="s">
        <v>8317</v>
      </c>
      <c r="R2048" t="s">
        <v>8347</v>
      </c>
      <c r="S2048" s="18">
        <f>(((J2048/60)/60)/24)+DATE(1970,1,1)</f>
        <v>41387.171805555554</v>
      </c>
      <c r="T2048" s="18">
        <f>(((I2048/60)/60)/24)+DATE(1970,1,1)</f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ROUND((E2049/D2049)*100,0)</f>
        <v>103</v>
      </c>
      <c r="P2049" s="8">
        <f>IFERROR(ROUND(E2049/L2049,2),0)</f>
        <v>227.85</v>
      </c>
      <c r="Q2049" s="14" t="s">
        <v>8317</v>
      </c>
      <c r="R2049" t="s">
        <v>8347</v>
      </c>
      <c r="S2049" s="18">
        <f>(((J2049/60)/60)/24)+DATE(1970,1,1)</f>
        <v>42081.903587962966</v>
      </c>
      <c r="T2049" s="18">
        <f>(((I2049/60)/60)/24)+DATE(1970,1,1)</f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ROUND((E2050/D2050)*100,0)</f>
        <v>148</v>
      </c>
      <c r="P2050" s="8">
        <f>IFERROR(ROUND(E2050/L2050,2),0)</f>
        <v>91.83</v>
      </c>
      <c r="Q2050" s="14" t="s">
        <v>8317</v>
      </c>
      <c r="R2050" t="s">
        <v>8347</v>
      </c>
      <c r="S2050" s="18">
        <f>(((J2050/60)/60)/24)+DATE(1970,1,1)</f>
        <v>41387.651516203703</v>
      </c>
      <c r="T2050" s="18">
        <f>(((I2050/60)/60)/24)+DATE(1970,1,1)</f>
        <v>41417.651516203703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ROUND((E2051/D2051)*100,0)</f>
        <v>120</v>
      </c>
      <c r="P2051" s="8">
        <f>IFERROR(ROUND(E2051/L2051,2),0)</f>
        <v>80.989999999999995</v>
      </c>
      <c r="Q2051" s="14" t="s">
        <v>8317</v>
      </c>
      <c r="R2051" t="s">
        <v>8347</v>
      </c>
      <c r="S2051" s="18">
        <f>(((J2051/60)/60)/24)+DATE(1970,1,1)</f>
        <v>41575.527349537035</v>
      </c>
      <c r="T2051" s="18">
        <f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ROUND((E2052/D2052)*100,0)</f>
        <v>473</v>
      </c>
      <c r="P2052" s="8">
        <f>IFERROR(ROUND(E2052/L2052,2),0)</f>
        <v>278.39</v>
      </c>
      <c r="Q2052" s="14" t="s">
        <v>8317</v>
      </c>
      <c r="R2052" t="s">
        <v>8347</v>
      </c>
      <c r="S2052" s="18">
        <f>(((J2052/60)/60)/24)+DATE(1970,1,1)</f>
        <v>42115.071504629625</v>
      </c>
      <c r="T2052" s="18">
        <f>(((I2052/60)/60)/24)+DATE(1970,1,1)</f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ROUND((E2053/D2053)*100,0)</f>
        <v>130</v>
      </c>
      <c r="P2053" s="8">
        <f>IFERROR(ROUND(E2053/L2053,2),0)</f>
        <v>43.1</v>
      </c>
      <c r="Q2053" s="14" t="s">
        <v>8317</v>
      </c>
      <c r="R2053" t="s">
        <v>8347</v>
      </c>
      <c r="S2053" s="18">
        <f>(((J2053/60)/60)/24)+DATE(1970,1,1)</f>
        <v>41604.022418981483</v>
      </c>
      <c r="T2053" s="18">
        <f>(((I2053/60)/60)/24)+DATE(1970,1,1)</f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ROUND((E2054/D2054)*100,0)</f>
        <v>353</v>
      </c>
      <c r="P2054" s="8">
        <f>IFERROR(ROUND(E2054/L2054,2),0)</f>
        <v>326.29000000000002</v>
      </c>
      <c r="Q2054" s="14" t="s">
        <v>8317</v>
      </c>
      <c r="R2054" t="s">
        <v>8347</v>
      </c>
      <c r="S2054" s="18">
        <f>(((J2054/60)/60)/24)+DATE(1970,1,1)</f>
        <v>42375.08394675926</v>
      </c>
      <c r="T2054" s="18">
        <f>(((I2054/60)/60)/24)+DATE(1970,1,1)</f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ROUND((E2055/D2055)*100,0)</f>
        <v>101</v>
      </c>
      <c r="P2055" s="8">
        <f>IFERROR(ROUND(E2055/L2055,2),0)</f>
        <v>41.74</v>
      </c>
      <c r="Q2055" s="14" t="s">
        <v>8317</v>
      </c>
      <c r="R2055" t="s">
        <v>8347</v>
      </c>
      <c r="S2055" s="18">
        <f>(((J2055/60)/60)/24)+DATE(1970,1,1)</f>
        <v>42303.617488425924</v>
      </c>
      <c r="T2055" s="18">
        <f>(((I2055/60)/60)/24)+DATE(1970,1,1)</f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ROUND((E2056/D2056)*100,0)</f>
        <v>114</v>
      </c>
      <c r="P2056" s="8">
        <f>IFERROR(ROUND(E2056/L2056,2),0)</f>
        <v>64.02</v>
      </c>
      <c r="Q2056" s="14" t="s">
        <v>8317</v>
      </c>
      <c r="R2056" t="s">
        <v>8347</v>
      </c>
      <c r="S2056" s="18">
        <f>(((J2056/60)/60)/24)+DATE(1970,1,1)</f>
        <v>41731.520949074074</v>
      </c>
      <c r="T2056" s="18">
        <f>(((I2056/60)/60)/24)+DATE(1970,1,1)</f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ROUND((E2057/D2057)*100,0)</f>
        <v>167</v>
      </c>
      <c r="P2057" s="8">
        <f>IFERROR(ROUND(E2057/L2057,2),0)</f>
        <v>99.46</v>
      </c>
      <c r="Q2057" s="14" t="s">
        <v>8317</v>
      </c>
      <c r="R2057" t="s">
        <v>8347</v>
      </c>
      <c r="S2057" s="18">
        <f>(((J2057/60)/60)/24)+DATE(1970,1,1)</f>
        <v>41946.674108796295</v>
      </c>
      <c r="T2057" s="18">
        <f>(((I2057/60)/60)/24)+DATE(1970,1,1)</f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ROUND((E2058/D2058)*100,0)</f>
        <v>153</v>
      </c>
      <c r="P2058" s="8">
        <f>IFERROR(ROUND(E2058/L2058,2),0)</f>
        <v>138.49</v>
      </c>
      <c r="Q2058" s="14" t="s">
        <v>8317</v>
      </c>
      <c r="R2058" t="s">
        <v>8347</v>
      </c>
      <c r="S2058" s="18">
        <f>(((J2058/60)/60)/24)+DATE(1970,1,1)</f>
        <v>41351.76090277778</v>
      </c>
      <c r="T2058" s="18">
        <f>(((I2058/60)/60)/24)+DATE(1970,1,1)</f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ROUND((E2059/D2059)*100,0)</f>
        <v>202</v>
      </c>
      <c r="P2059" s="8">
        <f>IFERROR(ROUND(E2059/L2059,2),0)</f>
        <v>45.55</v>
      </c>
      <c r="Q2059" s="14" t="s">
        <v>8317</v>
      </c>
      <c r="R2059" t="s">
        <v>8347</v>
      </c>
      <c r="S2059" s="18">
        <f>(((J2059/60)/60)/24)+DATE(1970,1,1)</f>
        <v>42396.494583333333</v>
      </c>
      <c r="T2059" s="18">
        <f>(((I2059/60)/60)/24)+DATE(1970,1,1)</f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ROUND((E2060/D2060)*100,0)</f>
        <v>168</v>
      </c>
      <c r="P2060" s="8">
        <f>IFERROR(ROUND(E2060/L2060,2),0)</f>
        <v>10.51</v>
      </c>
      <c r="Q2060" s="14" t="s">
        <v>8317</v>
      </c>
      <c r="R2060" t="s">
        <v>8347</v>
      </c>
      <c r="S2060" s="18">
        <f>(((J2060/60)/60)/24)+DATE(1970,1,1)</f>
        <v>42026.370717592596</v>
      </c>
      <c r="T2060" s="18">
        <f>(((I2060/60)/60)/24)+DATE(1970,1,1)</f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ROUND((E2061/D2061)*100,0)</f>
        <v>143</v>
      </c>
      <c r="P2061" s="8">
        <f>IFERROR(ROUND(E2061/L2061,2),0)</f>
        <v>114.77</v>
      </c>
      <c r="Q2061" s="14" t="s">
        <v>8317</v>
      </c>
      <c r="R2061" t="s">
        <v>8347</v>
      </c>
      <c r="S2061" s="18">
        <f>(((J2061/60)/60)/24)+DATE(1970,1,1)</f>
        <v>42361.602476851855</v>
      </c>
      <c r="T2061" s="18">
        <f>(((I2061/60)/60)/24)+DATE(1970,1,1)</f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ROUND((E2062/D2062)*100,0)</f>
        <v>196</v>
      </c>
      <c r="P2062" s="8">
        <f>IFERROR(ROUND(E2062/L2062,2),0)</f>
        <v>36</v>
      </c>
      <c r="Q2062" s="14" t="s">
        <v>8317</v>
      </c>
      <c r="R2062" t="s">
        <v>8347</v>
      </c>
      <c r="S2062" s="18">
        <f>(((J2062/60)/60)/24)+DATE(1970,1,1)</f>
        <v>41783.642939814818</v>
      </c>
      <c r="T2062" s="18">
        <f>(((I2062/60)/60)/24)+DATE(1970,1,1)</f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ROUND((E2063/D2063)*100,0)</f>
        <v>108</v>
      </c>
      <c r="P2063" s="8">
        <f>IFERROR(ROUND(E2063/L2063,2),0)</f>
        <v>154.16999999999999</v>
      </c>
      <c r="Q2063" s="14" t="s">
        <v>8317</v>
      </c>
      <c r="R2063" t="s">
        <v>8347</v>
      </c>
      <c r="S2063" s="18">
        <f>(((J2063/60)/60)/24)+DATE(1970,1,1)</f>
        <v>42705.764513888891</v>
      </c>
      <c r="T2063" s="18">
        <f>(((I2063/60)/60)/24)+DATE(1970,1,1)</f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ROUND((E2064/D2064)*100,0)</f>
        <v>115</v>
      </c>
      <c r="P2064" s="8">
        <f>IFERROR(ROUND(E2064/L2064,2),0)</f>
        <v>566.39</v>
      </c>
      <c r="Q2064" s="14" t="s">
        <v>8317</v>
      </c>
      <c r="R2064" t="s">
        <v>8347</v>
      </c>
      <c r="S2064" s="18">
        <f>(((J2064/60)/60)/24)+DATE(1970,1,1)</f>
        <v>42423.3830787037</v>
      </c>
      <c r="T2064" s="18">
        <f>(((I2064/60)/60)/24)+DATE(1970,1,1)</f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ROUND((E2065/D2065)*100,0)</f>
        <v>148</v>
      </c>
      <c r="P2065" s="8">
        <f>IFERROR(ROUND(E2065/L2065,2),0)</f>
        <v>120.86</v>
      </c>
      <c r="Q2065" s="14" t="s">
        <v>8317</v>
      </c>
      <c r="R2065" t="s">
        <v>8347</v>
      </c>
      <c r="S2065" s="18">
        <f>(((J2065/60)/60)/24)+DATE(1970,1,1)</f>
        <v>42472.73265046296</v>
      </c>
      <c r="T2065" s="18">
        <f>(((I2065/60)/60)/24)+DATE(1970,1,1)</f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ROUND((E2066/D2066)*100,0)</f>
        <v>191</v>
      </c>
      <c r="P2066" s="8">
        <f>IFERROR(ROUND(E2066/L2066,2),0)</f>
        <v>86.16</v>
      </c>
      <c r="Q2066" s="14" t="s">
        <v>8317</v>
      </c>
      <c r="R2066" t="s">
        <v>8347</v>
      </c>
      <c r="S2066" s="18">
        <f>(((J2066/60)/60)/24)+DATE(1970,1,1)</f>
        <v>41389.364849537036</v>
      </c>
      <c r="T2066" s="18">
        <f>(((I2066/60)/60)/24)+DATE(1970,1,1)</f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ROUND((E2067/D2067)*100,0)</f>
        <v>199</v>
      </c>
      <c r="P2067" s="8">
        <f>IFERROR(ROUND(E2067/L2067,2),0)</f>
        <v>51.21</v>
      </c>
      <c r="Q2067" s="14" t="s">
        <v>8317</v>
      </c>
      <c r="R2067" t="s">
        <v>8347</v>
      </c>
      <c r="S2067" s="18">
        <f>(((J2067/60)/60)/24)+DATE(1970,1,1)</f>
        <v>41603.333668981482</v>
      </c>
      <c r="T2067" s="18">
        <f>(((I2067/60)/60)/24)+DATE(1970,1,1)</f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ROUND((E2068/D2068)*100,0)</f>
        <v>219</v>
      </c>
      <c r="P2068" s="8">
        <f>IFERROR(ROUND(E2068/L2068,2),0)</f>
        <v>67.260000000000005</v>
      </c>
      <c r="Q2068" s="14" t="s">
        <v>8317</v>
      </c>
      <c r="R2068" t="s">
        <v>8347</v>
      </c>
      <c r="S2068" s="18">
        <f>(((J2068/60)/60)/24)+DATE(1970,1,1)</f>
        <v>41844.771793981483</v>
      </c>
      <c r="T2068" s="18">
        <f>(((I2068/60)/60)/24)+DATE(1970,1,1)</f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ROUND((E2069/D2069)*100,0)</f>
        <v>127</v>
      </c>
      <c r="P2069" s="8">
        <f>IFERROR(ROUND(E2069/L2069,2),0)</f>
        <v>62.8</v>
      </c>
      <c r="Q2069" s="14" t="s">
        <v>8317</v>
      </c>
      <c r="R2069" t="s">
        <v>8347</v>
      </c>
      <c r="S2069" s="18">
        <f>(((J2069/60)/60)/24)+DATE(1970,1,1)</f>
        <v>42115.853888888887</v>
      </c>
      <c r="T2069" s="18">
        <f>(((I2069/60)/60)/24)+DATE(1970,1,1)</f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ROUND((E2070/D2070)*100,0)</f>
        <v>105</v>
      </c>
      <c r="P2070" s="8">
        <f>IFERROR(ROUND(E2070/L2070,2),0)</f>
        <v>346.13</v>
      </c>
      <c r="Q2070" s="14" t="s">
        <v>8317</v>
      </c>
      <c r="R2070" t="s">
        <v>8347</v>
      </c>
      <c r="S2070" s="18">
        <f>(((J2070/60)/60)/24)+DATE(1970,1,1)</f>
        <v>42633.841608796298</v>
      </c>
      <c r="T2070" s="18">
        <f>(((I2070/60)/60)/24)+DATE(1970,1,1)</f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ROUND((E2071/D2071)*100,0)</f>
        <v>128</v>
      </c>
      <c r="P2071" s="8">
        <f>IFERROR(ROUND(E2071/L2071,2),0)</f>
        <v>244.12</v>
      </c>
      <c r="Q2071" s="14" t="s">
        <v>8317</v>
      </c>
      <c r="R2071" t="s">
        <v>8347</v>
      </c>
      <c r="S2071" s="18">
        <f>(((J2071/60)/60)/24)+DATE(1970,1,1)</f>
        <v>42340.972118055557</v>
      </c>
      <c r="T2071" s="18">
        <f>(((I2071/60)/60)/24)+DATE(1970,1,1)</f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ROUND((E2072/D2072)*100,0)</f>
        <v>317</v>
      </c>
      <c r="P2072" s="8">
        <f>IFERROR(ROUND(E2072/L2072,2),0)</f>
        <v>259.25</v>
      </c>
      <c r="Q2072" s="14" t="s">
        <v>8317</v>
      </c>
      <c r="R2072" t="s">
        <v>8347</v>
      </c>
      <c r="S2072" s="18">
        <f>(((J2072/60)/60)/24)+DATE(1970,1,1)</f>
        <v>42519.6565162037</v>
      </c>
      <c r="T2072" s="18">
        <f>(((I2072/60)/60)/24)+DATE(1970,1,1)</f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ROUND((E2073/D2073)*100,0)</f>
        <v>281</v>
      </c>
      <c r="P2073" s="8">
        <f>IFERROR(ROUND(E2073/L2073,2),0)</f>
        <v>201.96</v>
      </c>
      <c r="Q2073" s="14" t="s">
        <v>8317</v>
      </c>
      <c r="R2073" t="s">
        <v>8347</v>
      </c>
      <c r="S2073" s="18">
        <f>(((J2073/60)/60)/24)+DATE(1970,1,1)</f>
        <v>42600.278749999998</v>
      </c>
      <c r="T2073" s="18">
        <f>(((I2073/60)/60)/24)+DATE(1970,1,1)</f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ROUND((E2074/D2074)*100,0)</f>
        <v>111</v>
      </c>
      <c r="P2074" s="8">
        <f>IFERROR(ROUND(E2074/L2074,2),0)</f>
        <v>226.21</v>
      </c>
      <c r="Q2074" s="14" t="s">
        <v>8317</v>
      </c>
      <c r="R2074" t="s">
        <v>8347</v>
      </c>
      <c r="S2074" s="18">
        <f>(((J2074/60)/60)/24)+DATE(1970,1,1)</f>
        <v>42467.581388888888</v>
      </c>
      <c r="T2074" s="18">
        <f>(((I2074/60)/60)/24)+DATE(1970,1,1)</f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ROUND((E2075/D2075)*100,0)</f>
        <v>153</v>
      </c>
      <c r="P2075" s="8">
        <f>IFERROR(ROUND(E2075/L2075,2),0)</f>
        <v>324.69</v>
      </c>
      <c r="Q2075" s="14" t="s">
        <v>8317</v>
      </c>
      <c r="R2075" t="s">
        <v>8347</v>
      </c>
      <c r="S2075" s="18">
        <f>(((J2075/60)/60)/24)+DATE(1970,1,1)</f>
        <v>42087.668032407411</v>
      </c>
      <c r="T2075" s="18">
        <f>(((I2075/60)/60)/24)+DATE(1970,1,1)</f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ROUND((E2076/D2076)*100,0)</f>
        <v>103</v>
      </c>
      <c r="P2076" s="8">
        <f>IFERROR(ROUND(E2076/L2076,2),0)</f>
        <v>205</v>
      </c>
      <c r="Q2076" s="14" t="s">
        <v>8317</v>
      </c>
      <c r="R2076" t="s">
        <v>8347</v>
      </c>
      <c r="S2076" s="18">
        <f>(((J2076/60)/60)/24)+DATE(1970,1,1)</f>
        <v>42466.826180555552</v>
      </c>
      <c r="T2076" s="18">
        <f>(((I2076/60)/60)/24)+DATE(1970,1,1)</f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ROUND((E2077/D2077)*100,0)</f>
        <v>1678</v>
      </c>
      <c r="P2077" s="8">
        <f>IFERROR(ROUND(E2077/L2077,2),0)</f>
        <v>20.47</v>
      </c>
      <c r="Q2077" s="14" t="s">
        <v>8317</v>
      </c>
      <c r="R2077" t="s">
        <v>8347</v>
      </c>
      <c r="S2077" s="18">
        <f>(((J2077/60)/60)/24)+DATE(1970,1,1)</f>
        <v>41450.681574074071</v>
      </c>
      <c r="T2077" s="18">
        <f>(((I2077/60)/60)/24)+DATE(1970,1,1)</f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ROUND((E2078/D2078)*100,0)</f>
        <v>543</v>
      </c>
      <c r="P2078" s="8">
        <f>IFERROR(ROUND(E2078/L2078,2),0)</f>
        <v>116.35</v>
      </c>
      <c r="Q2078" s="14" t="s">
        <v>8317</v>
      </c>
      <c r="R2078" t="s">
        <v>8347</v>
      </c>
      <c r="S2078" s="18">
        <f>(((J2078/60)/60)/24)+DATE(1970,1,1)</f>
        <v>41803.880659722221</v>
      </c>
      <c r="T2078" s="18">
        <f>(((I2078/60)/60)/24)+DATE(1970,1,1)</f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ROUND((E2079/D2079)*100,0)</f>
        <v>116</v>
      </c>
      <c r="P2079" s="8">
        <f>IFERROR(ROUND(E2079/L2079,2),0)</f>
        <v>307.2</v>
      </c>
      <c r="Q2079" s="14" t="s">
        <v>8317</v>
      </c>
      <c r="R2079" t="s">
        <v>8347</v>
      </c>
      <c r="S2079" s="18">
        <f>(((J2079/60)/60)/24)+DATE(1970,1,1)</f>
        <v>42103.042546296296</v>
      </c>
      <c r="T2079" s="18">
        <f>(((I2079/60)/60)/24)+DATE(1970,1,1)</f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ROUND((E2080/D2080)*100,0)</f>
        <v>131</v>
      </c>
      <c r="P2080" s="8">
        <f>IFERROR(ROUND(E2080/L2080,2),0)</f>
        <v>546.69000000000005</v>
      </c>
      <c r="Q2080" s="14" t="s">
        <v>8317</v>
      </c>
      <c r="R2080" t="s">
        <v>8347</v>
      </c>
      <c r="S2080" s="18">
        <f>(((J2080/60)/60)/24)+DATE(1970,1,1)</f>
        <v>42692.771493055552</v>
      </c>
      <c r="T2080" s="18">
        <f>(((I2080/60)/60)/24)+DATE(1970,1,1)</f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ROUND((E2081/D2081)*100,0)</f>
        <v>288</v>
      </c>
      <c r="P2081" s="8">
        <f>IFERROR(ROUND(E2081/L2081,2),0)</f>
        <v>47.47</v>
      </c>
      <c r="Q2081" s="14" t="s">
        <v>8317</v>
      </c>
      <c r="R2081" t="s">
        <v>8347</v>
      </c>
      <c r="S2081" s="18">
        <f>(((J2081/60)/60)/24)+DATE(1970,1,1)</f>
        <v>42150.71056712963</v>
      </c>
      <c r="T2081" s="18">
        <f>(((I2081/60)/60)/24)+DATE(1970,1,1)</f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ROUND((E2082/D2082)*100,0)</f>
        <v>508</v>
      </c>
      <c r="P2082" s="8">
        <f>IFERROR(ROUND(E2082/L2082,2),0)</f>
        <v>101.56</v>
      </c>
      <c r="Q2082" s="14" t="s">
        <v>8317</v>
      </c>
      <c r="R2082" t="s">
        <v>8347</v>
      </c>
      <c r="S2082" s="18">
        <f>(((J2082/60)/60)/24)+DATE(1970,1,1)</f>
        <v>42289.957175925927</v>
      </c>
      <c r="T2082" s="18">
        <f>(((I2082/60)/60)/24)+DATE(1970,1,1)</f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ROUND((E2083/D2083)*100,0)</f>
        <v>115</v>
      </c>
      <c r="P2083" s="8">
        <f>IFERROR(ROUND(E2083/L2083,2),0)</f>
        <v>72.91</v>
      </c>
      <c r="Q2083" s="14" t="s">
        <v>8323</v>
      </c>
      <c r="R2083" t="s">
        <v>8327</v>
      </c>
      <c r="S2083" s="18">
        <f>(((J2083/60)/60)/24)+DATE(1970,1,1)</f>
        <v>41004.156886574077</v>
      </c>
      <c r="T2083" s="18">
        <f>(((I2083/60)/60)/24)+DATE(1970,1,1)</f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ROUND((E2084/D2084)*100,0)</f>
        <v>111</v>
      </c>
      <c r="P2084" s="8">
        <f>IFERROR(ROUND(E2084/L2084,2),0)</f>
        <v>43.71</v>
      </c>
      <c r="Q2084" s="14" t="s">
        <v>8323</v>
      </c>
      <c r="R2084" t="s">
        <v>8327</v>
      </c>
      <c r="S2084" s="18">
        <f>(((J2084/60)/60)/24)+DATE(1970,1,1)</f>
        <v>40811.120324074072</v>
      </c>
      <c r="T2084" s="18">
        <f>(((I2084/60)/60)/24)+DATE(1970,1,1)</f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ROUND((E2085/D2085)*100,0)</f>
        <v>113</v>
      </c>
      <c r="P2085" s="8">
        <f>IFERROR(ROUND(E2085/L2085,2),0)</f>
        <v>34</v>
      </c>
      <c r="Q2085" s="14" t="s">
        <v>8323</v>
      </c>
      <c r="R2085" t="s">
        <v>8327</v>
      </c>
      <c r="S2085" s="18">
        <f>(((J2085/60)/60)/24)+DATE(1970,1,1)</f>
        <v>41034.72216435185</v>
      </c>
      <c r="T2085" s="18">
        <f>(((I2085/60)/60)/24)+DATE(1970,1,1)</f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ROUND((E2086/D2086)*100,0)</f>
        <v>108</v>
      </c>
      <c r="P2086" s="8">
        <f>IFERROR(ROUND(E2086/L2086,2),0)</f>
        <v>70.650000000000006</v>
      </c>
      <c r="Q2086" s="14" t="s">
        <v>8323</v>
      </c>
      <c r="R2086" t="s">
        <v>8327</v>
      </c>
      <c r="S2086" s="18">
        <f>(((J2086/60)/60)/24)+DATE(1970,1,1)</f>
        <v>41731.833124999997</v>
      </c>
      <c r="T2086" s="18">
        <f>(((I2086/60)/60)/24)+DATE(1970,1,1)</f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ROUND((E2087/D2087)*100,0)</f>
        <v>124</v>
      </c>
      <c r="P2087" s="8">
        <f>IFERROR(ROUND(E2087/L2087,2),0)</f>
        <v>89.3</v>
      </c>
      <c r="Q2087" s="14" t="s">
        <v>8323</v>
      </c>
      <c r="R2087" t="s">
        <v>8327</v>
      </c>
      <c r="S2087" s="18">
        <f>(((J2087/60)/60)/24)+DATE(1970,1,1)</f>
        <v>41075.835497685184</v>
      </c>
      <c r="T2087" s="18">
        <f>(((I2087/60)/60)/24)+DATE(1970,1,1)</f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ROUND((E2088/D2088)*100,0)</f>
        <v>101</v>
      </c>
      <c r="P2088" s="8">
        <f>IFERROR(ROUND(E2088/L2088,2),0)</f>
        <v>115.09</v>
      </c>
      <c r="Q2088" s="14" t="s">
        <v>8323</v>
      </c>
      <c r="R2088" t="s">
        <v>8327</v>
      </c>
      <c r="S2088" s="18">
        <f>(((J2088/60)/60)/24)+DATE(1970,1,1)</f>
        <v>40860.67050925926</v>
      </c>
      <c r="T2088" s="18">
        <f>(((I2088/60)/60)/24)+DATE(1970,1,1)</f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ROUND((E2089/D2089)*100,0)</f>
        <v>104</v>
      </c>
      <c r="P2089" s="8">
        <f>IFERROR(ROUND(E2089/L2089,2),0)</f>
        <v>62.12</v>
      </c>
      <c r="Q2089" s="14" t="s">
        <v>8323</v>
      </c>
      <c r="R2089" t="s">
        <v>8327</v>
      </c>
      <c r="S2089" s="18">
        <f>(((J2089/60)/60)/24)+DATE(1970,1,1)</f>
        <v>40764.204375000001</v>
      </c>
      <c r="T2089" s="18">
        <f>(((I2089/60)/60)/24)+DATE(1970,1,1)</f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ROUND((E2090/D2090)*100,0)</f>
        <v>116</v>
      </c>
      <c r="P2090" s="8">
        <f>IFERROR(ROUND(E2090/L2090,2),0)</f>
        <v>46.2</v>
      </c>
      <c r="Q2090" s="14" t="s">
        <v>8323</v>
      </c>
      <c r="R2090" t="s">
        <v>8327</v>
      </c>
      <c r="S2090" s="18">
        <f>(((J2090/60)/60)/24)+DATE(1970,1,1)</f>
        <v>40395.714722222219</v>
      </c>
      <c r="T2090" s="18">
        <f>(((I2090/60)/60)/24)+DATE(1970,1,1)</f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ROUND((E2091/D2091)*100,0)</f>
        <v>120</v>
      </c>
      <c r="P2091" s="8">
        <f>IFERROR(ROUND(E2091/L2091,2),0)</f>
        <v>48.55</v>
      </c>
      <c r="Q2091" s="14" t="s">
        <v>8323</v>
      </c>
      <c r="R2091" t="s">
        <v>8327</v>
      </c>
      <c r="S2091" s="18">
        <f>(((J2091/60)/60)/24)+DATE(1970,1,1)</f>
        <v>41453.076319444444</v>
      </c>
      <c r="T2091" s="18">
        <f>(((I2091/60)/60)/24)+DATE(1970,1,1)</f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ROUND((E2092/D2092)*100,0)</f>
        <v>115</v>
      </c>
      <c r="P2092" s="8">
        <f>IFERROR(ROUND(E2092/L2092,2),0)</f>
        <v>57.52</v>
      </c>
      <c r="Q2092" s="14" t="s">
        <v>8323</v>
      </c>
      <c r="R2092" t="s">
        <v>8327</v>
      </c>
      <c r="S2092" s="18">
        <f>(((J2092/60)/60)/24)+DATE(1970,1,1)</f>
        <v>41299.381423611114</v>
      </c>
      <c r="T2092" s="18">
        <f>(((I2092/60)/60)/24)+DATE(1970,1,1)</f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ROUND((E2093/D2093)*100,0)</f>
        <v>120</v>
      </c>
      <c r="P2093" s="8">
        <f>IFERROR(ROUND(E2093/L2093,2),0)</f>
        <v>88.15</v>
      </c>
      <c r="Q2093" s="14" t="s">
        <v>8323</v>
      </c>
      <c r="R2093" t="s">
        <v>8327</v>
      </c>
      <c r="S2093" s="18">
        <f>(((J2093/60)/60)/24)+DATE(1970,1,1)</f>
        <v>40555.322662037033</v>
      </c>
      <c r="T2093" s="18">
        <f>(((I2093/60)/60)/24)+DATE(1970,1,1)</f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ROUND((E2094/D2094)*100,0)</f>
        <v>101</v>
      </c>
      <c r="P2094" s="8">
        <f>IFERROR(ROUND(E2094/L2094,2),0)</f>
        <v>110.49</v>
      </c>
      <c r="Q2094" s="14" t="s">
        <v>8323</v>
      </c>
      <c r="R2094" t="s">
        <v>8327</v>
      </c>
      <c r="S2094" s="18">
        <f>(((J2094/60)/60)/24)+DATE(1970,1,1)</f>
        <v>40763.707546296297</v>
      </c>
      <c r="T2094" s="18">
        <f>(((I2094/60)/60)/24)+DATE(1970,1,1)</f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ROUND((E2095/D2095)*100,0)</f>
        <v>102</v>
      </c>
      <c r="P2095" s="8">
        <f>IFERROR(ROUND(E2095/L2095,2),0)</f>
        <v>66.83</v>
      </c>
      <c r="Q2095" s="14" t="s">
        <v>8323</v>
      </c>
      <c r="R2095" t="s">
        <v>8327</v>
      </c>
      <c r="S2095" s="18">
        <f>(((J2095/60)/60)/24)+DATE(1970,1,1)</f>
        <v>41205.854537037041</v>
      </c>
      <c r="T2095" s="18">
        <f>(((I2095/60)/60)/24)+DATE(1970,1,1)</f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ROUND((E2096/D2096)*100,0)</f>
        <v>121</v>
      </c>
      <c r="P2096" s="8">
        <f>IFERROR(ROUND(E2096/L2096,2),0)</f>
        <v>58.6</v>
      </c>
      <c r="Q2096" s="14" t="s">
        <v>8323</v>
      </c>
      <c r="R2096" t="s">
        <v>8327</v>
      </c>
      <c r="S2096" s="18">
        <f>(((J2096/60)/60)/24)+DATE(1970,1,1)</f>
        <v>40939.02002314815</v>
      </c>
      <c r="T2096" s="18">
        <f>(((I2096/60)/60)/24)+DATE(1970,1,1)</f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ROUND((E2097/D2097)*100,0)</f>
        <v>100</v>
      </c>
      <c r="P2097" s="8">
        <f>IFERROR(ROUND(E2097/L2097,2),0)</f>
        <v>113.64</v>
      </c>
      <c r="Q2097" s="14" t="s">
        <v>8323</v>
      </c>
      <c r="R2097" t="s">
        <v>8327</v>
      </c>
      <c r="S2097" s="18">
        <f>(((J2097/60)/60)/24)+DATE(1970,1,1)</f>
        <v>40758.733483796292</v>
      </c>
      <c r="T2097" s="18">
        <f>(((I2097/60)/60)/24)+DATE(1970,1,1)</f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ROUND((E2098/D2098)*100,0)</f>
        <v>102</v>
      </c>
      <c r="P2098" s="8">
        <f>IFERROR(ROUND(E2098/L2098,2),0)</f>
        <v>43.57</v>
      </c>
      <c r="Q2098" s="14" t="s">
        <v>8323</v>
      </c>
      <c r="R2098" t="s">
        <v>8327</v>
      </c>
      <c r="S2098" s="18">
        <f>(((J2098/60)/60)/24)+DATE(1970,1,1)</f>
        <v>41192.758506944447</v>
      </c>
      <c r="T2098" s="18">
        <f>(((I2098/60)/60)/24)+DATE(1970,1,1)</f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ROUND((E2099/D2099)*100,0)</f>
        <v>100</v>
      </c>
      <c r="P2099" s="8">
        <f>IFERROR(ROUND(E2099/L2099,2),0)</f>
        <v>78.95</v>
      </c>
      <c r="Q2099" s="14" t="s">
        <v>8323</v>
      </c>
      <c r="R2099" t="s">
        <v>8327</v>
      </c>
      <c r="S2099" s="18">
        <f>(((J2099/60)/60)/24)+DATE(1970,1,1)</f>
        <v>40818.58489583333</v>
      </c>
      <c r="T2099" s="18">
        <f>(((I2099/60)/60)/24)+DATE(1970,1,1)</f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ROUND((E2100/D2100)*100,0)</f>
        <v>100</v>
      </c>
      <c r="P2100" s="8">
        <f>IFERROR(ROUND(E2100/L2100,2),0)</f>
        <v>188.13</v>
      </c>
      <c r="Q2100" s="14" t="s">
        <v>8323</v>
      </c>
      <c r="R2100" t="s">
        <v>8327</v>
      </c>
      <c r="S2100" s="18">
        <f>(((J2100/60)/60)/24)+DATE(1970,1,1)</f>
        <v>40946.11383101852</v>
      </c>
      <c r="T2100" s="18">
        <f>(((I2100/60)/60)/24)+DATE(1970,1,1)</f>
        <v>40976.11383101852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ROUND((E2101/D2101)*100,0)</f>
        <v>132</v>
      </c>
      <c r="P2101" s="8">
        <f>IFERROR(ROUND(E2101/L2101,2),0)</f>
        <v>63.03</v>
      </c>
      <c r="Q2101" s="14" t="s">
        <v>8323</v>
      </c>
      <c r="R2101" t="s">
        <v>8327</v>
      </c>
      <c r="S2101" s="18">
        <f>(((J2101/60)/60)/24)+DATE(1970,1,1)</f>
        <v>42173.746342592596</v>
      </c>
      <c r="T2101" s="18">
        <f>(((I2101/60)/60)/24)+DATE(1970,1,1)</f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ROUND((E2102/D2102)*100,0)</f>
        <v>137</v>
      </c>
      <c r="P2102" s="8">
        <f>IFERROR(ROUND(E2102/L2102,2),0)</f>
        <v>30.37</v>
      </c>
      <c r="Q2102" s="14" t="s">
        <v>8323</v>
      </c>
      <c r="R2102" t="s">
        <v>8327</v>
      </c>
      <c r="S2102" s="18">
        <f>(((J2102/60)/60)/24)+DATE(1970,1,1)</f>
        <v>41074.834965277776</v>
      </c>
      <c r="T2102" s="18">
        <f>(((I2102/60)/60)/24)+DATE(1970,1,1)</f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ROUND((E2103/D2103)*100,0)</f>
        <v>113</v>
      </c>
      <c r="P2103" s="8">
        <f>IFERROR(ROUND(E2103/L2103,2),0)</f>
        <v>51.48</v>
      </c>
      <c r="Q2103" s="14" t="s">
        <v>8323</v>
      </c>
      <c r="R2103" t="s">
        <v>8327</v>
      </c>
      <c r="S2103" s="18">
        <f>(((J2103/60)/60)/24)+DATE(1970,1,1)</f>
        <v>40892.149467592593</v>
      </c>
      <c r="T2103" s="18">
        <f>(((I2103/60)/60)/24)+DATE(1970,1,1)</f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ROUND((E2104/D2104)*100,0)</f>
        <v>136</v>
      </c>
      <c r="P2104" s="8">
        <f>IFERROR(ROUND(E2104/L2104,2),0)</f>
        <v>35.79</v>
      </c>
      <c r="Q2104" s="14" t="s">
        <v>8323</v>
      </c>
      <c r="R2104" t="s">
        <v>8327</v>
      </c>
      <c r="S2104" s="18">
        <f>(((J2104/60)/60)/24)+DATE(1970,1,1)</f>
        <v>40638.868611111109</v>
      </c>
      <c r="T2104" s="18">
        <f>(((I2104/60)/60)/24)+DATE(1970,1,1)</f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ROUND((E2105/D2105)*100,0)</f>
        <v>146</v>
      </c>
      <c r="P2105" s="8">
        <f>IFERROR(ROUND(E2105/L2105,2),0)</f>
        <v>98.82</v>
      </c>
      <c r="Q2105" s="14" t="s">
        <v>8323</v>
      </c>
      <c r="R2105" t="s">
        <v>8327</v>
      </c>
      <c r="S2105" s="18">
        <f>(((J2105/60)/60)/24)+DATE(1970,1,1)</f>
        <v>41192.754942129628</v>
      </c>
      <c r="T2105" s="18">
        <f>(((I2105/60)/60)/24)+DATE(1970,1,1)</f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ROUND((E2106/D2106)*100,0)</f>
        <v>130</v>
      </c>
      <c r="P2106" s="8">
        <f>IFERROR(ROUND(E2106/L2106,2),0)</f>
        <v>28</v>
      </c>
      <c r="Q2106" s="14" t="s">
        <v>8323</v>
      </c>
      <c r="R2106" t="s">
        <v>8327</v>
      </c>
      <c r="S2106" s="18">
        <f>(((J2106/60)/60)/24)+DATE(1970,1,1)</f>
        <v>41394.074467592596</v>
      </c>
      <c r="T2106" s="18">
        <f>(((I2106/60)/60)/24)+DATE(1970,1,1)</f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ROUND((E2107/D2107)*100,0)</f>
        <v>254</v>
      </c>
      <c r="P2107" s="8">
        <f>IFERROR(ROUND(E2107/L2107,2),0)</f>
        <v>51.31</v>
      </c>
      <c r="Q2107" s="14" t="s">
        <v>8323</v>
      </c>
      <c r="R2107" t="s">
        <v>8327</v>
      </c>
      <c r="S2107" s="18">
        <f>(((J2107/60)/60)/24)+DATE(1970,1,1)</f>
        <v>41951.788807870369</v>
      </c>
      <c r="T2107" s="18">
        <f>(((I2107/60)/60)/24)+DATE(1970,1,1)</f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ROUND((E2108/D2108)*100,0)</f>
        <v>107</v>
      </c>
      <c r="P2108" s="8">
        <f>IFERROR(ROUND(E2108/L2108,2),0)</f>
        <v>53.52</v>
      </c>
      <c r="Q2108" s="14" t="s">
        <v>8323</v>
      </c>
      <c r="R2108" t="s">
        <v>8327</v>
      </c>
      <c r="S2108" s="18">
        <f>(((J2108/60)/60)/24)+DATE(1970,1,1)</f>
        <v>41270.21497685185</v>
      </c>
      <c r="T2108" s="18">
        <f>(((I2108/60)/60)/24)+DATE(1970,1,1)</f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ROUND((E2109/D2109)*100,0)</f>
        <v>108</v>
      </c>
      <c r="P2109" s="8">
        <f>IFERROR(ROUND(E2109/L2109,2),0)</f>
        <v>37.15</v>
      </c>
      <c r="Q2109" s="14" t="s">
        <v>8323</v>
      </c>
      <c r="R2109" t="s">
        <v>8327</v>
      </c>
      <c r="S2109" s="18">
        <f>(((J2109/60)/60)/24)+DATE(1970,1,1)</f>
        <v>41934.71056712963</v>
      </c>
      <c r="T2109" s="18">
        <f>(((I2109/60)/60)/24)+DATE(1970,1,1)</f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ROUND((E2110/D2110)*100,0)</f>
        <v>107</v>
      </c>
      <c r="P2110" s="8">
        <f>IFERROR(ROUND(E2110/L2110,2),0)</f>
        <v>89.9</v>
      </c>
      <c r="Q2110" s="14" t="s">
        <v>8323</v>
      </c>
      <c r="R2110" t="s">
        <v>8327</v>
      </c>
      <c r="S2110" s="18">
        <f>(((J2110/60)/60)/24)+DATE(1970,1,1)</f>
        <v>41135.175694444442</v>
      </c>
      <c r="T2110" s="18">
        <f>(((I2110/60)/60)/24)+DATE(1970,1,1)</f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ROUND((E2111/D2111)*100,0)</f>
        <v>107</v>
      </c>
      <c r="P2111" s="8">
        <f>IFERROR(ROUND(E2111/L2111,2),0)</f>
        <v>106.53</v>
      </c>
      <c r="Q2111" s="14" t="s">
        <v>8323</v>
      </c>
      <c r="R2111" t="s">
        <v>8327</v>
      </c>
      <c r="S2111" s="18">
        <f>(((J2111/60)/60)/24)+DATE(1970,1,1)</f>
        <v>42160.708530092597</v>
      </c>
      <c r="T2111" s="18">
        <f>(((I2111/60)/60)/24)+DATE(1970,1,1)</f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ROUND((E2112/D2112)*100,0)</f>
        <v>100</v>
      </c>
      <c r="P2112" s="8">
        <f>IFERROR(ROUND(E2112/L2112,2),0)</f>
        <v>52.82</v>
      </c>
      <c r="Q2112" s="14" t="s">
        <v>8323</v>
      </c>
      <c r="R2112" t="s">
        <v>8327</v>
      </c>
      <c r="S2112" s="18">
        <f>(((J2112/60)/60)/24)+DATE(1970,1,1)</f>
        <v>41759.670937499999</v>
      </c>
      <c r="T2112" s="18">
        <f>(((I2112/60)/60)/24)+DATE(1970,1,1)</f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ROUND((E2113/D2113)*100,0)</f>
        <v>107</v>
      </c>
      <c r="P2113" s="8">
        <f>IFERROR(ROUND(E2113/L2113,2),0)</f>
        <v>54.62</v>
      </c>
      <c r="Q2113" s="14" t="s">
        <v>8323</v>
      </c>
      <c r="R2113" t="s">
        <v>8327</v>
      </c>
      <c r="S2113" s="18">
        <f>(((J2113/60)/60)/24)+DATE(1970,1,1)</f>
        <v>40703.197048611109</v>
      </c>
      <c r="T2113" s="18">
        <f>(((I2113/60)/60)/24)+DATE(1970,1,1)</f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ROUND((E2114/D2114)*100,0)</f>
        <v>100</v>
      </c>
      <c r="P2114" s="8">
        <f>IFERROR(ROUND(E2114/L2114,2),0)</f>
        <v>27.27</v>
      </c>
      <c r="Q2114" s="14" t="s">
        <v>8323</v>
      </c>
      <c r="R2114" t="s">
        <v>8327</v>
      </c>
      <c r="S2114" s="18">
        <f>(((J2114/60)/60)/24)+DATE(1970,1,1)</f>
        <v>41365.928159722222</v>
      </c>
      <c r="T2114" s="18">
        <f>(((I2114/60)/60)/24)+DATE(1970,1,1)</f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ROUND((E2115/D2115)*100,0)</f>
        <v>105</v>
      </c>
      <c r="P2115" s="8">
        <f>IFERROR(ROUND(E2115/L2115,2),0)</f>
        <v>68.599999999999994</v>
      </c>
      <c r="Q2115" s="14" t="s">
        <v>8323</v>
      </c>
      <c r="R2115" t="s">
        <v>8327</v>
      </c>
      <c r="S2115" s="18">
        <f>(((J2115/60)/60)/24)+DATE(1970,1,1)</f>
        <v>41870.86546296296</v>
      </c>
      <c r="T2115" s="18">
        <f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ROUND((E2116/D2116)*100,0)</f>
        <v>105</v>
      </c>
      <c r="P2116" s="8">
        <f>IFERROR(ROUND(E2116/L2116,2),0)</f>
        <v>35.61</v>
      </c>
      <c r="Q2116" s="14" t="s">
        <v>8323</v>
      </c>
      <c r="R2116" t="s">
        <v>8327</v>
      </c>
      <c r="S2116" s="18">
        <f>(((J2116/60)/60)/24)+DATE(1970,1,1)</f>
        <v>40458.815625000003</v>
      </c>
      <c r="T2116" s="18">
        <f>(((I2116/60)/60)/24)+DATE(1970,1,1)</f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ROUND((E2117/D2117)*100,0)</f>
        <v>226</v>
      </c>
      <c r="P2117" s="8">
        <f>IFERROR(ROUND(E2117/L2117,2),0)</f>
        <v>94.03</v>
      </c>
      <c r="Q2117" s="14" t="s">
        <v>8323</v>
      </c>
      <c r="R2117" t="s">
        <v>8327</v>
      </c>
      <c r="S2117" s="18">
        <f>(((J2117/60)/60)/24)+DATE(1970,1,1)</f>
        <v>40564.081030092595</v>
      </c>
      <c r="T2117" s="18">
        <f>(((I2117/60)/60)/24)+DATE(1970,1,1)</f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ROUND((E2118/D2118)*100,0)</f>
        <v>101</v>
      </c>
      <c r="P2118" s="8">
        <f>IFERROR(ROUND(E2118/L2118,2),0)</f>
        <v>526.46</v>
      </c>
      <c r="Q2118" s="14" t="s">
        <v>8323</v>
      </c>
      <c r="R2118" t="s">
        <v>8327</v>
      </c>
      <c r="S2118" s="18">
        <f>(((J2118/60)/60)/24)+DATE(1970,1,1)</f>
        <v>41136.777812500004</v>
      </c>
      <c r="T2118" s="18">
        <f>(((I2118/60)/60)/24)+DATE(1970,1,1)</f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ROUND((E2119/D2119)*100,0)</f>
        <v>148</v>
      </c>
      <c r="P2119" s="8">
        <f>IFERROR(ROUND(E2119/L2119,2),0)</f>
        <v>50.66</v>
      </c>
      <c r="Q2119" s="14" t="s">
        <v>8323</v>
      </c>
      <c r="R2119" t="s">
        <v>8327</v>
      </c>
      <c r="S2119" s="18">
        <f>(((J2119/60)/60)/24)+DATE(1970,1,1)</f>
        <v>42290.059594907405</v>
      </c>
      <c r="T2119" s="18">
        <f>(((I2119/60)/60)/24)+DATE(1970,1,1)</f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ROUND((E2120/D2120)*100,0)</f>
        <v>135</v>
      </c>
      <c r="P2120" s="8">
        <f>IFERROR(ROUND(E2120/L2120,2),0)</f>
        <v>79.180000000000007</v>
      </c>
      <c r="Q2120" s="14" t="s">
        <v>8323</v>
      </c>
      <c r="R2120" t="s">
        <v>8327</v>
      </c>
      <c r="S2120" s="18">
        <f>(((J2120/60)/60)/24)+DATE(1970,1,1)</f>
        <v>40718.839537037034</v>
      </c>
      <c r="T2120" s="18">
        <f>(((I2120/60)/60)/24)+DATE(1970,1,1)</f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ROUND((E2121/D2121)*100,0)</f>
        <v>101</v>
      </c>
      <c r="P2121" s="8">
        <f>IFERROR(ROUND(E2121/L2121,2),0)</f>
        <v>91.59</v>
      </c>
      <c r="Q2121" s="14" t="s">
        <v>8323</v>
      </c>
      <c r="R2121" t="s">
        <v>8327</v>
      </c>
      <c r="S2121" s="18">
        <f>(((J2121/60)/60)/24)+DATE(1970,1,1)</f>
        <v>41107.130150462966</v>
      </c>
      <c r="T2121" s="18">
        <f>(((I2121/60)/60)/24)+DATE(1970,1,1)</f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ROUND((E2122/D2122)*100,0)</f>
        <v>101</v>
      </c>
      <c r="P2122" s="8">
        <f>IFERROR(ROUND(E2122/L2122,2),0)</f>
        <v>116.96</v>
      </c>
      <c r="Q2122" s="14" t="s">
        <v>8323</v>
      </c>
      <c r="R2122" t="s">
        <v>8327</v>
      </c>
      <c r="S2122" s="18">
        <f>(((J2122/60)/60)/24)+DATE(1970,1,1)</f>
        <v>41591.964537037034</v>
      </c>
      <c r="T2122" s="18">
        <f>(((I2122/60)/60)/24)+DATE(1970,1,1)</f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ROUND((E2123/D2123)*100,0)</f>
        <v>1</v>
      </c>
      <c r="P2123" s="8">
        <f>IFERROR(ROUND(E2123/L2123,2),0)</f>
        <v>28.4</v>
      </c>
      <c r="Q2123" s="14" t="s">
        <v>8331</v>
      </c>
      <c r="R2123" t="s">
        <v>8332</v>
      </c>
      <c r="S2123" s="18">
        <f>(((J2123/60)/60)/24)+DATE(1970,1,1)</f>
        <v>42716.7424537037</v>
      </c>
      <c r="T2123" s="18">
        <f>(((I2123/60)/60)/24)+DATE(1970,1,1)</f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ROUND((E2124/D2124)*100,0)</f>
        <v>0</v>
      </c>
      <c r="P2124" s="8">
        <f>IFERROR(ROUND(E2124/L2124,2),0)</f>
        <v>103.33</v>
      </c>
      <c r="Q2124" s="14" t="s">
        <v>8331</v>
      </c>
      <c r="R2124" t="s">
        <v>8332</v>
      </c>
      <c r="S2124" s="18">
        <f>(((J2124/60)/60)/24)+DATE(1970,1,1)</f>
        <v>42712.300567129627</v>
      </c>
      <c r="T2124" s="18">
        <f>(((I2124/60)/60)/24)+DATE(1970,1,1)</f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ROUND((E2125/D2125)*100,0)</f>
        <v>10</v>
      </c>
      <c r="P2125" s="8">
        <f>IFERROR(ROUND(E2125/L2125,2),0)</f>
        <v>10</v>
      </c>
      <c r="Q2125" s="14" t="s">
        <v>8331</v>
      </c>
      <c r="R2125" t="s">
        <v>8332</v>
      </c>
      <c r="S2125" s="18">
        <f>(((J2125/60)/60)/24)+DATE(1970,1,1)</f>
        <v>40198.424849537041</v>
      </c>
      <c r="T2125" s="18">
        <f>(((I2125/60)/60)/24)+DATE(1970,1,1)</f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ROUND((E2126/D2126)*100,0)</f>
        <v>10</v>
      </c>
      <c r="P2126" s="8">
        <f>IFERROR(ROUND(E2126/L2126,2),0)</f>
        <v>23</v>
      </c>
      <c r="Q2126" s="14" t="s">
        <v>8331</v>
      </c>
      <c r="R2126" t="s">
        <v>8332</v>
      </c>
      <c r="S2126" s="18">
        <f>(((J2126/60)/60)/24)+DATE(1970,1,1)</f>
        <v>40464.028182870366</v>
      </c>
      <c r="T2126" s="18">
        <f>(((I2126/60)/60)/24)+DATE(1970,1,1)</f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ROUND((E2127/D2127)*100,0)</f>
        <v>1</v>
      </c>
      <c r="P2127" s="8">
        <f>IFERROR(ROUND(E2127/L2127,2),0)</f>
        <v>31.56</v>
      </c>
      <c r="Q2127" s="14" t="s">
        <v>8331</v>
      </c>
      <c r="R2127" t="s">
        <v>8332</v>
      </c>
      <c r="S2127" s="18">
        <f>(((J2127/60)/60)/24)+DATE(1970,1,1)</f>
        <v>42191.023530092592</v>
      </c>
      <c r="T2127" s="18">
        <f>(((I2127/60)/60)/24)+DATE(1970,1,1)</f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ROUND((E2128/D2128)*100,0)</f>
        <v>0</v>
      </c>
      <c r="P2128" s="8">
        <f>IFERROR(ROUND(E2128/L2128,2),0)</f>
        <v>5</v>
      </c>
      <c r="Q2128" s="14" t="s">
        <v>8331</v>
      </c>
      <c r="R2128" t="s">
        <v>8332</v>
      </c>
      <c r="S2128" s="18">
        <f>(((J2128/60)/60)/24)+DATE(1970,1,1)</f>
        <v>41951.973229166666</v>
      </c>
      <c r="T2128" s="18">
        <f>(((I2128/60)/60)/24)+DATE(1970,1,1)</f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ROUND((E2129/D2129)*100,0)</f>
        <v>29</v>
      </c>
      <c r="P2129" s="8">
        <f>IFERROR(ROUND(E2129/L2129,2),0)</f>
        <v>34.22</v>
      </c>
      <c r="Q2129" s="14" t="s">
        <v>8331</v>
      </c>
      <c r="R2129" t="s">
        <v>8332</v>
      </c>
      <c r="S2129" s="18">
        <f>(((J2129/60)/60)/24)+DATE(1970,1,1)</f>
        <v>42045.50535879629</v>
      </c>
      <c r="T2129" s="18">
        <f>(((I2129/60)/60)/24)+DATE(1970,1,1)</f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ROUND((E2130/D2130)*100,0)</f>
        <v>0</v>
      </c>
      <c r="P2130" s="8">
        <f>IFERROR(ROUND(E2130/L2130,2),0)</f>
        <v>25</v>
      </c>
      <c r="Q2130" s="14" t="s">
        <v>8331</v>
      </c>
      <c r="R2130" t="s">
        <v>8332</v>
      </c>
      <c r="S2130" s="18">
        <f>(((J2130/60)/60)/24)+DATE(1970,1,1)</f>
        <v>41843.772789351853</v>
      </c>
      <c r="T2130" s="18">
        <f>(((I2130/60)/60)/24)+DATE(1970,1,1)</f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ROUND((E2131/D2131)*100,0)</f>
        <v>12</v>
      </c>
      <c r="P2131" s="8">
        <f>IFERROR(ROUND(E2131/L2131,2),0)</f>
        <v>19.670000000000002</v>
      </c>
      <c r="Q2131" s="14" t="s">
        <v>8331</v>
      </c>
      <c r="R2131" t="s">
        <v>8332</v>
      </c>
      <c r="S2131" s="18">
        <f>(((J2131/60)/60)/24)+DATE(1970,1,1)</f>
        <v>42409.024305555555</v>
      </c>
      <c r="T2131" s="18">
        <f>(((I2131/60)/60)/24)+DATE(1970,1,1)</f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ROUND((E2132/D2132)*100,0)</f>
        <v>0</v>
      </c>
      <c r="P2132" s="8">
        <f>IFERROR(ROUND(E2132/L2132,2),0)</f>
        <v>21.25</v>
      </c>
      <c r="Q2132" s="14" t="s">
        <v>8331</v>
      </c>
      <c r="R2132" t="s">
        <v>8332</v>
      </c>
      <c r="S2132" s="18">
        <f>(((J2132/60)/60)/24)+DATE(1970,1,1)</f>
        <v>41832.086377314816</v>
      </c>
      <c r="T2132" s="18">
        <f>(((I2132/60)/60)/24)+DATE(1970,1,1)</f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ROUND((E2133/D2133)*100,0)</f>
        <v>5</v>
      </c>
      <c r="P2133" s="8">
        <f>IFERROR(ROUND(E2133/L2133,2),0)</f>
        <v>8.33</v>
      </c>
      <c r="Q2133" s="14" t="s">
        <v>8331</v>
      </c>
      <c r="R2133" t="s">
        <v>8332</v>
      </c>
      <c r="S2133" s="18">
        <f>(((J2133/60)/60)/24)+DATE(1970,1,1)</f>
        <v>42167.207071759258</v>
      </c>
      <c r="T2133" s="18">
        <f>(((I2133/60)/60)/24)+DATE(1970,1,1)</f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ROUND((E2134/D2134)*100,0)</f>
        <v>2</v>
      </c>
      <c r="P2134" s="8">
        <f>IFERROR(ROUND(E2134/L2134,2),0)</f>
        <v>21.34</v>
      </c>
      <c r="Q2134" s="14" t="s">
        <v>8331</v>
      </c>
      <c r="R2134" t="s">
        <v>8332</v>
      </c>
      <c r="S2134" s="18">
        <f>(((J2134/60)/60)/24)+DATE(1970,1,1)</f>
        <v>41643.487175925926</v>
      </c>
      <c r="T2134" s="18">
        <f>(((I2134/60)/60)/24)+DATE(1970,1,1)</f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ROUND((E2135/D2135)*100,0)</f>
        <v>2</v>
      </c>
      <c r="P2135" s="8">
        <f>IFERROR(ROUND(E2135/L2135,2),0)</f>
        <v>5.33</v>
      </c>
      <c r="Q2135" s="14" t="s">
        <v>8331</v>
      </c>
      <c r="R2135" t="s">
        <v>8332</v>
      </c>
      <c r="S2135" s="18">
        <f>(((J2135/60)/60)/24)+DATE(1970,1,1)</f>
        <v>40619.097210648149</v>
      </c>
      <c r="T2135" s="18">
        <f>(((I2135/60)/60)/24)+DATE(1970,1,1)</f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ROUND((E2136/D2136)*100,0)</f>
        <v>2</v>
      </c>
      <c r="P2136" s="8">
        <f>IFERROR(ROUND(E2136/L2136,2),0)</f>
        <v>34.67</v>
      </c>
      <c r="Q2136" s="14" t="s">
        <v>8331</v>
      </c>
      <c r="R2136" t="s">
        <v>8332</v>
      </c>
      <c r="S2136" s="18">
        <f>(((J2136/60)/60)/24)+DATE(1970,1,1)</f>
        <v>41361.886469907404</v>
      </c>
      <c r="T2136" s="18">
        <f>(((I2136/60)/60)/24)+DATE(1970,1,1)</f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ROUND((E2137/D2137)*100,0)</f>
        <v>10</v>
      </c>
      <c r="P2137" s="8">
        <f>IFERROR(ROUND(E2137/L2137,2),0)</f>
        <v>21.73</v>
      </c>
      <c r="Q2137" s="14" t="s">
        <v>8331</v>
      </c>
      <c r="R2137" t="s">
        <v>8332</v>
      </c>
      <c r="S2137" s="18">
        <f>(((J2137/60)/60)/24)+DATE(1970,1,1)</f>
        <v>41156.963344907403</v>
      </c>
      <c r="T2137" s="18">
        <f>(((I2137/60)/60)/24)+DATE(1970,1,1)</f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ROUND((E2138/D2138)*100,0)</f>
        <v>0</v>
      </c>
      <c r="P2138" s="8">
        <f>IFERROR(ROUND(E2138/L2138,2),0)</f>
        <v>11.92</v>
      </c>
      <c r="Q2138" s="14" t="s">
        <v>8331</v>
      </c>
      <c r="R2138" t="s">
        <v>8332</v>
      </c>
      <c r="S2138" s="18">
        <f>(((J2138/60)/60)/24)+DATE(1970,1,1)</f>
        <v>41536.509097222224</v>
      </c>
      <c r="T2138" s="18">
        <f>(((I2138/60)/60)/24)+DATE(1970,1,1)</f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ROUND((E2139/D2139)*100,0)</f>
        <v>28</v>
      </c>
      <c r="P2139" s="8">
        <f>IFERROR(ROUND(E2139/L2139,2),0)</f>
        <v>26.6</v>
      </c>
      <c r="Q2139" s="14" t="s">
        <v>8331</v>
      </c>
      <c r="R2139" t="s">
        <v>8332</v>
      </c>
      <c r="S2139" s="18">
        <f>(((J2139/60)/60)/24)+DATE(1970,1,1)</f>
        <v>41948.771168981482</v>
      </c>
      <c r="T2139" s="18">
        <f>(((I2139/60)/60)/24)+DATE(1970,1,1)</f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ROUND((E2140/D2140)*100,0)</f>
        <v>13</v>
      </c>
      <c r="P2140" s="8">
        <f>IFERROR(ROUND(E2140/L2140,2),0)</f>
        <v>10.67</v>
      </c>
      <c r="Q2140" s="14" t="s">
        <v>8331</v>
      </c>
      <c r="R2140" t="s">
        <v>8332</v>
      </c>
      <c r="S2140" s="18">
        <f>(((J2140/60)/60)/24)+DATE(1970,1,1)</f>
        <v>41557.013182870374</v>
      </c>
      <c r="T2140" s="18">
        <f>(((I2140/60)/60)/24)+DATE(1970,1,1)</f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ROUND((E2141/D2141)*100,0)</f>
        <v>5</v>
      </c>
      <c r="P2141" s="8">
        <f>IFERROR(ROUND(E2141/L2141,2),0)</f>
        <v>29.04</v>
      </c>
      <c r="Q2141" s="14" t="s">
        <v>8331</v>
      </c>
      <c r="R2141" t="s">
        <v>8332</v>
      </c>
      <c r="S2141" s="18">
        <f>(((J2141/60)/60)/24)+DATE(1970,1,1)</f>
        <v>42647.750092592592</v>
      </c>
      <c r="T2141" s="18">
        <f>(((I2141/60)/60)/24)+DATE(1970,1,1)</f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ROUND((E2142/D2142)*100,0)</f>
        <v>0</v>
      </c>
      <c r="P2142" s="8">
        <f>IFERROR(ROUND(E2142/L2142,2),0)</f>
        <v>50.91</v>
      </c>
      <c r="Q2142" s="14" t="s">
        <v>8331</v>
      </c>
      <c r="R2142" t="s">
        <v>8332</v>
      </c>
      <c r="S2142" s="18">
        <f>(((J2142/60)/60)/24)+DATE(1970,1,1)</f>
        <v>41255.833611111113</v>
      </c>
      <c r="T2142" s="18">
        <f>(((I2142/60)/60)/24)+DATE(1970,1,1)</f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ROUND((E2143/D2143)*100,0)</f>
        <v>0</v>
      </c>
      <c r="P2143" s="8">
        <f>IFERROR(ROUND(E2143/L2143,2),0)</f>
        <v>0</v>
      </c>
      <c r="Q2143" s="14" t="s">
        <v>8331</v>
      </c>
      <c r="R2143" t="s">
        <v>8332</v>
      </c>
      <c r="S2143" s="18">
        <f>(((J2143/60)/60)/24)+DATE(1970,1,1)</f>
        <v>41927.235636574071</v>
      </c>
      <c r="T2143" s="18">
        <f>(((I2143/60)/60)/24)+DATE(1970,1,1)</f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ROUND((E2144/D2144)*100,0)</f>
        <v>6</v>
      </c>
      <c r="P2144" s="8">
        <f>IFERROR(ROUND(E2144/L2144,2),0)</f>
        <v>50.08</v>
      </c>
      <c r="Q2144" s="14" t="s">
        <v>8331</v>
      </c>
      <c r="R2144" t="s">
        <v>8332</v>
      </c>
      <c r="S2144" s="18">
        <f>(((J2144/60)/60)/24)+DATE(1970,1,1)</f>
        <v>42340.701504629629</v>
      </c>
      <c r="T2144" s="18">
        <f>(((I2144/60)/60)/24)+DATE(1970,1,1)</f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ROUND((E2145/D2145)*100,0)</f>
        <v>11</v>
      </c>
      <c r="P2145" s="8">
        <f>IFERROR(ROUND(E2145/L2145,2),0)</f>
        <v>45</v>
      </c>
      <c r="Q2145" s="14" t="s">
        <v>8331</v>
      </c>
      <c r="R2145" t="s">
        <v>8332</v>
      </c>
      <c r="S2145" s="18">
        <f>(((J2145/60)/60)/24)+DATE(1970,1,1)</f>
        <v>40332.886712962965</v>
      </c>
      <c r="T2145" s="18">
        <f>(((I2145/60)/60)/24)+DATE(1970,1,1)</f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ROUND((E2146/D2146)*100,0)</f>
        <v>2</v>
      </c>
      <c r="P2146" s="8">
        <f>IFERROR(ROUND(E2146/L2146,2),0)</f>
        <v>25.29</v>
      </c>
      <c r="Q2146" s="14" t="s">
        <v>8331</v>
      </c>
      <c r="R2146" t="s">
        <v>8332</v>
      </c>
      <c r="S2146" s="18">
        <f>(((J2146/60)/60)/24)+DATE(1970,1,1)</f>
        <v>41499.546759259261</v>
      </c>
      <c r="T2146" s="18">
        <f>(((I2146/60)/60)/24)+DATE(1970,1,1)</f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ROUND((E2147/D2147)*100,0)</f>
        <v>30</v>
      </c>
      <c r="P2147" s="8">
        <f>IFERROR(ROUND(E2147/L2147,2),0)</f>
        <v>51.29</v>
      </c>
      <c r="Q2147" s="14" t="s">
        <v>8331</v>
      </c>
      <c r="R2147" t="s">
        <v>8332</v>
      </c>
      <c r="S2147" s="18">
        <f>(((J2147/60)/60)/24)+DATE(1970,1,1)</f>
        <v>41575.237430555557</v>
      </c>
      <c r="T2147" s="18">
        <f>(((I2147/60)/60)/24)+DATE(1970,1,1)</f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ROUND((E2148/D2148)*100,0)</f>
        <v>0</v>
      </c>
      <c r="P2148" s="8">
        <f>IFERROR(ROUND(E2148/L2148,2),0)</f>
        <v>1</v>
      </c>
      <c r="Q2148" s="14" t="s">
        <v>8331</v>
      </c>
      <c r="R2148" t="s">
        <v>8332</v>
      </c>
      <c r="S2148" s="18">
        <f>(((J2148/60)/60)/24)+DATE(1970,1,1)</f>
        <v>42397.679513888885</v>
      </c>
      <c r="T2148" s="18">
        <f>(((I2148/60)/60)/24)+DATE(1970,1,1)</f>
        <v>42411.679513888885</v>
      </c>
    </row>
    <row r="2149" spans="1:20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ROUND((E2149/D2149)*100,0)</f>
        <v>1</v>
      </c>
      <c r="P2149" s="8">
        <f>IFERROR(ROUND(E2149/L2149,2),0)</f>
        <v>49.38</v>
      </c>
      <c r="Q2149" s="14" t="s">
        <v>8331</v>
      </c>
      <c r="R2149" t="s">
        <v>8332</v>
      </c>
      <c r="S2149" s="18">
        <f>(((J2149/60)/60)/24)+DATE(1970,1,1)</f>
        <v>41927.295694444445</v>
      </c>
      <c r="T2149" s="18">
        <f>(((I2149/60)/60)/24)+DATE(1970,1,1)</f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ROUND((E2150/D2150)*100,0)</f>
        <v>2</v>
      </c>
      <c r="P2150" s="8">
        <f>IFERROR(ROUND(E2150/L2150,2),0)</f>
        <v>1</v>
      </c>
      <c r="Q2150" s="14" t="s">
        <v>8331</v>
      </c>
      <c r="R2150" t="s">
        <v>8332</v>
      </c>
      <c r="S2150" s="18">
        <f>(((J2150/60)/60)/24)+DATE(1970,1,1)</f>
        <v>42066.733587962968</v>
      </c>
      <c r="T2150" s="18">
        <f>(((I2150/60)/60)/24)+DATE(1970,1,1)</f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ROUND((E2151/D2151)*100,0)</f>
        <v>0</v>
      </c>
      <c r="P2151" s="8">
        <f>IFERROR(ROUND(E2151/L2151,2),0)</f>
        <v>0</v>
      </c>
      <c r="Q2151" s="14" t="s">
        <v>8331</v>
      </c>
      <c r="R2151" t="s">
        <v>8332</v>
      </c>
      <c r="S2151" s="18">
        <f>(((J2151/60)/60)/24)+DATE(1970,1,1)</f>
        <v>40355.024953703702</v>
      </c>
      <c r="T2151" s="18">
        <f>(((I2151/60)/60)/24)+DATE(1970,1,1)</f>
        <v>40390</v>
      </c>
    </row>
    <row r="2152" spans="1:20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ROUND((E2152/D2152)*100,0)</f>
        <v>1</v>
      </c>
      <c r="P2152" s="8">
        <f>IFERROR(ROUND(E2152/L2152,2),0)</f>
        <v>101.25</v>
      </c>
      <c r="Q2152" s="14" t="s">
        <v>8331</v>
      </c>
      <c r="R2152" t="s">
        <v>8332</v>
      </c>
      <c r="S2152" s="18">
        <f>(((J2152/60)/60)/24)+DATE(1970,1,1)</f>
        <v>42534.284710648149</v>
      </c>
      <c r="T2152" s="18">
        <f>(((I2152/60)/60)/24)+DATE(1970,1,1)</f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ROUND((E2153/D2153)*100,0)</f>
        <v>0</v>
      </c>
      <c r="P2153" s="8">
        <f>IFERROR(ROUND(E2153/L2153,2),0)</f>
        <v>19.670000000000002</v>
      </c>
      <c r="Q2153" s="14" t="s">
        <v>8331</v>
      </c>
      <c r="R2153" t="s">
        <v>8332</v>
      </c>
      <c r="S2153" s="18">
        <f>(((J2153/60)/60)/24)+DATE(1970,1,1)</f>
        <v>42520.847384259265</v>
      </c>
      <c r="T2153" s="18">
        <f>(((I2153/60)/60)/24)+DATE(1970,1,1)</f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ROUND((E2154/D2154)*100,0)</f>
        <v>0</v>
      </c>
      <c r="P2154" s="8">
        <f>IFERROR(ROUND(E2154/L2154,2),0)</f>
        <v>12.5</v>
      </c>
      <c r="Q2154" s="14" t="s">
        <v>8331</v>
      </c>
      <c r="R2154" t="s">
        <v>8332</v>
      </c>
      <c r="S2154" s="18">
        <f>(((J2154/60)/60)/24)+DATE(1970,1,1)</f>
        <v>41683.832280092596</v>
      </c>
      <c r="T2154" s="18">
        <f>(((I2154/60)/60)/24)+DATE(1970,1,1)</f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ROUND((E2155/D2155)*100,0)</f>
        <v>0</v>
      </c>
      <c r="P2155" s="8">
        <f>IFERROR(ROUND(E2155/L2155,2),0)</f>
        <v>8.5</v>
      </c>
      <c r="Q2155" s="14" t="s">
        <v>8331</v>
      </c>
      <c r="R2155" t="s">
        <v>8332</v>
      </c>
      <c r="S2155" s="18">
        <f>(((J2155/60)/60)/24)+DATE(1970,1,1)</f>
        <v>41974.911087962959</v>
      </c>
      <c r="T2155" s="18">
        <f>(((I2155/60)/60)/24)+DATE(1970,1,1)</f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ROUND((E2156/D2156)*100,0)</f>
        <v>1</v>
      </c>
      <c r="P2156" s="8">
        <f>IFERROR(ROUND(E2156/L2156,2),0)</f>
        <v>1</v>
      </c>
      <c r="Q2156" s="14" t="s">
        <v>8331</v>
      </c>
      <c r="R2156" t="s">
        <v>8332</v>
      </c>
      <c r="S2156" s="18">
        <f>(((J2156/60)/60)/24)+DATE(1970,1,1)</f>
        <v>41647.632256944446</v>
      </c>
      <c r="T2156" s="18">
        <f>(((I2156/60)/60)/24)+DATE(1970,1,1)</f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ROUND((E2157/D2157)*100,0)</f>
        <v>2</v>
      </c>
      <c r="P2157" s="8">
        <f>IFERROR(ROUND(E2157/L2157,2),0)</f>
        <v>23</v>
      </c>
      <c r="Q2157" s="14" t="s">
        <v>8331</v>
      </c>
      <c r="R2157" t="s">
        <v>8332</v>
      </c>
      <c r="S2157" s="18">
        <f>(((J2157/60)/60)/24)+DATE(1970,1,1)</f>
        <v>42430.747511574074</v>
      </c>
      <c r="T2157" s="18">
        <f>(((I2157/60)/60)/24)+DATE(1970,1,1)</f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ROUND((E2158/D2158)*100,0)</f>
        <v>3</v>
      </c>
      <c r="P2158" s="8">
        <f>IFERROR(ROUND(E2158/L2158,2),0)</f>
        <v>17.989999999999998</v>
      </c>
      <c r="Q2158" s="14" t="s">
        <v>8331</v>
      </c>
      <c r="R2158" t="s">
        <v>8332</v>
      </c>
      <c r="S2158" s="18">
        <f>(((J2158/60)/60)/24)+DATE(1970,1,1)</f>
        <v>41488.85423611111</v>
      </c>
      <c r="T2158" s="18">
        <f>(((I2158/60)/60)/24)+DATE(1970,1,1)</f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ROUND((E2159/D2159)*100,0)</f>
        <v>28</v>
      </c>
      <c r="P2159" s="8">
        <f>IFERROR(ROUND(E2159/L2159,2),0)</f>
        <v>370.95</v>
      </c>
      <c r="Q2159" s="14" t="s">
        <v>8331</v>
      </c>
      <c r="R2159" t="s">
        <v>8332</v>
      </c>
      <c r="S2159" s="18">
        <f>(((J2159/60)/60)/24)+DATE(1970,1,1)</f>
        <v>42694.98128472222</v>
      </c>
      <c r="T2159" s="18">
        <f>(((I2159/60)/60)/24)+DATE(1970,1,1)</f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ROUND((E2160/D2160)*100,0)</f>
        <v>7</v>
      </c>
      <c r="P2160" s="8">
        <f>IFERROR(ROUND(E2160/L2160,2),0)</f>
        <v>63.57</v>
      </c>
      <c r="Q2160" s="14" t="s">
        <v>8331</v>
      </c>
      <c r="R2160" t="s">
        <v>8332</v>
      </c>
      <c r="S2160" s="18">
        <f>(((J2160/60)/60)/24)+DATE(1970,1,1)</f>
        <v>41264.853865740741</v>
      </c>
      <c r="T2160" s="18">
        <f>(((I2160/60)/60)/24)+DATE(1970,1,1)</f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ROUND((E2161/D2161)*100,0)</f>
        <v>1</v>
      </c>
      <c r="P2161" s="8">
        <f>IFERROR(ROUND(E2161/L2161,2),0)</f>
        <v>13</v>
      </c>
      <c r="Q2161" s="14" t="s">
        <v>8331</v>
      </c>
      <c r="R2161" t="s">
        <v>8332</v>
      </c>
      <c r="S2161" s="18">
        <f>(((J2161/60)/60)/24)+DATE(1970,1,1)</f>
        <v>40710.731180555551</v>
      </c>
      <c r="T2161" s="18">
        <f>(((I2161/60)/60)/24)+DATE(1970,1,1)</f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ROUND((E2162/D2162)*100,0)</f>
        <v>1</v>
      </c>
      <c r="P2162" s="8">
        <f>IFERROR(ROUND(E2162/L2162,2),0)</f>
        <v>5.31</v>
      </c>
      <c r="Q2162" s="14" t="s">
        <v>8331</v>
      </c>
      <c r="R2162" t="s">
        <v>8332</v>
      </c>
      <c r="S2162" s="18">
        <f>(((J2162/60)/60)/24)+DATE(1970,1,1)</f>
        <v>41018.711863425924</v>
      </c>
      <c r="T2162" s="18">
        <f>(((I2162/60)/60)/24)+DATE(1970,1,1)</f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ROUND((E2163/D2163)*100,0)</f>
        <v>116</v>
      </c>
      <c r="P2163" s="8">
        <f>IFERROR(ROUND(E2163/L2163,2),0)</f>
        <v>35.619999999999997</v>
      </c>
      <c r="Q2163" s="14" t="s">
        <v>8323</v>
      </c>
      <c r="R2163" t="s">
        <v>8324</v>
      </c>
      <c r="S2163" s="18">
        <f>(((J2163/60)/60)/24)+DATE(1970,1,1)</f>
        <v>42240.852534722217</v>
      </c>
      <c r="T2163" s="18">
        <f>(((I2163/60)/60)/24)+DATE(1970,1,1)</f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ROUND((E2164/D2164)*100,0)</f>
        <v>112</v>
      </c>
      <c r="P2164" s="8">
        <f>IFERROR(ROUND(E2164/L2164,2),0)</f>
        <v>87.1</v>
      </c>
      <c r="Q2164" s="14" t="s">
        <v>8323</v>
      </c>
      <c r="R2164" t="s">
        <v>8324</v>
      </c>
      <c r="S2164" s="18">
        <f>(((J2164/60)/60)/24)+DATE(1970,1,1)</f>
        <v>41813.766099537039</v>
      </c>
      <c r="T2164" s="18">
        <f>(((I2164/60)/60)/24)+DATE(1970,1,1)</f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ROUND((E2165/D2165)*100,0)</f>
        <v>132</v>
      </c>
      <c r="P2165" s="8">
        <f>IFERROR(ROUND(E2165/L2165,2),0)</f>
        <v>75.11</v>
      </c>
      <c r="Q2165" s="14" t="s">
        <v>8323</v>
      </c>
      <c r="R2165" t="s">
        <v>8324</v>
      </c>
      <c r="S2165" s="18">
        <f>(((J2165/60)/60)/24)+DATE(1970,1,1)</f>
        <v>42111.899537037039</v>
      </c>
      <c r="T2165" s="18">
        <f>(((I2165/60)/60)/24)+DATE(1970,1,1)</f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ROUND((E2166/D2166)*100,0)</f>
        <v>103</v>
      </c>
      <c r="P2166" s="8">
        <f>IFERROR(ROUND(E2166/L2166,2),0)</f>
        <v>68.010000000000005</v>
      </c>
      <c r="Q2166" s="14" t="s">
        <v>8323</v>
      </c>
      <c r="R2166" t="s">
        <v>8324</v>
      </c>
      <c r="S2166" s="18">
        <f>(((J2166/60)/60)/24)+DATE(1970,1,1)</f>
        <v>42515.71775462963</v>
      </c>
      <c r="T2166" s="18">
        <f>(((I2166/60)/60)/24)+DATE(1970,1,1)</f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ROUND((E2167/D2167)*100,0)</f>
        <v>139</v>
      </c>
      <c r="P2167" s="8">
        <f>IFERROR(ROUND(E2167/L2167,2),0)</f>
        <v>29.62</v>
      </c>
      <c r="Q2167" s="14" t="s">
        <v>8323</v>
      </c>
      <c r="R2167" t="s">
        <v>8324</v>
      </c>
      <c r="S2167" s="18">
        <f>(((J2167/60)/60)/24)+DATE(1970,1,1)</f>
        <v>42438.667071759264</v>
      </c>
      <c r="T2167" s="18">
        <f>(((I2167/60)/60)/24)+DATE(1970,1,1)</f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ROUND((E2168/D2168)*100,0)</f>
        <v>147</v>
      </c>
      <c r="P2168" s="8">
        <f>IFERROR(ROUND(E2168/L2168,2),0)</f>
        <v>91.63</v>
      </c>
      <c r="Q2168" s="14" t="s">
        <v>8323</v>
      </c>
      <c r="R2168" t="s">
        <v>8324</v>
      </c>
      <c r="S2168" s="18">
        <f>(((J2168/60)/60)/24)+DATE(1970,1,1)</f>
        <v>41933.838171296295</v>
      </c>
      <c r="T2168" s="18">
        <f>(((I2168/60)/60)/24)+DATE(1970,1,1)</f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ROUND((E2169/D2169)*100,0)</f>
        <v>120</v>
      </c>
      <c r="P2169" s="8">
        <f>IFERROR(ROUND(E2169/L2169,2),0)</f>
        <v>22.5</v>
      </c>
      <c r="Q2169" s="14" t="s">
        <v>8323</v>
      </c>
      <c r="R2169" t="s">
        <v>8324</v>
      </c>
      <c r="S2169" s="18">
        <f>(((J2169/60)/60)/24)+DATE(1970,1,1)</f>
        <v>41153.066400462965</v>
      </c>
      <c r="T2169" s="18">
        <f>(((I2169/60)/60)/24)+DATE(1970,1,1)</f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ROUND((E2170/D2170)*100,0)</f>
        <v>122</v>
      </c>
      <c r="P2170" s="8">
        <f>IFERROR(ROUND(E2170/L2170,2),0)</f>
        <v>64.37</v>
      </c>
      <c r="Q2170" s="14" t="s">
        <v>8323</v>
      </c>
      <c r="R2170" t="s">
        <v>8324</v>
      </c>
      <c r="S2170" s="18">
        <f>(((J2170/60)/60)/24)+DATE(1970,1,1)</f>
        <v>42745.600243055553</v>
      </c>
      <c r="T2170" s="18">
        <f>(((I2170/60)/60)/24)+DATE(1970,1,1)</f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ROUND((E2171/D2171)*100,0)</f>
        <v>100</v>
      </c>
      <c r="P2171" s="8">
        <f>IFERROR(ROUND(E2171/L2171,2),0)</f>
        <v>21.86</v>
      </c>
      <c r="Q2171" s="14" t="s">
        <v>8323</v>
      </c>
      <c r="R2171" t="s">
        <v>8324</v>
      </c>
      <c r="S2171" s="18">
        <f>(((J2171/60)/60)/24)+DATE(1970,1,1)</f>
        <v>42793.700821759259</v>
      </c>
      <c r="T2171" s="18">
        <f>(((I2171/60)/60)/24)+DATE(1970,1,1)</f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ROUND((E2172/D2172)*100,0)</f>
        <v>181</v>
      </c>
      <c r="P2172" s="8">
        <f>IFERROR(ROUND(E2172/L2172,2),0)</f>
        <v>33.32</v>
      </c>
      <c r="Q2172" s="14" t="s">
        <v>8323</v>
      </c>
      <c r="R2172" t="s">
        <v>8324</v>
      </c>
      <c r="S2172" s="18">
        <f>(((J2172/60)/60)/24)+DATE(1970,1,1)</f>
        <v>42198.750254629631</v>
      </c>
      <c r="T2172" s="18">
        <f>(((I2172/60)/60)/24)+DATE(1970,1,1)</f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ROUND((E2173/D2173)*100,0)</f>
        <v>106</v>
      </c>
      <c r="P2173" s="8">
        <f>IFERROR(ROUND(E2173/L2173,2),0)</f>
        <v>90.28</v>
      </c>
      <c r="Q2173" s="14" t="s">
        <v>8323</v>
      </c>
      <c r="R2173" t="s">
        <v>8324</v>
      </c>
      <c r="S2173" s="18">
        <f>(((J2173/60)/60)/24)+DATE(1970,1,1)</f>
        <v>42141.95711805555</v>
      </c>
      <c r="T2173" s="18">
        <f>(((I2173/60)/60)/24)+DATE(1970,1,1)</f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ROUND((E2174/D2174)*100,0)</f>
        <v>100</v>
      </c>
      <c r="P2174" s="8">
        <f>IFERROR(ROUND(E2174/L2174,2),0)</f>
        <v>76.92</v>
      </c>
      <c r="Q2174" s="14" t="s">
        <v>8323</v>
      </c>
      <c r="R2174" t="s">
        <v>8324</v>
      </c>
      <c r="S2174" s="18">
        <f>(((J2174/60)/60)/24)+DATE(1970,1,1)</f>
        <v>42082.580092592587</v>
      </c>
      <c r="T2174" s="18">
        <f>(((I2174/60)/60)/24)+DATE(1970,1,1)</f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ROUND((E2175/D2175)*100,0)</f>
        <v>127</v>
      </c>
      <c r="P2175" s="8">
        <f>IFERROR(ROUND(E2175/L2175,2),0)</f>
        <v>59.23</v>
      </c>
      <c r="Q2175" s="14" t="s">
        <v>8323</v>
      </c>
      <c r="R2175" t="s">
        <v>8324</v>
      </c>
      <c r="S2175" s="18">
        <f>(((J2175/60)/60)/24)+DATE(1970,1,1)</f>
        <v>41495.692627314813</v>
      </c>
      <c r="T2175" s="18">
        <f>(((I2175/60)/60)/24)+DATE(1970,1,1)</f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ROUND((E2176/D2176)*100,0)</f>
        <v>103</v>
      </c>
      <c r="P2176" s="8">
        <f>IFERROR(ROUND(E2176/L2176,2),0)</f>
        <v>65.38</v>
      </c>
      <c r="Q2176" s="14" t="s">
        <v>8323</v>
      </c>
      <c r="R2176" t="s">
        <v>8324</v>
      </c>
      <c r="S2176" s="18">
        <f>(((J2176/60)/60)/24)+DATE(1970,1,1)</f>
        <v>42465.542905092589</v>
      </c>
      <c r="T2176" s="18">
        <f>(((I2176/60)/60)/24)+DATE(1970,1,1)</f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ROUND((E2177/D2177)*100,0)</f>
        <v>250</v>
      </c>
      <c r="P2177" s="8">
        <f>IFERROR(ROUND(E2177/L2177,2),0)</f>
        <v>67.31</v>
      </c>
      <c r="Q2177" s="14" t="s">
        <v>8323</v>
      </c>
      <c r="R2177" t="s">
        <v>8324</v>
      </c>
      <c r="S2177" s="18">
        <f>(((J2177/60)/60)/24)+DATE(1970,1,1)</f>
        <v>42565.009097222224</v>
      </c>
      <c r="T2177" s="18">
        <f>(((I2177/60)/60)/24)+DATE(1970,1,1)</f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ROUND((E2178/D2178)*100,0)</f>
        <v>126</v>
      </c>
      <c r="P2178" s="8">
        <f>IFERROR(ROUND(E2178/L2178,2),0)</f>
        <v>88.75</v>
      </c>
      <c r="Q2178" s="14" t="s">
        <v>8323</v>
      </c>
      <c r="R2178" t="s">
        <v>8324</v>
      </c>
      <c r="S2178" s="18">
        <f>(((J2178/60)/60)/24)+DATE(1970,1,1)</f>
        <v>42096.633206018523</v>
      </c>
      <c r="T2178" s="18">
        <f>(((I2178/60)/60)/24)+DATE(1970,1,1)</f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ROUND((E2179/D2179)*100,0)</f>
        <v>100</v>
      </c>
      <c r="P2179" s="8">
        <f>IFERROR(ROUND(E2179/L2179,2),0)</f>
        <v>65.87</v>
      </c>
      <c r="Q2179" s="14" t="s">
        <v>8323</v>
      </c>
      <c r="R2179" t="s">
        <v>8324</v>
      </c>
      <c r="S2179" s="18">
        <f>(((J2179/60)/60)/24)+DATE(1970,1,1)</f>
        <v>42502.250775462962</v>
      </c>
      <c r="T2179" s="18">
        <f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ROUND((E2180/D2180)*100,0)</f>
        <v>139</v>
      </c>
      <c r="P2180" s="8">
        <f>IFERROR(ROUND(E2180/L2180,2),0)</f>
        <v>40.35</v>
      </c>
      <c r="Q2180" s="14" t="s">
        <v>8323</v>
      </c>
      <c r="R2180" t="s">
        <v>8324</v>
      </c>
      <c r="S2180" s="18">
        <f>(((J2180/60)/60)/24)+DATE(1970,1,1)</f>
        <v>42723.63653935185</v>
      </c>
      <c r="T2180" s="18">
        <f>(((I2180/60)/60)/24)+DATE(1970,1,1)</f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ROUND((E2181/D2181)*100,0)</f>
        <v>161</v>
      </c>
      <c r="P2181" s="8">
        <f>IFERROR(ROUND(E2181/L2181,2),0)</f>
        <v>76.86</v>
      </c>
      <c r="Q2181" s="14" t="s">
        <v>8323</v>
      </c>
      <c r="R2181" t="s">
        <v>8324</v>
      </c>
      <c r="S2181" s="18">
        <f>(((J2181/60)/60)/24)+DATE(1970,1,1)</f>
        <v>42075.171203703707</v>
      </c>
      <c r="T2181" s="18">
        <f>(((I2181/60)/60)/24)+DATE(1970,1,1)</f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ROUND((E2182/D2182)*100,0)</f>
        <v>107</v>
      </c>
      <c r="P2182" s="8">
        <f>IFERROR(ROUND(E2182/L2182,2),0)</f>
        <v>68.709999999999994</v>
      </c>
      <c r="Q2182" s="14" t="s">
        <v>8323</v>
      </c>
      <c r="R2182" t="s">
        <v>8324</v>
      </c>
      <c r="S2182" s="18">
        <f>(((J2182/60)/60)/24)+DATE(1970,1,1)</f>
        <v>42279.669768518521</v>
      </c>
      <c r="T2182" s="18">
        <f>(((I2182/60)/60)/24)+DATE(1970,1,1)</f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ROUND((E2183/D2183)*100,0)</f>
        <v>153</v>
      </c>
      <c r="P2183" s="8">
        <f>IFERROR(ROUND(E2183/L2183,2),0)</f>
        <v>57.77</v>
      </c>
      <c r="Q2183" s="14" t="s">
        <v>8331</v>
      </c>
      <c r="R2183" t="s">
        <v>8349</v>
      </c>
      <c r="S2183" s="18">
        <f>(((J2183/60)/60)/24)+DATE(1970,1,1)</f>
        <v>42773.005243055552</v>
      </c>
      <c r="T2183" s="18">
        <f>(((I2183/60)/60)/24)+DATE(1970,1,1)</f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ROUND((E2184/D2184)*100,0)</f>
        <v>524</v>
      </c>
      <c r="P2184" s="8">
        <f>IFERROR(ROUND(E2184/L2184,2),0)</f>
        <v>44.17</v>
      </c>
      <c r="Q2184" s="14" t="s">
        <v>8331</v>
      </c>
      <c r="R2184" t="s">
        <v>8349</v>
      </c>
      <c r="S2184" s="18">
        <f>(((J2184/60)/60)/24)+DATE(1970,1,1)</f>
        <v>41879.900752314818</v>
      </c>
      <c r="T2184" s="18">
        <f>(((I2184/60)/60)/24)+DATE(1970,1,1)</f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ROUND((E2185/D2185)*100,0)</f>
        <v>489</v>
      </c>
      <c r="P2185" s="8">
        <f>IFERROR(ROUND(E2185/L2185,2),0)</f>
        <v>31.57</v>
      </c>
      <c r="Q2185" s="14" t="s">
        <v>8331</v>
      </c>
      <c r="R2185" t="s">
        <v>8349</v>
      </c>
      <c r="S2185" s="18">
        <f>(((J2185/60)/60)/24)+DATE(1970,1,1)</f>
        <v>42745.365474537044</v>
      </c>
      <c r="T2185" s="18">
        <f>(((I2185/60)/60)/24)+DATE(1970,1,1)</f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ROUND((E2186/D2186)*100,0)</f>
        <v>285</v>
      </c>
      <c r="P2186" s="8">
        <f>IFERROR(ROUND(E2186/L2186,2),0)</f>
        <v>107.05</v>
      </c>
      <c r="Q2186" s="14" t="s">
        <v>8331</v>
      </c>
      <c r="R2186" t="s">
        <v>8349</v>
      </c>
      <c r="S2186" s="18">
        <f>(((J2186/60)/60)/24)+DATE(1970,1,1)</f>
        <v>42380.690289351856</v>
      </c>
      <c r="T2186" s="18">
        <f>(((I2186/60)/60)/24)+DATE(1970,1,1)</f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ROUND((E2187/D2187)*100,0)</f>
        <v>1857</v>
      </c>
      <c r="P2187" s="8">
        <f>IFERROR(ROUND(E2187/L2187,2),0)</f>
        <v>149.03</v>
      </c>
      <c r="Q2187" s="14" t="s">
        <v>8331</v>
      </c>
      <c r="R2187" t="s">
        <v>8349</v>
      </c>
      <c r="S2187" s="18">
        <f>(((J2187/60)/60)/24)+DATE(1970,1,1)</f>
        <v>41319.349988425929</v>
      </c>
      <c r="T2187" s="18">
        <f>(((I2187/60)/60)/24)+DATE(1970,1,1)</f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ROUND((E2188/D2188)*100,0)</f>
        <v>110</v>
      </c>
      <c r="P2188" s="8">
        <f>IFERROR(ROUND(E2188/L2188,2),0)</f>
        <v>55.96</v>
      </c>
      <c r="Q2188" s="14" t="s">
        <v>8331</v>
      </c>
      <c r="R2188" t="s">
        <v>8349</v>
      </c>
      <c r="S2188" s="18">
        <f>(((J2188/60)/60)/24)+DATE(1970,1,1)</f>
        <v>42583.615081018521</v>
      </c>
      <c r="T2188" s="18">
        <f>(((I2188/60)/60)/24)+DATE(1970,1,1)</f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ROUND((E2189/D2189)*100,0)</f>
        <v>1015</v>
      </c>
      <c r="P2189" s="8">
        <f>IFERROR(ROUND(E2189/L2189,2),0)</f>
        <v>56.97</v>
      </c>
      <c r="Q2189" s="14" t="s">
        <v>8331</v>
      </c>
      <c r="R2189" t="s">
        <v>8349</v>
      </c>
      <c r="S2189" s="18">
        <f>(((J2189/60)/60)/24)+DATE(1970,1,1)</f>
        <v>42068.209097222221</v>
      </c>
      <c r="T2189" s="18">
        <f>(((I2189/60)/60)/24)+DATE(1970,1,1)</f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ROUND((E2190/D2190)*100,0)</f>
        <v>412</v>
      </c>
      <c r="P2190" s="8">
        <f>IFERROR(ROUND(E2190/L2190,2),0)</f>
        <v>44.06</v>
      </c>
      <c r="Q2190" s="14" t="s">
        <v>8331</v>
      </c>
      <c r="R2190" t="s">
        <v>8349</v>
      </c>
      <c r="S2190" s="18">
        <f>(((J2190/60)/60)/24)+DATE(1970,1,1)</f>
        <v>42633.586122685185</v>
      </c>
      <c r="T2190" s="18">
        <f>(((I2190/60)/60)/24)+DATE(1970,1,1)</f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ROUND((E2191/D2191)*100,0)</f>
        <v>503</v>
      </c>
      <c r="P2191" s="8">
        <f>IFERROR(ROUND(E2191/L2191,2),0)</f>
        <v>68.63</v>
      </c>
      <c r="Q2191" s="14" t="s">
        <v>8331</v>
      </c>
      <c r="R2191" t="s">
        <v>8349</v>
      </c>
      <c r="S2191" s="18">
        <f>(((J2191/60)/60)/24)+DATE(1970,1,1)</f>
        <v>42467.788194444445</v>
      </c>
      <c r="T2191" s="18">
        <f>(((I2191/60)/60)/24)+DATE(1970,1,1)</f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ROUND((E2192/D2192)*100,0)</f>
        <v>185</v>
      </c>
      <c r="P2192" s="8">
        <f>IFERROR(ROUND(E2192/L2192,2),0)</f>
        <v>65.319999999999993</v>
      </c>
      <c r="Q2192" s="14" t="s">
        <v>8331</v>
      </c>
      <c r="R2192" t="s">
        <v>8349</v>
      </c>
      <c r="S2192" s="18">
        <f>(((J2192/60)/60)/24)+DATE(1970,1,1)</f>
        <v>42417.625046296293</v>
      </c>
      <c r="T2192" s="18">
        <f>(((I2192/60)/60)/24)+DATE(1970,1,1)</f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ROUND((E2193/D2193)*100,0)</f>
        <v>120</v>
      </c>
      <c r="P2193" s="8">
        <f>IFERROR(ROUND(E2193/L2193,2),0)</f>
        <v>35.92</v>
      </c>
      <c r="Q2193" s="14" t="s">
        <v>8331</v>
      </c>
      <c r="R2193" t="s">
        <v>8349</v>
      </c>
      <c r="S2193" s="18">
        <f>(((J2193/60)/60)/24)+DATE(1970,1,1)</f>
        <v>42768.833645833336</v>
      </c>
      <c r="T2193" s="18">
        <f>(((I2193/60)/60)/24)+DATE(1970,1,1)</f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ROUND((E2194/D2194)*100,0)</f>
        <v>1081</v>
      </c>
      <c r="P2194" s="8">
        <f>IFERROR(ROUND(E2194/L2194,2),0)</f>
        <v>40.07</v>
      </c>
      <c r="Q2194" s="14" t="s">
        <v>8331</v>
      </c>
      <c r="R2194" t="s">
        <v>8349</v>
      </c>
      <c r="S2194" s="18">
        <f>(((J2194/60)/60)/24)+DATE(1970,1,1)</f>
        <v>42691.8512037037</v>
      </c>
      <c r="T2194" s="18">
        <f>(((I2194/60)/60)/24)+DATE(1970,1,1)</f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ROUND((E2195/D2195)*100,0)</f>
        <v>452</v>
      </c>
      <c r="P2195" s="8">
        <f>IFERROR(ROUND(E2195/L2195,2),0)</f>
        <v>75.650000000000006</v>
      </c>
      <c r="Q2195" s="14" t="s">
        <v>8331</v>
      </c>
      <c r="R2195" t="s">
        <v>8349</v>
      </c>
      <c r="S2195" s="18">
        <f>(((J2195/60)/60)/24)+DATE(1970,1,1)</f>
        <v>42664.405925925923</v>
      </c>
      <c r="T2195" s="18">
        <f>(((I2195/60)/60)/24)+DATE(1970,1,1)</f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ROUND((E2196/D2196)*100,0)</f>
        <v>537</v>
      </c>
      <c r="P2196" s="8">
        <f>IFERROR(ROUND(E2196/L2196,2),0)</f>
        <v>61.2</v>
      </c>
      <c r="Q2196" s="14" t="s">
        <v>8331</v>
      </c>
      <c r="R2196" t="s">
        <v>8349</v>
      </c>
      <c r="S2196" s="18">
        <f>(((J2196/60)/60)/24)+DATE(1970,1,1)</f>
        <v>42425.757986111115</v>
      </c>
      <c r="T2196" s="18">
        <f>(((I2196/60)/60)/24)+DATE(1970,1,1)</f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ROUND((E2197/D2197)*100,0)</f>
        <v>120</v>
      </c>
      <c r="P2197" s="8">
        <f>IFERROR(ROUND(E2197/L2197,2),0)</f>
        <v>48.13</v>
      </c>
      <c r="Q2197" s="14" t="s">
        <v>8331</v>
      </c>
      <c r="R2197" t="s">
        <v>8349</v>
      </c>
      <c r="S2197" s="18">
        <f>(((J2197/60)/60)/24)+DATE(1970,1,1)</f>
        <v>42197.771990740745</v>
      </c>
      <c r="T2197" s="18">
        <f>(((I2197/60)/60)/24)+DATE(1970,1,1)</f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ROUND((E2198/D2198)*100,0)</f>
        <v>114</v>
      </c>
      <c r="P2198" s="8">
        <f>IFERROR(ROUND(E2198/L2198,2),0)</f>
        <v>68.11</v>
      </c>
      <c r="Q2198" s="14" t="s">
        <v>8331</v>
      </c>
      <c r="R2198" t="s">
        <v>8349</v>
      </c>
      <c r="S2198" s="18">
        <f>(((J2198/60)/60)/24)+DATE(1970,1,1)</f>
        <v>42675.487291666665</v>
      </c>
      <c r="T2198" s="18">
        <f>(((I2198/60)/60)/24)+DATE(1970,1,1)</f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ROUND((E2199/D2199)*100,0)</f>
        <v>951</v>
      </c>
      <c r="P2199" s="8">
        <f>IFERROR(ROUND(E2199/L2199,2),0)</f>
        <v>65.89</v>
      </c>
      <c r="Q2199" s="14" t="s">
        <v>8331</v>
      </c>
      <c r="R2199" t="s">
        <v>8349</v>
      </c>
      <c r="S2199" s="18">
        <f>(((J2199/60)/60)/24)+DATE(1970,1,1)</f>
        <v>42033.584016203706</v>
      </c>
      <c r="T2199" s="18">
        <f>(((I2199/60)/60)/24)+DATE(1970,1,1)</f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ROUND((E2200/D2200)*100,0)</f>
        <v>133</v>
      </c>
      <c r="P2200" s="8">
        <f>IFERROR(ROUND(E2200/L2200,2),0)</f>
        <v>81.650000000000006</v>
      </c>
      <c r="Q2200" s="14" t="s">
        <v>8331</v>
      </c>
      <c r="R2200" t="s">
        <v>8349</v>
      </c>
      <c r="S2200" s="18">
        <f>(((J2200/60)/60)/24)+DATE(1970,1,1)</f>
        <v>42292.513888888891</v>
      </c>
      <c r="T2200" s="18">
        <f>(((I2200/60)/60)/24)+DATE(1970,1,1)</f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ROUND((E2201/D2201)*100,0)</f>
        <v>147</v>
      </c>
      <c r="P2201" s="8">
        <f>IFERROR(ROUND(E2201/L2201,2),0)</f>
        <v>52.7</v>
      </c>
      <c r="Q2201" s="14" t="s">
        <v>8331</v>
      </c>
      <c r="R2201" t="s">
        <v>8349</v>
      </c>
      <c r="S2201" s="18">
        <f>(((J2201/60)/60)/24)+DATE(1970,1,1)</f>
        <v>42262.416643518518</v>
      </c>
      <c r="T2201" s="18">
        <f>(((I2201/60)/60)/24)+DATE(1970,1,1)</f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ROUND((E2202/D2202)*100,0)</f>
        <v>542</v>
      </c>
      <c r="P2202" s="8">
        <f>IFERROR(ROUND(E2202/L2202,2),0)</f>
        <v>41.23</v>
      </c>
      <c r="Q2202" s="14" t="s">
        <v>8331</v>
      </c>
      <c r="R2202" t="s">
        <v>8349</v>
      </c>
      <c r="S2202" s="18">
        <f>(((J2202/60)/60)/24)+DATE(1970,1,1)</f>
        <v>42163.625787037032</v>
      </c>
      <c r="T2202" s="18">
        <f>(((I2202/60)/60)/24)+DATE(1970,1,1)</f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ROUND((E2203/D2203)*100,0)</f>
        <v>383</v>
      </c>
      <c r="P2203" s="8">
        <f>IFERROR(ROUND(E2203/L2203,2),0)</f>
        <v>15.04</v>
      </c>
      <c r="Q2203" s="14" t="s">
        <v>8323</v>
      </c>
      <c r="R2203" t="s">
        <v>8328</v>
      </c>
      <c r="S2203" s="18">
        <f>(((J2203/60)/60)/24)+DATE(1970,1,1)</f>
        <v>41276.846817129634</v>
      </c>
      <c r="T2203" s="18">
        <f>(((I2203/60)/60)/24)+DATE(1970,1,1)</f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ROUND((E2204/D2204)*100,0)</f>
        <v>704</v>
      </c>
      <c r="P2204" s="8">
        <f>IFERROR(ROUND(E2204/L2204,2),0)</f>
        <v>39.07</v>
      </c>
      <c r="Q2204" s="14" t="s">
        <v>8323</v>
      </c>
      <c r="R2204" t="s">
        <v>8328</v>
      </c>
      <c r="S2204" s="18">
        <f>(((J2204/60)/60)/24)+DATE(1970,1,1)</f>
        <v>41184.849166666667</v>
      </c>
      <c r="T2204" s="18">
        <f>(((I2204/60)/60)/24)+DATE(1970,1,1)</f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ROUND((E2205/D2205)*100,0)</f>
        <v>110</v>
      </c>
      <c r="P2205" s="8">
        <f>IFERROR(ROUND(E2205/L2205,2),0)</f>
        <v>43.82</v>
      </c>
      <c r="Q2205" s="14" t="s">
        <v>8323</v>
      </c>
      <c r="R2205" t="s">
        <v>8328</v>
      </c>
      <c r="S2205" s="18">
        <f>(((J2205/60)/60)/24)+DATE(1970,1,1)</f>
        <v>42241.85974537037</v>
      </c>
      <c r="T2205" s="18">
        <f>(((I2205/60)/60)/24)+DATE(1970,1,1)</f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ROUND((E2206/D2206)*100,0)</f>
        <v>133</v>
      </c>
      <c r="P2206" s="8">
        <f>IFERROR(ROUND(E2206/L2206,2),0)</f>
        <v>27.3</v>
      </c>
      <c r="Q2206" s="14" t="s">
        <v>8323</v>
      </c>
      <c r="R2206" t="s">
        <v>8328</v>
      </c>
      <c r="S2206" s="18">
        <f>(((J2206/60)/60)/24)+DATE(1970,1,1)</f>
        <v>41312.311562499999</v>
      </c>
      <c r="T2206" s="18">
        <f>(((I2206/60)/60)/24)+DATE(1970,1,1)</f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ROUND((E2207/D2207)*100,0)</f>
        <v>152</v>
      </c>
      <c r="P2207" s="8">
        <f>IFERROR(ROUND(E2207/L2207,2),0)</f>
        <v>42.22</v>
      </c>
      <c r="Q2207" s="14" t="s">
        <v>8323</v>
      </c>
      <c r="R2207" t="s">
        <v>8328</v>
      </c>
      <c r="S2207" s="18">
        <f>(((J2207/60)/60)/24)+DATE(1970,1,1)</f>
        <v>41031.82163194444</v>
      </c>
      <c r="T2207" s="18">
        <f>(((I2207/60)/60)/24)+DATE(1970,1,1)</f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ROUND((E2208/D2208)*100,0)</f>
        <v>103</v>
      </c>
      <c r="P2208" s="8">
        <f>IFERROR(ROUND(E2208/L2208,2),0)</f>
        <v>33.24</v>
      </c>
      <c r="Q2208" s="14" t="s">
        <v>8323</v>
      </c>
      <c r="R2208" t="s">
        <v>8328</v>
      </c>
      <c r="S2208" s="18">
        <f>(((J2208/60)/60)/24)+DATE(1970,1,1)</f>
        <v>40997.257222222222</v>
      </c>
      <c r="T2208" s="18">
        <f>(((I2208/60)/60)/24)+DATE(1970,1,1)</f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ROUND((E2209/D2209)*100,0)</f>
        <v>100</v>
      </c>
      <c r="P2209" s="8">
        <f>IFERROR(ROUND(E2209/L2209,2),0)</f>
        <v>285.70999999999998</v>
      </c>
      <c r="Q2209" s="14" t="s">
        <v>8323</v>
      </c>
      <c r="R2209" t="s">
        <v>8328</v>
      </c>
      <c r="S2209" s="18">
        <f>(((J2209/60)/60)/24)+DATE(1970,1,1)</f>
        <v>41564.194131944445</v>
      </c>
      <c r="T2209" s="18">
        <f>(((I2209/60)/60)/24)+DATE(1970,1,1)</f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ROUND((E2210/D2210)*100,0)</f>
        <v>102</v>
      </c>
      <c r="P2210" s="8">
        <f>IFERROR(ROUND(E2210/L2210,2),0)</f>
        <v>42.33</v>
      </c>
      <c r="Q2210" s="14" t="s">
        <v>8323</v>
      </c>
      <c r="R2210" t="s">
        <v>8328</v>
      </c>
      <c r="S2210" s="18">
        <f>(((J2210/60)/60)/24)+DATE(1970,1,1)</f>
        <v>40946.882245370369</v>
      </c>
      <c r="T2210" s="18">
        <f>(((I2210/60)/60)/24)+DATE(1970,1,1)</f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ROUND((E2211/D2211)*100,0)</f>
        <v>151</v>
      </c>
      <c r="P2211" s="8">
        <f>IFERROR(ROUND(E2211/L2211,2),0)</f>
        <v>50.27</v>
      </c>
      <c r="Q2211" s="14" t="s">
        <v>8323</v>
      </c>
      <c r="R2211" t="s">
        <v>8328</v>
      </c>
      <c r="S2211" s="18">
        <f>(((J2211/60)/60)/24)+DATE(1970,1,1)</f>
        <v>41732.479675925926</v>
      </c>
      <c r="T2211" s="18">
        <f>(((I2211/60)/60)/24)+DATE(1970,1,1)</f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ROUND((E2212/D2212)*100,0)</f>
        <v>111</v>
      </c>
      <c r="P2212" s="8">
        <f>IFERROR(ROUND(E2212/L2212,2),0)</f>
        <v>61.9</v>
      </c>
      <c r="Q2212" s="14" t="s">
        <v>8323</v>
      </c>
      <c r="R2212" t="s">
        <v>8328</v>
      </c>
      <c r="S2212" s="18">
        <f>(((J2212/60)/60)/24)+DATE(1970,1,1)</f>
        <v>40956.066087962965</v>
      </c>
      <c r="T2212" s="18">
        <f>(((I2212/60)/60)/24)+DATE(1970,1,1)</f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ROUND((E2213/D2213)*100,0)</f>
        <v>196</v>
      </c>
      <c r="P2213" s="8">
        <f>IFERROR(ROUND(E2213/L2213,2),0)</f>
        <v>40.75</v>
      </c>
      <c r="Q2213" s="14" t="s">
        <v>8323</v>
      </c>
      <c r="R2213" t="s">
        <v>8328</v>
      </c>
      <c r="S2213" s="18">
        <f>(((J2213/60)/60)/24)+DATE(1970,1,1)</f>
        <v>41716.785011574073</v>
      </c>
      <c r="T2213" s="18">
        <f>(((I2213/60)/60)/24)+DATE(1970,1,1)</f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ROUND((E2214/D2214)*100,0)</f>
        <v>114</v>
      </c>
      <c r="P2214" s="8">
        <f>IFERROR(ROUND(E2214/L2214,2),0)</f>
        <v>55.8</v>
      </c>
      <c r="Q2214" s="14" t="s">
        <v>8323</v>
      </c>
      <c r="R2214" t="s">
        <v>8328</v>
      </c>
      <c r="S2214" s="18">
        <f>(((J2214/60)/60)/24)+DATE(1970,1,1)</f>
        <v>41548.747418981482</v>
      </c>
      <c r="T2214" s="18">
        <f>(((I2214/60)/60)/24)+DATE(1970,1,1)</f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ROUND((E2215/D2215)*100,0)</f>
        <v>200</v>
      </c>
      <c r="P2215" s="8">
        <f>IFERROR(ROUND(E2215/L2215,2),0)</f>
        <v>10</v>
      </c>
      <c r="Q2215" s="14" t="s">
        <v>8323</v>
      </c>
      <c r="R2215" t="s">
        <v>8328</v>
      </c>
      <c r="S2215" s="18">
        <f>(((J2215/60)/60)/24)+DATE(1970,1,1)</f>
        <v>42109.826145833329</v>
      </c>
      <c r="T2215" s="18">
        <f>(((I2215/60)/60)/24)+DATE(1970,1,1)</f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ROUND((E2216/D2216)*100,0)</f>
        <v>293</v>
      </c>
      <c r="P2216" s="8">
        <f>IFERROR(ROUND(E2216/L2216,2),0)</f>
        <v>73.13</v>
      </c>
      <c r="Q2216" s="14" t="s">
        <v>8323</v>
      </c>
      <c r="R2216" t="s">
        <v>8328</v>
      </c>
      <c r="S2216" s="18">
        <f>(((J2216/60)/60)/24)+DATE(1970,1,1)</f>
        <v>41646.792222222226</v>
      </c>
      <c r="T2216" s="18">
        <f>(((I2216/60)/60)/24)+DATE(1970,1,1)</f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ROUND((E2217/D2217)*100,0)</f>
        <v>156</v>
      </c>
      <c r="P2217" s="8">
        <f>IFERROR(ROUND(E2217/L2217,2),0)</f>
        <v>26.06</v>
      </c>
      <c r="Q2217" s="14" t="s">
        <v>8323</v>
      </c>
      <c r="R2217" t="s">
        <v>8328</v>
      </c>
      <c r="S2217" s="18">
        <f>(((J2217/60)/60)/24)+DATE(1970,1,1)</f>
        <v>40958.717268518521</v>
      </c>
      <c r="T2217" s="18">
        <f>(((I2217/60)/60)/24)+DATE(1970,1,1)</f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ROUND((E2218/D2218)*100,0)</f>
        <v>106</v>
      </c>
      <c r="P2218" s="8">
        <f>IFERROR(ROUND(E2218/L2218,2),0)</f>
        <v>22.64</v>
      </c>
      <c r="Q2218" s="14" t="s">
        <v>8323</v>
      </c>
      <c r="R2218" t="s">
        <v>8328</v>
      </c>
      <c r="S2218" s="18">
        <f>(((J2218/60)/60)/24)+DATE(1970,1,1)</f>
        <v>42194.751678240747</v>
      </c>
      <c r="T2218" s="18">
        <f>(((I2218/60)/60)/24)+DATE(1970,1,1)</f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ROUND((E2219/D2219)*100,0)</f>
        <v>101</v>
      </c>
      <c r="P2219" s="8">
        <f>IFERROR(ROUND(E2219/L2219,2),0)</f>
        <v>47.22</v>
      </c>
      <c r="Q2219" s="14" t="s">
        <v>8323</v>
      </c>
      <c r="R2219" t="s">
        <v>8328</v>
      </c>
      <c r="S2219" s="18">
        <f>(((J2219/60)/60)/24)+DATE(1970,1,1)</f>
        <v>42299.776770833334</v>
      </c>
      <c r="T2219" s="18">
        <f>(((I2219/60)/60)/24)+DATE(1970,1,1)</f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ROUND((E2220/D2220)*100,0)</f>
        <v>123</v>
      </c>
      <c r="P2220" s="8">
        <f>IFERROR(ROUND(E2220/L2220,2),0)</f>
        <v>32.32</v>
      </c>
      <c r="Q2220" s="14" t="s">
        <v>8323</v>
      </c>
      <c r="R2220" t="s">
        <v>8328</v>
      </c>
      <c r="S2220" s="18">
        <f>(((J2220/60)/60)/24)+DATE(1970,1,1)</f>
        <v>41127.812303240738</v>
      </c>
      <c r="T2220" s="18">
        <f>(((I2220/60)/60)/24)+DATE(1970,1,1)</f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ROUND((E2221/D2221)*100,0)</f>
        <v>102</v>
      </c>
      <c r="P2221" s="8">
        <f>IFERROR(ROUND(E2221/L2221,2),0)</f>
        <v>53.42</v>
      </c>
      <c r="Q2221" s="14" t="s">
        <v>8323</v>
      </c>
      <c r="R2221" t="s">
        <v>8328</v>
      </c>
      <c r="S2221" s="18">
        <f>(((J2221/60)/60)/24)+DATE(1970,1,1)</f>
        <v>42205.718888888892</v>
      </c>
      <c r="T2221" s="18">
        <f>(((I2221/60)/60)/24)+DATE(1970,1,1)</f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ROUND((E2222/D2222)*100,0)</f>
        <v>101</v>
      </c>
      <c r="P2222" s="8">
        <f>IFERROR(ROUND(E2222/L2222,2),0)</f>
        <v>51.3</v>
      </c>
      <c r="Q2222" s="14" t="s">
        <v>8323</v>
      </c>
      <c r="R2222" t="s">
        <v>8328</v>
      </c>
      <c r="S2222" s="18">
        <f>(((J2222/60)/60)/24)+DATE(1970,1,1)</f>
        <v>41452.060601851852</v>
      </c>
      <c r="T2222" s="18">
        <f>(((I2222/60)/60)/24)+DATE(1970,1,1)</f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ROUND((E2223/D2223)*100,0)</f>
        <v>108</v>
      </c>
      <c r="P2223" s="8">
        <f>IFERROR(ROUND(E2223/L2223,2),0)</f>
        <v>37.200000000000003</v>
      </c>
      <c r="Q2223" s="14" t="s">
        <v>8331</v>
      </c>
      <c r="R2223" t="s">
        <v>8349</v>
      </c>
      <c r="S2223" s="18">
        <f>(((J2223/60)/60)/24)+DATE(1970,1,1)</f>
        <v>42452.666770833333</v>
      </c>
      <c r="T2223" s="18">
        <f>(((I2223/60)/60)/24)+DATE(1970,1,1)</f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ROUND((E2224/D2224)*100,0)</f>
        <v>163</v>
      </c>
      <c r="P2224" s="8">
        <f>IFERROR(ROUND(E2224/L2224,2),0)</f>
        <v>27.1</v>
      </c>
      <c r="Q2224" s="14" t="s">
        <v>8331</v>
      </c>
      <c r="R2224" t="s">
        <v>8349</v>
      </c>
      <c r="S2224" s="18">
        <f>(((J2224/60)/60)/24)+DATE(1970,1,1)</f>
        <v>40906.787581018521</v>
      </c>
      <c r="T2224" s="18">
        <f>(((I2224/60)/60)/24)+DATE(1970,1,1)</f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ROUND((E2225/D2225)*100,0)</f>
        <v>106</v>
      </c>
      <c r="P2225" s="8">
        <f>IFERROR(ROUND(E2225/L2225,2),0)</f>
        <v>206.31</v>
      </c>
      <c r="Q2225" s="14" t="s">
        <v>8331</v>
      </c>
      <c r="R2225" t="s">
        <v>8349</v>
      </c>
      <c r="S2225" s="18">
        <f>(((J2225/60)/60)/24)+DATE(1970,1,1)</f>
        <v>42152.640833333338</v>
      </c>
      <c r="T2225" s="18">
        <f>(((I2225/60)/60)/24)+DATE(1970,1,1)</f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ROUND((E2226/D2226)*100,0)</f>
        <v>243</v>
      </c>
      <c r="P2226" s="8">
        <f>IFERROR(ROUND(E2226/L2226,2),0)</f>
        <v>82.15</v>
      </c>
      <c r="Q2226" s="14" t="s">
        <v>8331</v>
      </c>
      <c r="R2226" t="s">
        <v>8349</v>
      </c>
      <c r="S2226" s="18">
        <f>(((J2226/60)/60)/24)+DATE(1970,1,1)</f>
        <v>42644.667534722219</v>
      </c>
      <c r="T2226" s="18">
        <f>(((I2226/60)/60)/24)+DATE(1970,1,1)</f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ROUND((E2227/D2227)*100,0)</f>
        <v>945</v>
      </c>
      <c r="P2227" s="8">
        <f>IFERROR(ROUND(E2227/L2227,2),0)</f>
        <v>164.8</v>
      </c>
      <c r="Q2227" s="14" t="s">
        <v>8331</v>
      </c>
      <c r="R2227" t="s">
        <v>8349</v>
      </c>
      <c r="S2227" s="18">
        <f>(((J2227/60)/60)/24)+DATE(1970,1,1)</f>
        <v>41873.79184027778</v>
      </c>
      <c r="T2227" s="18">
        <f>(((I2227/60)/60)/24)+DATE(1970,1,1)</f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ROUND((E2228/D2228)*100,0)</f>
        <v>108</v>
      </c>
      <c r="P2228" s="8">
        <f>IFERROR(ROUND(E2228/L2228,2),0)</f>
        <v>60.82</v>
      </c>
      <c r="Q2228" s="14" t="s">
        <v>8331</v>
      </c>
      <c r="R2228" t="s">
        <v>8349</v>
      </c>
      <c r="S2228" s="18">
        <f>(((J2228/60)/60)/24)+DATE(1970,1,1)</f>
        <v>42381.79886574074</v>
      </c>
      <c r="T2228" s="18">
        <f>(((I2228/60)/60)/24)+DATE(1970,1,1)</f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ROUND((E2229/D2229)*100,0)</f>
        <v>157</v>
      </c>
      <c r="P2229" s="8">
        <f>IFERROR(ROUND(E2229/L2229,2),0)</f>
        <v>67.97</v>
      </c>
      <c r="Q2229" s="14" t="s">
        <v>8331</v>
      </c>
      <c r="R2229" t="s">
        <v>8349</v>
      </c>
      <c r="S2229" s="18">
        <f>(((J2229/60)/60)/24)+DATE(1970,1,1)</f>
        <v>41561.807349537034</v>
      </c>
      <c r="T2229" s="18">
        <f>(((I2229/60)/60)/24)+DATE(1970,1,1)</f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ROUND((E2230/D2230)*100,0)</f>
        <v>1174</v>
      </c>
      <c r="P2230" s="8">
        <f>IFERROR(ROUND(E2230/L2230,2),0)</f>
        <v>81.56</v>
      </c>
      <c r="Q2230" s="14" t="s">
        <v>8331</v>
      </c>
      <c r="R2230" t="s">
        <v>8349</v>
      </c>
      <c r="S2230" s="18">
        <f>(((J2230/60)/60)/24)+DATE(1970,1,1)</f>
        <v>42202.278194444443</v>
      </c>
      <c r="T2230" s="18">
        <f>(((I2230/60)/60)/24)+DATE(1970,1,1)</f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ROUND((E2231/D2231)*100,0)</f>
        <v>171</v>
      </c>
      <c r="P2231" s="8">
        <f>IFERROR(ROUND(E2231/L2231,2),0)</f>
        <v>25.43</v>
      </c>
      <c r="Q2231" s="14" t="s">
        <v>8331</v>
      </c>
      <c r="R2231" t="s">
        <v>8349</v>
      </c>
      <c r="S2231" s="18">
        <f>(((J2231/60)/60)/24)+DATE(1970,1,1)</f>
        <v>41484.664247685185</v>
      </c>
      <c r="T2231" s="18">
        <f>(((I2231/60)/60)/24)+DATE(1970,1,1)</f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ROUND((E2232/D2232)*100,0)</f>
        <v>126</v>
      </c>
      <c r="P2232" s="8">
        <f>IFERROR(ROUND(E2232/L2232,2),0)</f>
        <v>21.5</v>
      </c>
      <c r="Q2232" s="14" t="s">
        <v>8331</v>
      </c>
      <c r="R2232" t="s">
        <v>8349</v>
      </c>
      <c r="S2232" s="18">
        <f>(((J2232/60)/60)/24)+DATE(1970,1,1)</f>
        <v>41724.881099537037</v>
      </c>
      <c r="T2232" s="18">
        <f>(((I2232/60)/60)/24)+DATE(1970,1,1)</f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ROUND((E2233/D2233)*100,0)</f>
        <v>1212</v>
      </c>
      <c r="P2233" s="8">
        <f>IFERROR(ROUND(E2233/L2233,2),0)</f>
        <v>27.23</v>
      </c>
      <c r="Q2233" s="14" t="s">
        <v>8331</v>
      </c>
      <c r="R2233" t="s">
        <v>8349</v>
      </c>
      <c r="S2233" s="18">
        <f>(((J2233/60)/60)/24)+DATE(1970,1,1)</f>
        <v>41423.910891203705</v>
      </c>
      <c r="T2233" s="18">
        <f>(((I2233/60)/60)/24)+DATE(1970,1,1)</f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ROUND((E2234/D2234)*100,0)</f>
        <v>496</v>
      </c>
      <c r="P2234" s="8">
        <f>IFERROR(ROUND(E2234/L2234,2),0)</f>
        <v>25.09</v>
      </c>
      <c r="Q2234" s="14" t="s">
        <v>8331</v>
      </c>
      <c r="R2234" t="s">
        <v>8349</v>
      </c>
      <c r="S2234" s="18">
        <f>(((J2234/60)/60)/24)+DATE(1970,1,1)</f>
        <v>41806.794074074074</v>
      </c>
      <c r="T2234" s="18">
        <f>(((I2234/60)/60)/24)+DATE(1970,1,1)</f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ROUND((E2235/D2235)*100,0)</f>
        <v>332</v>
      </c>
      <c r="P2235" s="8">
        <f>IFERROR(ROUND(E2235/L2235,2),0)</f>
        <v>21.23</v>
      </c>
      <c r="Q2235" s="14" t="s">
        <v>8331</v>
      </c>
      <c r="R2235" t="s">
        <v>8349</v>
      </c>
      <c r="S2235" s="18">
        <f>(((J2235/60)/60)/24)+DATE(1970,1,1)</f>
        <v>42331.378923611104</v>
      </c>
      <c r="T2235" s="18">
        <f>(((I2235/60)/60)/24)+DATE(1970,1,1)</f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ROUND((E2236/D2236)*100,0)</f>
        <v>1165</v>
      </c>
      <c r="P2236" s="8">
        <f>IFERROR(ROUND(E2236/L2236,2),0)</f>
        <v>41.61</v>
      </c>
      <c r="Q2236" s="14" t="s">
        <v>8331</v>
      </c>
      <c r="R2236" t="s">
        <v>8349</v>
      </c>
      <c r="S2236" s="18">
        <f>(((J2236/60)/60)/24)+DATE(1970,1,1)</f>
        <v>42710.824618055558</v>
      </c>
      <c r="T2236" s="18">
        <f>(((I2236/60)/60)/24)+DATE(1970,1,1)</f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ROUND((E2237/D2237)*100,0)</f>
        <v>153</v>
      </c>
      <c r="P2237" s="8">
        <f>IFERROR(ROUND(E2237/L2237,2),0)</f>
        <v>135.59</v>
      </c>
      <c r="Q2237" s="14" t="s">
        <v>8331</v>
      </c>
      <c r="R2237" t="s">
        <v>8349</v>
      </c>
      <c r="S2237" s="18">
        <f>(((J2237/60)/60)/24)+DATE(1970,1,1)</f>
        <v>42062.022118055553</v>
      </c>
      <c r="T2237" s="18">
        <f>(((I2237/60)/60)/24)+DATE(1970,1,1)</f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ROUND((E2238/D2238)*100,0)</f>
        <v>537</v>
      </c>
      <c r="P2238" s="8">
        <f>IFERROR(ROUND(E2238/L2238,2),0)</f>
        <v>22.12</v>
      </c>
      <c r="Q2238" s="14" t="s">
        <v>8331</v>
      </c>
      <c r="R2238" t="s">
        <v>8349</v>
      </c>
      <c r="S2238" s="18">
        <f>(((J2238/60)/60)/24)+DATE(1970,1,1)</f>
        <v>42371.617164351846</v>
      </c>
      <c r="T2238" s="18">
        <f>(((I2238/60)/60)/24)+DATE(1970,1,1)</f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ROUND((E2239/D2239)*100,0)</f>
        <v>353</v>
      </c>
      <c r="P2239" s="8">
        <f>IFERROR(ROUND(E2239/L2239,2),0)</f>
        <v>64.63</v>
      </c>
      <c r="Q2239" s="14" t="s">
        <v>8331</v>
      </c>
      <c r="R2239" t="s">
        <v>8349</v>
      </c>
      <c r="S2239" s="18">
        <f>(((J2239/60)/60)/24)+DATE(1970,1,1)</f>
        <v>41915.003275462965</v>
      </c>
      <c r="T2239" s="18">
        <f>(((I2239/60)/60)/24)+DATE(1970,1,1)</f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ROUND((E2240/D2240)*100,0)</f>
        <v>137</v>
      </c>
      <c r="P2240" s="8">
        <f>IFERROR(ROUND(E2240/L2240,2),0)</f>
        <v>69.569999999999993</v>
      </c>
      <c r="Q2240" s="14" t="s">
        <v>8331</v>
      </c>
      <c r="R2240" t="s">
        <v>8349</v>
      </c>
      <c r="S2240" s="18">
        <f>(((J2240/60)/60)/24)+DATE(1970,1,1)</f>
        <v>42774.621712962966</v>
      </c>
      <c r="T2240" s="18">
        <f>(((I2240/60)/60)/24)+DATE(1970,1,1)</f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ROUND((E2241/D2241)*100,0)</f>
        <v>128</v>
      </c>
      <c r="P2241" s="8">
        <f>IFERROR(ROUND(E2241/L2241,2),0)</f>
        <v>75.13</v>
      </c>
      <c r="Q2241" s="14" t="s">
        <v>8331</v>
      </c>
      <c r="R2241" t="s">
        <v>8349</v>
      </c>
      <c r="S2241" s="18">
        <f>(((J2241/60)/60)/24)+DATE(1970,1,1)</f>
        <v>41572.958495370374</v>
      </c>
      <c r="T2241" s="18">
        <f>(((I2241/60)/60)/24)+DATE(1970,1,1)</f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ROUND((E2242/D2242)*100,0)</f>
        <v>271</v>
      </c>
      <c r="P2242" s="8">
        <f>IFERROR(ROUND(E2242/L2242,2),0)</f>
        <v>140.97999999999999</v>
      </c>
      <c r="Q2242" s="14" t="s">
        <v>8331</v>
      </c>
      <c r="R2242" t="s">
        <v>8349</v>
      </c>
      <c r="S2242" s="18">
        <f>(((J2242/60)/60)/24)+DATE(1970,1,1)</f>
        <v>42452.825740740736</v>
      </c>
      <c r="T2242" s="18">
        <f>(((I2242/60)/60)/24)+DATE(1970,1,1)</f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ROUND((E2243/D2243)*100,0)</f>
        <v>806</v>
      </c>
      <c r="P2243" s="8">
        <f>IFERROR(ROUND(E2243/L2243,2),0)</f>
        <v>49.47</v>
      </c>
      <c r="Q2243" s="14" t="s">
        <v>8331</v>
      </c>
      <c r="R2243" t="s">
        <v>8349</v>
      </c>
      <c r="S2243" s="18">
        <f>(((J2243/60)/60)/24)+DATE(1970,1,1)</f>
        <v>42766.827546296292</v>
      </c>
      <c r="T2243" s="18">
        <f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ROUND((E2244/D2244)*100,0)</f>
        <v>1360</v>
      </c>
      <c r="P2244" s="8">
        <f>IFERROR(ROUND(E2244/L2244,2),0)</f>
        <v>53.87</v>
      </c>
      <c r="Q2244" s="14" t="s">
        <v>8331</v>
      </c>
      <c r="R2244" t="s">
        <v>8349</v>
      </c>
      <c r="S2244" s="18">
        <f>(((J2244/60)/60)/24)+DATE(1970,1,1)</f>
        <v>41569.575613425928</v>
      </c>
      <c r="T2244" s="18">
        <f>(((I2244/60)/60)/24)+DATE(1970,1,1)</f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ROUND((E2245/D2245)*100,0)</f>
        <v>930250</v>
      </c>
      <c r="P2245" s="8">
        <f>IFERROR(ROUND(E2245/L2245,2),0)</f>
        <v>4.57</v>
      </c>
      <c r="Q2245" s="14" t="s">
        <v>8331</v>
      </c>
      <c r="R2245" t="s">
        <v>8349</v>
      </c>
      <c r="S2245" s="18">
        <f>(((J2245/60)/60)/24)+DATE(1970,1,1)</f>
        <v>42800.751041666663</v>
      </c>
      <c r="T2245" s="18">
        <f>(((I2245/60)/60)/24)+DATE(1970,1,1)</f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ROUND((E2246/D2246)*100,0)</f>
        <v>377</v>
      </c>
      <c r="P2246" s="8">
        <f>IFERROR(ROUND(E2246/L2246,2),0)</f>
        <v>65</v>
      </c>
      <c r="Q2246" s="14" t="s">
        <v>8331</v>
      </c>
      <c r="R2246" t="s">
        <v>8349</v>
      </c>
      <c r="S2246" s="18">
        <f>(((J2246/60)/60)/24)+DATE(1970,1,1)</f>
        <v>42647.818819444445</v>
      </c>
      <c r="T2246" s="18">
        <f>(((I2246/60)/60)/24)+DATE(1970,1,1)</f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ROUND((E2247/D2247)*100,0)</f>
        <v>2647</v>
      </c>
      <c r="P2247" s="8">
        <f>IFERROR(ROUND(E2247/L2247,2),0)</f>
        <v>53.48</v>
      </c>
      <c r="Q2247" s="14" t="s">
        <v>8331</v>
      </c>
      <c r="R2247" t="s">
        <v>8349</v>
      </c>
      <c r="S2247" s="18">
        <f>(((J2247/60)/60)/24)+DATE(1970,1,1)</f>
        <v>41660.708530092597</v>
      </c>
      <c r="T2247" s="18">
        <f>(((I2247/60)/60)/24)+DATE(1970,1,1)</f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ROUND((E2248/D2248)*100,0)</f>
        <v>100</v>
      </c>
      <c r="P2248" s="8">
        <f>IFERROR(ROUND(E2248/L2248,2),0)</f>
        <v>43.91</v>
      </c>
      <c r="Q2248" s="14" t="s">
        <v>8331</v>
      </c>
      <c r="R2248" t="s">
        <v>8349</v>
      </c>
      <c r="S2248" s="18">
        <f>(((J2248/60)/60)/24)+DATE(1970,1,1)</f>
        <v>42221.79178240741</v>
      </c>
      <c r="T2248" s="18">
        <f>(((I2248/60)/60)/24)+DATE(1970,1,1)</f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ROUND((E2249/D2249)*100,0)</f>
        <v>104</v>
      </c>
      <c r="P2249" s="8">
        <f>IFERROR(ROUND(E2249/L2249,2),0)</f>
        <v>50.85</v>
      </c>
      <c r="Q2249" s="14" t="s">
        <v>8331</v>
      </c>
      <c r="R2249" t="s">
        <v>8349</v>
      </c>
      <c r="S2249" s="18">
        <f>(((J2249/60)/60)/24)+DATE(1970,1,1)</f>
        <v>42200.666261574079</v>
      </c>
      <c r="T2249" s="18">
        <f>(((I2249/60)/60)/24)+DATE(1970,1,1)</f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ROUND((E2250/D2250)*100,0)</f>
        <v>107</v>
      </c>
      <c r="P2250" s="8">
        <f>IFERROR(ROUND(E2250/L2250,2),0)</f>
        <v>58.63</v>
      </c>
      <c r="Q2250" s="14" t="s">
        <v>8331</v>
      </c>
      <c r="R2250" t="s">
        <v>8349</v>
      </c>
      <c r="S2250" s="18">
        <f>(((J2250/60)/60)/24)+DATE(1970,1,1)</f>
        <v>42688.875902777778</v>
      </c>
      <c r="T2250" s="18">
        <f>(((I2250/60)/60)/24)+DATE(1970,1,1)</f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ROUND((E2251/D2251)*100,0)</f>
        <v>169</v>
      </c>
      <c r="P2251" s="8">
        <f>IFERROR(ROUND(E2251/L2251,2),0)</f>
        <v>32.82</v>
      </c>
      <c r="Q2251" s="14" t="s">
        <v>8331</v>
      </c>
      <c r="R2251" t="s">
        <v>8349</v>
      </c>
      <c r="S2251" s="18">
        <f>(((J2251/60)/60)/24)+DATE(1970,1,1)</f>
        <v>41336.703298611108</v>
      </c>
      <c r="T2251" s="18">
        <f>(((I2251/60)/60)/24)+DATE(1970,1,1)</f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ROUND((E2252/D2252)*100,0)</f>
        <v>975</v>
      </c>
      <c r="P2252" s="8">
        <f>IFERROR(ROUND(E2252/L2252,2),0)</f>
        <v>426.93</v>
      </c>
      <c r="Q2252" s="14" t="s">
        <v>8331</v>
      </c>
      <c r="R2252" t="s">
        <v>8349</v>
      </c>
      <c r="S2252" s="18">
        <f>(((J2252/60)/60)/24)+DATE(1970,1,1)</f>
        <v>42677.005474537036</v>
      </c>
      <c r="T2252" s="18">
        <f>(((I2252/60)/60)/24)+DATE(1970,1,1)</f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ROUND((E2253/D2253)*100,0)</f>
        <v>134</v>
      </c>
      <c r="P2253" s="8">
        <f>IFERROR(ROUND(E2253/L2253,2),0)</f>
        <v>23.81</v>
      </c>
      <c r="Q2253" s="14" t="s">
        <v>8331</v>
      </c>
      <c r="R2253" t="s">
        <v>8349</v>
      </c>
      <c r="S2253" s="18">
        <f>(((J2253/60)/60)/24)+DATE(1970,1,1)</f>
        <v>41846.34579861111</v>
      </c>
      <c r="T2253" s="18">
        <f>(((I2253/60)/60)/24)+DATE(1970,1,1)</f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ROUND((E2254/D2254)*100,0)</f>
        <v>272</v>
      </c>
      <c r="P2254" s="8">
        <f>IFERROR(ROUND(E2254/L2254,2),0)</f>
        <v>98.41</v>
      </c>
      <c r="Q2254" s="14" t="s">
        <v>8331</v>
      </c>
      <c r="R2254" t="s">
        <v>8349</v>
      </c>
      <c r="S2254" s="18">
        <f>(((J2254/60)/60)/24)+DATE(1970,1,1)</f>
        <v>42573.327986111108</v>
      </c>
      <c r="T2254" s="18">
        <f>(((I2254/60)/60)/24)+DATE(1970,1,1)</f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ROUND((E2255/D2255)*100,0)</f>
        <v>113</v>
      </c>
      <c r="P2255" s="8">
        <f>IFERROR(ROUND(E2255/L2255,2),0)</f>
        <v>107.32</v>
      </c>
      <c r="Q2255" s="14" t="s">
        <v>8331</v>
      </c>
      <c r="R2255" t="s">
        <v>8349</v>
      </c>
      <c r="S2255" s="18">
        <f>(((J2255/60)/60)/24)+DATE(1970,1,1)</f>
        <v>42296.631331018521</v>
      </c>
      <c r="T2255" s="18">
        <f>(((I2255/60)/60)/24)+DATE(1970,1,1)</f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ROUND((E2256/D2256)*100,0)</f>
        <v>460</v>
      </c>
      <c r="P2256" s="8">
        <f>IFERROR(ROUND(E2256/L2256,2),0)</f>
        <v>11.67</v>
      </c>
      <c r="Q2256" s="14" t="s">
        <v>8331</v>
      </c>
      <c r="R2256" t="s">
        <v>8349</v>
      </c>
      <c r="S2256" s="18">
        <f>(((J2256/60)/60)/24)+DATE(1970,1,1)</f>
        <v>42752.647777777776</v>
      </c>
      <c r="T2256" s="18">
        <f>(((I2256/60)/60)/24)+DATE(1970,1,1)</f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ROUND((E2257/D2257)*100,0)</f>
        <v>287</v>
      </c>
      <c r="P2257" s="8">
        <f>IFERROR(ROUND(E2257/L2257,2),0)</f>
        <v>41.78</v>
      </c>
      <c r="Q2257" s="14" t="s">
        <v>8331</v>
      </c>
      <c r="R2257" t="s">
        <v>8349</v>
      </c>
      <c r="S2257" s="18">
        <f>(((J2257/60)/60)/24)+DATE(1970,1,1)</f>
        <v>42467.951979166668</v>
      </c>
      <c r="T2257" s="18">
        <f>(((I2257/60)/60)/24)+DATE(1970,1,1)</f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ROUND((E2258/D2258)*100,0)</f>
        <v>223</v>
      </c>
      <c r="P2258" s="8">
        <f>IFERROR(ROUND(E2258/L2258,2),0)</f>
        <v>21.38</v>
      </c>
      <c r="Q2258" s="14" t="s">
        <v>8331</v>
      </c>
      <c r="R2258" t="s">
        <v>8349</v>
      </c>
      <c r="S2258" s="18">
        <f>(((J2258/60)/60)/24)+DATE(1970,1,1)</f>
        <v>42682.451921296291</v>
      </c>
      <c r="T2258" s="18">
        <f>(((I2258/60)/60)/24)+DATE(1970,1,1)</f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ROUND((E2259/D2259)*100,0)</f>
        <v>636</v>
      </c>
      <c r="P2259" s="8">
        <f>IFERROR(ROUND(E2259/L2259,2),0)</f>
        <v>94.1</v>
      </c>
      <c r="Q2259" s="14" t="s">
        <v>8331</v>
      </c>
      <c r="R2259" t="s">
        <v>8349</v>
      </c>
      <c r="S2259" s="18">
        <f>(((J2259/60)/60)/24)+DATE(1970,1,1)</f>
        <v>42505.936678240745</v>
      </c>
      <c r="T2259" s="18">
        <f>(((I2259/60)/60)/24)+DATE(1970,1,1)</f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ROUND((E2260/D2260)*100,0)</f>
        <v>147</v>
      </c>
      <c r="P2260" s="8">
        <f>IFERROR(ROUND(E2260/L2260,2),0)</f>
        <v>15.72</v>
      </c>
      <c r="Q2260" s="14" t="s">
        <v>8331</v>
      </c>
      <c r="R2260" t="s">
        <v>8349</v>
      </c>
      <c r="S2260" s="18">
        <f>(((J2260/60)/60)/24)+DATE(1970,1,1)</f>
        <v>42136.75100694444</v>
      </c>
      <c r="T2260" s="18">
        <f>(((I2260/60)/60)/24)+DATE(1970,1,1)</f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ROUND((E2261/D2261)*100,0)</f>
        <v>1867</v>
      </c>
      <c r="P2261" s="8">
        <f>IFERROR(ROUND(E2261/L2261,2),0)</f>
        <v>90.64</v>
      </c>
      <c r="Q2261" s="14" t="s">
        <v>8331</v>
      </c>
      <c r="R2261" t="s">
        <v>8349</v>
      </c>
      <c r="S2261" s="18">
        <f>(((J2261/60)/60)/24)+DATE(1970,1,1)</f>
        <v>42702.804814814815</v>
      </c>
      <c r="T2261" s="18">
        <f>(((I2261/60)/60)/24)+DATE(1970,1,1)</f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ROUND((E2262/D2262)*100,0)</f>
        <v>327</v>
      </c>
      <c r="P2262" s="8">
        <f>IFERROR(ROUND(E2262/L2262,2),0)</f>
        <v>97.3</v>
      </c>
      <c r="Q2262" s="14" t="s">
        <v>8331</v>
      </c>
      <c r="R2262" t="s">
        <v>8349</v>
      </c>
      <c r="S2262" s="18">
        <f>(((J2262/60)/60)/24)+DATE(1970,1,1)</f>
        <v>41695.016782407409</v>
      </c>
      <c r="T2262" s="18">
        <f>(((I2262/60)/60)/24)+DATE(1970,1,1)</f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ROUND((E2263/D2263)*100,0)</f>
        <v>780</v>
      </c>
      <c r="P2263" s="8">
        <f>IFERROR(ROUND(E2263/L2263,2),0)</f>
        <v>37.119999999999997</v>
      </c>
      <c r="Q2263" s="14" t="s">
        <v>8331</v>
      </c>
      <c r="R2263" t="s">
        <v>8349</v>
      </c>
      <c r="S2263" s="18">
        <f>(((J2263/60)/60)/24)+DATE(1970,1,1)</f>
        <v>42759.724768518514</v>
      </c>
      <c r="T2263" s="18">
        <f>(((I2263/60)/60)/24)+DATE(1970,1,1)</f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ROUND((E2264/D2264)*100,0)</f>
        <v>154</v>
      </c>
      <c r="P2264" s="8">
        <f>IFERROR(ROUND(E2264/L2264,2),0)</f>
        <v>28.1</v>
      </c>
      <c r="Q2264" s="14" t="s">
        <v>8331</v>
      </c>
      <c r="R2264" t="s">
        <v>8349</v>
      </c>
      <c r="S2264" s="18">
        <f>(((J2264/60)/60)/24)+DATE(1970,1,1)</f>
        <v>41926.585162037038</v>
      </c>
      <c r="T2264" s="18">
        <f>(((I2264/60)/60)/24)+DATE(1970,1,1)</f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ROUND((E2265/D2265)*100,0)</f>
        <v>116</v>
      </c>
      <c r="P2265" s="8">
        <f>IFERROR(ROUND(E2265/L2265,2),0)</f>
        <v>144.43</v>
      </c>
      <c r="Q2265" s="14" t="s">
        <v>8331</v>
      </c>
      <c r="R2265" t="s">
        <v>8349</v>
      </c>
      <c r="S2265" s="18">
        <f>(((J2265/60)/60)/24)+DATE(1970,1,1)</f>
        <v>42014.832326388889</v>
      </c>
      <c r="T2265" s="18">
        <f>(((I2265/60)/60)/24)+DATE(1970,1,1)</f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ROUND((E2266/D2266)*100,0)</f>
        <v>180</v>
      </c>
      <c r="P2266" s="8">
        <f>IFERROR(ROUND(E2266/L2266,2),0)</f>
        <v>24.27</v>
      </c>
      <c r="Q2266" s="14" t="s">
        <v>8331</v>
      </c>
      <c r="R2266" t="s">
        <v>8349</v>
      </c>
      <c r="S2266" s="18">
        <f>(((J2266/60)/60)/24)+DATE(1970,1,1)</f>
        <v>42496.582337962958</v>
      </c>
      <c r="T2266" s="18">
        <f>(((I2266/60)/60)/24)+DATE(1970,1,1)</f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ROUND((E2267/D2267)*100,0)</f>
        <v>299</v>
      </c>
      <c r="P2267" s="8">
        <f>IFERROR(ROUND(E2267/L2267,2),0)</f>
        <v>35.119999999999997</v>
      </c>
      <c r="Q2267" s="14" t="s">
        <v>8331</v>
      </c>
      <c r="R2267" t="s">
        <v>8349</v>
      </c>
      <c r="S2267" s="18">
        <f>(((J2267/60)/60)/24)+DATE(1970,1,1)</f>
        <v>42689.853090277778</v>
      </c>
      <c r="T2267" s="18">
        <f>(((I2267/60)/60)/24)+DATE(1970,1,1)</f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ROUND((E2268/D2268)*100,0)</f>
        <v>320</v>
      </c>
      <c r="P2268" s="8">
        <f>IFERROR(ROUND(E2268/L2268,2),0)</f>
        <v>24.76</v>
      </c>
      <c r="Q2268" s="14" t="s">
        <v>8331</v>
      </c>
      <c r="R2268" t="s">
        <v>8349</v>
      </c>
      <c r="S2268" s="18">
        <f>(((J2268/60)/60)/24)+DATE(1970,1,1)</f>
        <v>42469.874907407408</v>
      </c>
      <c r="T2268" s="18">
        <f>(((I2268/60)/60)/24)+DATE(1970,1,1)</f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ROUND((E2269/D2269)*100,0)</f>
        <v>381</v>
      </c>
      <c r="P2269" s="8">
        <f>IFERROR(ROUND(E2269/L2269,2),0)</f>
        <v>188.38</v>
      </c>
      <c r="Q2269" s="14" t="s">
        <v>8331</v>
      </c>
      <c r="R2269" t="s">
        <v>8349</v>
      </c>
      <c r="S2269" s="18">
        <f>(((J2269/60)/60)/24)+DATE(1970,1,1)</f>
        <v>41968.829826388886</v>
      </c>
      <c r="T2269" s="18">
        <f>(((I2269/60)/60)/24)+DATE(1970,1,1)</f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ROUND((E2270/D2270)*100,0)</f>
        <v>103</v>
      </c>
      <c r="P2270" s="8">
        <f>IFERROR(ROUND(E2270/L2270,2),0)</f>
        <v>148.08000000000001</v>
      </c>
      <c r="Q2270" s="14" t="s">
        <v>8331</v>
      </c>
      <c r="R2270" t="s">
        <v>8349</v>
      </c>
      <c r="S2270" s="18">
        <f>(((J2270/60)/60)/24)+DATE(1970,1,1)</f>
        <v>42776.082349537035</v>
      </c>
      <c r="T2270" s="18">
        <f>(((I2270/60)/60)/24)+DATE(1970,1,1)</f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ROUND((E2271/D2271)*100,0)</f>
        <v>1802</v>
      </c>
      <c r="P2271" s="8">
        <f>IFERROR(ROUND(E2271/L2271,2),0)</f>
        <v>49.93</v>
      </c>
      <c r="Q2271" s="14" t="s">
        <v>8331</v>
      </c>
      <c r="R2271" t="s">
        <v>8349</v>
      </c>
      <c r="S2271" s="18">
        <f>(((J2271/60)/60)/24)+DATE(1970,1,1)</f>
        <v>42776.704432870371</v>
      </c>
      <c r="T2271" s="18">
        <f>(((I2271/60)/60)/24)+DATE(1970,1,1)</f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ROUND((E2272/D2272)*100,0)</f>
        <v>720</v>
      </c>
      <c r="P2272" s="8">
        <f>IFERROR(ROUND(E2272/L2272,2),0)</f>
        <v>107.82</v>
      </c>
      <c r="Q2272" s="14" t="s">
        <v>8331</v>
      </c>
      <c r="R2272" t="s">
        <v>8349</v>
      </c>
      <c r="S2272" s="18">
        <f>(((J2272/60)/60)/24)+DATE(1970,1,1)</f>
        <v>42725.869363425925</v>
      </c>
      <c r="T2272" s="18">
        <f>(((I2272/60)/60)/24)+DATE(1970,1,1)</f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ROUND((E2273/D2273)*100,0)</f>
        <v>283</v>
      </c>
      <c r="P2273" s="8">
        <f>IFERROR(ROUND(E2273/L2273,2),0)</f>
        <v>42.63</v>
      </c>
      <c r="Q2273" s="14" t="s">
        <v>8331</v>
      </c>
      <c r="R2273" t="s">
        <v>8349</v>
      </c>
      <c r="S2273" s="18">
        <f>(((J2273/60)/60)/24)+DATE(1970,1,1)</f>
        <v>42684.000046296293</v>
      </c>
      <c r="T2273" s="18">
        <f>(((I2273/60)/60)/24)+DATE(1970,1,1)</f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ROUND((E2274/D2274)*100,0)</f>
        <v>1357</v>
      </c>
      <c r="P2274" s="8">
        <f>IFERROR(ROUND(E2274/L2274,2),0)</f>
        <v>14.37</v>
      </c>
      <c r="Q2274" s="14" t="s">
        <v>8331</v>
      </c>
      <c r="R2274" t="s">
        <v>8349</v>
      </c>
      <c r="S2274" s="18">
        <f>(((J2274/60)/60)/24)+DATE(1970,1,1)</f>
        <v>42315.699490740735</v>
      </c>
      <c r="T2274" s="18">
        <f>(((I2274/60)/60)/24)+DATE(1970,1,1)</f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ROUND((E2275/D2275)*100,0)</f>
        <v>220</v>
      </c>
      <c r="P2275" s="8">
        <f>IFERROR(ROUND(E2275/L2275,2),0)</f>
        <v>37.479999999999997</v>
      </c>
      <c r="Q2275" s="14" t="s">
        <v>8331</v>
      </c>
      <c r="R2275" t="s">
        <v>8349</v>
      </c>
      <c r="S2275" s="18">
        <f>(((J2275/60)/60)/24)+DATE(1970,1,1)</f>
        <v>42781.549097222218</v>
      </c>
      <c r="T2275" s="18">
        <f>(((I2275/60)/60)/24)+DATE(1970,1,1)</f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ROUND((E2276/D2276)*100,0)</f>
        <v>120</v>
      </c>
      <c r="P2276" s="8">
        <f>IFERROR(ROUND(E2276/L2276,2),0)</f>
        <v>30.2</v>
      </c>
      <c r="Q2276" s="14" t="s">
        <v>8331</v>
      </c>
      <c r="R2276" t="s">
        <v>8349</v>
      </c>
      <c r="S2276" s="18">
        <f>(((J2276/60)/60)/24)+DATE(1970,1,1)</f>
        <v>41663.500659722224</v>
      </c>
      <c r="T2276" s="18">
        <f>(((I2276/60)/60)/24)+DATE(1970,1,1)</f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ROUND((E2277/D2277)*100,0)</f>
        <v>408</v>
      </c>
      <c r="P2277" s="8">
        <f>IFERROR(ROUND(E2277/L2277,2),0)</f>
        <v>33.549999999999997</v>
      </c>
      <c r="Q2277" s="14" t="s">
        <v>8331</v>
      </c>
      <c r="R2277" t="s">
        <v>8349</v>
      </c>
      <c r="S2277" s="18">
        <f>(((J2277/60)/60)/24)+DATE(1970,1,1)</f>
        <v>41965.616655092599</v>
      </c>
      <c r="T2277" s="18">
        <f>(((I2277/60)/60)/24)+DATE(1970,1,1)</f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ROUND((E2278/D2278)*100,0)</f>
        <v>106</v>
      </c>
      <c r="P2278" s="8">
        <f>IFERROR(ROUND(E2278/L2278,2),0)</f>
        <v>64.75</v>
      </c>
      <c r="Q2278" s="14" t="s">
        <v>8331</v>
      </c>
      <c r="R2278" t="s">
        <v>8349</v>
      </c>
      <c r="S2278" s="18">
        <f>(((J2278/60)/60)/24)+DATE(1970,1,1)</f>
        <v>41614.651493055557</v>
      </c>
      <c r="T2278" s="18">
        <f>(((I2278/60)/60)/24)+DATE(1970,1,1)</f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ROUND((E2279/D2279)*100,0)</f>
        <v>141</v>
      </c>
      <c r="P2279" s="8">
        <f>IFERROR(ROUND(E2279/L2279,2),0)</f>
        <v>57.93</v>
      </c>
      <c r="Q2279" s="14" t="s">
        <v>8331</v>
      </c>
      <c r="R2279" t="s">
        <v>8349</v>
      </c>
      <c r="S2279" s="18">
        <f>(((J2279/60)/60)/24)+DATE(1970,1,1)</f>
        <v>40936.678506944445</v>
      </c>
      <c r="T2279" s="18">
        <f>(((I2279/60)/60)/24)+DATE(1970,1,1)</f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ROUND((E2280/D2280)*100,0)</f>
        <v>271</v>
      </c>
      <c r="P2280" s="8">
        <f>IFERROR(ROUND(E2280/L2280,2),0)</f>
        <v>53.08</v>
      </c>
      <c r="Q2280" s="14" t="s">
        <v>8331</v>
      </c>
      <c r="R2280" t="s">
        <v>8349</v>
      </c>
      <c r="S2280" s="18">
        <f>(((J2280/60)/60)/24)+DATE(1970,1,1)</f>
        <v>42338.709108796291</v>
      </c>
      <c r="T2280" s="18">
        <f>(((I2280/60)/60)/24)+DATE(1970,1,1)</f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ROUND((E2281/D2281)*100,0)</f>
        <v>154</v>
      </c>
      <c r="P2281" s="8">
        <f>IFERROR(ROUND(E2281/L2281,2),0)</f>
        <v>48.06</v>
      </c>
      <c r="Q2281" s="14" t="s">
        <v>8331</v>
      </c>
      <c r="R2281" t="s">
        <v>8349</v>
      </c>
      <c r="S2281" s="18">
        <f>(((J2281/60)/60)/24)+DATE(1970,1,1)</f>
        <v>42020.806701388887</v>
      </c>
      <c r="T2281" s="18">
        <f>(((I2281/60)/60)/24)+DATE(1970,1,1)</f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ROUND((E2282/D2282)*100,0)</f>
        <v>404</v>
      </c>
      <c r="P2282" s="8">
        <f>IFERROR(ROUND(E2282/L2282,2),0)</f>
        <v>82.4</v>
      </c>
      <c r="Q2282" s="14" t="s">
        <v>8331</v>
      </c>
      <c r="R2282" t="s">
        <v>8349</v>
      </c>
      <c r="S2282" s="18">
        <f>(((J2282/60)/60)/24)+DATE(1970,1,1)</f>
        <v>42234.624895833331</v>
      </c>
      <c r="T2282" s="18">
        <f>(((I2282/60)/60)/24)+DATE(1970,1,1)</f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ROUND((E2283/D2283)*100,0)</f>
        <v>185</v>
      </c>
      <c r="P2283" s="8">
        <f>IFERROR(ROUND(E2283/L2283,2),0)</f>
        <v>50.45</v>
      </c>
      <c r="Q2283" s="14" t="s">
        <v>8323</v>
      </c>
      <c r="R2283" t="s">
        <v>8324</v>
      </c>
      <c r="S2283" s="18">
        <f>(((J2283/60)/60)/24)+DATE(1970,1,1)</f>
        <v>40687.285844907405</v>
      </c>
      <c r="T2283" s="18">
        <f>(((I2283/60)/60)/24)+DATE(1970,1,1)</f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ROUND((E2284/D2284)*100,0)</f>
        <v>185</v>
      </c>
      <c r="P2284" s="8">
        <f>IFERROR(ROUND(E2284/L2284,2),0)</f>
        <v>115.83</v>
      </c>
      <c r="Q2284" s="14" t="s">
        <v>8323</v>
      </c>
      <c r="R2284" t="s">
        <v>8324</v>
      </c>
      <c r="S2284" s="18">
        <f>(((J2284/60)/60)/24)+DATE(1970,1,1)</f>
        <v>42323.17460648148</v>
      </c>
      <c r="T2284" s="18">
        <f>(((I2284/60)/60)/24)+DATE(1970,1,1)</f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ROUND((E2285/D2285)*100,0)</f>
        <v>101</v>
      </c>
      <c r="P2285" s="8">
        <f>IFERROR(ROUND(E2285/L2285,2),0)</f>
        <v>63.03</v>
      </c>
      <c r="Q2285" s="14" t="s">
        <v>8323</v>
      </c>
      <c r="R2285" t="s">
        <v>8324</v>
      </c>
      <c r="S2285" s="18">
        <f>(((J2285/60)/60)/24)+DATE(1970,1,1)</f>
        <v>40978.125046296293</v>
      </c>
      <c r="T2285" s="18">
        <f>(((I2285/60)/60)/24)+DATE(1970,1,1)</f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ROUND((E2286/D2286)*100,0)</f>
        <v>106</v>
      </c>
      <c r="P2286" s="8">
        <f>IFERROR(ROUND(E2286/L2286,2),0)</f>
        <v>108.02</v>
      </c>
      <c r="Q2286" s="14" t="s">
        <v>8323</v>
      </c>
      <c r="R2286" t="s">
        <v>8324</v>
      </c>
      <c r="S2286" s="18">
        <f>(((J2286/60)/60)/24)+DATE(1970,1,1)</f>
        <v>40585.796817129631</v>
      </c>
      <c r="T2286" s="18">
        <f>(((I2286/60)/60)/24)+DATE(1970,1,1)</f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ROUND((E2287/D2287)*100,0)</f>
        <v>121</v>
      </c>
      <c r="P2287" s="8">
        <f>IFERROR(ROUND(E2287/L2287,2),0)</f>
        <v>46.09</v>
      </c>
      <c r="Q2287" s="14" t="s">
        <v>8323</v>
      </c>
      <c r="R2287" t="s">
        <v>8324</v>
      </c>
      <c r="S2287" s="18">
        <f>(((J2287/60)/60)/24)+DATE(1970,1,1)</f>
        <v>41059.185682870368</v>
      </c>
      <c r="T2287" s="18">
        <f>(((I2287/60)/60)/24)+DATE(1970,1,1)</f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ROUND((E2288/D2288)*100,0)</f>
        <v>100</v>
      </c>
      <c r="P2288" s="8">
        <f>IFERROR(ROUND(E2288/L2288,2),0)</f>
        <v>107.21</v>
      </c>
      <c r="Q2288" s="14" t="s">
        <v>8323</v>
      </c>
      <c r="R2288" t="s">
        <v>8324</v>
      </c>
      <c r="S2288" s="18">
        <f>(((J2288/60)/60)/24)+DATE(1970,1,1)</f>
        <v>41494.963587962964</v>
      </c>
      <c r="T2288" s="18">
        <f>(((I2288/60)/60)/24)+DATE(1970,1,1)</f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ROUND((E2289/D2289)*100,0)</f>
        <v>120</v>
      </c>
      <c r="P2289" s="8">
        <f>IFERROR(ROUND(E2289/L2289,2),0)</f>
        <v>50.93</v>
      </c>
      <c r="Q2289" s="14" t="s">
        <v>8323</v>
      </c>
      <c r="R2289" t="s">
        <v>8324</v>
      </c>
      <c r="S2289" s="18">
        <f>(((J2289/60)/60)/24)+DATE(1970,1,1)</f>
        <v>41792.667361111111</v>
      </c>
      <c r="T2289" s="18">
        <f>(((I2289/60)/60)/24)+DATE(1970,1,1)</f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ROUND((E2290/D2290)*100,0)</f>
        <v>100</v>
      </c>
      <c r="P2290" s="8">
        <f>IFERROR(ROUND(E2290/L2290,2),0)</f>
        <v>40.04</v>
      </c>
      <c r="Q2290" s="14" t="s">
        <v>8323</v>
      </c>
      <c r="R2290" t="s">
        <v>8324</v>
      </c>
      <c r="S2290" s="18">
        <f>(((J2290/60)/60)/24)+DATE(1970,1,1)</f>
        <v>41067.827418981484</v>
      </c>
      <c r="T2290" s="18">
        <f>(((I2290/60)/60)/24)+DATE(1970,1,1)</f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ROUND((E2291/D2291)*100,0)</f>
        <v>107</v>
      </c>
      <c r="P2291" s="8">
        <f>IFERROR(ROUND(E2291/L2291,2),0)</f>
        <v>64.44</v>
      </c>
      <c r="Q2291" s="14" t="s">
        <v>8323</v>
      </c>
      <c r="R2291" t="s">
        <v>8324</v>
      </c>
      <c r="S2291" s="18">
        <f>(((J2291/60)/60)/24)+DATE(1970,1,1)</f>
        <v>41571.998379629629</v>
      </c>
      <c r="T2291" s="18">
        <f>(((I2291/60)/60)/24)+DATE(1970,1,1)</f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ROUND((E2292/D2292)*100,0)</f>
        <v>104</v>
      </c>
      <c r="P2292" s="8">
        <f>IFERROR(ROUND(E2292/L2292,2),0)</f>
        <v>53.83</v>
      </c>
      <c r="Q2292" s="14" t="s">
        <v>8323</v>
      </c>
      <c r="R2292" t="s">
        <v>8324</v>
      </c>
      <c r="S2292" s="18">
        <f>(((J2292/60)/60)/24)+DATE(1970,1,1)</f>
        <v>40070.253819444442</v>
      </c>
      <c r="T2292" s="18">
        <f>(((I2292/60)/60)/24)+DATE(1970,1,1)</f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ROUND((E2293/D2293)*100,0)</f>
        <v>173</v>
      </c>
      <c r="P2293" s="8">
        <f>IFERROR(ROUND(E2293/L2293,2),0)</f>
        <v>100.47</v>
      </c>
      <c r="Q2293" s="14" t="s">
        <v>8323</v>
      </c>
      <c r="R2293" t="s">
        <v>8324</v>
      </c>
      <c r="S2293" s="18">
        <f>(((J2293/60)/60)/24)+DATE(1970,1,1)</f>
        <v>40987.977060185185</v>
      </c>
      <c r="T2293" s="18">
        <f>(((I2293/60)/60)/24)+DATE(1970,1,1)</f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ROUND((E2294/D2294)*100,0)</f>
        <v>107</v>
      </c>
      <c r="P2294" s="8">
        <f>IFERROR(ROUND(E2294/L2294,2),0)</f>
        <v>46.63</v>
      </c>
      <c r="Q2294" s="14" t="s">
        <v>8323</v>
      </c>
      <c r="R2294" t="s">
        <v>8324</v>
      </c>
      <c r="S2294" s="18">
        <f>(((J2294/60)/60)/24)+DATE(1970,1,1)</f>
        <v>40987.697638888887</v>
      </c>
      <c r="T2294" s="18">
        <f>(((I2294/60)/60)/24)+DATE(1970,1,1)</f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ROUND((E2295/D2295)*100,0)</f>
        <v>108</v>
      </c>
      <c r="P2295" s="8">
        <f>IFERROR(ROUND(E2295/L2295,2),0)</f>
        <v>34.07</v>
      </c>
      <c r="Q2295" s="14" t="s">
        <v>8323</v>
      </c>
      <c r="R2295" t="s">
        <v>8324</v>
      </c>
      <c r="S2295" s="18">
        <f>(((J2295/60)/60)/24)+DATE(1970,1,1)</f>
        <v>41151.708321759259</v>
      </c>
      <c r="T2295" s="18">
        <f>(((I2295/60)/60)/24)+DATE(1970,1,1)</f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ROUND((E2296/D2296)*100,0)</f>
        <v>146</v>
      </c>
      <c r="P2296" s="8">
        <f>IFERROR(ROUND(E2296/L2296,2),0)</f>
        <v>65.209999999999994</v>
      </c>
      <c r="Q2296" s="14" t="s">
        <v>8323</v>
      </c>
      <c r="R2296" t="s">
        <v>8324</v>
      </c>
      <c r="S2296" s="18">
        <f>(((J2296/60)/60)/24)+DATE(1970,1,1)</f>
        <v>41264.72314814815</v>
      </c>
      <c r="T2296" s="18">
        <f>(((I2296/60)/60)/24)+DATE(1970,1,1)</f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ROUND((E2297/D2297)*100,0)</f>
        <v>125</v>
      </c>
      <c r="P2297" s="8">
        <f>IFERROR(ROUND(E2297/L2297,2),0)</f>
        <v>44.21</v>
      </c>
      <c r="Q2297" s="14" t="s">
        <v>8323</v>
      </c>
      <c r="R2297" t="s">
        <v>8324</v>
      </c>
      <c r="S2297" s="18">
        <f>(((J2297/60)/60)/24)+DATE(1970,1,1)</f>
        <v>41270.954351851848</v>
      </c>
      <c r="T2297" s="18">
        <f>(((I2297/60)/60)/24)+DATE(1970,1,1)</f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ROUND((E2298/D2298)*100,0)</f>
        <v>149</v>
      </c>
      <c r="P2298" s="8">
        <f>IFERROR(ROUND(E2298/L2298,2),0)</f>
        <v>71.97</v>
      </c>
      <c r="Q2298" s="14" t="s">
        <v>8323</v>
      </c>
      <c r="R2298" t="s">
        <v>8324</v>
      </c>
      <c r="S2298" s="18">
        <f>(((J2298/60)/60)/24)+DATE(1970,1,1)</f>
        <v>40927.731782407405</v>
      </c>
      <c r="T2298" s="18">
        <f>(((I2298/60)/60)/24)+DATE(1970,1,1)</f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ROUND((E2299/D2299)*100,0)</f>
        <v>101</v>
      </c>
      <c r="P2299" s="8">
        <f>IFERROR(ROUND(E2299/L2299,2),0)</f>
        <v>52.95</v>
      </c>
      <c r="Q2299" s="14" t="s">
        <v>8323</v>
      </c>
      <c r="R2299" t="s">
        <v>8324</v>
      </c>
      <c r="S2299" s="18">
        <f>(((J2299/60)/60)/24)+DATE(1970,1,1)</f>
        <v>40948.042233796295</v>
      </c>
      <c r="T2299" s="18">
        <f>(((I2299/60)/60)/24)+DATE(1970,1,1)</f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ROUND((E2300/D2300)*100,0)</f>
        <v>105</v>
      </c>
      <c r="P2300" s="8">
        <f>IFERROR(ROUND(E2300/L2300,2),0)</f>
        <v>109.45</v>
      </c>
      <c r="Q2300" s="14" t="s">
        <v>8323</v>
      </c>
      <c r="R2300" t="s">
        <v>8324</v>
      </c>
      <c r="S2300" s="18">
        <f>(((J2300/60)/60)/24)+DATE(1970,1,1)</f>
        <v>41694.84065972222</v>
      </c>
      <c r="T2300" s="18">
        <f>(((I2300/60)/60)/24)+DATE(1970,1,1)</f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ROUND((E2301/D2301)*100,0)</f>
        <v>350</v>
      </c>
      <c r="P2301" s="8">
        <f>IFERROR(ROUND(E2301/L2301,2),0)</f>
        <v>75.040000000000006</v>
      </c>
      <c r="Q2301" s="14" t="s">
        <v>8323</v>
      </c>
      <c r="R2301" t="s">
        <v>8324</v>
      </c>
      <c r="S2301" s="18">
        <f>(((J2301/60)/60)/24)+DATE(1970,1,1)</f>
        <v>40565.032511574071</v>
      </c>
      <c r="T2301" s="18">
        <f>(((I2301/60)/60)/24)+DATE(1970,1,1)</f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ROUND((E2302/D2302)*100,0)</f>
        <v>101</v>
      </c>
      <c r="P2302" s="8">
        <f>IFERROR(ROUND(E2302/L2302,2),0)</f>
        <v>115.71</v>
      </c>
      <c r="Q2302" s="14" t="s">
        <v>8323</v>
      </c>
      <c r="R2302" t="s">
        <v>8324</v>
      </c>
      <c r="S2302" s="18">
        <f>(((J2302/60)/60)/24)+DATE(1970,1,1)</f>
        <v>41074.727037037039</v>
      </c>
      <c r="T2302" s="18">
        <f>(((I2302/60)/60)/24)+DATE(1970,1,1)</f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ROUND((E2303/D2303)*100,0)</f>
        <v>134</v>
      </c>
      <c r="P2303" s="8">
        <f>IFERROR(ROUND(E2303/L2303,2),0)</f>
        <v>31.66</v>
      </c>
      <c r="Q2303" s="14" t="s">
        <v>8323</v>
      </c>
      <c r="R2303" t="s">
        <v>8327</v>
      </c>
      <c r="S2303" s="18">
        <f>(((J2303/60)/60)/24)+DATE(1970,1,1)</f>
        <v>41416.146944444445</v>
      </c>
      <c r="T2303" s="18">
        <f>(((I2303/60)/60)/24)+DATE(1970,1,1)</f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ROUND((E2304/D2304)*100,0)</f>
        <v>171</v>
      </c>
      <c r="P2304" s="8">
        <f>IFERROR(ROUND(E2304/L2304,2),0)</f>
        <v>46.18</v>
      </c>
      <c r="Q2304" s="14" t="s">
        <v>8323</v>
      </c>
      <c r="R2304" t="s">
        <v>8327</v>
      </c>
      <c r="S2304" s="18">
        <f>(((J2304/60)/60)/24)+DATE(1970,1,1)</f>
        <v>41605.868449074071</v>
      </c>
      <c r="T2304" s="18">
        <f>(((I2304/60)/60)/24)+DATE(1970,1,1)</f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ROUND((E2305/D2305)*100,0)</f>
        <v>109</v>
      </c>
      <c r="P2305" s="8">
        <f>IFERROR(ROUND(E2305/L2305,2),0)</f>
        <v>68.48</v>
      </c>
      <c r="Q2305" s="14" t="s">
        <v>8323</v>
      </c>
      <c r="R2305" t="s">
        <v>8327</v>
      </c>
      <c r="S2305" s="18">
        <f>(((J2305/60)/60)/24)+DATE(1970,1,1)</f>
        <v>40850.111064814817</v>
      </c>
      <c r="T2305" s="18">
        <f>(((I2305/60)/60)/24)+DATE(1970,1,1)</f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ROUND((E2306/D2306)*100,0)</f>
        <v>101</v>
      </c>
      <c r="P2306" s="8">
        <f>IFERROR(ROUND(E2306/L2306,2),0)</f>
        <v>53.47</v>
      </c>
      <c r="Q2306" s="14" t="s">
        <v>8323</v>
      </c>
      <c r="R2306" t="s">
        <v>8327</v>
      </c>
      <c r="S2306" s="18">
        <f>(((J2306/60)/60)/24)+DATE(1970,1,1)</f>
        <v>40502.815868055557</v>
      </c>
      <c r="T2306" s="18">
        <f>(((I2306/60)/60)/24)+DATE(1970,1,1)</f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ROUND((E2307/D2307)*100,0)</f>
        <v>101</v>
      </c>
      <c r="P2307" s="8">
        <f>IFERROR(ROUND(E2307/L2307,2),0)</f>
        <v>109.11</v>
      </c>
      <c r="Q2307" s="14" t="s">
        <v>8323</v>
      </c>
      <c r="R2307" t="s">
        <v>8327</v>
      </c>
      <c r="S2307" s="18">
        <f>(((J2307/60)/60)/24)+DATE(1970,1,1)</f>
        <v>41834.695277777777</v>
      </c>
      <c r="T2307" s="18">
        <f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ROUND((E2308/D2308)*100,0)</f>
        <v>107</v>
      </c>
      <c r="P2308" s="8">
        <f>IFERROR(ROUND(E2308/L2308,2),0)</f>
        <v>51.19</v>
      </c>
      <c r="Q2308" s="14" t="s">
        <v>8323</v>
      </c>
      <c r="R2308" t="s">
        <v>8327</v>
      </c>
      <c r="S2308" s="18">
        <f>(((J2308/60)/60)/24)+DATE(1970,1,1)</f>
        <v>40948.16815972222</v>
      </c>
      <c r="T2308" s="18">
        <f>(((I2308/60)/60)/24)+DATE(1970,1,1)</f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ROUND((E2309/D2309)*100,0)</f>
        <v>107</v>
      </c>
      <c r="P2309" s="8">
        <f>IFERROR(ROUND(E2309/L2309,2),0)</f>
        <v>27.94</v>
      </c>
      <c r="Q2309" s="14" t="s">
        <v>8323</v>
      </c>
      <c r="R2309" t="s">
        <v>8327</v>
      </c>
      <c r="S2309" s="18">
        <f>(((J2309/60)/60)/24)+DATE(1970,1,1)</f>
        <v>41004.802465277775</v>
      </c>
      <c r="T2309" s="18">
        <f>(((I2309/60)/60)/24)+DATE(1970,1,1)</f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ROUND((E2310/D2310)*100,0)</f>
        <v>101</v>
      </c>
      <c r="P2310" s="8">
        <f>IFERROR(ROUND(E2310/L2310,2),0)</f>
        <v>82.5</v>
      </c>
      <c r="Q2310" s="14" t="s">
        <v>8323</v>
      </c>
      <c r="R2310" t="s">
        <v>8327</v>
      </c>
      <c r="S2310" s="18">
        <f>(((J2310/60)/60)/24)+DATE(1970,1,1)</f>
        <v>41851.962916666671</v>
      </c>
      <c r="T2310" s="18">
        <f>(((I2310/60)/60)/24)+DATE(1970,1,1)</f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ROUND((E2311/D2311)*100,0)</f>
        <v>107</v>
      </c>
      <c r="P2311" s="8">
        <f>IFERROR(ROUND(E2311/L2311,2),0)</f>
        <v>59.82</v>
      </c>
      <c r="Q2311" s="14" t="s">
        <v>8323</v>
      </c>
      <c r="R2311" t="s">
        <v>8327</v>
      </c>
      <c r="S2311" s="18">
        <f>(((J2311/60)/60)/24)+DATE(1970,1,1)</f>
        <v>41307.987696759257</v>
      </c>
      <c r="T2311" s="18">
        <f>(((I2311/60)/60)/24)+DATE(1970,1,1)</f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ROUND((E2312/D2312)*100,0)</f>
        <v>429</v>
      </c>
      <c r="P2312" s="8">
        <f>IFERROR(ROUND(E2312/L2312,2),0)</f>
        <v>64.819999999999993</v>
      </c>
      <c r="Q2312" s="14" t="s">
        <v>8323</v>
      </c>
      <c r="R2312" t="s">
        <v>8327</v>
      </c>
      <c r="S2312" s="18">
        <f>(((J2312/60)/60)/24)+DATE(1970,1,1)</f>
        <v>41324.79415509259</v>
      </c>
      <c r="T2312" s="18">
        <f>(((I2312/60)/60)/24)+DATE(1970,1,1)</f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ROUND((E2313/D2313)*100,0)</f>
        <v>104</v>
      </c>
      <c r="P2313" s="8">
        <f>IFERROR(ROUND(E2313/L2313,2),0)</f>
        <v>90.1</v>
      </c>
      <c r="Q2313" s="14" t="s">
        <v>8323</v>
      </c>
      <c r="R2313" t="s">
        <v>8327</v>
      </c>
      <c r="S2313" s="18">
        <f>(((J2313/60)/60)/24)+DATE(1970,1,1)</f>
        <v>41736.004502314812</v>
      </c>
      <c r="T2313" s="18">
        <f>(((I2313/60)/60)/24)+DATE(1970,1,1)</f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ROUND((E2314/D2314)*100,0)</f>
        <v>108</v>
      </c>
      <c r="P2314" s="8">
        <f>IFERROR(ROUND(E2314/L2314,2),0)</f>
        <v>40.96</v>
      </c>
      <c r="Q2314" s="14" t="s">
        <v>8323</v>
      </c>
      <c r="R2314" t="s">
        <v>8327</v>
      </c>
      <c r="S2314" s="18">
        <f>(((J2314/60)/60)/24)+DATE(1970,1,1)</f>
        <v>41716.632847222223</v>
      </c>
      <c r="T2314" s="18">
        <f>(((I2314/60)/60)/24)+DATE(1970,1,1)</f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ROUND((E2315/D2315)*100,0)</f>
        <v>176</v>
      </c>
      <c r="P2315" s="8">
        <f>IFERROR(ROUND(E2315/L2315,2),0)</f>
        <v>56</v>
      </c>
      <c r="Q2315" s="14" t="s">
        <v>8323</v>
      </c>
      <c r="R2315" t="s">
        <v>8327</v>
      </c>
      <c r="S2315" s="18">
        <f>(((J2315/60)/60)/24)+DATE(1970,1,1)</f>
        <v>41002.958634259259</v>
      </c>
      <c r="T2315" s="18">
        <f>(((I2315/60)/60)/24)+DATE(1970,1,1)</f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ROUND((E2316/D2316)*100,0)</f>
        <v>157</v>
      </c>
      <c r="P2316" s="8">
        <f>IFERROR(ROUND(E2316/L2316,2),0)</f>
        <v>37.67</v>
      </c>
      <c r="Q2316" s="14" t="s">
        <v>8323</v>
      </c>
      <c r="R2316" t="s">
        <v>8327</v>
      </c>
      <c r="S2316" s="18">
        <f>(((J2316/60)/60)/24)+DATE(1970,1,1)</f>
        <v>41037.551585648151</v>
      </c>
      <c r="T2316" s="18">
        <f>(((I2316/60)/60)/24)+DATE(1970,1,1)</f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ROUND((E2317/D2317)*100,0)</f>
        <v>103</v>
      </c>
      <c r="P2317" s="8">
        <f>IFERROR(ROUND(E2317/L2317,2),0)</f>
        <v>40.08</v>
      </c>
      <c r="Q2317" s="14" t="s">
        <v>8323</v>
      </c>
      <c r="R2317" t="s">
        <v>8327</v>
      </c>
      <c r="S2317" s="18">
        <f>(((J2317/60)/60)/24)+DATE(1970,1,1)</f>
        <v>41004.72619212963</v>
      </c>
      <c r="T2317" s="18">
        <f>(((I2317/60)/60)/24)+DATE(1970,1,1)</f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ROUND((E2318/D2318)*100,0)</f>
        <v>104</v>
      </c>
      <c r="P2318" s="8">
        <f>IFERROR(ROUND(E2318/L2318,2),0)</f>
        <v>78.03</v>
      </c>
      <c r="Q2318" s="14" t="s">
        <v>8323</v>
      </c>
      <c r="R2318" t="s">
        <v>8327</v>
      </c>
      <c r="S2318" s="18">
        <f>(((J2318/60)/60)/24)+DATE(1970,1,1)</f>
        <v>40079.725115740745</v>
      </c>
      <c r="T2318" s="18">
        <f>(((I2318/60)/60)/24)+DATE(1970,1,1)</f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ROUND((E2319/D2319)*100,0)</f>
        <v>104</v>
      </c>
      <c r="P2319" s="8">
        <f>IFERROR(ROUND(E2319/L2319,2),0)</f>
        <v>18.91</v>
      </c>
      <c r="Q2319" s="14" t="s">
        <v>8323</v>
      </c>
      <c r="R2319" t="s">
        <v>8327</v>
      </c>
      <c r="S2319" s="18">
        <f>(((J2319/60)/60)/24)+DATE(1970,1,1)</f>
        <v>40192.542233796295</v>
      </c>
      <c r="T2319" s="18">
        <f>(((I2319/60)/60)/24)+DATE(1970,1,1)</f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ROUND((E2320/D2320)*100,0)</f>
        <v>121</v>
      </c>
      <c r="P2320" s="8">
        <f>IFERROR(ROUND(E2320/L2320,2),0)</f>
        <v>37.130000000000003</v>
      </c>
      <c r="Q2320" s="14" t="s">
        <v>8323</v>
      </c>
      <c r="R2320" t="s">
        <v>8327</v>
      </c>
      <c r="S2320" s="18">
        <f>(((J2320/60)/60)/24)+DATE(1970,1,1)</f>
        <v>40050.643680555557</v>
      </c>
      <c r="T2320" s="18">
        <f>(((I2320/60)/60)/24)+DATE(1970,1,1)</f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ROUND((E2321/D2321)*100,0)</f>
        <v>108</v>
      </c>
      <c r="P2321" s="8">
        <f>IFERROR(ROUND(E2321/L2321,2),0)</f>
        <v>41.96</v>
      </c>
      <c r="Q2321" s="14" t="s">
        <v>8323</v>
      </c>
      <c r="R2321" t="s">
        <v>8327</v>
      </c>
      <c r="S2321" s="18">
        <f>(((J2321/60)/60)/24)+DATE(1970,1,1)</f>
        <v>41593.082002314812</v>
      </c>
      <c r="T2321" s="18">
        <f>(((I2321/60)/60)/24)+DATE(1970,1,1)</f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ROUND((E2322/D2322)*100,0)</f>
        <v>109</v>
      </c>
      <c r="P2322" s="8">
        <f>IFERROR(ROUND(E2322/L2322,2),0)</f>
        <v>61.04</v>
      </c>
      <c r="Q2322" s="14" t="s">
        <v>8323</v>
      </c>
      <c r="R2322" t="s">
        <v>8327</v>
      </c>
      <c r="S2322" s="18">
        <f>(((J2322/60)/60)/24)+DATE(1970,1,1)</f>
        <v>41696.817129629628</v>
      </c>
      <c r="T2322" s="18">
        <f>(((I2322/60)/60)/24)+DATE(1970,1,1)</f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ROUND((E2323/D2323)*100,0)</f>
        <v>39</v>
      </c>
      <c r="P2323" s="8">
        <f>IFERROR(ROUND(E2323/L2323,2),0)</f>
        <v>64.53</v>
      </c>
      <c r="Q2323" s="14" t="s">
        <v>8334</v>
      </c>
      <c r="R2323" t="s">
        <v>8350</v>
      </c>
      <c r="S2323" s="18">
        <f>(((J2323/60)/60)/24)+DATE(1970,1,1)</f>
        <v>42799.260428240741</v>
      </c>
      <c r="T2323" s="18">
        <f>(((I2323/60)/60)/24)+DATE(1970,1,1)</f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ROUND((E2324/D2324)*100,0)</f>
        <v>3</v>
      </c>
      <c r="P2324" s="8">
        <f>IFERROR(ROUND(E2324/L2324,2),0)</f>
        <v>21.25</v>
      </c>
      <c r="Q2324" s="14" t="s">
        <v>8334</v>
      </c>
      <c r="R2324" t="s">
        <v>8350</v>
      </c>
      <c r="S2324" s="18">
        <f>(((J2324/60)/60)/24)+DATE(1970,1,1)</f>
        <v>42804.895474537043</v>
      </c>
      <c r="T2324" s="18">
        <f>(((I2324/60)/60)/24)+DATE(1970,1,1)</f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ROUND((E2325/D2325)*100,0)</f>
        <v>48</v>
      </c>
      <c r="P2325" s="8">
        <f>IFERROR(ROUND(E2325/L2325,2),0)</f>
        <v>30</v>
      </c>
      <c r="Q2325" s="14" t="s">
        <v>8334</v>
      </c>
      <c r="R2325" t="s">
        <v>8350</v>
      </c>
      <c r="S2325" s="18">
        <f>(((J2325/60)/60)/24)+DATE(1970,1,1)</f>
        <v>42807.755173611105</v>
      </c>
      <c r="T2325" s="18">
        <f>(((I2325/60)/60)/24)+DATE(1970,1,1)</f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ROUND((E2326/D2326)*100,0)</f>
        <v>21</v>
      </c>
      <c r="P2326" s="8">
        <f>IFERROR(ROUND(E2326/L2326,2),0)</f>
        <v>25.49</v>
      </c>
      <c r="Q2326" s="14" t="s">
        <v>8334</v>
      </c>
      <c r="R2326" t="s">
        <v>8350</v>
      </c>
      <c r="S2326" s="18">
        <f>(((J2326/60)/60)/24)+DATE(1970,1,1)</f>
        <v>42790.885243055556</v>
      </c>
      <c r="T2326" s="18">
        <f>(((I2326/60)/60)/24)+DATE(1970,1,1)</f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ROUND((E2327/D2327)*100,0)</f>
        <v>8</v>
      </c>
      <c r="P2327" s="8">
        <f>IFERROR(ROUND(E2327/L2327,2),0)</f>
        <v>11.43</v>
      </c>
      <c r="Q2327" s="14" t="s">
        <v>8334</v>
      </c>
      <c r="R2327" t="s">
        <v>8350</v>
      </c>
      <c r="S2327" s="18">
        <f>(((J2327/60)/60)/24)+DATE(1970,1,1)</f>
        <v>42794.022349537037</v>
      </c>
      <c r="T2327" s="18">
        <f>(((I2327/60)/60)/24)+DATE(1970,1,1)</f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ROUND((E2328/D2328)*100,0)</f>
        <v>1</v>
      </c>
      <c r="P2328" s="8">
        <f>IFERROR(ROUND(E2328/L2328,2),0)</f>
        <v>108</v>
      </c>
      <c r="Q2328" s="14" t="s">
        <v>8334</v>
      </c>
      <c r="R2328" t="s">
        <v>8350</v>
      </c>
      <c r="S2328" s="18">
        <f>(((J2328/60)/60)/24)+DATE(1970,1,1)</f>
        <v>42804.034120370372</v>
      </c>
      <c r="T2328" s="18">
        <f>(((I2328/60)/60)/24)+DATE(1970,1,1)</f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ROUND((E2329/D2329)*100,0)</f>
        <v>526</v>
      </c>
      <c r="P2329" s="8">
        <f>IFERROR(ROUND(E2329/L2329,2),0)</f>
        <v>54.88</v>
      </c>
      <c r="Q2329" s="14" t="s">
        <v>8334</v>
      </c>
      <c r="R2329" t="s">
        <v>8350</v>
      </c>
      <c r="S2329" s="18">
        <f>(((J2329/60)/60)/24)+DATE(1970,1,1)</f>
        <v>41842.917129629634</v>
      </c>
      <c r="T2329" s="18">
        <f>(((I2329/60)/60)/24)+DATE(1970,1,1)</f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ROUND((E2330/D2330)*100,0)</f>
        <v>254</v>
      </c>
      <c r="P2330" s="8">
        <f>IFERROR(ROUND(E2330/L2330,2),0)</f>
        <v>47.38</v>
      </c>
      <c r="Q2330" s="14" t="s">
        <v>8334</v>
      </c>
      <c r="R2330" t="s">
        <v>8350</v>
      </c>
      <c r="S2330" s="18">
        <f>(((J2330/60)/60)/24)+DATE(1970,1,1)</f>
        <v>42139.781678240746</v>
      </c>
      <c r="T2330" s="18">
        <f>(((I2330/60)/60)/24)+DATE(1970,1,1)</f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ROUND((E2331/D2331)*100,0)</f>
        <v>106</v>
      </c>
      <c r="P2331" s="8">
        <f>IFERROR(ROUND(E2331/L2331,2),0)</f>
        <v>211.84</v>
      </c>
      <c r="Q2331" s="14" t="s">
        <v>8334</v>
      </c>
      <c r="R2331" t="s">
        <v>8350</v>
      </c>
      <c r="S2331" s="18">
        <f>(((J2331/60)/60)/24)+DATE(1970,1,1)</f>
        <v>41807.624374999999</v>
      </c>
      <c r="T2331" s="18">
        <f>(((I2331/60)/60)/24)+DATE(1970,1,1)</f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ROUND((E2332/D2332)*100,0)</f>
        <v>102</v>
      </c>
      <c r="P2332" s="8">
        <f>IFERROR(ROUND(E2332/L2332,2),0)</f>
        <v>219.93</v>
      </c>
      <c r="Q2332" s="14" t="s">
        <v>8334</v>
      </c>
      <c r="R2332" t="s">
        <v>8350</v>
      </c>
      <c r="S2332" s="18">
        <f>(((J2332/60)/60)/24)+DATE(1970,1,1)</f>
        <v>42332.89980324074</v>
      </c>
      <c r="T2332" s="18">
        <f>(((I2332/60)/60)/24)+DATE(1970,1,1)</f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ROUND((E2333/D2333)*100,0)</f>
        <v>144</v>
      </c>
      <c r="P2333" s="8">
        <f>IFERROR(ROUND(E2333/L2333,2),0)</f>
        <v>40.799999999999997</v>
      </c>
      <c r="Q2333" s="14" t="s">
        <v>8334</v>
      </c>
      <c r="R2333" t="s">
        <v>8350</v>
      </c>
      <c r="S2333" s="18">
        <f>(((J2333/60)/60)/24)+DATE(1970,1,1)</f>
        <v>41839.005671296298</v>
      </c>
      <c r="T2333" s="18">
        <f>(((I2333/60)/60)/24)+DATE(1970,1,1)</f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ROUND((E2334/D2334)*100,0)</f>
        <v>106</v>
      </c>
      <c r="P2334" s="8">
        <f>IFERROR(ROUND(E2334/L2334,2),0)</f>
        <v>75.5</v>
      </c>
      <c r="Q2334" s="14" t="s">
        <v>8334</v>
      </c>
      <c r="R2334" t="s">
        <v>8350</v>
      </c>
      <c r="S2334" s="18">
        <f>(((J2334/60)/60)/24)+DATE(1970,1,1)</f>
        <v>42011.628136574072</v>
      </c>
      <c r="T2334" s="18">
        <f>(((I2334/60)/60)/24)+DATE(1970,1,1)</f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ROUND((E2335/D2335)*100,0)</f>
        <v>212</v>
      </c>
      <c r="P2335" s="8">
        <f>IFERROR(ROUND(E2335/L2335,2),0)</f>
        <v>13.54</v>
      </c>
      <c r="Q2335" s="14" t="s">
        <v>8334</v>
      </c>
      <c r="R2335" t="s">
        <v>8350</v>
      </c>
      <c r="S2335" s="18">
        <f>(((J2335/60)/60)/24)+DATE(1970,1,1)</f>
        <v>41767.650347222225</v>
      </c>
      <c r="T2335" s="18">
        <f>(((I2335/60)/60)/24)+DATE(1970,1,1)</f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ROUND((E2336/D2336)*100,0)</f>
        <v>102</v>
      </c>
      <c r="P2336" s="8">
        <f>IFERROR(ROUND(E2336/L2336,2),0)</f>
        <v>60.87</v>
      </c>
      <c r="Q2336" s="14" t="s">
        <v>8334</v>
      </c>
      <c r="R2336" t="s">
        <v>8350</v>
      </c>
      <c r="S2336" s="18">
        <f>(((J2336/60)/60)/24)+DATE(1970,1,1)</f>
        <v>41918.670115740737</v>
      </c>
      <c r="T2336" s="18">
        <f>(((I2336/60)/60)/24)+DATE(1970,1,1)</f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ROUND((E2337/D2337)*100,0)</f>
        <v>102</v>
      </c>
      <c r="P2337" s="8">
        <f>IFERROR(ROUND(E2337/L2337,2),0)</f>
        <v>115.69</v>
      </c>
      <c r="Q2337" s="14" t="s">
        <v>8334</v>
      </c>
      <c r="R2337" t="s">
        <v>8350</v>
      </c>
      <c r="S2337" s="18">
        <f>(((J2337/60)/60)/24)+DATE(1970,1,1)</f>
        <v>41771.572256944448</v>
      </c>
      <c r="T2337" s="18">
        <f>(((I2337/60)/60)/24)+DATE(1970,1,1)</f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ROUND((E2338/D2338)*100,0)</f>
        <v>521</v>
      </c>
      <c r="P2338" s="8">
        <f>IFERROR(ROUND(E2338/L2338,2),0)</f>
        <v>48.1</v>
      </c>
      <c r="Q2338" s="14" t="s">
        <v>8334</v>
      </c>
      <c r="R2338" t="s">
        <v>8350</v>
      </c>
      <c r="S2338" s="18">
        <f>(((J2338/60)/60)/24)+DATE(1970,1,1)</f>
        <v>41666.924710648149</v>
      </c>
      <c r="T2338" s="18">
        <f>(((I2338/60)/60)/24)+DATE(1970,1,1)</f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ROUND((E2339/D2339)*100,0)</f>
        <v>111</v>
      </c>
      <c r="P2339" s="8">
        <f>IFERROR(ROUND(E2339/L2339,2),0)</f>
        <v>74.180000000000007</v>
      </c>
      <c r="Q2339" s="14" t="s">
        <v>8334</v>
      </c>
      <c r="R2339" t="s">
        <v>8350</v>
      </c>
      <c r="S2339" s="18">
        <f>(((J2339/60)/60)/24)+DATE(1970,1,1)</f>
        <v>41786.640543981484</v>
      </c>
      <c r="T2339" s="18">
        <f>(((I2339/60)/60)/24)+DATE(1970,1,1)</f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ROUND((E2340/D2340)*100,0)</f>
        <v>101</v>
      </c>
      <c r="P2340" s="8">
        <f>IFERROR(ROUND(E2340/L2340,2),0)</f>
        <v>123.35</v>
      </c>
      <c r="Q2340" s="14" t="s">
        <v>8334</v>
      </c>
      <c r="R2340" t="s">
        <v>8350</v>
      </c>
      <c r="S2340" s="18">
        <f>(((J2340/60)/60)/24)+DATE(1970,1,1)</f>
        <v>41789.896805555552</v>
      </c>
      <c r="T2340" s="18">
        <f>(((I2340/60)/60)/24)+DATE(1970,1,1)</f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ROUND((E2341/D2341)*100,0)</f>
        <v>294</v>
      </c>
      <c r="P2341" s="8">
        <f>IFERROR(ROUND(E2341/L2341,2),0)</f>
        <v>66.62</v>
      </c>
      <c r="Q2341" s="14" t="s">
        <v>8334</v>
      </c>
      <c r="R2341" t="s">
        <v>8350</v>
      </c>
      <c r="S2341" s="18">
        <f>(((J2341/60)/60)/24)+DATE(1970,1,1)</f>
        <v>42692.79987268518</v>
      </c>
      <c r="T2341" s="18">
        <f>(((I2341/60)/60)/24)+DATE(1970,1,1)</f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ROUND((E2342/D2342)*100,0)</f>
        <v>106</v>
      </c>
      <c r="P2342" s="8">
        <f>IFERROR(ROUND(E2342/L2342,2),0)</f>
        <v>104.99</v>
      </c>
      <c r="Q2342" s="14" t="s">
        <v>8334</v>
      </c>
      <c r="R2342" t="s">
        <v>8350</v>
      </c>
      <c r="S2342" s="18">
        <f>(((J2342/60)/60)/24)+DATE(1970,1,1)</f>
        <v>42643.642800925925</v>
      </c>
      <c r="T2342" s="18">
        <f>(((I2342/60)/60)/24)+DATE(1970,1,1)</f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ROUND((E2343/D2343)*100,0)</f>
        <v>0</v>
      </c>
      <c r="P2343" s="8">
        <f>IFERROR(ROUND(E2343/L2343,2),0)</f>
        <v>0</v>
      </c>
      <c r="Q2343" s="14" t="s">
        <v>8317</v>
      </c>
      <c r="R2343" t="s">
        <v>8318</v>
      </c>
      <c r="S2343" s="18">
        <f>(((J2343/60)/60)/24)+DATE(1970,1,1)</f>
        <v>42167.813703703709</v>
      </c>
      <c r="T2343" s="18">
        <f>(((I2343/60)/60)/24)+DATE(1970,1,1)</f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ROUND((E2344/D2344)*100,0)</f>
        <v>0</v>
      </c>
      <c r="P2344" s="8">
        <f>IFERROR(ROUND(E2344/L2344,2),0)</f>
        <v>0</v>
      </c>
      <c r="Q2344" s="14" t="s">
        <v>8317</v>
      </c>
      <c r="R2344" t="s">
        <v>8318</v>
      </c>
      <c r="S2344" s="18">
        <f>(((J2344/60)/60)/24)+DATE(1970,1,1)</f>
        <v>41897.702199074076</v>
      </c>
      <c r="T2344" s="18">
        <f>(((I2344/60)/60)/24)+DATE(1970,1,1)</f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ROUND((E2345/D2345)*100,0)</f>
        <v>3</v>
      </c>
      <c r="P2345" s="8">
        <f>IFERROR(ROUND(E2345/L2345,2),0)</f>
        <v>300</v>
      </c>
      <c r="Q2345" s="14" t="s">
        <v>8317</v>
      </c>
      <c r="R2345" t="s">
        <v>8318</v>
      </c>
      <c r="S2345" s="18">
        <f>(((J2345/60)/60)/24)+DATE(1970,1,1)</f>
        <v>42327.825289351851</v>
      </c>
      <c r="T2345" s="18">
        <f>(((I2345/60)/60)/24)+DATE(1970,1,1)</f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ROUND((E2346/D2346)*100,0)</f>
        <v>0</v>
      </c>
      <c r="P2346" s="8">
        <f>IFERROR(ROUND(E2346/L2346,2),0)</f>
        <v>1</v>
      </c>
      <c r="Q2346" s="14" t="s">
        <v>8317</v>
      </c>
      <c r="R2346" t="s">
        <v>8318</v>
      </c>
      <c r="S2346" s="18">
        <f>(((J2346/60)/60)/24)+DATE(1970,1,1)</f>
        <v>42515.727650462963</v>
      </c>
      <c r="T2346" s="18">
        <f>(((I2346/60)/60)/24)+DATE(1970,1,1)</f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ROUND((E2347/D2347)*100,0)</f>
        <v>0</v>
      </c>
      <c r="P2347" s="8">
        <f>IFERROR(ROUND(E2347/L2347,2),0)</f>
        <v>0</v>
      </c>
      <c r="Q2347" s="14" t="s">
        <v>8317</v>
      </c>
      <c r="R2347" t="s">
        <v>8318</v>
      </c>
      <c r="S2347" s="18">
        <f>(((J2347/60)/60)/24)+DATE(1970,1,1)</f>
        <v>42060.001805555556</v>
      </c>
      <c r="T2347" s="18">
        <f>(((I2347/60)/60)/24)+DATE(1970,1,1)</f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ROUND((E2348/D2348)*100,0)</f>
        <v>0</v>
      </c>
      <c r="P2348" s="8">
        <f>IFERROR(ROUND(E2348/L2348,2),0)</f>
        <v>13</v>
      </c>
      <c r="Q2348" s="14" t="s">
        <v>8317</v>
      </c>
      <c r="R2348" t="s">
        <v>8318</v>
      </c>
      <c r="S2348" s="18">
        <f>(((J2348/60)/60)/24)+DATE(1970,1,1)</f>
        <v>42615.79896990741</v>
      </c>
      <c r="T2348" s="18">
        <f>(((I2348/60)/60)/24)+DATE(1970,1,1)</f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ROUND((E2349/D2349)*100,0)</f>
        <v>2</v>
      </c>
      <c r="P2349" s="8">
        <f>IFERROR(ROUND(E2349/L2349,2),0)</f>
        <v>15</v>
      </c>
      <c r="Q2349" s="14" t="s">
        <v>8317</v>
      </c>
      <c r="R2349" t="s">
        <v>8318</v>
      </c>
      <c r="S2349" s="18">
        <f>(((J2349/60)/60)/24)+DATE(1970,1,1)</f>
        <v>42577.607361111113</v>
      </c>
      <c r="T2349" s="18">
        <f>(((I2349/60)/60)/24)+DATE(1970,1,1)</f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ROUND((E2350/D2350)*100,0)</f>
        <v>0</v>
      </c>
      <c r="P2350" s="8">
        <f>IFERROR(ROUND(E2350/L2350,2),0)</f>
        <v>54</v>
      </c>
      <c r="Q2350" s="14" t="s">
        <v>8317</v>
      </c>
      <c r="R2350" t="s">
        <v>8318</v>
      </c>
      <c r="S2350" s="18">
        <f>(((J2350/60)/60)/24)+DATE(1970,1,1)</f>
        <v>42360.932152777779</v>
      </c>
      <c r="T2350" s="18">
        <f>(((I2350/60)/60)/24)+DATE(1970,1,1)</f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ROUND((E2351/D2351)*100,0)</f>
        <v>0</v>
      </c>
      <c r="P2351" s="8">
        <f>IFERROR(ROUND(E2351/L2351,2),0)</f>
        <v>0</v>
      </c>
      <c r="Q2351" s="14" t="s">
        <v>8317</v>
      </c>
      <c r="R2351" t="s">
        <v>8318</v>
      </c>
      <c r="S2351" s="18">
        <f>(((J2351/60)/60)/24)+DATE(1970,1,1)</f>
        <v>42198.775787037041</v>
      </c>
      <c r="T2351" s="18">
        <f>(((I2351/60)/60)/24)+DATE(1970,1,1)</f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ROUND((E2352/D2352)*100,0)</f>
        <v>0</v>
      </c>
      <c r="P2352" s="8">
        <f>IFERROR(ROUND(E2352/L2352,2),0)</f>
        <v>0</v>
      </c>
      <c r="Q2352" s="14" t="s">
        <v>8317</v>
      </c>
      <c r="R2352" t="s">
        <v>8318</v>
      </c>
      <c r="S2352" s="18">
        <f>(((J2352/60)/60)/24)+DATE(1970,1,1)</f>
        <v>42708.842245370368</v>
      </c>
      <c r="T2352" s="18">
        <f>(((I2352/60)/60)/24)+DATE(1970,1,1)</f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ROUND((E2353/D2353)*100,0)</f>
        <v>1</v>
      </c>
      <c r="P2353" s="8">
        <f>IFERROR(ROUND(E2353/L2353,2),0)</f>
        <v>15.43</v>
      </c>
      <c r="Q2353" s="14" t="s">
        <v>8317</v>
      </c>
      <c r="R2353" t="s">
        <v>8318</v>
      </c>
      <c r="S2353" s="18">
        <f>(((J2353/60)/60)/24)+DATE(1970,1,1)</f>
        <v>42094.101145833338</v>
      </c>
      <c r="T2353" s="18">
        <f>(((I2353/60)/60)/24)+DATE(1970,1,1)</f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ROUND((E2354/D2354)*100,0)</f>
        <v>0</v>
      </c>
      <c r="P2354" s="8">
        <f>IFERROR(ROUND(E2354/L2354,2),0)</f>
        <v>0</v>
      </c>
      <c r="Q2354" s="14" t="s">
        <v>8317</v>
      </c>
      <c r="R2354" t="s">
        <v>8318</v>
      </c>
      <c r="S2354" s="18">
        <f>(((J2354/60)/60)/24)+DATE(1970,1,1)</f>
        <v>42101.633703703701</v>
      </c>
      <c r="T2354" s="18">
        <f>(((I2354/60)/60)/24)+DATE(1970,1,1)</f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ROUND((E2355/D2355)*100,0)</f>
        <v>0</v>
      </c>
      <c r="P2355" s="8">
        <f>IFERROR(ROUND(E2355/L2355,2),0)</f>
        <v>0</v>
      </c>
      <c r="Q2355" s="14" t="s">
        <v>8317</v>
      </c>
      <c r="R2355" t="s">
        <v>8318</v>
      </c>
      <c r="S2355" s="18">
        <f>(((J2355/60)/60)/24)+DATE(1970,1,1)</f>
        <v>42103.676180555558</v>
      </c>
      <c r="T2355" s="18">
        <f>(((I2355/60)/60)/24)+DATE(1970,1,1)</f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ROUND((E2356/D2356)*100,0)</f>
        <v>0</v>
      </c>
      <c r="P2356" s="8">
        <f>IFERROR(ROUND(E2356/L2356,2),0)</f>
        <v>25</v>
      </c>
      <c r="Q2356" s="14" t="s">
        <v>8317</v>
      </c>
      <c r="R2356" t="s">
        <v>8318</v>
      </c>
      <c r="S2356" s="18">
        <f>(((J2356/60)/60)/24)+DATE(1970,1,1)</f>
        <v>41954.722916666666</v>
      </c>
      <c r="T2356" s="18">
        <f>(((I2356/60)/60)/24)+DATE(1970,1,1)</f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ROUND((E2357/D2357)*100,0)</f>
        <v>1</v>
      </c>
      <c r="P2357" s="8">
        <f>IFERROR(ROUND(E2357/L2357,2),0)</f>
        <v>27.5</v>
      </c>
      <c r="Q2357" s="14" t="s">
        <v>8317</v>
      </c>
      <c r="R2357" t="s">
        <v>8318</v>
      </c>
      <c r="S2357" s="18">
        <f>(((J2357/60)/60)/24)+DATE(1970,1,1)</f>
        <v>42096.918240740735</v>
      </c>
      <c r="T2357" s="18">
        <f>(((I2357/60)/60)/24)+DATE(1970,1,1)</f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ROUND((E2358/D2358)*100,0)</f>
        <v>0</v>
      </c>
      <c r="P2358" s="8">
        <f>IFERROR(ROUND(E2358/L2358,2),0)</f>
        <v>0</v>
      </c>
      <c r="Q2358" s="14" t="s">
        <v>8317</v>
      </c>
      <c r="R2358" t="s">
        <v>8318</v>
      </c>
      <c r="S2358" s="18">
        <f>(((J2358/60)/60)/24)+DATE(1970,1,1)</f>
        <v>42130.78361111111</v>
      </c>
      <c r="T2358" s="18">
        <f>(((I2358/60)/60)/24)+DATE(1970,1,1)</f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ROUND((E2359/D2359)*100,0)</f>
        <v>0</v>
      </c>
      <c r="P2359" s="8">
        <f>IFERROR(ROUND(E2359/L2359,2),0)</f>
        <v>0</v>
      </c>
      <c r="Q2359" s="14" t="s">
        <v>8317</v>
      </c>
      <c r="R2359" t="s">
        <v>8318</v>
      </c>
      <c r="S2359" s="18">
        <f>(((J2359/60)/60)/24)+DATE(1970,1,1)</f>
        <v>42264.620115740734</v>
      </c>
      <c r="T2359" s="18">
        <f>(((I2359/60)/60)/24)+DATE(1970,1,1)</f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ROUND((E2360/D2360)*100,0)</f>
        <v>0</v>
      </c>
      <c r="P2360" s="8">
        <f>IFERROR(ROUND(E2360/L2360,2),0)</f>
        <v>0</v>
      </c>
      <c r="Q2360" s="14" t="s">
        <v>8317</v>
      </c>
      <c r="R2360" t="s">
        <v>8318</v>
      </c>
      <c r="S2360" s="18">
        <f>(((J2360/60)/60)/24)+DATE(1970,1,1)</f>
        <v>41978.930972222224</v>
      </c>
      <c r="T2360" s="18">
        <f>(((I2360/60)/60)/24)+DATE(1970,1,1)</f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ROUND((E2361/D2361)*100,0)</f>
        <v>15</v>
      </c>
      <c r="P2361" s="8">
        <f>IFERROR(ROUND(E2361/L2361,2),0)</f>
        <v>367</v>
      </c>
      <c r="Q2361" s="14" t="s">
        <v>8317</v>
      </c>
      <c r="R2361" t="s">
        <v>8318</v>
      </c>
      <c r="S2361" s="18">
        <f>(((J2361/60)/60)/24)+DATE(1970,1,1)</f>
        <v>42159.649583333332</v>
      </c>
      <c r="T2361" s="18">
        <f>(((I2361/60)/60)/24)+DATE(1970,1,1)</f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ROUND((E2362/D2362)*100,0)</f>
        <v>0</v>
      </c>
      <c r="P2362" s="8">
        <f>IFERROR(ROUND(E2362/L2362,2),0)</f>
        <v>2</v>
      </c>
      <c r="Q2362" s="14" t="s">
        <v>8317</v>
      </c>
      <c r="R2362" t="s">
        <v>8318</v>
      </c>
      <c r="S2362" s="18">
        <f>(((J2362/60)/60)/24)+DATE(1970,1,1)</f>
        <v>42377.70694444445</v>
      </c>
      <c r="T2362" s="18">
        <f>(((I2362/60)/60)/24)+DATE(1970,1,1)</f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ROUND((E2363/D2363)*100,0)</f>
        <v>0</v>
      </c>
      <c r="P2363" s="8">
        <f>IFERROR(ROUND(E2363/L2363,2),0)</f>
        <v>0</v>
      </c>
      <c r="Q2363" s="14" t="s">
        <v>8317</v>
      </c>
      <c r="R2363" t="s">
        <v>8318</v>
      </c>
      <c r="S2363" s="18">
        <f>(((J2363/60)/60)/24)+DATE(1970,1,1)</f>
        <v>42466.858888888892</v>
      </c>
      <c r="T2363" s="18">
        <f>(((I2363/60)/60)/24)+DATE(1970,1,1)</f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ROUND((E2364/D2364)*100,0)</f>
        <v>29</v>
      </c>
      <c r="P2364" s="8">
        <f>IFERROR(ROUND(E2364/L2364,2),0)</f>
        <v>60</v>
      </c>
      <c r="Q2364" s="14" t="s">
        <v>8317</v>
      </c>
      <c r="R2364" t="s">
        <v>8318</v>
      </c>
      <c r="S2364" s="18">
        <f>(((J2364/60)/60)/24)+DATE(1970,1,1)</f>
        <v>41954.688310185185</v>
      </c>
      <c r="T2364" s="18">
        <f>(((I2364/60)/60)/24)+DATE(1970,1,1)</f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ROUND((E2365/D2365)*100,0)</f>
        <v>0</v>
      </c>
      <c r="P2365" s="8">
        <f>IFERROR(ROUND(E2365/L2365,2),0)</f>
        <v>0</v>
      </c>
      <c r="Q2365" s="14" t="s">
        <v>8317</v>
      </c>
      <c r="R2365" t="s">
        <v>8318</v>
      </c>
      <c r="S2365" s="18">
        <f>(((J2365/60)/60)/24)+DATE(1970,1,1)</f>
        <v>42322.011574074073</v>
      </c>
      <c r="T2365" s="18">
        <f>(((I2365/60)/60)/24)+DATE(1970,1,1)</f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ROUND((E2366/D2366)*100,0)</f>
        <v>0</v>
      </c>
      <c r="P2366" s="8">
        <f>IFERROR(ROUND(E2366/L2366,2),0)</f>
        <v>0</v>
      </c>
      <c r="Q2366" s="14" t="s">
        <v>8317</v>
      </c>
      <c r="R2366" t="s">
        <v>8318</v>
      </c>
      <c r="S2366" s="18">
        <f>(((J2366/60)/60)/24)+DATE(1970,1,1)</f>
        <v>42248.934675925921</v>
      </c>
      <c r="T2366" s="18">
        <f>(((I2366/60)/60)/24)+DATE(1970,1,1)</f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ROUND((E2367/D2367)*100,0)</f>
        <v>0</v>
      </c>
      <c r="P2367" s="8">
        <f>IFERROR(ROUND(E2367/L2367,2),0)</f>
        <v>0</v>
      </c>
      <c r="Q2367" s="14" t="s">
        <v>8317</v>
      </c>
      <c r="R2367" t="s">
        <v>8318</v>
      </c>
      <c r="S2367" s="18">
        <f>(((J2367/60)/60)/24)+DATE(1970,1,1)</f>
        <v>42346.736400462964</v>
      </c>
      <c r="T2367" s="18">
        <f>(((I2367/60)/60)/24)+DATE(1970,1,1)</f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ROUND((E2368/D2368)*100,0)</f>
        <v>11</v>
      </c>
      <c r="P2368" s="8">
        <f>IFERROR(ROUND(E2368/L2368,2),0)</f>
        <v>97.41</v>
      </c>
      <c r="Q2368" s="14" t="s">
        <v>8317</v>
      </c>
      <c r="R2368" t="s">
        <v>8318</v>
      </c>
      <c r="S2368" s="18">
        <f>(((J2368/60)/60)/24)+DATE(1970,1,1)</f>
        <v>42268.531631944439</v>
      </c>
      <c r="T2368" s="18">
        <f>(((I2368/60)/60)/24)+DATE(1970,1,1)</f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ROUND((E2369/D2369)*100,0)</f>
        <v>1</v>
      </c>
      <c r="P2369" s="8">
        <f>IFERROR(ROUND(E2369/L2369,2),0)</f>
        <v>47.86</v>
      </c>
      <c r="Q2369" s="14" t="s">
        <v>8317</v>
      </c>
      <c r="R2369" t="s">
        <v>8318</v>
      </c>
      <c r="S2369" s="18">
        <f>(((J2369/60)/60)/24)+DATE(1970,1,1)</f>
        <v>42425.970092592594</v>
      </c>
      <c r="T2369" s="18">
        <f>(((I2369/60)/60)/24)+DATE(1970,1,1)</f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ROUND((E2370/D2370)*100,0)</f>
        <v>0</v>
      </c>
      <c r="P2370" s="8">
        <f>IFERROR(ROUND(E2370/L2370,2),0)</f>
        <v>50</v>
      </c>
      <c r="Q2370" s="14" t="s">
        <v>8317</v>
      </c>
      <c r="R2370" t="s">
        <v>8318</v>
      </c>
      <c r="S2370" s="18">
        <f>(((J2370/60)/60)/24)+DATE(1970,1,1)</f>
        <v>42063.721817129626</v>
      </c>
      <c r="T2370" s="18">
        <f>(((I2370/60)/60)/24)+DATE(1970,1,1)</f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ROUND((E2371/D2371)*100,0)</f>
        <v>0</v>
      </c>
      <c r="P2371" s="8">
        <f>IFERROR(ROUND(E2371/L2371,2),0)</f>
        <v>0</v>
      </c>
      <c r="Q2371" s="14" t="s">
        <v>8317</v>
      </c>
      <c r="R2371" t="s">
        <v>8318</v>
      </c>
      <c r="S2371" s="18">
        <f>(((J2371/60)/60)/24)+DATE(1970,1,1)</f>
        <v>42380.812627314815</v>
      </c>
      <c r="T2371" s="18">
        <f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ROUND((E2372/D2372)*100,0)</f>
        <v>0</v>
      </c>
      <c r="P2372" s="8">
        <f>IFERROR(ROUND(E2372/L2372,2),0)</f>
        <v>20.5</v>
      </c>
      <c r="Q2372" s="14" t="s">
        <v>8317</v>
      </c>
      <c r="R2372" t="s">
        <v>8318</v>
      </c>
      <c r="S2372" s="18">
        <f>(((J2372/60)/60)/24)+DATE(1970,1,1)</f>
        <v>41961.18913194444</v>
      </c>
      <c r="T2372" s="18">
        <f>(((I2372/60)/60)/24)+DATE(1970,1,1)</f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ROUND((E2373/D2373)*100,0)</f>
        <v>0</v>
      </c>
      <c r="P2373" s="8">
        <f>IFERROR(ROUND(E2373/L2373,2),0)</f>
        <v>0</v>
      </c>
      <c r="Q2373" s="14" t="s">
        <v>8317</v>
      </c>
      <c r="R2373" t="s">
        <v>8318</v>
      </c>
      <c r="S2373" s="18">
        <f>(((J2373/60)/60)/24)+DATE(1970,1,1)</f>
        <v>42150.777731481481</v>
      </c>
      <c r="T2373" s="18">
        <f>(((I2373/60)/60)/24)+DATE(1970,1,1)</f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ROUND((E2374/D2374)*100,0)</f>
        <v>3</v>
      </c>
      <c r="P2374" s="8">
        <f>IFERROR(ROUND(E2374/L2374,2),0)</f>
        <v>30</v>
      </c>
      <c r="Q2374" s="14" t="s">
        <v>8317</v>
      </c>
      <c r="R2374" t="s">
        <v>8318</v>
      </c>
      <c r="S2374" s="18">
        <f>(((J2374/60)/60)/24)+DATE(1970,1,1)</f>
        <v>42088.069108796291</v>
      </c>
      <c r="T2374" s="18">
        <f>(((I2374/60)/60)/24)+DATE(1970,1,1)</f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ROUND((E2375/D2375)*100,0)</f>
        <v>0</v>
      </c>
      <c r="P2375" s="8">
        <f>IFERROR(ROUND(E2375/L2375,2),0)</f>
        <v>50</v>
      </c>
      <c r="Q2375" s="14" t="s">
        <v>8317</v>
      </c>
      <c r="R2375" t="s">
        <v>8318</v>
      </c>
      <c r="S2375" s="18">
        <f>(((J2375/60)/60)/24)+DATE(1970,1,1)</f>
        <v>42215.662314814821</v>
      </c>
      <c r="T2375" s="18">
        <f>(((I2375/60)/60)/24)+DATE(1970,1,1)</f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ROUND((E2376/D2376)*100,0)</f>
        <v>0</v>
      </c>
      <c r="P2376" s="8">
        <f>IFERROR(ROUND(E2376/L2376,2),0)</f>
        <v>10</v>
      </c>
      <c r="Q2376" s="14" t="s">
        <v>8317</v>
      </c>
      <c r="R2376" t="s">
        <v>8318</v>
      </c>
      <c r="S2376" s="18">
        <f>(((J2376/60)/60)/24)+DATE(1970,1,1)</f>
        <v>42017.843287037031</v>
      </c>
      <c r="T2376" s="18">
        <f>(((I2376/60)/60)/24)+DATE(1970,1,1)</f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ROUND((E2377/D2377)*100,0)</f>
        <v>0</v>
      </c>
      <c r="P2377" s="8">
        <f>IFERROR(ROUND(E2377/L2377,2),0)</f>
        <v>0</v>
      </c>
      <c r="Q2377" s="14" t="s">
        <v>8317</v>
      </c>
      <c r="R2377" t="s">
        <v>8318</v>
      </c>
      <c r="S2377" s="18">
        <f>(((J2377/60)/60)/24)+DATE(1970,1,1)</f>
        <v>42592.836076388892</v>
      </c>
      <c r="T2377" s="18">
        <f>(((I2377/60)/60)/24)+DATE(1970,1,1)</f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ROUND((E2378/D2378)*100,0)</f>
        <v>11</v>
      </c>
      <c r="P2378" s="8">
        <f>IFERROR(ROUND(E2378/L2378,2),0)</f>
        <v>81.58</v>
      </c>
      <c r="Q2378" s="14" t="s">
        <v>8317</v>
      </c>
      <c r="R2378" t="s">
        <v>8318</v>
      </c>
      <c r="S2378" s="18">
        <f>(((J2378/60)/60)/24)+DATE(1970,1,1)</f>
        <v>42318.925532407404</v>
      </c>
      <c r="T2378" s="18">
        <f>(((I2378/60)/60)/24)+DATE(1970,1,1)</f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ROUND((E2379/D2379)*100,0)</f>
        <v>0</v>
      </c>
      <c r="P2379" s="8">
        <f>IFERROR(ROUND(E2379/L2379,2),0)</f>
        <v>0</v>
      </c>
      <c r="Q2379" s="14" t="s">
        <v>8317</v>
      </c>
      <c r="R2379" t="s">
        <v>8318</v>
      </c>
      <c r="S2379" s="18">
        <f>(((J2379/60)/60)/24)+DATE(1970,1,1)</f>
        <v>42669.870173611111</v>
      </c>
      <c r="T2379" s="18">
        <f>(((I2379/60)/60)/24)+DATE(1970,1,1)</f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ROUND((E2380/D2380)*100,0)</f>
        <v>0</v>
      </c>
      <c r="P2380" s="8">
        <f>IFERROR(ROUND(E2380/L2380,2),0)</f>
        <v>0</v>
      </c>
      <c r="Q2380" s="14" t="s">
        <v>8317</v>
      </c>
      <c r="R2380" t="s">
        <v>8318</v>
      </c>
      <c r="S2380" s="18">
        <f>(((J2380/60)/60)/24)+DATE(1970,1,1)</f>
        <v>42213.013078703705</v>
      </c>
      <c r="T2380" s="18">
        <f>(((I2380/60)/60)/24)+DATE(1970,1,1)</f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ROUND((E2381/D2381)*100,0)</f>
        <v>0</v>
      </c>
      <c r="P2381" s="8">
        <f>IFERROR(ROUND(E2381/L2381,2),0)</f>
        <v>0</v>
      </c>
      <c r="Q2381" s="14" t="s">
        <v>8317</v>
      </c>
      <c r="R2381" t="s">
        <v>8318</v>
      </c>
      <c r="S2381" s="18">
        <f>(((J2381/60)/60)/24)+DATE(1970,1,1)</f>
        <v>42237.016388888893</v>
      </c>
      <c r="T2381" s="18">
        <f>(((I2381/60)/60)/24)+DATE(1970,1,1)</f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ROUND((E2382/D2382)*100,0)</f>
        <v>0</v>
      </c>
      <c r="P2382" s="8">
        <f>IFERROR(ROUND(E2382/L2382,2),0)</f>
        <v>18.329999999999998</v>
      </c>
      <c r="Q2382" s="14" t="s">
        <v>8317</v>
      </c>
      <c r="R2382" t="s">
        <v>8318</v>
      </c>
      <c r="S2382" s="18">
        <f>(((J2382/60)/60)/24)+DATE(1970,1,1)</f>
        <v>42248.793310185181</v>
      </c>
      <c r="T2382" s="18">
        <f>(((I2382/60)/60)/24)+DATE(1970,1,1)</f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ROUND((E2383/D2383)*100,0)</f>
        <v>2</v>
      </c>
      <c r="P2383" s="8">
        <f>IFERROR(ROUND(E2383/L2383,2),0)</f>
        <v>224.43</v>
      </c>
      <c r="Q2383" s="14" t="s">
        <v>8317</v>
      </c>
      <c r="R2383" t="s">
        <v>8318</v>
      </c>
      <c r="S2383" s="18">
        <f>(((J2383/60)/60)/24)+DATE(1970,1,1)</f>
        <v>42074.935740740737</v>
      </c>
      <c r="T2383" s="18">
        <f>(((I2383/60)/60)/24)+DATE(1970,1,1)</f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ROUND((E2384/D2384)*100,0)</f>
        <v>3</v>
      </c>
      <c r="P2384" s="8">
        <f>IFERROR(ROUND(E2384/L2384,2),0)</f>
        <v>37.5</v>
      </c>
      <c r="Q2384" s="14" t="s">
        <v>8317</v>
      </c>
      <c r="R2384" t="s">
        <v>8318</v>
      </c>
      <c r="S2384" s="18">
        <f>(((J2384/60)/60)/24)+DATE(1970,1,1)</f>
        <v>42195.187534722223</v>
      </c>
      <c r="T2384" s="18">
        <f>(((I2384/60)/60)/24)+DATE(1970,1,1)</f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ROUND((E2385/D2385)*100,0)</f>
        <v>4</v>
      </c>
      <c r="P2385" s="8">
        <f>IFERROR(ROUND(E2385/L2385,2),0)</f>
        <v>145</v>
      </c>
      <c r="Q2385" s="14" t="s">
        <v>8317</v>
      </c>
      <c r="R2385" t="s">
        <v>8318</v>
      </c>
      <c r="S2385" s="18">
        <f>(((J2385/60)/60)/24)+DATE(1970,1,1)</f>
        <v>42027.056793981479</v>
      </c>
      <c r="T2385" s="18">
        <f>(((I2385/60)/60)/24)+DATE(1970,1,1)</f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ROUND((E2386/D2386)*100,0)</f>
        <v>1</v>
      </c>
      <c r="P2386" s="8">
        <f>IFERROR(ROUND(E2386/L2386,2),0)</f>
        <v>1</v>
      </c>
      <c r="Q2386" s="14" t="s">
        <v>8317</v>
      </c>
      <c r="R2386" t="s">
        <v>8318</v>
      </c>
      <c r="S2386" s="18">
        <f>(((J2386/60)/60)/24)+DATE(1970,1,1)</f>
        <v>41927.067627314813</v>
      </c>
      <c r="T2386" s="18">
        <f>(((I2386/60)/60)/24)+DATE(1970,1,1)</f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ROUND((E2387/D2387)*100,0)</f>
        <v>1</v>
      </c>
      <c r="P2387" s="8">
        <f>IFERROR(ROUND(E2387/L2387,2),0)</f>
        <v>112.57</v>
      </c>
      <c r="Q2387" s="14" t="s">
        <v>8317</v>
      </c>
      <c r="R2387" t="s">
        <v>8318</v>
      </c>
      <c r="S2387" s="18">
        <f>(((J2387/60)/60)/24)+DATE(1970,1,1)</f>
        <v>42191.70175925926</v>
      </c>
      <c r="T2387" s="18">
        <f>(((I2387/60)/60)/24)+DATE(1970,1,1)</f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ROUND((E2388/D2388)*100,0)</f>
        <v>0</v>
      </c>
      <c r="P2388" s="8">
        <f>IFERROR(ROUND(E2388/L2388,2),0)</f>
        <v>0</v>
      </c>
      <c r="Q2388" s="14" t="s">
        <v>8317</v>
      </c>
      <c r="R2388" t="s">
        <v>8318</v>
      </c>
      <c r="S2388" s="18">
        <f>(((J2388/60)/60)/24)+DATE(1970,1,1)</f>
        <v>41954.838240740741</v>
      </c>
      <c r="T2388" s="18">
        <f>(((I2388/60)/60)/24)+DATE(1970,1,1)</f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ROUND((E2389/D2389)*100,0)</f>
        <v>1</v>
      </c>
      <c r="P2389" s="8">
        <f>IFERROR(ROUND(E2389/L2389,2),0)</f>
        <v>342</v>
      </c>
      <c r="Q2389" s="14" t="s">
        <v>8317</v>
      </c>
      <c r="R2389" t="s">
        <v>8318</v>
      </c>
      <c r="S2389" s="18">
        <f>(((J2389/60)/60)/24)+DATE(1970,1,1)</f>
        <v>42528.626620370371</v>
      </c>
      <c r="T2389" s="18">
        <f>(((I2389/60)/60)/24)+DATE(1970,1,1)</f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ROUND((E2390/D2390)*100,0)</f>
        <v>1</v>
      </c>
      <c r="P2390" s="8">
        <f>IFERROR(ROUND(E2390/L2390,2),0)</f>
        <v>57.88</v>
      </c>
      <c r="Q2390" s="14" t="s">
        <v>8317</v>
      </c>
      <c r="R2390" t="s">
        <v>8318</v>
      </c>
      <c r="S2390" s="18">
        <f>(((J2390/60)/60)/24)+DATE(1970,1,1)</f>
        <v>41989.853692129633</v>
      </c>
      <c r="T2390" s="18">
        <f>(((I2390/60)/60)/24)+DATE(1970,1,1)</f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ROUND((E2391/D2391)*100,0)</f>
        <v>0</v>
      </c>
      <c r="P2391" s="8">
        <f>IFERROR(ROUND(E2391/L2391,2),0)</f>
        <v>30</v>
      </c>
      <c r="Q2391" s="14" t="s">
        <v>8317</v>
      </c>
      <c r="R2391" t="s">
        <v>8318</v>
      </c>
      <c r="S2391" s="18">
        <f>(((J2391/60)/60)/24)+DATE(1970,1,1)</f>
        <v>42179.653379629628</v>
      </c>
      <c r="T2391" s="18">
        <f>(((I2391/60)/60)/24)+DATE(1970,1,1)</f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ROUND((E2392/D2392)*100,0)</f>
        <v>0</v>
      </c>
      <c r="P2392" s="8">
        <f>IFERROR(ROUND(E2392/L2392,2),0)</f>
        <v>0</v>
      </c>
      <c r="Q2392" s="14" t="s">
        <v>8317</v>
      </c>
      <c r="R2392" t="s">
        <v>8318</v>
      </c>
      <c r="S2392" s="18">
        <f>(((J2392/60)/60)/24)+DATE(1970,1,1)</f>
        <v>41968.262314814812</v>
      </c>
      <c r="T2392" s="18">
        <f>(((I2392/60)/60)/24)+DATE(1970,1,1)</f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ROUND((E2393/D2393)*100,0)</f>
        <v>0</v>
      </c>
      <c r="P2393" s="8">
        <f>IFERROR(ROUND(E2393/L2393,2),0)</f>
        <v>25</v>
      </c>
      <c r="Q2393" s="14" t="s">
        <v>8317</v>
      </c>
      <c r="R2393" t="s">
        <v>8318</v>
      </c>
      <c r="S2393" s="18">
        <f>(((J2393/60)/60)/24)+DATE(1970,1,1)</f>
        <v>42064.794490740736</v>
      </c>
      <c r="T2393" s="18">
        <f>(((I2393/60)/60)/24)+DATE(1970,1,1)</f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ROUND((E2394/D2394)*100,0)</f>
        <v>0</v>
      </c>
      <c r="P2394" s="8">
        <f>IFERROR(ROUND(E2394/L2394,2),0)</f>
        <v>0</v>
      </c>
      <c r="Q2394" s="14" t="s">
        <v>8317</v>
      </c>
      <c r="R2394" t="s">
        <v>8318</v>
      </c>
      <c r="S2394" s="18">
        <f>(((J2394/60)/60)/24)+DATE(1970,1,1)</f>
        <v>42276.120636574073</v>
      </c>
      <c r="T2394" s="18">
        <f>(((I2394/60)/60)/24)+DATE(1970,1,1)</f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ROUND((E2395/D2395)*100,0)</f>
        <v>0</v>
      </c>
      <c r="P2395" s="8">
        <f>IFERROR(ROUND(E2395/L2395,2),0)</f>
        <v>50</v>
      </c>
      <c r="Q2395" s="14" t="s">
        <v>8317</v>
      </c>
      <c r="R2395" t="s">
        <v>8318</v>
      </c>
      <c r="S2395" s="18">
        <f>(((J2395/60)/60)/24)+DATE(1970,1,1)</f>
        <v>42194.648344907408</v>
      </c>
      <c r="T2395" s="18">
        <f>(((I2395/60)/60)/24)+DATE(1970,1,1)</f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ROUND((E2396/D2396)*100,0)</f>
        <v>0</v>
      </c>
      <c r="P2396" s="8">
        <f>IFERROR(ROUND(E2396/L2396,2),0)</f>
        <v>1.5</v>
      </c>
      <c r="Q2396" s="14" t="s">
        <v>8317</v>
      </c>
      <c r="R2396" t="s">
        <v>8318</v>
      </c>
      <c r="S2396" s="18">
        <f>(((J2396/60)/60)/24)+DATE(1970,1,1)</f>
        <v>42031.362187499995</v>
      </c>
      <c r="T2396" s="18">
        <f>(((I2396/60)/60)/24)+DATE(1970,1,1)</f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ROUND((E2397/D2397)*100,0)</f>
        <v>0</v>
      </c>
      <c r="P2397" s="8">
        <f>IFERROR(ROUND(E2397/L2397,2),0)</f>
        <v>0</v>
      </c>
      <c r="Q2397" s="14" t="s">
        <v>8317</v>
      </c>
      <c r="R2397" t="s">
        <v>8318</v>
      </c>
      <c r="S2397" s="18">
        <f>(((J2397/60)/60)/24)+DATE(1970,1,1)</f>
        <v>42717.121377314819</v>
      </c>
      <c r="T2397" s="18">
        <f>(((I2397/60)/60)/24)+DATE(1970,1,1)</f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ROUND((E2398/D2398)*100,0)</f>
        <v>0</v>
      </c>
      <c r="P2398" s="8">
        <f>IFERROR(ROUND(E2398/L2398,2),0)</f>
        <v>10</v>
      </c>
      <c r="Q2398" s="14" t="s">
        <v>8317</v>
      </c>
      <c r="R2398" t="s">
        <v>8318</v>
      </c>
      <c r="S2398" s="18">
        <f>(((J2398/60)/60)/24)+DATE(1970,1,1)</f>
        <v>42262.849050925928</v>
      </c>
      <c r="T2398" s="18">
        <f>(((I2398/60)/60)/24)+DATE(1970,1,1)</f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ROUND((E2399/D2399)*100,0)</f>
        <v>0</v>
      </c>
      <c r="P2399" s="8">
        <f>IFERROR(ROUND(E2399/L2399,2),0)</f>
        <v>0</v>
      </c>
      <c r="Q2399" s="14" t="s">
        <v>8317</v>
      </c>
      <c r="R2399" t="s">
        <v>8318</v>
      </c>
      <c r="S2399" s="18">
        <f>(((J2399/60)/60)/24)+DATE(1970,1,1)</f>
        <v>41976.88490740741</v>
      </c>
      <c r="T2399" s="18">
        <f>(((I2399/60)/60)/24)+DATE(1970,1,1)</f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ROUND((E2400/D2400)*100,0)</f>
        <v>0</v>
      </c>
      <c r="P2400" s="8">
        <f>IFERROR(ROUND(E2400/L2400,2),0)</f>
        <v>0</v>
      </c>
      <c r="Q2400" s="14" t="s">
        <v>8317</v>
      </c>
      <c r="R2400" t="s">
        <v>8318</v>
      </c>
      <c r="S2400" s="18">
        <f>(((J2400/60)/60)/24)+DATE(1970,1,1)</f>
        <v>42157.916481481487</v>
      </c>
      <c r="T2400" s="18">
        <f>(((I2400/60)/60)/24)+DATE(1970,1,1)</f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ROUND((E2401/D2401)*100,0)</f>
        <v>0</v>
      </c>
      <c r="P2401" s="8">
        <f>IFERROR(ROUND(E2401/L2401,2),0)</f>
        <v>0</v>
      </c>
      <c r="Q2401" s="14" t="s">
        <v>8317</v>
      </c>
      <c r="R2401" t="s">
        <v>8318</v>
      </c>
      <c r="S2401" s="18">
        <f>(((J2401/60)/60)/24)+DATE(1970,1,1)</f>
        <v>41956.853078703702</v>
      </c>
      <c r="T2401" s="18">
        <f>(((I2401/60)/60)/24)+DATE(1970,1,1)</f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ROUND((E2402/D2402)*100,0)</f>
        <v>0</v>
      </c>
      <c r="P2402" s="8">
        <f>IFERROR(ROUND(E2402/L2402,2),0)</f>
        <v>0</v>
      </c>
      <c r="Q2402" s="14" t="s">
        <v>8317</v>
      </c>
      <c r="R2402" t="s">
        <v>8318</v>
      </c>
      <c r="S2402" s="18">
        <f>(((J2402/60)/60)/24)+DATE(1970,1,1)</f>
        <v>42444.268101851849</v>
      </c>
      <c r="T2402" s="18">
        <f>(((I2402/60)/60)/24)+DATE(1970,1,1)</f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ROUND((E2403/D2403)*100,0)</f>
        <v>1</v>
      </c>
      <c r="P2403" s="8">
        <f>IFERROR(ROUND(E2403/L2403,2),0)</f>
        <v>22.33</v>
      </c>
      <c r="Q2403" s="14" t="s">
        <v>8334</v>
      </c>
      <c r="R2403" t="s">
        <v>8335</v>
      </c>
      <c r="S2403" s="18">
        <f>(((J2403/60)/60)/24)+DATE(1970,1,1)</f>
        <v>42374.822870370372</v>
      </c>
      <c r="T2403" s="18">
        <f>(((I2403/60)/60)/24)+DATE(1970,1,1)</f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ROUND((E2404/D2404)*100,0)</f>
        <v>0</v>
      </c>
      <c r="P2404" s="8">
        <f>IFERROR(ROUND(E2404/L2404,2),0)</f>
        <v>52</v>
      </c>
      <c r="Q2404" s="14" t="s">
        <v>8334</v>
      </c>
      <c r="R2404" t="s">
        <v>8335</v>
      </c>
      <c r="S2404" s="18">
        <f>(((J2404/60)/60)/24)+DATE(1970,1,1)</f>
        <v>42107.679756944446</v>
      </c>
      <c r="T2404" s="18">
        <f>(((I2404/60)/60)/24)+DATE(1970,1,1)</f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ROUND((E2405/D2405)*100,0)</f>
        <v>17</v>
      </c>
      <c r="P2405" s="8">
        <f>IFERROR(ROUND(E2405/L2405,2),0)</f>
        <v>16.829999999999998</v>
      </c>
      <c r="Q2405" s="14" t="s">
        <v>8334</v>
      </c>
      <c r="R2405" t="s">
        <v>8335</v>
      </c>
      <c r="S2405" s="18">
        <f>(((J2405/60)/60)/24)+DATE(1970,1,1)</f>
        <v>42399.882615740738</v>
      </c>
      <c r="T2405" s="18">
        <f>(((I2405/60)/60)/24)+DATE(1970,1,1)</f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ROUND((E2406/D2406)*100,0)</f>
        <v>0</v>
      </c>
      <c r="P2406" s="8">
        <f>IFERROR(ROUND(E2406/L2406,2),0)</f>
        <v>0</v>
      </c>
      <c r="Q2406" s="14" t="s">
        <v>8334</v>
      </c>
      <c r="R2406" t="s">
        <v>8335</v>
      </c>
      <c r="S2406" s="18">
        <f>(((J2406/60)/60)/24)+DATE(1970,1,1)</f>
        <v>42342.03943287037</v>
      </c>
      <c r="T2406" s="18">
        <f>(((I2406/60)/60)/24)+DATE(1970,1,1)</f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ROUND((E2407/D2407)*100,0)</f>
        <v>23</v>
      </c>
      <c r="P2407" s="8">
        <f>IFERROR(ROUND(E2407/L2407,2),0)</f>
        <v>56.3</v>
      </c>
      <c r="Q2407" s="14" t="s">
        <v>8334</v>
      </c>
      <c r="R2407" t="s">
        <v>8335</v>
      </c>
      <c r="S2407" s="18">
        <f>(((J2407/60)/60)/24)+DATE(1970,1,1)</f>
        <v>42595.585358796292</v>
      </c>
      <c r="T2407" s="18">
        <f>(((I2407/60)/60)/24)+DATE(1970,1,1)</f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ROUND((E2408/D2408)*100,0)</f>
        <v>41</v>
      </c>
      <c r="P2408" s="8">
        <f>IFERROR(ROUND(E2408/L2408,2),0)</f>
        <v>84.06</v>
      </c>
      <c r="Q2408" s="14" t="s">
        <v>8334</v>
      </c>
      <c r="R2408" t="s">
        <v>8335</v>
      </c>
      <c r="S2408" s="18">
        <f>(((J2408/60)/60)/24)+DATE(1970,1,1)</f>
        <v>41983.110995370371</v>
      </c>
      <c r="T2408" s="18">
        <f>(((I2408/60)/60)/24)+DATE(1970,1,1)</f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ROUND((E2409/D2409)*100,0)</f>
        <v>25</v>
      </c>
      <c r="P2409" s="8">
        <f>IFERROR(ROUND(E2409/L2409,2),0)</f>
        <v>168.39</v>
      </c>
      <c r="Q2409" s="14" t="s">
        <v>8334</v>
      </c>
      <c r="R2409" t="s">
        <v>8335</v>
      </c>
      <c r="S2409" s="18">
        <f>(((J2409/60)/60)/24)+DATE(1970,1,1)</f>
        <v>42082.575555555552</v>
      </c>
      <c r="T2409" s="18">
        <f>(((I2409/60)/60)/24)+DATE(1970,1,1)</f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ROUND((E2410/D2410)*100,0)</f>
        <v>0</v>
      </c>
      <c r="P2410" s="8">
        <f>IFERROR(ROUND(E2410/L2410,2),0)</f>
        <v>15</v>
      </c>
      <c r="Q2410" s="14" t="s">
        <v>8334</v>
      </c>
      <c r="R2410" t="s">
        <v>8335</v>
      </c>
      <c r="S2410" s="18">
        <f>(((J2410/60)/60)/24)+DATE(1970,1,1)</f>
        <v>41919.140706018516</v>
      </c>
      <c r="T2410" s="18">
        <f>(((I2410/60)/60)/24)+DATE(1970,1,1)</f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ROUND((E2411/D2411)*100,0)</f>
        <v>2</v>
      </c>
      <c r="P2411" s="8">
        <f>IFERROR(ROUND(E2411/L2411,2),0)</f>
        <v>76.67</v>
      </c>
      <c r="Q2411" s="14" t="s">
        <v>8334</v>
      </c>
      <c r="R2411" t="s">
        <v>8335</v>
      </c>
      <c r="S2411" s="18">
        <f>(((J2411/60)/60)/24)+DATE(1970,1,1)</f>
        <v>42204.875868055555</v>
      </c>
      <c r="T2411" s="18">
        <f>(((I2411/60)/60)/24)+DATE(1970,1,1)</f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ROUND((E2412/D2412)*100,0)</f>
        <v>0</v>
      </c>
      <c r="P2412" s="8">
        <f>IFERROR(ROUND(E2412/L2412,2),0)</f>
        <v>0</v>
      </c>
      <c r="Q2412" s="14" t="s">
        <v>8334</v>
      </c>
      <c r="R2412" t="s">
        <v>8335</v>
      </c>
      <c r="S2412" s="18">
        <f>(((J2412/60)/60)/24)+DATE(1970,1,1)</f>
        <v>42224.408275462964</v>
      </c>
      <c r="T2412" s="18">
        <f>(((I2412/60)/60)/24)+DATE(1970,1,1)</f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ROUND((E2413/D2413)*100,0)</f>
        <v>1</v>
      </c>
      <c r="P2413" s="8">
        <f>IFERROR(ROUND(E2413/L2413,2),0)</f>
        <v>50.33</v>
      </c>
      <c r="Q2413" s="14" t="s">
        <v>8334</v>
      </c>
      <c r="R2413" t="s">
        <v>8335</v>
      </c>
      <c r="S2413" s="18">
        <f>(((J2413/60)/60)/24)+DATE(1970,1,1)</f>
        <v>42211.732430555552</v>
      </c>
      <c r="T2413" s="18">
        <f>(((I2413/60)/60)/24)+DATE(1970,1,1)</f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ROUND((E2414/D2414)*100,0)</f>
        <v>0</v>
      </c>
      <c r="P2414" s="8">
        <f>IFERROR(ROUND(E2414/L2414,2),0)</f>
        <v>0</v>
      </c>
      <c r="Q2414" s="14" t="s">
        <v>8334</v>
      </c>
      <c r="R2414" t="s">
        <v>8335</v>
      </c>
      <c r="S2414" s="18">
        <f>(((J2414/60)/60)/24)+DATE(1970,1,1)</f>
        <v>42655.736956018518</v>
      </c>
      <c r="T2414" s="18">
        <f>(((I2414/60)/60)/24)+DATE(1970,1,1)</f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ROUND((E2415/D2415)*100,0)</f>
        <v>1</v>
      </c>
      <c r="P2415" s="8">
        <f>IFERROR(ROUND(E2415/L2415,2),0)</f>
        <v>8.33</v>
      </c>
      <c r="Q2415" s="14" t="s">
        <v>8334</v>
      </c>
      <c r="R2415" t="s">
        <v>8335</v>
      </c>
      <c r="S2415" s="18">
        <f>(((J2415/60)/60)/24)+DATE(1970,1,1)</f>
        <v>41760.10974537037</v>
      </c>
      <c r="T2415" s="18">
        <f>(((I2415/60)/60)/24)+DATE(1970,1,1)</f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ROUND((E2416/D2416)*100,0)</f>
        <v>3</v>
      </c>
      <c r="P2416" s="8">
        <f>IFERROR(ROUND(E2416/L2416,2),0)</f>
        <v>35.380000000000003</v>
      </c>
      <c r="Q2416" s="14" t="s">
        <v>8334</v>
      </c>
      <c r="R2416" t="s">
        <v>8335</v>
      </c>
      <c r="S2416" s="18">
        <f>(((J2416/60)/60)/24)+DATE(1970,1,1)</f>
        <v>42198.695138888885</v>
      </c>
      <c r="T2416" s="18">
        <f>(((I2416/60)/60)/24)+DATE(1970,1,1)</f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ROUND((E2417/D2417)*100,0)</f>
        <v>1</v>
      </c>
      <c r="P2417" s="8">
        <f>IFERROR(ROUND(E2417/L2417,2),0)</f>
        <v>55.83</v>
      </c>
      <c r="Q2417" s="14" t="s">
        <v>8334</v>
      </c>
      <c r="R2417" t="s">
        <v>8335</v>
      </c>
      <c r="S2417" s="18">
        <f>(((J2417/60)/60)/24)+DATE(1970,1,1)</f>
        <v>42536.862800925926</v>
      </c>
      <c r="T2417" s="18">
        <f>(((I2417/60)/60)/24)+DATE(1970,1,1)</f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ROUND((E2418/D2418)*100,0)</f>
        <v>0</v>
      </c>
      <c r="P2418" s="8">
        <f>IFERROR(ROUND(E2418/L2418,2),0)</f>
        <v>5</v>
      </c>
      <c r="Q2418" s="14" t="s">
        <v>8334</v>
      </c>
      <c r="R2418" t="s">
        <v>8335</v>
      </c>
      <c r="S2418" s="18">
        <f>(((J2418/60)/60)/24)+DATE(1970,1,1)</f>
        <v>42019.737766203703</v>
      </c>
      <c r="T2418" s="18">
        <f>(((I2418/60)/60)/24)+DATE(1970,1,1)</f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ROUND((E2419/D2419)*100,0)</f>
        <v>0</v>
      </c>
      <c r="P2419" s="8">
        <f>IFERROR(ROUND(E2419/L2419,2),0)</f>
        <v>0</v>
      </c>
      <c r="Q2419" s="14" t="s">
        <v>8334</v>
      </c>
      <c r="R2419" t="s">
        <v>8335</v>
      </c>
      <c r="S2419" s="18">
        <f>(((J2419/60)/60)/24)+DATE(1970,1,1)</f>
        <v>41831.884108796294</v>
      </c>
      <c r="T2419" s="18">
        <f>(((I2419/60)/60)/24)+DATE(1970,1,1)</f>
        <v>41861.884108796294</v>
      </c>
    </row>
    <row r="2420" spans="1:20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ROUND((E2420/D2420)*100,0)</f>
        <v>0</v>
      </c>
      <c r="P2420" s="8">
        <f>IFERROR(ROUND(E2420/L2420,2),0)</f>
        <v>1</v>
      </c>
      <c r="Q2420" s="14" t="s">
        <v>8334</v>
      </c>
      <c r="R2420" t="s">
        <v>8335</v>
      </c>
      <c r="S2420" s="18">
        <f>(((J2420/60)/60)/24)+DATE(1970,1,1)</f>
        <v>42027.856990740736</v>
      </c>
      <c r="T2420" s="18">
        <f>(((I2420/60)/60)/24)+DATE(1970,1,1)</f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ROUND((E2421/D2421)*100,0)</f>
        <v>0</v>
      </c>
      <c r="P2421" s="8">
        <f>IFERROR(ROUND(E2421/L2421,2),0)</f>
        <v>0</v>
      </c>
      <c r="Q2421" s="14" t="s">
        <v>8334</v>
      </c>
      <c r="R2421" t="s">
        <v>8335</v>
      </c>
      <c r="S2421" s="18">
        <f>(((J2421/60)/60)/24)+DATE(1970,1,1)</f>
        <v>41993.738298611104</v>
      </c>
      <c r="T2421" s="18">
        <f>(((I2421/60)/60)/24)+DATE(1970,1,1)</f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ROUND((E2422/D2422)*100,0)</f>
        <v>15</v>
      </c>
      <c r="P2422" s="8">
        <f>IFERROR(ROUND(E2422/L2422,2),0)</f>
        <v>69.47</v>
      </c>
      <c r="Q2422" s="14" t="s">
        <v>8334</v>
      </c>
      <c r="R2422" t="s">
        <v>8335</v>
      </c>
      <c r="S2422" s="18">
        <f>(((J2422/60)/60)/24)+DATE(1970,1,1)</f>
        <v>41893.028877314813</v>
      </c>
      <c r="T2422" s="18">
        <f>(((I2422/60)/60)/24)+DATE(1970,1,1)</f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ROUND((E2423/D2423)*100,0)</f>
        <v>0</v>
      </c>
      <c r="P2423" s="8">
        <f>IFERROR(ROUND(E2423/L2423,2),0)</f>
        <v>1</v>
      </c>
      <c r="Q2423" s="14" t="s">
        <v>8334</v>
      </c>
      <c r="R2423" t="s">
        <v>8335</v>
      </c>
      <c r="S2423" s="18">
        <f>(((J2423/60)/60)/24)+DATE(1970,1,1)</f>
        <v>42026.687453703707</v>
      </c>
      <c r="T2423" s="18">
        <f>(((I2423/60)/60)/24)+DATE(1970,1,1)</f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ROUND((E2424/D2424)*100,0)</f>
        <v>0</v>
      </c>
      <c r="P2424" s="8">
        <f>IFERROR(ROUND(E2424/L2424,2),0)</f>
        <v>1</v>
      </c>
      <c r="Q2424" s="14" t="s">
        <v>8334</v>
      </c>
      <c r="R2424" t="s">
        <v>8335</v>
      </c>
      <c r="S2424" s="18">
        <f>(((J2424/60)/60)/24)+DATE(1970,1,1)</f>
        <v>42044.724953703699</v>
      </c>
      <c r="T2424" s="18">
        <f>(((I2424/60)/60)/24)+DATE(1970,1,1)</f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ROUND((E2425/D2425)*100,0)</f>
        <v>0</v>
      </c>
      <c r="P2425" s="8">
        <f>IFERROR(ROUND(E2425/L2425,2),0)</f>
        <v>8</v>
      </c>
      <c r="Q2425" s="14" t="s">
        <v>8334</v>
      </c>
      <c r="R2425" t="s">
        <v>8335</v>
      </c>
      <c r="S2425" s="18">
        <f>(((J2425/60)/60)/24)+DATE(1970,1,1)</f>
        <v>41974.704745370371</v>
      </c>
      <c r="T2425" s="18">
        <f>(((I2425/60)/60)/24)+DATE(1970,1,1)</f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ROUND((E2426/D2426)*100,0)</f>
        <v>1</v>
      </c>
      <c r="P2426" s="8">
        <f>IFERROR(ROUND(E2426/L2426,2),0)</f>
        <v>34.44</v>
      </c>
      <c r="Q2426" s="14" t="s">
        <v>8334</v>
      </c>
      <c r="R2426" t="s">
        <v>8335</v>
      </c>
      <c r="S2426" s="18">
        <f>(((J2426/60)/60)/24)+DATE(1970,1,1)</f>
        <v>41909.892453703702</v>
      </c>
      <c r="T2426" s="18">
        <f>(((I2426/60)/60)/24)+DATE(1970,1,1)</f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ROUND((E2427/D2427)*100,0)</f>
        <v>0</v>
      </c>
      <c r="P2427" s="8">
        <f>IFERROR(ROUND(E2427/L2427,2),0)</f>
        <v>1</v>
      </c>
      <c r="Q2427" s="14" t="s">
        <v>8334</v>
      </c>
      <c r="R2427" t="s">
        <v>8335</v>
      </c>
      <c r="S2427" s="18">
        <f>(((J2427/60)/60)/24)+DATE(1970,1,1)</f>
        <v>42502.913761574076</v>
      </c>
      <c r="T2427" s="18">
        <f>(((I2427/60)/60)/24)+DATE(1970,1,1)</f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ROUND((E2428/D2428)*100,0)</f>
        <v>0</v>
      </c>
      <c r="P2428" s="8">
        <f>IFERROR(ROUND(E2428/L2428,2),0)</f>
        <v>0</v>
      </c>
      <c r="Q2428" s="14" t="s">
        <v>8334</v>
      </c>
      <c r="R2428" t="s">
        <v>8335</v>
      </c>
      <c r="S2428" s="18">
        <f>(((J2428/60)/60)/24)+DATE(1970,1,1)</f>
        <v>42164.170046296291</v>
      </c>
      <c r="T2428" s="18">
        <f>(((I2428/60)/60)/24)+DATE(1970,1,1)</f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ROUND((E2429/D2429)*100,0)</f>
        <v>0</v>
      </c>
      <c r="P2429" s="8">
        <f>IFERROR(ROUND(E2429/L2429,2),0)</f>
        <v>1</v>
      </c>
      <c r="Q2429" s="14" t="s">
        <v>8334</v>
      </c>
      <c r="R2429" t="s">
        <v>8335</v>
      </c>
      <c r="S2429" s="18">
        <f>(((J2429/60)/60)/24)+DATE(1970,1,1)</f>
        <v>42412.318668981476</v>
      </c>
      <c r="T2429" s="18">
        <f>(((I2429/60)/60)/24)+DATE(1970,1,1)</f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ROUND((E2430/D2430)*100,0)</f>
        <v>0</v>
      </c>
      <c r="P2430" s="8">
        <f>IFERROR(ROUND(E2430/L2430,2),0)</f>
        <v>1</v>
      </c>
      <c r="Q2430" s="14" t="s">
        <v>8334</v>
      </c>
      <c r="R2430" t="s">
        <v>8335</v>
      </c>
      <c r="S2430" s="18">
        <f>(((J2430/60)/60)/24)+DATE(1970,1,1)</f>
        <v>42045.784155092595</v>
      </c>
      <c r="T2430" s="18">
        <f>(((I2430/60)/60)/24)+DATE(1970,1,1)</f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ROUND((E2431/D2431)*100,0)</f>
        <v>1</v>
      </c>
      <c r="P2431" s="8">
        <f>IFERROR(ROUND(E2431/L2431,2),0)</f>
        <v>501.25</v>
      </c>
      <c r="Q2431" s="14" t="s">
        <v>8334</v>
      </c>
      <c r="R2431" t="s">
        <v>8335</v>
      </c>
      <c r="S2431" s="18">
        <f>(((J2431/60)/60)/24)+DATE(1970,1,1)</f>
        <v>42734.879236111112</v>
      </c>
      <c r="T2431" s="18">
        <f>(((I2431/60)/60)/24)+DATE(1970,1,1)</f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ROUND((E2432/D2432)*100,0)</f>
        <v>1</v>
      </c>
      <c r="P2432" s="8">
        <f>IFERROR(ROUND(E2432/L2432,2),0)</f>
        <v>10.5</v>
      </c>
      <c r="Q2432" s="14" t="s">
        <v>8334</v>
      </c>
      <c r="R2432" t="s">
        <v>8335</v>
      </c>
      <c r="S2432" s="18">
        <f>(((J2432/60)/60)/24)+DATE(1970,1,1)</f>
        <v>42382.130833333329</v>
      </c>
      <c r="T2432" s="18">
        <f>(((I2432/60)/60)/24)+DATE(1970,1,1)</f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ROUND((E2433/D2433)*100,0)</f>
        <v>0</v>
      </c>
      <c r="P2433" s="8">
        <f>IFERROR(ROUND(E2433/L2433,2),0)</f>
        <v>1</v>
      </c>
      <c r="Q2433" s="14" t="s">
        <v>8334</v>
      </c>
      <c r="R2433" t="s">
        <v>8335</v>
      </c>
      <c r="S2433" s="18">
        <f>(((J2433/60)/60)/24)+DATE(1970,1,1)</f>
        <v>42489.099687499998</v>
      </c>
      <c r="T2433" s="18">
        <f>(((I2433/60)/60)/24)+DATE(1970,1,1)</f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ROUND((E2434/D2434)*100,0)</f>
        <v>0</v>
      </c>
      <c r="P2434" s="8">
        <f>IFERROR(ROUND(E2434/L2434,2),0)</f>
        <v>1</v>
      </c>
      <c r="Q2434" s="14" t="s">
        <v>8334</v>
      </c>
      <c r="R2434" t="s">
        <v>8335</v>
      </c>
      <c r="S2434" s="18">
        <f>(((J2434/60)/60)/24)+DATE(1970,1,1)</f>
        <v>42041.218715277777</v>
      </c>
      <c r="T2434" s="18">
        <f>(((I2434/60)/60)/24)+DATE(1970,1,1)</f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ROUND((E2435/D2435)*100,0)</f>
        <v>0</v>
      </c>
      <c r="P2435" s="8">
        <f>IFERROR(ROUND(E2435/L2435,2),0)</f>
        <v>0</v>
      </c>
      <c r="Q2435" s="14" t="s">
        <v>8334</v>
      </c>
      <c r="R2435" t="s">
        <v>8335</v>
      </c>
      <c r="S2435" s="18">
        <f>(((J2435/60)/60)/24)+DATE(1970,1,1)</f>
        <v>42397.89980324074</v>
      </c>
      <c r="T2435" s="18">
        <f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ROUND((E2436/D2436)*100,0)</f>
        <v>0</v>
      </c>
      <c r="P2436" s="8">
        <f>IFERROR(ROUND(E2436/L2436,2),0)</f>
        <v>13</v>
      </c>
      <c r="Q2436" s="14" t="s">
        <v>8334</v>
      </c>
      <c r="R2436" t="s">
        <v>8335</v>
      </c>
      <c r="S2436" s="18">
        <f>(((J2436/60)/60)/24)+DATE(1970,1,1)</f>
        <v>42180.18604166666</v>
      </c>
      <c r="T2436" s="18">
        <f>(((I2436/60)/60)/24)+DATE(1970,1,1)</f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ROUND((E2437/D2437)*100,0)</f>
        <v>0</v>
      </c>
      <c r="P2437" s="8">
        <f>IFERROR(ROUND(E2437/L2437,2),0)</f>
        <v>306</v>
      </c>
      <c r="Q2437" s="14" t="s">
        <v>8334</v>
      </c>
      <c r="R2437" t="s">
        <v>8335</v>
      </c>
      <c r="S2437" s="18">
        <f>(((J2437/60)/60)/24)+DATE(1970,1,1)</f>
        <v>42252.277615740735</v>
      </c>
      <c r="T2437" s="18">
        <f>(((I2437/60)/60)/24)+DATE(1970,1,1)</f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ROUND((E2438/D2438)*100,0)</f>
        <v>0</v>
      </c>
      <c r="P2438" s="8">
        <f>IFERROR(ROUND(E2438/L2438,2),0)</f>
        <v>22.5</v>
      </c>
      <c r="Q2438" s="14" t="s">
        <v>8334</v>
      </c>
      <c r="R2438" t="s">
        <v>8335</v>
      </c>
      <c r="S2438" s="18">
        <f>(((J2438/60)/60)/24)+DATE(1970,1,1)</f>
        <v>42338.615393518514</v>
      </c>
      <c r="T2438" s="18">
        <f>(((I2438/60)/60)/24)+DATE(1970,1,1)</f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ROUND((E2439/D2439)*100,0)</f>
        <v>0</v>
      </c>
      <c r="P2439" s="8">
        <f>IFERROR(ROUND(E2439/L2439,2),0)</f>
        <v>0</v>
      </c>
      <c r="Q2439" s="14" t="s">
        <v>8334</v>
      </c>
      <c r="R2439" t="s">
        <v>8335</v>
      </c>
      <c r="S2439" s="18">
        <f>(((J2439/60)/60)/24)+DATE(1970,1,1)</f>
        <v>42031.965138888889</v>
      </c>
      <c r="T2439" s="18">
        <f>(((I2439/60)/60)/24)+DATE(1970,1,1)</f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ROUND((E2440/D2440)*100,0)</f>
        <v>0</v>
      </c>
      <c r="P2440" s="8">
        <f>IFERROR(ROUND(E2440/L2440,2),0)</f>
        <v>50</v>
      </c>
      <c r="Q2440" s="14" t="s">
        <v>8334</v>
      </c>
      <c r="R2440" t="s">
        <v>8335</v>
      </c>
      <c r="S2440" s="18">
        <f>(((J2440/60)/60)/24)+DATE(1970,1,1)</f>
        <v>42285.91506944444</v>
      </c>
      <c r="T2440" s="18">
        <f>(((I2440/60)/60)/24)+DATE(1970,1,1)</f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ROUND((E2441/D2441)*100,0)</f>
        <v>0</v>
      </c>
      <c r="P2441" s="8">
        <f>IFERROR(ROUND(E2441/L2441,2),0)</f>
        <v>0</v>
      </c>
      <c r="Q2441" s="14" t="s">
        <v>8334</v>
      </c>
      <c r="R2441" t="s">
        <v>8335</v>
      </c>
      <c r="S2441" s="18">
        <f>(((J2441/60)/60)/24)+DATE(1970,1,1)</f>
        <v>42265.818622685183</v>
      </c>
      <c r="T2441" s="18">
        <f>(((I2441/60)/60)/24)+DATE(1970,1,1)</f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ROUND((E2442/D2442)*100,0)</f>
        <v>0</v>
      </c>
      <c r="P2442" s="8">
        <f>IFERROR(ROUND(E2442/L2442,2),0)</f>
        <v>5</v>
      </c>
      <c r="Q2442" s="14" t="s">
        <v>8334</v>
      </c>
      <c r="R2442" t="s">
        <v>8335</v>
      </c>
      <c r="S2442" s="18">
        <f>(((J2442/60)/60)/24)+DATE(1970,1,1)</f>
        <v>42383.899456018517</v>
      </c>
      <c r="T2442" s="18">
        <f>(((I2442/60)/60)/24)+DATE(1970,1,1)</f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ROUND((E2443/D2443)*100,0)</f>
        <v>108</v>
      </c>
      <c r="P2443" s="8">
        <f>IFERROR(ROUND(E2443/L2443,2),0)</f>
        <v>74.23</v>
      </c>
      <c r="Q2443" s="14" t="s">
        <v>8334</v>
      </c>
      <c r="R2443" t="s">
        <v>8350</v>
      </c>
      <c r="S2443" s="18">
        <f>(((J2443/60)/60)/24)+DATE(1970,1,1)</f>
        <v>42187.125625000001</v>
      </c>
      <c r="T2443" s="18">
        <f>(((I2443/60)/60)/24)+DATE(1970,1,1)</f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ROUND((E2444/D2444)*100,0)</f>
        <v>126</v>
      </c>
      <c r="P2444" s="8">
        <f>IFERROR(ROUND(E2444/L2444,2),0)</f>
        <v>81.25</v>
      </c>
      <c r="Q2444" s="14" t="s">
        <v>8334</v>
      </c>
      <c r="R2444" t="s">
        <v>8350</v>
      </c>
      <c r="S2444" s="18">
        <f>(((J2444/60)/60)/24)+DATE(1970,1,1)</f>
        <v>42052.666990740734</v>
      </c>
      <c r="T2444" s="18">
        <f>(((I2444/60)/60)/24)+DATE(1970,1,1)</f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ROUND((E2445/D2445)*100,0)</f>
        <v>203</v>
      </c>
      <c r="P2445" s="8">
        <f>IFERROR(ROUND(E2445/L2445,2),0)</f>
        <v>130.22999999999999</v>
      </c>
      <c r="Q2445" s="14" t="s">
        <v>8334</v>
      </c>
      <c r="R2445" t="s">
        <v>8350</v>
      </c>
      <c r="S2445" s="18">
        <f>(((J2445/60)/60)/24)+DATE(1970,1,1)</f>
        <v>41836.625254629631</v>
      </c>
      <c r="T2445" s="18">
        <f>(((I2445/60)/60)/24)+DATE(1970,1,1)</f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ROUND((E2446/D2446)*100,0)</f>
        <v>109</v>
      </c>
      <c r="P2446" s="8">
        <f>IFERROR(ROUND(E2446/L2446,2),0)</f>
        <v>53.41</v>
      </c>
      <c r="Q2446" s="14" t="s">
        <v>8334</v>
      </c>
      <c r="R2446" t="s">
        <v>8350</v>
      </c>
      <c r="S2446" s="18">
        <f>(((J2446/60)/60)/24)+DATE(1970,1,1)</f>
        <v>42485.754525462966</v>
      </c>
      <c r="T2446" s="18">
        <f>(((I2446/60)/60)/24)+DATE(1970,1,1)</f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ROUND((E2447/D2447)*100,0)</f>
        <v>173</v>
      </c>
      <c r="P2447" s="8">
        <f>IFERROR(ROUND(E2447/L2447,2),0)</f>
        <v>75.13</v>
      </c>
      <c r="Q2447" s="14" t="s">
        <v>8334</v>
      </c>
      <c r="R2447" t="s">
        <v>8350</v>
      </c>
      <c r="S2447" s="18">
        <f>(((J2447/60)/60)/24)+DATE(1970,1,1)</f>
        <v>42243.190057870372</v>
      </c>
      <c r="T2447" s="18">
        <f>(((I2447/60)/60)/24)+DATE(1970,1,1)</f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ROUND((E2448/D2448)*100,0)</f>
        <v>168</v>
      </c>
      <c r="P2448" s="8">
        <f>IFERROR(ROUND(E2448/L2448,2),0)</f>
        <v>75.67</v>
      </c>
      <c r="Q2448" s="14" t="s">
        <v>8334</v>
      </c>
      <c r="R2448" t="s">
        <v>8350</v>
      </c>
      <c r="S2448" s="18">
        <f>(((J2448/60)/60)/24)+DATE(1970,1,1)</f>
        <v>42670.602673611109</v>
      </c>
      <c r="T2448" s="18">
        <f>(((I2448/60)/60)/24)+DATE(1970,1,1)</f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ROUND((E2449/D2449)*100,0)</f>
        <v>427</v>
      </c>
      <c r="P2449" s="8">
        <f>IFERROR(ROUND(E2449/L2449,2),0)</f>
        <v>31.69</v>
      </c>
      <c r="Q2449" s="14" t="s">
        <v>8334</v>
      </c>
      <c r="R2449" t="s">
        <v>8350</v>
      </c>
      <c r="S2449" s="18">
        <f>(((J2449/60)/60)/24)+DATE(1970,1,1)</f>
        <v>42654.469826388886</v>
      </c>
      <c r="T2449" s="18">
        <f>(((I2449/60)/60)/24)+DATE(1970,1,1)</f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ROUND((E2450/D2450)*100,0)</f>
        <v>108</v>
      </c>
      <c r="P2450" s="8">
        <f>IFERROR(ROUND(E2450/L2450,2),0)</f>
        <v>47.78</v>
      </c>
      <c r="Q2450" s="14" t="s">
        <v>8334</v>
      </c>
      <c r="R2450" t="s">
        <v>8350</v>
      </c>
      <c r="S2450" s="18">
        <f>(((J2450/60)/60)/24)+DATE(1970,1,1)</f>
        <v>42607.316122685181</v>
      </c>
      <c r="T2450" s="18">
        <f>(((I2450/60)/60)/24)+DATE(1970,1,1)</f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ROUND((E2451/D2451)*100,0)</f>
        <v>108</v>
      </c>
      <c r="P2451" s="8">
        <f>IFERROR(ROUND(E2451/L2451,2),0)</f>
        <v>90</v>
      </c>
      <c r="Q2451" s="14" t="s">
        <v>8334</v>
      </c>
      <c r="R2451" t="s">
        <v>8350</v>
      </c>
      <c r="S2451" s="18">
        <f>(((J2451/60)/60)/24)+DATE(1970,1,1)</f>
        <v>41943.142534722225</v>
      </c>
      <c r="T2451" s="18">
        <f>(((I2451/60)/60)/24)+DATE(1970,1,1)</f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ROUND((E2452/D2452)*100,0)</f>
        <v>102</v>
      </c>
      <c r="P2452" s="8">
        <f>IFERROR(ROUND(E2452/L2452,2),0)</f>
        <v>149.31</v>
      </c>
      <c r="Q2452" s="14" t="s">
        <v>8334</v>
      </c>
      <c r="R2452" t="s">
        <v>8350</v>
      </c>
      <c r="S2452" s="18">
        <f>(((J2452/60)/60)/24)+DATE(1970,1,1)</f>
        <v>41902.07240740741</v>
      </c>
      <c r="T2452" s="18">
        <f>(((I2452/60)/60)/24)+DATE(1970,1,1)</f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ROUND((E2453/D2453)*100,0)</f>
        <v>115</v>
      </c>
      <c r="P2453" s="8">
        <f>IFERROR(ROUND(E2453/L2453,2),0)</f>
        <v>62.07</v>
      </c>
      <c r="Q2453" s="14" t="s">
        <v>8334</v>
      </c>
      <c r="R2453" t="s">
        <v>8350</v>
      </c>
      <c r="S2453" s="18">
        <f>(((J2453/60)/60)/24)+DATE(1970,1,1)</f>
        <v>42779.908449074079</v>
      </c>
      <c r="T2453" s="18">
        <f>(((I2453/60)/60)/24)+DATE(1970,1,1)</f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ROUND((E2454/D2454)*100,0)</f>
        <v>134</v>
      </c>
      <c r="P2454" s="8">
        <f>IFERROR(ROUND(E2454/L2454,2),0)</f>
        <v>53.4</v>
      </c>
      <c r="Q2454" s="14" t="s">
        <v>8334</v>
      </c>
      <c r="R2454" t="s">
        <v>8350</v>
      </c>
      <c r="S2454" s="18">
        <f>(((J2454/60)/60)/24)+DATE(1970,1,1)</f>
        <v>42338.84375</v>
      </c>
      <c r="T2454" s="18">
        <f>(((I2454/60)/60)/24)+DATE(1970,1,1)</f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ROUND((E2455/D2455)*100,0)</f>
        <v>155</v>
      </c>
      <c r="P2455" s="8">
        <f>IFERROR(ROUND(E2455/L2455,2),0)</f>
        <v>69.27</v>
      </c>
      <c r="Q2455" s="14" t="s">
        <v>8334</v>
      </c>
      <c r="R2455" t="s">
        <v>8350</v>
      </c>
      <c r="S2455" s="18">
        <f>(((J2455/60)/60)/24)+DATE(1970,1,1)</f>
        <v>42738.692233796297</v>
      </c>
      <c r="T2455" s="18">
        <f>(((I2455/60)/60)/24)+DATE(1970,1,1)</f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ROUND((E2456/D2456)*100,0)</f>
        <v>101</v>
      </c>
      <c r="P2456" s="8">
        <f>IFERROR(ROUND(E2456/L2456,2),0)</f>
        <v>271.51</v>
      </c>
      <c r="Q2456" s="14" t="s">
        <v>8334</v>
      </c>
      <c r="R2456" t="s">
        <v>8350</v>
      </c>
      <c r="S2456" s="18">
        <f>(((J2456/60)/60)/24)+DATE(1970,1,1)</f>
        <v>42770.201481481476</v>
      </c>
      <c r="T2456" s="18">
        <f>(((I2456/60)/60)/24)+DATE(1970,1,1)</f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ROUND((E2457/D2457)*100,0)</f>
        <v>182</v>
      </c>
      <c r="P2457" s="8">
        <f>IFERROR(ROUND(E2457/L2457,2),0)</f>
        <v>34.130000000000003</v>
      </c>
      <c r="Q2457" s="14" t="s">
        <v>8334</v>
      </c>
      <c r="R2457" t="s">
        <v>8350</v>
      </c>
      <c r="S2457" s="18">
        <f>(((J2457/60)/60)/24)+DATE(1970,1,1)</f>
        <v>42452.781828703708</v>
      </c>
      <c r="T2457" s="18">
        <f>(((I2457/60)/60)/24)+DATE(1970,1,1)</f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ROUND((E2458/D2458)*100,0)</f>
        <v>181</v>
      </c>
      <c r="P2458" s="8">
        <f>IFERROR(ROUND(E2458/L2458,2),0)</f>
        <v>40.49</v>
      </c>
      <c r="Q2458" s="14" t="s">
        <v>8334</v>
      </c>
      <c r="R2458" t="s">
        <v>8350</v>
      </c>
      <c r="S2458" s="18">
        <f>(((J2458/60)/60)/24)+DATE(1970,1,1)</f>
        <v>42761.961099537039</v>
      </c>
      <c r="T2458" s="18">
        <f>(((I2458/60)/60)/24)+DATE(1970,1,1)</f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ROUND((E2459/D2459)*100,0)</f>
        <v>102</v>
      </c>
      <c r="P2459" s="8">
        <f>IFERROR(ROUND(E2459/L2459,2),0)</f>
        <v>189.76</v>
      </c>
      <c r="Q2459" s="14" t="s">
        <v>8334</v>
      </c>
      <c r="R2459" t="s">
        <v>8350</v>
      </c>
      <c r="S2459" s="18">
        <f>(((J2459/60)/60)/24)+DATE(1970,1,1)</f>
        <v>42423.602500000001</v>
      </c>
      <c r="T2459" s="18">
        <f>(((I2459/60)/60)/24)+DATE(1970,1,1)</f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ROUND((E2460/D2460)*100,0)</f>
        <v>110</v>
      </c>
      <c r="P2460" s="8">
        <f>IFERROR(ROUND(E2460/L2460,2),0)</f>
        <v>68.86</v>
      </c>
      <c r="Q2460" s="14" t="s">
        <v>8334</v>
      </c>
      <c r="R2460" t="s">
        <v>8350</v>
      </c>
      <c r="S2460" s="18">
        <f>(((J2460/60)/60)/24)+DATE(1970,1,1)</f>
        <v>42495.871736111112</v>
      </c>
      <c r="T2460" s="18">
        <f>(((I2460/60)/60)/24)+DATE(1970,1,1)</f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ROUND((E2461/D2461)*100,0)</f>
        <v>102</v>
      </c>
      <c r="P2461" s="8">
        <f>IFERROR(ROUND(E2461/L2461,2),0)</f>
        <v>108.78</v>
      </c>
      <c r="Q2461" s="14" t="s">
        <v>8334</v>
      </c>
      <c r="R2461" t="s">
        <v>8350</v>
      </c>
      <c r="S2461" s="18">
        <f>(((J2461/60)/60)/24)+DATE(1970,1,1)</f>
        <v>42407.637557870374</v>
      </c>
      <c r="T2461" s="18">
        <f>(((I2461/60)/60)/24)+DATE(1970,1,1)</f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ROUND((E2462/D2462)*100,0)</f>
        <v>101</v>
      </c>
      <c r="P2462" s="8">
        <f>IFERROR(ROUND(E2462/L2462,2),0)</f>
        <v>125.99</v>
      </c>
      <c r="Q2462" s="14" t="s">
        <v>8334</v>
      </c>
      <c r="R2462" t="s">
        <v>8350</v>
      </c>
      <c r="S2462" s="18">
        <f>(((J2462/60)/60)/24)+DATE(1970,1,1)</f>
        <v>42704.187118055561</v>
      </c>
      <c r="T2462" s="18">
        <f>(((I2462/60)/60)/24)+DATE(1970,1,1)</f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ROUND((E2463/D2463)*100,0)</f>
        <v>104</v>
      </c>
      <c r="P2463" s="8">
        <f>IFERROR(ROUND(E2463/L2463,2),0)</f>
        <v>90.52</v>
      </c>
      <c r="Q2463" s="14" t="s">
        <v>8323</v>
      </c>
      <c r="R2463" t="s">
        <v>8327</v>
      </c>
      <c r="S2463" s="18">
        <f>(((J2463/60)/60)/24)+DATE(1970,1,1)</f>
        <v>40784.012696759259</v>
      </c>
      <c r="T2463" s="18">
        <f>(((I2463/60)/60)/24)+DATE(1970,1,1)</f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ROUND((E2464/D2464)*100,0)</f>
        <v>111</v>
      </c>
      <c r="P2464" s="8">
        <f>IFERROR(ROUND(E2464/L2464,2),0)</f>
        <v>28.88</v>
      </c>
      <c r="Q2464" s="14" t="s">
        <v>8323</v>
      </c>
      <c r="R2464" t="s">
        <v>8327</v>
      </c>
      <c r="S2464" s="18">
        <f>(((J2464/60)/60)/24)+DATE(1970,1,1)</f>
        <v>41089.186296296299</v>
      </c>
      <c r="T2464" s="18">
        <f>(((I2464/60)/60)/24)+DATE(1970,1,1)</f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ROUND((E2465/D2465)*100,0)</f>
        <v>116</v>
      </c>
      <c r="P2465" s="8">
        <f>IFERROR(ROUND(E2465/L2465,2),0)</f>
        <v>31</v>
      </c>
      <c r="Q2465" s="14" t="s">
        <v>8323</v>
      </c>
      <c r="R2465" t="s">
        <v>8327</v>
      </c>
      <c r="S2465" s="18">
        <f>(((J2465/60)/60)/24)+DATE(1970,1,1)</f>
        <v>41341.111400462964</v>
      </c>
      <c r="T2465" s="18">
        <f>(((I2465/60)/60)/24)+DATE(1970,1,1)</f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ROUND((E2466/D2466)*100,0)</f>
        <v>111</v>
      </c>
      <c r="P2466" s="8">
        <f>IFERROR(ROUND(E2466/L2466,2),0)</f>
        <v>51.67</v>
      </c>
      <c r="Q2466" s="14" t="s">
        <v>8323</v>
      </c>
      <c r="R2466" t="s">
        <v>8327</v>
      </c>
      <c r="S2466" s="18">
        <f>(((J2466/60)/60)/24)+DATE(1970,1,1)</f>
        <v>42248.90042824074</v>
      </c>
      <c r="T2466" s="18">
        <f>(((I2466/60)/60)/24)+DATE(1970,1,1)</f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ROUND((E2467/D2467)*100,0)</f>
        <v>180</v>
      </c>
      <c r="P2467" s="8">
        <f>IFERROR(ROUND(E2467/L2467,2),0)</f>
        <v>26.27</v>
      </c>
      <c r="Q2467" s="14" t="s">
        <v>8323</v>
      </c>
      <c r="R2467" t="s">
        <v>8327</v>
      </c>
      <c r="S2467" s="18">
        <f>(((J2467/60)/60)/24)+DATE(1970,1,1)</f>
        <v>41145.719305555554</v>
      </c>
      <c r="T2467" s="18">
        <f>(((I2467/60)/60)/24)+DATE(1970,1,1)</f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ROUND((E2468/D2468)*100,0)</f>
        <v>100</v>
      </c>
      <c r="P2468" s="8">
        <f>IFERROR(ROUND(E2468/L2468,2),0)</f>
        <v>48.08</v>
      </c>
      <c r="Q2468" s="14" t="s">
        <v>8323</v>
      </c>
      <c r="R2468" t="s">
        <v>8327</v>
      </c>
      <c r="S2468" s="18">
        <f>(((J2468/60)/60)/24)+DATE(1970,1,1)</f>
        <v>41373.102465277778</v>
      </c>
      <c r="T2468" s="18">
        <f>(((I2468/60)/60)/24)+DATE(1970,1,1)</f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ROUND((E2469/D2469)*100,0)</f>
        <v>119</v>
      </c>
      <c r="P2469" s="8">
        <f>IFERROR(ROUND(E2469/L2469,2),0)</f>
        <v>27.56</v>
      </c>
      <c r="Q2469" s="14" t="s">
        <v>8323</v>
      </c>
      <c r="R2469" t="s">
        <v>8327</v>
      </c>
      <c r="S2469" s="18">
        <f>(((J2469/60)/60)/24)+DATE(1970,1,1)</f>
        <v>41025.874201388891</v>
      </c>
      <c r="T2469" s="18">
        <f>(((I2469/60)/60)/24)+DATE(1970,1,1)</f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ROUND((E2470/D2470)*100,0)</f>
        <v>107</v>
      </c>
      <c r="P2470" s="8">
        <f>IFERROR(ROUND(E2470/L2470,2),0)</f>
        <v>36.97</v>
      </c>
      <c r="Q2470" s="14" t="s">
        <v>8323</v>
      </c>
      <c r="R2470" t="s">
        <v>8327</v>
      </c>
      <c r="S2470" s="18">
        <f>(((J2470/60)/60)/24)+DATE(1970,1,1)</f>
        <v>41174.154178240737</v>
      </c>
      <c r="T2470" s="18">
        <f>(((I2470/60)/60)/24)+DATE(1970,1,1)</f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ROUND((E2471/D2471)*100,0)</f>
        <v>114</v>
      </c>
      <c r="P2471" s="8">
        <f>IFERROR(ROUND(E2471/L2471,2),0)</f>
        <v>29.02</v>
      </c>
      <c r="Q2471" s="14" t="s">
        <v>8323</v>
      </c>
      <c r="R2471" t="s">
        <v>8327</v>
      </c>
      <c r="S2471" s="18">
        <f>(((J2471/60)/60)/24)+DATE(1970,1,1)</f>
        <v>40557.429733796293</v>
      </c>
      <c r="T2471" s="18">
        <f>(((I2471/60)/60)/24)+DATE(1970,1,1)</f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ROUND((E2472/D2472)*100,0)</f>
        <v>103</v>
      </c>
      <c r="P2472" s="8">
        <f>IFERROR(ROUND(E2472/L2472,2),0)</f>
        <v>28.66</v>
      </c>
      <c r="Q2472" s="14" t="s">
        <v>8323</v>
      </c>
      <c r="R2472" t="s">
        <v>8327</v>
      </c>
      <c r="S2472" s="18">
        <f>(((J2472/60)/60)/24)+DATE(1970,1,1)</f>
        <v>41023.07471064815</v>
      </c>
      <c r="T2472" s="18">
        <f>(((I2472/60)/60)/24)+DATE(1970,1,1)</f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ROUND((E2473/D2473)*100,0)</f>
        <v>128</v>
      </c>
      <c r="P2473" s="8">
        <f>IFERROR(ROUND(E2473/L2473,2),0)</f>
        <v>37.65</v>
      </c>
      <c r="Q2473" s="14" t="s">
        <v>8323</v>
      </c>
      <c r="R2473" t="s">
        <v>8327</v>
      </c>
      <c r="S2473" s="18">
        <f>(((J2473/60)/60)/24)+DATE(1970,1,1)</f>
        <v>40893.992962962962</v>
      </c>
      <c r="T2473" s="18">
        <f>(((I2473/60)/60)/24)+DATE(1970,1,1)</f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ROUND((E2474/D2474)*100,0)</f>
        <v>136</v>
      </c>
      <c r="P2474" s="8">
        <f>IFERROR(ROUND(E2474/L2474,2),0)</f>
        <v>97.9</v>
      </c>
      <c r="Q2474" s="14" t="s">
        <v>8323</v>
      </c>
      <c r="R2474" t="s">
        <v>8327</v>
      </c>
      <c r="S2474" s="18">
        <f>(((J2474/60)/60)/24)+DATE(1970,1,1)</f>
        <v>40354.11550925926</v>
      </c>
      <c r="T2474" s="18">
        <f>(((I2474/60)/60)/24)+DATE(1970,1,1)</f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ROUND((E2475/D2475)*100,0)</f>
        <v>100</v>
      </c>
      <c r="P2475" s="8">
        <f>IFERROR(ROUND(E2475/L2475,2),0)</f>
        <v>42.55</v>
      </c>
      <c r="Q2475" s="14" t="s">
        <v>8323</v>
      </c>
      <c r="R2475" t="s">
        <v>8327</v>
      </c>
      <c r="S2475" s="18">
        <f>(((J2475/60)/60)/24)+DATE(1970,1,1)</f>
        <v>41193.748483796298</v>
      </c>
      <c r="T2475" s="18">
        <f>(((I2475/60)/60)/24)+DATE(1970,1,1)</f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ROUND((E2476/D2476)*100,0)</f>
        <v>100</v>
      </c>
      <c r="P2476" s="8">
        <f>IFERROR(ROUND(E2476/L2476,2),0)</f>
        <v>131.58000000000001</v>
      </c>
      <c r="Q2476" s="14" t="s">
        <v>8323</v>
      </c>
      <c r="R2476" t="s">
        <v>8327</v>
      </c>
      <c r="S2476" s="18">
        <f>(((J2476/60)/60)/24)+DATE(1970,1,1)</f>
        <v>40417.011296296296</v>
      </c>
      <c r="T2476" s="18">
        <f>(((I2476/60)/60)/24)+DATE(1970,1,1)</f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ROUND((E2477/D2477)*100,0)</f>
        <v>105</v>
      </c>
      <c r="P2477" s="8">
        <f>IFERROR(ROUND(E2477/L2477,2),0)</f>
        <v>32.32</v>
      </c>
      <c r="Q2477" s="14" t="s">
        <v>8323</v>
      </c>
      <c r="R2477" t="s">
        <v>8327</v>
      </c>
      <c r="S2477" s="18">
        <f>(((J2477/60)/60)/24)+DATE(1970,1,1)</f>
        <v>40310.287673611114</v>
      </c>
      <c r="T2477" s="18">
        <f>(((I2477/60)/60)/24)+DATE(1970,1,1)</f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ROUND((E2478/D2478)*100,0)</f>
        <v>105</v>
      </c>
      <c r="P2478" s="8">
        <f>IFERROR(ROUND(E2478/L2478,2),0)</f>
        <v>61.1</v>
      </c>
      <c r="Q2478" s="14" t="s">
        <v>8323</v>
      </c>
      <c r="R2478" t="s">
        <v>8327</v>
      </c>
      <c r="S2478" s="18">
        <f>(((J2478/60)/60)/24)+DATE(1970,1,1)</f>
        <v>41913.328356481477</v>
      </c>
      <c r="T2478" s="18">
        <f>(((I2478/60)/60)/24)+DATE(1970,1,1)</f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ROUND((E2479/D2479)*100,0)</f>
        <v>171</v>
      </c>
      <c r="P2479" s="8">
        <f>IFERROR(ROUND(E2479/L2479,2),0)</f>
        <v>31.34</v>
      </c>
      <c r="Q2479" s="14" t="s">
        <v>8323</v>
      </c>
      <c r="R2479" t="s">
        <v>8327</v>
      </c>
      <c r="S2479" s="18">
        <f>(((J2479/60)/60)/24)+DATE(1970,1,1)</f>
        <v>41088.691493055558</v>
      </c>
      <c r="T2479" s="18">
        <f>(((I2479/60)/60)/24)+DATE(1970,1,1)</f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ROUND((E2480/D2480)*100,0)</f>
        <v>128</v>
      </c>
      <c r="P2480" s="8">
        <f>IFERROR(ROUND(E2480/L2480,2),0)</f>
        <v>129.11000000000001</v>
      </c>
      <c r="Q2480" s="14" t="s">
        <v>8323</v>
      </c>
      <c r="R2480" t="s">
        <v>8327</v>
      </c>
      <c r="S2480" s="18">
        <f>(((J2480/60)/60)/24)+DATE(1970,1,1)</f>
        <v>41257.950381944444</v>
      </c>
      <c r="T2480" s="18">
        <f>(((I2480/60)/60)/24)+DATE(1970,1,1)</f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ROUND((E2481/D2481)*100,0)</f>
        <v>133</v>
      </c>
      <c r="P2481" s="8">
        <f>IFERROR(ROUND(E2481/L2481,2),0)</f>
        <v>25.02</v>
      </c>
      <c r="Q2481" s="14" t="s">
        <v>8323</v>
      </c>
      <c r="R2481" t="s">
        <v>8327</v>
      </c>
      <c r="S2481" s="18">
        <f>(((J2481/60)/60)/24)+DATE(1970,1,1)</f>
        <v>41107.726782407408</v>
      </c>
      <c r="T2481" s="18">
        <f>(((I2481/60)/60)/24)+DATE(1970,1,1)</f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ROUND((E2482/D2482)*100,0)</f>
        <v>100</v>
      </c>
      <c r="P2482" s="8">
        <f>IFERROR(ROUND(E2482/L2482,2),0)</f>
        <v>250</v>
      </c>
      <c r="Q2482" s="14" t="s">
        <v>8323</v>
      </c>
      <c r="R2482" t="s">
        <v>8327</v>
      </c>
      <c r="S2482" s="18">
        <f>(((J2482/60)/60)/24)+DATE(1970,1,1)</f>
        <v>42227.936157407406</v>
      </c>
      <c r="T2482" s="18">
        <f>(((I2482/60)/60)/24)+DATE(1970,1,1)</f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ROUND((E2483/D2483)*100,0)</f>
        <v>113</v>
      </c>
      <c r="P2483" s="8">
        <f>IFERROR(ROUND(E2483/L2483,2),0)</f>
        <v>47.54</v>
      </c>
      <c r="Q2483" s="14" t="s">
        <v>8323</v>
      </c>
      <c r="R2483" t="s">
        <v>8327</v>
      </c>
      <c r="S2483" s="18">
        <f>(((J2483/60)/60)/24)+DATE(1970,1,1)</f>
        <v>40999.645925925928</v>
      </c>
      <c r="T2483" s="18">
        <f>(((I2483/60)/60)/24)+DATE(1970,1,1)</f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ROUND((E2484/D2484)*100,0)</f>
        <v>100</v>
      </c>
      <c r="P2484" s="8">
        <f>IFERROR(ROUND(E2484/L2484,2),0)</f>
        <v>40.04</v>
      </c>
      <c r="Q2484" s="14" t="s">
        <v>8323</v>
      </c>
      <c r="R2484" t="s">
        <v>8327</v>
      </c>
      <c r="S2484" s="18">
        <f>(((J2484/60)/60)/24)+DATE(1970,1,1)</f>
        <v>40711.782210648147</v>
      </c>
      <c r="T2484" s="18">
        <f>(((I2484/60)/60)/24)+DATE(1970,1,1)</f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ROUND((E2485/D2485)*100,0)</f>
        <v>114</v>
      </c>
      <c r="P2485" s="8">
        <f>IFERROR(ROUND(E2485/L2485,2),0)</f>
        <v>65.84</v>
      </c>
      <c r="Q2485" s="14" t="s">
        <v>8323</v>
      </c>
      <c r="R2485" t="s">
        <v>8327</v>
      </c>
      <c r="S2485" s="18">
        <f>(((J2485/60)/60)/24)+DATE(1970,1,1)</f>
        <v>40970.750034722223</v>
      </c>
      <c r="T2485" s="18">
        <f>(((I2485/60)/60)/24)+DATE(1970,1,1)</f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ROUND((E2486/D2486)*100,0)</f>
        <v>119</v>
      </c>
      <c r="P2486" s="8">
        <f>IFERROR(ROUND(E2486/L2486,2),0)</f>
        <v>46.4</v>
      </c>
      <c r="Q2486" s="14" t="s">
        <v>8323</v>
      </c>
      <c r="R2486" t="s">
        <v>8327</v>
      </c>
      <c r="S2486" s="18">
        <f>(((J2486/60)/60)/24)+DATE(1970,1,1)</f>
        <v>40771.916701388887</v>
      </c>
      <c r="T2486" s="18">
        <f>(((I2486/60)/60)/24)+DATE(1970,1,1)</f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ROUND((E2487/D2487)*100,0)</f>
        <v>103</v>
      </c>
      <c r="P2487" s="8">
        <f>IFERROR(ROUND(E2487/L2487,2),0)</f>
        <v>50.37</v>
      </c>
      <c r="Q2487" s="14" t="s">
        <v>8323</v>
      </c>
      <c r="R2487" t="s">
        <v>8327</v>
      </c>
      <c r="S2487" s="18">
        <f>(((J2487/60)/60)/24)+DATE(1970,1,1)</f>
        <v>40793.998599537037</v>
      </c>
      <c r="T2487" s="18">
        <f>(((I2487/60)/60)/24)+DATE(1970,1,1)</f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ROUND((E2488/D2488)*100,0)</f>
        <v>266</v>
      </c>
      <c r="P2488" s="8">
        <f>IFERROR(ROUND(E2488/L2488,2),0)</f>
        <v>26.57</v>
      </c>
      <c r="Q2488" s="14" t="s">
        <v>8323</v>
      </c>
      <c r="R2488" t="s">
        <v>8327</v>
      </c>
      <c r="S2488" s="18">
        <f>(((J2488/60)/60)/24)+DATE(1970,1,1)</f>
        <v>40991.708055555559</v>
      </c>
      <c r="T2488" s="18">
        <f>(((I2488/60)/60)/24)+DATE(1970,1,1)</f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ROUND((E2489/D2489)*100,0)</f>
        <v>100</v>
      </c>
      <c r="P2489" s="8">
        <f>IFERROR(ROUND(E2489/L2489,2),0)</f>
        <v>39.49</v>
      </c>
      <c r="Q2489" s="14" t="s">
        <v>8323</v>
      </c>
      <c r="R2489" t="s">
        <v>8327</v>
      </c>
      <c r="S2489" s="18">
        <f>(((J2489/60)/60)/24)+DATE(1970,1,1)</f>
        <v>41026.083298611113</v>
      </c>
      <c r="T2489" s="18">
        <f>(((I2489/60)/60)/24)+DATE(1970,1,1)</f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ROUND((E2490/D2490)*100,0)</f>
        <v>107</v>
      </c>
      <c r="P2490" s="8">
        <f>IFERROR(ROUND(E2490/L2490,2),0)</f>
        <v>49.25</v>
      </c>
      <c r="Q2490" s="14" t="s">
        <v>8323</v>
      </c>
      <c r="R2490" t="s">
        <v>8327</v>
      </c>
      <c r="S2490" s="18">
        <f>(((J2490/60)/60)/24)+DATE(1970,1,1)</f>
        <v>40833.633194444446</v>
      </c>
      <c r="T2490" s="18">
        <f>(((I2490/60)/60)/24)+DATE(1970,1,1)</f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ROUND((E2491/D2491)*100,0)</f>
        <v>134</v>
      </c>
      <c r="P2491" s="8">
        <f>IFERROR(ROUND(E2491/L2491,2),0)</f>
        <v>62.38</v>
      </c>
      <c r="Q2491" s="14" t="s">
        <v>8323</v>
      </c>
      <c r="R2491" t="s">
        <v>8327</v>
      </c>
      <c r="S2491" s="18">
        <f>(((J2491/60)/60)/24)+DATE(1970,1,1)</f>
        <v>41373.690266203703</v>
      </c>
      <c r="T2491" s="18">
        <f>(((I2491/60)/60)/24)+DATE(1970,1,1)</f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ROUND((E2492/D2492)*100,0)</f>
        <v>121</v>
      </c>
      <c r="P2492" s="8">
        <f>IFERROR(ROUND(E2492/L2492,2),0)</f>
        <v>37.94</v>
      </c>
      <c r="Q2492" s="14" t="s">
        <v>8323</v>
      </c>
      <c r="R2492" t="s">
        <v>8327</v>
      </c>
      <c r="S2492" s="18">
        <f>(((J2492/60)/60)/24)+DATE(1970,1,1)</f>
        <v>41023.227731481478</v>
      </c>
      <c r="T2492" s="18">
        <f>(((I2492/60)/60)/24)+DATE(1970,1,1)</f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ROUND((E2493/D2493)*100,0)</f>
        <v>103</v>
      </c>
      <c r="P2493" s="8">
        <f>IFERROR(ROUND(E2493/L2493,2),0)</f>
        <v>51.6</v>
      </c>
      <c r="Q2493" s="14" t="s">
        <v>8323</v>
      </c>
      <c r="R2493" t="s">
        <v>8327</v>
      </c>
      <c r="S2493" s="18">
        <f>(((J2493/60)/60)/24)+DATE(1970,1,1)</f>
        <v>40542.839282407411</v>
      </c>
      <c r="T2493" s="18">
        <f>(((I2493/60)/60)/24)+DATE(1970,1,1)</f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ROUND((E2494/D2494)*100,0)</f>
        <v>125</v>
      </c>
      <c r="P2494" s="8">
        <f>IFERROR(ROUND(E2494/L2494,2),0)</f>
        <v>27.78</v>
      </c>
      <c r="Q2494" s="14" t="s">
        <v>8323</v>
      </c>
      <c r="R2494" t="s">
        <v>8327</v>
      </c>
      <c r="S2494" s="18">
        <f>(((J2494/60)/60)/24)+DATE(1970,1,1)</f>
        <v>41024.985972222225</v>
      </c>
      <c r="T2494" s="18">
        <f>(((I2494/60)/60)/24)+DATE(1970,1,1)</f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ROUND((E2495/D2495)*100,0)</f>
        <v>129</v>
      </c>
      <c r="P2495" s="8">
        <f>IFERROR(ROUND(E2495/L2495,2),0)</f>
        <v>99.38</v>
      </c>
      <c r="Q2495" s="14" t="s">
        <v>8323</v>
      </c>
      <c r="R2495" t="s">
        <v>8327</v>
      </c>
      <c r="S2495" s="18">
        <f>(((J2495/60)/60)/24)+DATE(1970,1,1)</f>
        <v>41348.168287037035</v>
      </c>
      <c r="T2495" s="18">
        <f>(((I2495/60)/60)/24)+DATE(1970,1,1)</f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ROUND((E2496/D2496)*100,0)</f>
        <v>101</v>
      </c>
      <c r="P2496" s="8">
        <f>IFERROR(ROUND(E2496/L2496,2),0)</f>
        <v>38.85</v>
      </c>
      <c r="Q2496" s="14" t="s">
        <v>8323</v>
      </c>
      <c r="R2496" t="s">
        <v>8327</v>
      </c>
      <c r="S2496" s="18">
        <f>(((J2496/60)/60)/24)+DATE(1970,1,1)</f>
        <v>41022.645185185182</v>
      </c>
      <c r="T2496" s="18">
        <f>(((I2496/60)/60)/24)+DATE(1970,1,1)</f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ROUND((E2497/D2497)*100,0)</f>
        <v>128</v>
      </c>
      <c r="P2497" s="8">
        <f>IFERROR(ROUND(E2497/L2497,2),0)</f>
        <v>45.55</v>
      </c>
      <c r="Q2497" s="14" t="s">
        <v>8323</v>
      </c>
      <c r="R2497" t="s">
        <v>8327</v>
      </c>
      <c r="S2497" s="18">
        <f>(((J2497/60)/60)/24)+DATE(1970,1,1)</f>
        <v>41036.946469907409</v>
      </c>
      <c r="T2497" s="18">
        <f>(((I2497/60)/60)/24)+DATE(1970,1,1)</f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ROUND((E2498/D2498)*100,0)</f>
        <v>100</v>
      </c>
      <c r="P2498" s="8">
        <f>IFERROR(ROUND(E2498/L2498,2),0)</f>
        <v>600</v>
      </c>
      <c r="Q2498" s="14" t="s">
        <v>8323</v>
      </c>
      <c r="R2498" t="s">
        <v>8327</v>
      </c>
      <c r="S2498" s="18">
        <f>(((J2498/60)/60)/24)+DATE(1970,1,1)</f>
        <v>41327.996435185189</v>
      </c>
      <c r="T2498" s="18">
        <f>(((I2498/60)/60)/24)+DATE(1970,1,1)</f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ROUND((E2499/D2499)*100,0)</f>
        <v>113</v>
      </c>
      <c r="P2499" s="8">
        <f>IFERROR(ROUND(E2499/L2499,2),0)</f>
        <v>80.55</v>
      </c>
      <c r="Q2499" s="14" t="s">
        <v>8323</v>
      </c>
      <c r="R2499" t="s">
        <v>8327</v>
      </c>
      <c r="S2499" s="18">
        <f>(((J2499/60)/60)/24)+DATE(1970,1,1)</f>
        <v>40730.878912037035</v>
      </c>
      <c r="T2499" s="18">
        <f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ROUND((E2500/D2500)*100,0)</f>
        <v>106</v>
      </c>
      <c r="P2500" s="8">
        <f>IFERROR(ROUND(E2500/L2500,2),0)</f>
        <v>52.8</v>
      </c>
      <c r="Q2500" s="14" t="s">
        <v>8323</v>
      </c>
      <c r="R2500" t="s">
        <v>8327</v>
      </c>
      <c r="S2500" s="18">
        <f>(((J2500/60)/60)/24)+DATE(1970,1,1)</f>
        <v>42017.967442129629</v>
      </c>
      <c r="T2500" s="18">
        <f>(((I2500/60)/60)/24)+DATE(1970,1,1)</f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ROUND((E2501/D2501)*100,0)</f>
        <v>203</v>
      </c>
      <c r="P2501" s="8">
        <f>IFERROR(ROUND(E2501/L2501,2),0)</f>
        <v>47.68</v>
      </c>
      <c r="Q2501" s="14" t="s">
        <v>8323</v>
      </c>
      <c r="R2501" t="s">
        <v>8327</v>
      </c>
      <c r="S2501" s="18">
        <f>(((J2501/60)/60)/24)+DATE(1970,1,1)</f>
        <v>41226.648576388885</v>
      </c>
      <c r="T2501" s="18">
        <f>(((I2501/60)/60)/24)+DATE(1970,1,1)</f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ROUND((E2502/D2502)*100,0)</f>
        <v>113</v>
      </c>
      <c r="P2502" s="8">
        <f>IFERROR(ROUND(E2502/L2502,2),0)</f>
        <v>23.45</v>
      </c>
      <c r="Q2502" s="14" t="s">
        <v>8323</v>
      </c>
      <c r="R2502" t="s">
        <v>8327</v>
      </c>
      <c r="S2502" s="18">
        <f>(((J2502/60)/60)/24)+DATE(1970,1,1)</f>
        <v>41053.772858796299</v>
      </c>
      <c r="T2502" s="18">
        <f>(((I2502/60)/60)/24)+DATE(1970,1,1)</f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ROUND((E2503/D2503)*100,0)</f>
        <v>3</v>
      </c>
      <c r="P2503" s="8">
        <f>IFERROR(ROUND(E2503/L2503,2),0)</f>
        <v>40.14</v>
      </c>
      <c r="Q2503" s="14" t="s">
        <v>8334</v>
      </c>
      <c r="R2503" t="s">
        <v>8351</v>
      </c>
      <c r="S2503" s="18">
        <f>(((J2503/60)/60)/24)+DATE(1970,1,1)</f>
        <v>42244.776666666665</v>
      </c>
      <c r="T2503" s="18">
        <f>(((I2503/60)/60)/24)+DATE(1970,1,1)</f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ROUND((E2504/D2504)*100,0)</f>
        <v>0</v>
      </c>
      <c r="P2504" s="8">
        <f>IFERROR(ROUND(E2504/L2504,2),0)</f>
        <v>17.2</v>
      </c>
      <c r="Q2504" s="14" t="s">
        <v>8334</v>
      </c>
      <c r="R2504" t="s">
        <v>8351</v>
      </c>
      <c r="S2504" s="18">
        <f>(((J2504/60)/60)/24)+DATE(1970,1,1)</f>
        <v>41858.825439814813</v>
      </c>
      <c r="T2504" s="18">
        <f>(((I2504/60)/60)/24)+DATE(1970,1,1)</f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ROUND((E2505/D2505)*100,0)</f>
        <v>0</v>
      </c>
      <c r="P2505" s="8">
        <f>IFERROR(ROUND(E2505/L2505,2),0)</f>
        <v>0</v>
      </c>
      <c r="Q2505" s="14" t="s">
        <v>8334</v>
      </c>
      <c r="R2505" t="s">
        <v>8351</v>
      </c>
      <c r="S2505" s="18">
        <f>(((J2505/60)/60)/24)+DATE(1970,1,1)</f>
        <v>42498.899398148147</v>
      </c>
      <c r="T2505" s="18">
        <f>(((I2505/60)/60)/24)+DATE(1970,1,1)</f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ROUND((E2506/D2506)*100,0)</f>
        <v>0</v>
      </c>
      <c r="P2506" s="8">
        <f>IFERROR(ROUND(E2506/L2506,2),0)</f>
        <v>0</v>
      </c>
      <c r="Q2506" s="14" t="s">
        <v>8334</v>
      </c>
      <c r="R2506" t="s">
        <v>8351</v>
      </c>
      <c r="S2506" s="18">
        <f>(((J2506/60)/60)/24)+DATE(1970,1,1)</f>
        <v>41928.015439814815</v>
      </c>
      <c r="T2506" s="18">
        <f>(((I2506/60)/60)/24)+DATE(1970,1,1)</f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ROUND((E2507/D2507)*100,0)</f>
        <v>0</v>
      </c>
      <c r="P2507" s="8">
        <f>IFERROR(ROUND(E2507/L2507,2),0)</f>
        <v>0</v>
      </c>
      <c r="Q2507" s="14" t="s">
        <v>8334</v>
      </c>
      <c r="R2507" t="s">
        <v>8351</v>
      </c>
      <c r="S2507" s="18">
        <f>(((J2507/60)/60)/24)+DATE(1970,1,1)</f>
        <v>42047.05574074074</v>
      </c>
      <c r="T2507" s="18">
        <f>(((I2507/60)/60)/24)+DATE(1970,1,1)</f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ROUND((E2508/D2508)*100,0)</f>
        <v>1</v>
      </c>
      <c r="P2508" s="8">
        <f>IFERROR(ROUND(E2508/L2508,2),0)</f>
        <v>15</v>
      </c>
      <c r="Q2508" s="14" t="s">
        <v>8334</v>
      </c>
      <c r="R2508" t="s">
        <v>8351</v>
      </c>
      <c r="S2508" s="18">
        <f>(((J2508/60)/60)/24)+DATE(1970,1,1)</f>
        <v>42258.297094907408</v>
      </c>
      <c r="T2508" s="18">
        <f>(((I2508/60)/60)/24)+DATE(1970,1,1)</f>
        <v>42280.875</v>
      </c>
    </row>
    <row r="2509" spans="1:20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ROUND((E2509/D2509)*100,0)</f>
        <v>0</v>
      </c>
      <c r="P2509" s="8">
        <f>IFERROR(ROUND(E2509/L2509,2),0)</f>
        <v>0</v>
      </c>
      <c r="Q2509" s="14" t="s">
        <v>8334</v>
      </c>
      <c r="R2509" t="s">
        <v>8351</v>
      </c>
      <c r="S2509" s="18">
        <f>(((J2509/60)/60)/24)+DATE(1970,1,1)</f>
        <v>42105.072962962964</v>
      </c>
      <c r="T2509" s="18">
        <f>(((I2509/60)/60)/24)+DATE(1970,1,1)</f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ROUND((E2510/D2510)*100,0)</f>
        <v>0</v>
      </c>
      <c r="P2510" s="8">
        <f>IFERROR(ROUND(E2510/L2510,2),0)</f>
        <v>0</v>
      </c>
      <c r="Q2510" s="14" t="s">
        <v>8334</v>
      </c>
      <c r="R2510" t="s">
        <v>8351</v>
      </c>
      <c r="S2510" s="18">
        <f>(((J2510/60)/60)/24)+DATE(1970,1,1)</f>
        <v>41835.951782407406</v>
      </c>
      <c r="T2510" s="18">
        <f>(((I2510/60)/60)/24)+DATE(1970,1,1)</f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ROUND((E2511/D2511)*100,0)</f>
        <v>1</v>
      </c>
      <c r="P2511" s="8">
        <f>IFERROR(ROUND(E2511/L2511,2),0)</f>
        <v>35.71</v>
      </c>
      <c r="Q2511" s="14" t="s">
        <v>8334</v>
      </c>
      <c r="R2511" t="s">
        <v>8351</v>
      </c>
      <c r="S2511" s="18">
        <f>(((J2511/60)/60)/24)+DATE(1970,1,1)</f>
        <v>42058.809594907405</v>
      </c>
      <c r="T2511" s="18">
        <f>(((I2511/60)/60)/24)+DATE(1970,1,1)</f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ROUND((E2512/D2512)*100,0)</f>
        <v>0</v>
      </c>
      <c r="P2512" s="8">
        <f>IFERROR(ROUND(E2512/L2512,2),0)</f>
        <v>37.5</v>
      </c>
      <c r="Q2512" s="14" t="s">
        <v>8334</v>
      </c>
      <c r="R2512" t="s">
        <v>8351</v>
      </c>
      <c r="S2512" s="18">
        <f>(((J2512/60)/60)/24)+DATE(1970,1,1)</f>
        <v>42078.997361111105</v>
      </c>
      <c r="T2512" s="18">
        <f>(((I2512/60)/60)/24)+DATE(1970,1,1)</f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ROUND((E2513/D2513)*100,0)</f>
        <v>0</v>
      </c>
      <c r="P2513" s="8">
        <f>IFERROR(ROUND(E2513/L2513,2),0)</f>
        <v>0</v>
      </c>
      <c r="Q2513" s="14" t="s">
        <v>8334</v>
      </c>
      <c r="R2513" t="s">
        <v>8351</v>
      </c>
      <c r="S2513" s="18">
        <f>(((J2513/60)/60)/24)+DATE(1970,1,1)</f>
        <v>42371.446909722217</v>
      </c>
      <c r="T2513" s="18">
        <f>(((I2513/60)/60)/24)+DATE(1970,1,1)</f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ROUND((E2514/D2514)*100,0)</f>
        <v>0</v>
      </c>
      <c r="P2514" s="8">
        <f>IFERROR(ROUND(E2514/L2514,2),0)</f>
        <v>0</v>
      </c>
      <c r="Q2514" s="14" t="s">
        <v>8334</v>
      </c>
      <c r="R2514" t="s">
        <v>8351</v>
      </c>
      <c r="S2514" s="18">
        <f>(((J2514/60)/60)/24)+DATE(1970,1,1)</f>
        <v>41971.876863425925</v>
      </c>
      <c r="T2514" s="18">
        <f>(((I2514/60)/60)/24)+DATE(1970,1,1)</f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ROUND((E2515/D2515)*100,0)</f>
        <v>0</v>
      </c>
      <c r="P2515" s="8">
        <f>IFERROR(ROUND(E2515/L2515,2),0)</f>
        <v>0</v>
      </c>
      <c r="Q2515" s="14" t="s">
        <v>8334</v>
      </c>
      <c r="R2515" t="s">
        <v>8351</v>
      </c>
      <c r="S2515" s="18">
        <f>(((J2515/60)/60)/24)+DATE(1970,1,1)</f>
        <v>42732.00681712963</v>
      </c>
      <c r="T2515" s="18">
        <f>(((I2515/60)/60)/24)+DATE(1970,1,1)</f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ROUND((E2516/D2516)*100,0)</f>
        <v>2</v>
      </c>
      <c r="P2516" s="8">
        <f>IFERROR(ROUND(E2516/L2516,2),0)</f>
        <v>52.5</v>
      </c>
      <c r="Q2516" s="14" t="s">
        <v>8334</v>
      </c>
      <c r="R2516" t="s">
        <v>8351</v>
      </c>
      <c r="S2516" s="18">
        <f>(((J2516/60)/60)/24)+DATE(1970,1,1)</f>
        <v>41854.389780092592</v>
      </c>
      <c r="T2516" s="18">
        <f>(((I2516/60)/60)/24)+DATE(1970,1,1)</f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ROUND((E2517/D2517)*100,0)</f>
        <v>19</v>
      </c>
      <c r="P2517" s="8">
        <f>IFERROR(ROUND(E2517/L2517,2),0)</f>
        <v>77.5</v>
      </c>
      <c r="Q2517" s="14" t="s">
        <v>8334</v>
      </c>
      <c r="R2517" t="s">
        <v>8351</v>
      </c>
      <c r="S2517" s="18">
        <f>(((J2517/60)/60)/24)+DATE(1970,1,1)</f>
        <v>42027.839733796296</v>
      </c>
      <c r="T2517" s="18">
        <f>(((I2517/60)/60)/24)+DATE(1970,1,1)</f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ROUND((E2518/D2518)*100,0)</f>
        <v>0</v>
      </c>
      <c r="P2518" s="8">
        <f>IFERROR(ROUND(E2518/L2518,2),0)</f>
        <v>0</v>
      </c>
      <c r="Q2518" s="14" t="s">
        <v>8334</v>
      </c>
      <c r="R2518" t="s">
        <v>8351</v>
      </c>
      <c r="S2518" s="18">
        <f>(((J2518/60)/60)/24)+DATE(1970,1,1)</f>
        <v>41942.653379629628</v>
      </c>
      <c r="T2518" s="18">
        <f>(((I2518/60)/60)/24)+DATE(1970,1,1)</f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ROUND((E2519/D2519)*100,0)</f>
        <v>10</v>
      </c>
      <c r="P2519" s="8">
        <f>IFERROR(ROUND(E2519/L2519,2),0)</f>
        <v>53.55</v>
      </c>
      <c r="Q2519" s="14" t="s">
        <v>8334</v>
      </c>
      <c r="R2519" t="s">
        <v>8351</v>
      </c>
      <c r="S2519" s="18">
        <f>(((J2519/60)/60)/24)+DATE(1970,1,1)</f>
        <v>42052.802430555559</v>
      </c>
      <c r="T2519" s="18">
        <f>(((I2519/60)/60)/24)+DATE(1970,1,1)</f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ROUND((E2520/D2520)*100,0)</f>
        <v>0</v>
      </c>
      <c r="P2520" s="8">
        <f>IFERROR(ROUND(E2520/L2520,2),0)</f>
        <v>0</v>
      </c>
      <c r="Q2520" s="14" t="s">
        <v>8334</v>
      </c>
      <c r="R2520" t="s">
        <v>8351</v>
      </c>
      <c r="S2520" s="18">
        <f>(((J2520/60)/60)/24)+DATE(1970,1,1)</f>
        <v>41926.680879629632</v>
      </c>
      <c r="T2520" s="18">
        <f>(((I2520/60)/60)/24)+DATE(1970,1,1)</f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ROUND((E2521/D2521)*100,0)</f>
        <v>0</v>
      </c>
      <c r="P2521" s="8">
        <f>IFERROR(ROUND(E2521/L2521,2),0)</f>
        <v>16.25</v>
      </c>
      <c r="Q2521" s="14" t="s">
        <v>8334</v>
      </c>
      <c r="R2521" t="s">
        <v>8351</v>
      </c>
      <c r="S2521" s="18">
        <f>(((J2521/60)/60)/24)+DATE(1970,1,1)</f>
        <v>41809.155138888891</v>
      </c>
      <c r="T2521" s="18">
        <f>(((I2521/60)/60)/24)+DATE(1970,1,1)</f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ROUND((E2522/D2522)*100,0)</f>
        <v>0</v>
      </c>
      <c r="P2522" s="8">
        <f>IFERROR(ROUND(E2522/L2522,2),0)</f>
        <v>0</v>
      </c>
      <c r="Q2522" s="14" t="s">
        <v>8334</v>
      </c>
      <c r="R2522" t="s">
        <v>8351</v>
      </c>
      <c r="S2522" s="18">
        <f>(((J2522/60)/60)/24)+DATE(1970,1,1)</f>
        <v>42612.600520833337</v>
      </c>
      <c r="T2522" s="18">
        <f>(((I2522/60)/60)/24)+DATE(1970,1,1)</f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ROUND((E2523/D2523)*100,0)</f>
        <v>109</v>
      </c>
      <c r="P2523" s="8">
        <f>IFERROR(ROUND(E2523/L2523,2),0)</f>
        <v>103.68</v>
      </c>
      <c r="Q2523" s="14" t="s">
        <v>8323</v>
      </c>
      <c r="R2523" t="s">
        <v>8352</v>
      </c>
      <c r="S2523" s="18">
        <f>(((J2523/60)/60)/24)+DATE(1970,1,1)</f>
        <v>42269.967835648145</v>
      </c>
      <c r="T2523" s="18">
        <f>(((I2523/60)/60)/24)+DATE(1970,1,1)</f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ROUND((E2524/D2524)*100,0)</f>
        <v>100</v>
      </c>
      <c r="P2524" s="8">
        <f>IFERROR(ROUND(E2524/L2524,2),0)</f>
        <v>185.19</v>
      </c>
      <c r="Q2524" s="14" t="s">
        <v>8323</v>
      </c>
      <c r="R2524" t="s">
        <v>8352</v>
      </c>
      <c r="S2524" s="18">
        <f>(((J2524/60)/60)/24)+DATE(1970,1,1)</f>
        <v>42460.573611111111</v>
      </c>
      <c r="T2524" s="18">
        <f>(((I2524/60)/60)/24)+DATE(1970,1,1)</f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ROUND((E2525/D2525)*100,0)</f>
        <v>156</v>
      </c>
      <c r="P2525" s="8">
        <f>IFERROR(ROUND(E2525/L2525,2),0)</f>
        <v>54.15</v>
      </c>
      <c r="Q2525" s="14" t="s">
        <v>8323</v>
      </c>
      <c r="R2525" t="s">
        <v>8352</v>
      </c>
      <c r="S2525" s="18">
        <f>(((J2525/60)/60)/24)+DATE(1970,1,1)</f>
        <v>41930.975601851853</v>
      </c>
      <c r="T2525" s="18">
        <f>(((I2525/60)/60)/24)+DATE(1970,1,1)</f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ROUND((E2526/D2526)*100,0)</f>
        <v>102</v>
      </c>
      <c r="P2526" s="8">
        <f>IFERROR(ROUND(E2526/L2526,2),0)</f>
        <v>177.21</v>
      </c>
      <c r="Q2526" s="14" t="s">
        <v>8323</v>
      </c>
      <c r="R2526" t="s">
        <v>8352</v>
      </c>
      <c r="S2526" s="18">
        <f>(((J2526/60)/60)/24)+DATE(1970,1,1)</f>
        <v>41961.807372685187</v>
      </c>
      <c r="T2526" s="18">
        <f>(((I2526/60)/60)/24)+DATE(1970,1,1)</f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ROUND((E2527/D2527)*100,0)</f>
        <v>100</v>
      </c>
      <c r="P2527" s="8">
        <f>IFERROR(ROUND(E2527/L2527,2),0)</f>
        <v>100.33</v>
      </c>
      <c r="Q2527" s="14" t="s">
        <v>8323</v>
      </c>
      <c r="R2527" t="s">
        <v>8352</v>
      </c>
      <c r="S2527" s="18">
        <f>(((J2527/60)/60)/24)+DATE(1970,1,1)</f>
        <v>41058.844571759262</v>
      </c>
      <c r="T2527" s="18">
        <f>(((I2527/60)/60)/24)+DATE(1970,1,1)</f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ROUND((E2528/D2528)*100,0)</f>
        <v>113</v>
      </c>
      <c r="P2528" s="8">
        <f>IFERROR(ROUND(E2528/L2528,2),0)</f>
        <v>136.91</v>
      </c>
      <c r="Q2528" s="14" t="s">
        <v>8323</v>
      </c>
      <c r="R2528" t="s">
        <v>8352</v>
      </c>
      <c r="S2528" s="18">
        <f>(((J2528/60)/60)/24)+DATE(1970,1,1)</f>
        <v>41953.091134259259</v>
      </c>
      <c r="T2528" s="18">
        <f>(((I2528/60)/60)/24)+DATE(1970,1,1)</f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ROUND((E2529/D2529)*100,0)</f>
        <v>102</v>
      </c>
      <c r="P2529" s="8">
        <f>IFERROR(ROUND(E2529/L2529,2),0)</f>
        <v>57.54</v>
      </c>
      <c r="Q2529" s="14" t="s">
        <v>8323</v>
      </c>
      <c r="R2529" t="s">
        <v>8352</v>
      </c>
      <c r="S2529" s="18">
        <f>(((J2529/60)/60)/24)+DATE(1970,1,1)</f>
        <v>41546.75105324074</v>
      </c>
      <c r="T2529" s="18">
        <f>(((I2529/60)/60)/24)+DATE(1970,1,1)</f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ROUND((E2530/D2530)*100,0)</f>
        <v>107</v>
      </c>
      <c r="P2530" s="8">
        <f>IFERROR(ROUND(E2530/L2530,2),0)</f>
        <v>52.96</v>
      </c>
      <c r="Q2530" s="14" t="s">
        <v>8323</v>
      </c>
      <c r="R2530" t="s">
        <v>8352</v>
      </c>
      <c r="S2530" s="18">
        <f>(((J2530/60)/60)/24)+DATE(1970,1,1)</f>
        <v>42217.834525462968</v>
      </c>
      <c r="T2530" s="18">
        <f>(((I2530/60)/60)/24)+DATE(1970,1,1)</f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ROUND((E2531/D2531)*100,0)</f>
        <v>104</v>
      </c>
      <c r="P2531" s="8">
        <f>IFERROR(ROUND(E2531/L2531,2),0)</f>
        <v>82.33</v>
      </c>
      <c r="Q2531" s="14" t="s">
        <v>8323</v>
      </c>
      <c r="R2531" t="s">
        <v>8352</v>
      </c>
      <c r="S2531" s="18">
        <f>(((J2531/60)/60)/24)+DATE(1970,1,1)</f>
        <v>40948.080729166664</v>
      </c>
      <c r="T2531" s="18">
        <f>(((I2531/60)/60)/24)+DATE(1970,1,1)</f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ROUND((E2532/D2532)*100,0)</f>
        <v>100</v>
      </c>
      <c r="P2532" s="8">
        <f>IFERROR(ROUND(E2532/L2532,2),0)</f>
        <v>135.41999999999999</v>
      </c>
      <c r="Q2532" s="14" t="s">
        <v>8323</v>
      </c>
      <c r="R2532" t="s">
        <v>8352</v>
      </c>
      <c r="S2532" s="18">
        <f>(((J2532/60)/60)/24)+DATE(1970,1,1)</f>
        <v>42081.864641203705</v>
      </c>
      <c r="T2532" s="18">
        <f>(((I2532/60)/60)/24)+DATE(1970,1,1)</f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ROUND((E2533/D2533)*100,0)</f>
        <v>100</v>
      </c>
      <c r="P2533" s="8">
        <f>IFERROR(ROUND(E2533/L2533,2),0)</f>
        <v>74.069999999999993</v>
      </c>
      <c r="Q2533" s="14" t="s">
        <v>8323</v>
      </c>
      <c r="R2533" t="s">
        <v>8352</v>
      </c>
      <c r="S2533" s="18">
        <f>(((J2533/60)/60)/24)+DATE(1970,1,1)</f>
        <v>42208.680023148147</v>
      </c>
      <c r="T2533" s="18">
        <f>(((I2533/60)/60)/24)+DATE(1970,1,1)</f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ROUND((E2534/D2534)*100,0)</f>
        <v>126</v>
      </c>
      <c r="P2534" s="8">
        <f>IFERROR(ROUND(E2534/L2534,2),0)</f>
        <v>84.08</v>
      </c>
      <c r="Q2534" s="14" t="s">
        <v>8323</v>
      </c>
      <c r="R2534" t="s">
        <v>8352</v>
      </c>
      <c r="S2534" s="18">
        <f>(((J2534/60)/60)/24)+DATE(1970,1,1)</f>
        <v>41107.849143518521</v>
      </c>
      <c r="T2534" s="18">
        <f>(((I2534/60)/60)/24)+DATE(1970,1,1)</f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ROUND((E2535/D2535)*100,0)</f>
        <v>111</v>
      </c>
      <c r="P2535" s="8">
        <f>IFERROR(ROUND(E2535/L2535,2),0)</f>
        <v>61.03</v>
      </c>
      <c r="Q2535" s="14" t="s">
        <v>8323</v>
      </c>
      <c r="R2535" t="s">
        <v>8352</v>
      </c>
      <c r="S2535" s="18">
        <f>(((J2535/60)/60)/24)+DATE(1970,1,1)</f>
        <v>41304.751284722224</v>
      </c>
      <c r="T2535" s="18">
        <f>(((I2535/60)/60)/24)+DATE(1970,1,1)</f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ROUND((E2536/D2536)*100,0)</f>
        <v>105</v>
      </c>
      <c r="P2536" s="8">
        <f>IFERROR(ROUND(E2536/L2536,2),0)</f>
        <v>150</v>
      </c>
      <c r="Q2536" s="14" t="s">
        <v>8323</v>
      </c>
      <c r="R2536" t="s">
        <v>8352</v>
      </c>
      <c r="S2536" s="18">
        <f>(((J2536/60)/60)/24)+DATE(1970,1,1)</f>
        <v>40127.700370370374</v>
      </c>
      <c r="T2536" s="18">
        <f>(((I2536/60)/60)/24)+DATE(1970,1,1)</f>
        <v>40179.25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ROUND((E2537/D2537)*100,0)</f>
        <v>104</v>
      </c>
      <c r="P2537" s="8">
        <f>IFERROR(ROUND(E2537/L2537,2),0)</f>
        <v>266.08999999999997</v>
      </c>
      <c r="Q2537" s="14" t="s">
        <v>8323</v>
      </c>
      <c r="R2537" t="s">
        <v>8352</v>
      </c>
      <c r="S2537" s="18">
        <f>(((J2537/60)/60)/24)+DATE(1970,1,1)</f>
        <v>41943.791030092594</v>
      </c>
      <c r="T2537" s="18">
        <f>(((I2537/60)/60)/24)+DATE(1970,1,1)</f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ROUND((E2538/D2538)*100,0)</f>
        <v>116</v>
      </c>
      <c r="P2538" s="8">
        <f>IFERROR(ROUND(E2538/L2538,2),0)</f>
        <v>7.25</v>
      </c>
      <c r="Q2538" s="14" t="s">
        <v>8323</v>
      </c>
      <c r="R2538" t="s">
        <v>8352</v>
      </c>
      <c r="S2538" s="18">
        <f>(((J2538/60)/60)/24)+DATE(1970,1,1)</f>
        <v>41464.106087962966</v>
      </c>
      <c r="T2538" s="18">
        <f>(((I2538/60)/60)/24)+DATE(1970,1,1)</f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ROUND((E2539/D2539)*100,0)</f>
        <v>110</v>
      </c>
      <c r="P2539" s="8">
        <f>IFERROR(ROUND(E2539/L2539,2),0)</f>
        <v>100</v>
      </c>
      <c r="Q2539" s="14" t="s">
        <v>8323</v>
      </c>
      <c r="R2539" t="s">
        <v>8352</v>
      </c>
      <c r="S2539" s="18">
        <f>(((J2539/60)/60)/24)+DATE(1970,1,1)</f>
        <v>40696.648784722223</v>
      </c>
      <c r="T2539" s="18">
        <f>(((I2539/60)/60)/24)+DATE(1970,1,1)</f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ROUND((E2540/D2540)*100,0)</f>
        <v>113</v>
      </c>
      <c r="P2540" s="8">
        <f>IFERROR(ROUND(E2540/L2540,2),0)</f>
        <v>109.96</v>
      </c>
      <c r="Q2540" s="14" t="s">
        <v>8323</v>
      </c>
      <c r="R2540" t="s">
        <v>8352</v>
      </c>
      <c r="S2540" s="18">
        <f>(((J2540/60)/60)/24)+DATE(1970,1,1)</f>
        <v>41298.509965277779</v>
      </c>
      <c r="T2540" s="18">
        <f>(((I2540/60)/60)/24)+DATE(1970,1,1)</f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ROUND((E2541/D2541)*100,0)</f>
        <v>100</v>
      </c>
      <c r="P2541" s="8">
        <f>IFERROR(ROUND(E2541/L2541,2),0)</f>
        <v>169.92</v>
      </c>
      <c r="Q2541" s="14" t="s">
        <v>8323</v>
      </c>
      <c r="R2541" t="s">
        <v>8352</v>
      </c>
      <c r="S2541" s="18">
        <f>(((J2541/60)/60)/24)+DATE(1970,1,1)</f>
        <v>41977.902222222227</v>
      </c>
      <c r="T2541" s="18">
        <f>(((I2541/60)/60)/24)+DATE(1970,1,1)</f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ROUND((E2542/D2542)*100,0)</f>
        <v>103</v>
      </c>
      <c r="P2542" s="8">
        <f>IFERROR(ROUND(E2542/L2542,2),0)</f>
        <v>95.74</v>
      </c>
      <c r="Q2542" s="14" t="s">
        <v>8323</v>
      </c>
      <c r="R2542" t="s">
        <v>8352</v>
      </c>
      <c r="S2542" s="18">
        <f>(((J2542/60)/60)/24)+DATE(1970,1,1)</f>
        <v>40785.675011574072</v>
      </c>
      <c r="T2542" s="18">
        <f>(((I2542/60)/60)/24)+DATE(1970,1,1)</f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ROUND((E2543/D2543)*100,0)</f>
        <v>107</v>
      </c>
      <c r="P2543" s="8">
        <f>IFERROR(ROUND(E2543/L2543,2),0)</f>
        <v>59.46</v>
      </c>
      <c r="Q2543" s="14" t="s">
        <v>8323</v>
      </c>
      <c r="R2543" t="s">
        <v>8352</v>
      </c>
      <c r="S2543" s="18">
        <f>(((J2543/60)/60)/24)+DATE(1970,1,1)</f>
        <v>41483.449282407404</v>
      </c>
      <c r="T2543" s="18">
        <f>(((I2543/60)/60)/24)+DATE(1970,1,1)</f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ROUND((E2544/D2544)*100,0)</f>
        <v>104</v>
      </c>
      <c r="P2544" s="8">
        <f>IFERROR(ROUND(E2544/L2544,2),0)</f>
        <v>55.77</v>
      </c>
      <c r="Q2544" s="14" t="s">
        <v>8323</v>
      </c>
      <c r="R2544" t="s">
        <v>8352</v>
      </c>
      <c r="S2544" s="18">
        <f>(((J2544/60)/60)/24)+DATE(1970,1,1)</f>
        <v>41509.426585648151</v>
      </c>
      <c r="T2544" s="18">
        <f>(((I2544/60)/60)/24)+DATE(1970,1,1)</f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ROUND((E2545/D2545)*100,0)</f>
        <v>156</v>
      </c>
      <c r="P2545" s="8">
        <f>IFERROR(ROUND(E2545/L2545,2),0)</f>
        <v>30.08</v>
      </c>
      <c r="Q2545" s="14" t="s">
        <v>8323</v>
      </c>
      <c r="R2545" t="s">
        <v>8352</v>
      </c>
      <c r="S2545" s="18">
        <f>(((J2545/60)/60)/24)+DATE(1970,1,1)</f>
        <v>40514.107615740737</v>
      </c>
      <c r="T2545" s="18">
        <f>(((I2545/60)/60)/24)+DATE(1970,1,1)</f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ROUND((E2546/D2546)*100,0)</f>
        <v>101</v>
      </c>
      <c r="P2546" s="8">
        <f>IFERROR(ROUND(E2546/L2546,2),0)</f>
        <v>88.44</v>
      </c>
      <c r="Q2546" s="14" t="s">
        <v>8323</v>
      </c>
      <c r="R2546" t="s">
        <v>8352</v>
      </c>
      <c r="S2546" s="18">
        <f>(((J2546/60)/60)/24)+DATE(1970,1,1)</f>
        <v>41068.520474537036</v>
      </c>
      <c r="T2546" s="18">
        <f>(((I2546/60)/60)/24)+DATE(1970,1,1)</f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ROUND((E2547/D2547)*100,0)</f>
        <v>195</v>
      </c>
      <c r="P2547" s="8">
        <f>IFERROR(ROUND(E2547/L2547,2),0)</f>
        <v>64.03</v>
      </c>
      <c r="Q2547" s="14" t="s">
        <v>8323</v>
      </c>
      <c r="R2547" t="s">
        <v>8352</v>
      </c>
      <c r="S2547" s="18">
        <f>(((J2547/60)/60)/24)+DATE(1970,1,1)</f>
        <v>42027.13817129629</v>
      </c>
      <c r="T2547" s="18">
        <f>(((I2547/60)/60)/24)+DATE(1970,1,1)</f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ROUND((E2548/D2548)*100,0)</f>
        <v>112</v>
      </c>
      <c r="P2548" s="8">
        <f>IFERROR(ROUND(E2548/L2548,2),0)</f>
        <v>60.15</v>
      </c>
      <c r="Q2548" s="14" t="s">
        <v>8323</v>
      </c>
      <c r="R2548" t="s">
        <v>8352</v>
      </c>
      <c r="S2548" s="18">
        <f>(((J2548/60)/60)/24)+DATE(1970,1,1)</f>
        <v>41524.858553240738</v>
      </c>
      <c r="T2548" s="18">
        <f>(((I2548/60)/60)/24)+DATE(1970,1,1)</f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ROUND((E2549/D2549)*100,0)</f>
        <v>120</v>
      </c>
      <c r="P2549" s="8">
        <f>IFERROR(ROUND(E2549/L2549,2),0)</f>
        <v>49.19</v>
      </c>
      <c r="Q2549" s="14" t="s">
        <v>8323</v>
      </c>
      <c r="R2549" t="s">
        <v>8352</v>
      </c>
      <c r="S2549" s="18">
        <f>(((J2549/60)/60)/24)+DATE(1970,1,1)</f>
        <v>40973.773182870369</v>
      </c>
      <c r="T2549" s="18">
        <f>(((I2549/60)/60)/24)+DATE(1970,1,1)</f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ROUND((E2550/D2550)*100,0)</f>
        <v>102</v>
      </c>
      <c r="P2550" s="8">
        <f>IFERROR(ROUND(E2550/L2550,2),0)</f>
        <v>165.16</v>
      </c>
      <c r="Q2550" s="14" t="s">
        <v>8323</v>
      </c>
      <c r="R2550" t="s">
        <v>8352</v>
      </c>
      <c r="S2550" s="18">
        <f>(((J2550/60)/60)/24)+DATE(1970,1,1)</f>
        <v>42618.625428240746</v>
      </c>
      <c r="T2550" s="18">
        <f>(((I2550/60)/60)/24)+DATE(1970,1,1)</f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ROUND((E2551/D2551)*100,0)</f>
        <v>103</v>
      </c>
      <c r="P2551" s="8">
        <f>IFERROR(ROUND(E2551/L2551,2),0)</f>
        <v>43.62</v>
      </c>
      <c r="Q2551" s="14" t="s">
        <v>8323</v>
      </c>
      <c r="R2551" t="s">
        <v>8352</v>
      </c>
      <c r="S2551" s="18">
        <f>(((J2551/60)/60)/24)+DATE(1970,1,1)</f>
        <v>41390.757754629631</v>
      </c>
      <c r="T2551" s="18">
        <f>(((I2551/60)/60)/24)+DATE(1970,1,1)</f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ROUND((E2552/D2552)*100,0)</f>
        <v>101</v>
      </c>
      <c r="P2552" s="8">
        <f>IFERROR(ROUND(E2552/L2552,2),0)</f>
        <v>43.7</v>
      </c>
      <c r="Q2552" s="14" t="s">
        <v>8323</v>
      </c>
      <c r="R2552" t="s">
        <v>8352</v>
      </c>
      <c r="S2552" s="18">
        <f>(((J2552/60)/60)/24)+DATE(1970,1,1)</f>
        <v>42228.634328703702</v>
      </c>
      <c r="T2552" s="18">
        <f>(((I2552/60)/60)/24)+DATE(1970,1,1)</f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ROUND((E2553/D2553)*100,0)</f>
        <v>103</v>
      </c>
      <c r="P2553" s="8">
        <f>IFERROR(ROUND(E2553/L2553,2),0)</f>
        <v>67.42</v>
      </c>
      <c r="Q2553" s="14" t="s">
        <v>8323</v>
      </c>
      <c r="R2553" t="s">
        <v>8352</v>
      </c>
      <c r="S2553" s="18">
        <f>(((J2553/60)/60)/24)+DATE(1970,1,1)</f>
        <v>40961.252141203702</v>
      </c>
      <c r="T2553" s="18">
        <f>(((I2553/60)/60)/24)+DATE(1970,1,1)</f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ROUND((E2554/D2554)*100,0)</f>
        <v>107</v>
      </c>
      <c r="P2554" s="8">
        <f>IFERROR(ROUND(E2554/L2554,2),0)</f>
        <v>177.5</v>
      </c>
      <c r="Q2554" s="14" t="s">
        <v>8323</v>
      </c>
      <c r="R2554" t="s">
        <v>8352</v>
      </c>
      <c r="S2554" s="18">
        <f>(((J2554/60)/60)/24)+DATE(1970,1,1)</f>
        <v>42769.809965277775</v>
      </c>
      <c r="T2554" s="18">
        <f>(((I2554/60)/60)/24)+DATE(1970,1,1)</f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ROUND((E2555/D2555)*100,0)</f>
        <v>156</v>
      </c>
      <c r="P2555" s="8">
        <f>IFERROR(ROUND(E2555/L2555,2),0)</f>
        <v>38.880000000000003</v>
      </c>
      <c r="Q2555" s="14" t="s">
        <v>8323</v>
      </c>
      <c r="R2555" t="s">
        <v>8352</v>
      </c>
      <c r="S2555" s="18">
        <f>(((J2555/60)/60)/24)+DATE(1970,1,1)</f>
        <v>41113.199155092596</v>
      </c>
      <c r="T2555" s="18">
        <f>(((I2555/60)/60)/24)+DATE(1970,1,1)</f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ROUND((E2556/D2556)*100,0)</f>
        <v>123</v>
      </c>
      <c r="P2556" s="8">
        <f>IFERROR(ROUND(E2556/L2556,2),0)</f>
        <v>54.99</v>
      </c>
      <c r="Q2556" s="14" t="s">
        <v>8323</v>
      </c>
      <c r="R2556" t="s">
        <v>8352</v>
      </c>
      <c r="S2556" s="18">
        <f>(((J2556/60)/60)/24)+DATE(1970,1,1)</f>
        <v>42125.078275462962</v>
      </c>
      <c r="T2556" s="18">
        <f>(((I2556/60)/60)/24)+DATE(1970,1,1)</f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ROUND((E2557/D2557)*100,0)</f>
        <v>107</v>
      </c>
      <c r="P2557" s="8">
        <f>IFERROR(ROUND(E2557/L2557,2),0)</f>
        <v>61.34</v>
      </c>
      <c r="Q2557" s="14" t="s">
        <v>8323</v>
      </c>
      <c r="R2557" t="s">
        <v>8352</v>
      </c>
      <c r="S2557" s="18">
        <f>(((J2557/60)/60)/24)+DATE(1970,1,1)</f>
        <v>41026.655011574076</v>
      </c>
      <c r="T2557" s="18">
        <f>(((I2557/60)/60)/24)+DATE(1970,1,1)</f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ROUND((E2558/D2558)*100,0)</f>
        <v>106</v>
      </c>
      <c r="P2558" s="8">
        <f>IFERROR(ROUND(E2558/L2558,2),0)</f>
        <v>23.12</v>
      </c>
      <c r="Q2558" s="14" t="s">
        <v>8323</v>
      </c>
      <c r="R2558" t="s">
        <v>8352</v>
      </c>
      <c r="S2558" s="18">
        <f>(((J2558/60)/60)/24)+DATE(1970,1,1)</f>
        <v>41222.991400462961</v>
      </c>
      <c r="T2558" s="18">
        <f>(((I2558/60)/60)/24)+DATE(1970,1,1)</f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ROUND((E2559/D2559)*100,0)</f>
        <v>118</v>
      </c>
      <c r="P2559" s="8">
        <f>IFERROR(ROUND(E2559/L2559,2),0)</f>
        <v>29.61</v>
      </c>
      <c r="Q2559" s="14" t="s">
        <v>8323</v>
      </c>
      <c r="R2559" t="s">
        <v>8352</v>
      </c>
      <c r="S2559" s="18">
        <f>(((J2559/60)/60)/24)+DATE(1970,1,1)</f>
        <v>41744.745208333334</v>
      </c>
      <c r="T2559" s="18">
        <f>(((I2559/60)/60)/24)+DATE(1970,1,1)</f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ROUND((E2560/D2560)*100,0)</f>
        <v>109</v>
      </c>
      <c r="P2560" s="8">
        <f>IFERROR(ROUND(E2560/L2560,2),0)</f>
        <v>75.61</v>
      </c>
      <c r="Q2560" s="14" t="s">
        <v>8323</v>
      </c>
      <c r="R2560" t="s">
        <v>8352</v>
      </c>
      <c r="S2560" s="18">
        <f>(((J2560/60)/60)/24)+DATE(1970,1,1)</f>
        <v>42093.860023148154</v>
      </c>
      <c r="T2560" s="18">
        <f>(((I2560/60)/60)/24)+DATE(1970,1,1)</f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ROUND((E2561/D2561)*100,0)</f>
        <v>111</v>
      </c>
      <c r="P2561" s="8">
        <f>IFERROR(ROUND(E2561/L2561,2),0)</f>
        <v>35.6</v>
      </c>
      <c r="Q2561" s="14" t="s">
        <v>8323</v>
      </c>
      <c r="R2561" t="s">
        <v>8352</v>
      </c>
      <c r="S2561" s="18">
        <f>(((J2561/60)/60)/24)+DATE(1970,1,1)</f>
        <v>40829.873657407406</v>
      </c>
      <c r="T2561" s="18">
        <f>(((I2561/60)/60)/24)+DATE(1970,1,1)</f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ROUND((E2562/D2562)*100,0)</f>
        <v>100</v>
      </c>
      <c r="P2562" s="8">
        <f>IFERROR(ROUND(E2562/L2562,2),0)</f>
        <v>143</v>
      </c>
      <c r="Q2562" s="14" t="s">
        <v>8323</v>
      </c>
      <c r="R2562" t="s">
        <v>8352</v>
      </c>
      <c r="S2562" s="18">
        <f>(((J2562/60)/60)/24)+DATE(1970,1,1)</f>
        <v>42039.951087962967</v>
      </c>
      <c r="T2562" s="18">
        <f>(((I2562/60)/60)/24)+DATE(1970,1,1)</f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ROUND((E2563/D2563)*100,0)</f>
        <v>0</v>
      </c>
      <c r="P2563" s="8">
        <f>IFERROR(ROUND(E2563/L2563,2),0)</f>
        <v>0</v>
      </c>
      <c r="Q2563" s="14" t="s">
        <v>8334</v>
      </c>
      <c r="R2563" t="s">
        <v>8335</v>
      </c>
      <c r="S2563" s="18">
        <f>(((J2563/60)/60)/24)+DATE(1970,1,1)</f>
        <v>42260.528807870374</v>
      </c>
      <c r="T2563" s="18">
        <f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ROUND((E2564/D2564)*100,0)</f>
        <v>1</v>
      </c>
      <c r="P2564" s="8">
        <f>IFERROR(ROUND(E2564/L2564,2),0)</f>
        <v>25</v>
      </c>
      <c r="Q2564" s="14" t="s">
        <v>8334</v>
      </c>
      <c r="R2564" t="s">
        <v>8335</v>
      </c>
      <c r="S2564" s="18">
        <f>(((J2564/60)/60)/24)+DATE(1970,1,1)</f>
        <v>42594.524756944447</v>
      </c>
      <c r="T2564" s="18">
        <f>(((I2564/60)/60)/24)+DATE(1970,1,1)</f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ROUND((E2565/D2565)*100,0)</f>
        <v>0</v>
      </c>
      <c r="P2565" s="8">
        <f>IFERROR(ROUND(E2565/L2565,2),0)</f>
        <v>0</v>
      </c>
      <c r="Q2565" s="14" t="s">
        <v>8334</v>
      </c>
      <c r="R2565" t="s">
        <v>8335</v>
      </c>
      <c r="S2565" s="18">
        <f>(((J2565/60)/60)/24)+DATE(1970,1,1)</f>
        <v>42155.139479166668</v>
      </c>
      <c r="T2565" s="18">
        <f>(((I2565/60)/60)/24)+DATE(1970,1,1)</f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ROUND((E2566/D2566)*100,0)</f>
        <v>0</v>
      </c>
      <c r="P2566" s="8">
        <f>IFERROR(ROUND(E2566/L2566,2),0)</f>
        <v>0</v>
      </c>
      <c r="Q2566" s="14" t="s">
        <v>8334</v>
      </c>
      <c r="R2566" t="s">
        <v>8335</v>
      </c>
      <c r="S2566" s="18">
        <f>(((J2566/60)/60)/24)+DATE(1970,1,1)</f>
        <v>41822.040497685186</v>
      </c>
      <c r="T2566" s="18">
        <f>(((I2566/60)/60)/24)+DATE(1970,1,1)</f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ROUND((E2567/D2567)*100,0)</f>
        <v>1</v>
      </c>
      <c r="P2567" s="8">
        <f>IFERROR(ROUND(E2567/L2567,2),0)</f>
        <v>100</v>
      </c>
      <c r="Q2567" s="14" t="s">
        <v>8334</v>
      </c>
      <c r="R2567" t="s">
        <v>8335</v>
      </c>
      <c r="S2567" s="18">
        <f>(((J2567/60)/60)/24)+DATE(1970,1,1)</f>
        <v>42440.650335648148</v>
      </c>
      <c r="T2567" s="18">
        <f>(((I2567/60)/60)/24)+DATE(1970,1,1)</f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ROUND((E2568/D2568)*100,0)</f>
        <v>0</v>
      </c>
      <c r="P2568" s="8">
        <f>IFERROR(ROUND(E2568/L2568,2),0)</f>
        <v>0</v>
      </c>
      <c r="Q2568" s="14" t="s">
        <v>8334</v>
      </c>
      <c r="R2568" t="s">
        <v>8335</v>
      </c>
      <c r="S2568" s="18">
        <f>(((J2568/60)/60)/24)+DATE(1970,1,1)</f>
        <v>41842.980879629627</v>
      </c>
      <c r="T2568" s="18">
        <f>(((I2568/60)/60)/24)+DATE(1970,1,1)</f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ROUND((E2569/D2569)*100,0)</f>
        <v>0</v>
      </c>
      <c r="P2569" s="8">
        <f>IFERROR(ROUND(E2569/L2569,2),0)</f>
        <v>60</v>
      </c>
      <c r="Q2569" s="14" t="s">
        <v>8334</v>
      </c>
      <c r="R2569" t="s">
        <v>8335</v>
      </c>
      <c r="S2569" s="18">
        <f>(((J2569/60)/60)/24)+DATE(1970,1,1)</f>
        <v>42087.878912037035</v>
      </c>
      <c r="T2569" s="18">
        <f>(((I2569/60)/60)/24)+DATE(1970,1,1)</f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ROUND((E2570/D2570)*100,0)</f>
        <v>1</v>
      </c>
      <c r="P2570" s="8">
        <f>IFERROR(ROUND(E2570/L2570,2),0)</f>
        <v>50</v>
      </c>
      <c r="Q2570" s="14" t="s">
        <v>8334</v>
      </c>
      <c r="R2570" t="s">
        <v>8335</v>
      </c>
      <c r="S2570" s="18">
        <f>(((J2570/60)/60)/24)+DATE(1970,1,1)</f>
        <v>42584.666597222225</v>
      </c>
      <c r="T2570" s="18">
        <f>(((I2570/60)/60)/24)+DATE(1970,1,1)</f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ROUND((E2571/D2571)*100,0)</f>
        <v>2</v>
      </c>
      <c r="P2571" s="8">
        <f>IFERROR(ROUND(E2571/L2571,2),0)</f>
        <v>72.5</v>
      </c>
      <c r="Q2571" s="14" t="s">
        <v>8334</v>
      </c>
      <c r="R2571" t="s">
        <v>8335</v>
      </c>
      <c r="S2571" s="18">
        <f>(((J2571/60)/60)/24)+DATE(1970,1,1)</f>
        <v>42234.105462962965</v>
      </c>
      <c r="T2571" s="18">
        <f>(((I2571/60)/60)/24)+DATE(1970,1,1)</f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ROUND((E2572/D2572)*100,0)</f>
        <v>1</v>
      </c>
      <c r="P2572" s="8">
        <f>IFERROR(ROUND(E2572/L2572,2),0)</f>
        <v>29.5</v>
      </c>
      <c r="Q2572" s="14" t="s">
        <v>8334</v>
      </c>
      <c r="R2572" t="s">
        <v>8335</v>
      </c>
      <c r="S2572" s="18">
        <f>(((J2572/60)/60)/24)+DATE(1970,1,1)</f>
        <v>42744.903182870374</v>
      </c>
      <c r="T2572" s="18">
        <f>(((I2572/60)/60)/24)+DATE(1970,1,1)</f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ROUND((E2573/D2573)*100,0)</f>
        <v>0</v>
      </c>
      <c r="P2573" s="8">
        <f>IFERROR(ROUND(E2573/L2573,2),0)</f>
        <v>62.5</v>
      </c>
      <c r="Q2573" s="14" t="s">
        <v>8334</v>
      </c>
      <c r="R2573" t="s">
        <v>8335</v>
      </c>
      <c r="S2573" s="18">
        <f>(((J2573/60)/60)/24)+DATE(1970,1,1)</f>
        <v>42449.341678240744</v>
      </c>
      <c r="T2573" s="18">
        <f>(((I2573/60)/60)/24)+DATE(1970,1,1)</f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ROUND((E2574/D2574)*100,0)</f>
        <v>0</v>
      </c>
      <c r="P2574" s="8">
        <f>IFERROR(ROUND(E2574/L2574,2),0)</f>
        <v>0</v>
      </c>
      <c r="Q2574" s="14" t="s">
        <v>8334</v>
      </c>
      <c r="R2574" t="s">
        <v>8335</v>
      </c>
      <c r="S2574" s="18">
        <f>(((J2574/60)/60)/24)+DATE(1970,1,1)</f>
        <v>42077.119409722218</v>
      </c>
      <c r="T2574" s="18">
        <f>(((I2574/60)/60)/24)+DATE(1970,1,1)</f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ROUND((E2575/D2575)*100,0)</f>
        <v>0</v>
      </c>
      <c r="P2575" s="8">
        <f>IFERROR(ROUND(E2575/L2575,2),0)</f>
        <v>0</v>
      </c>
      <c r="Q2575" s="14" t="s">
        <v>8334</v>
      </c>
      <c r="R2575" t="s">
        <v>8335</v>
      </c>
      <c r="S2575" s="18">
        <f>(((J2575/60)/60)/24)+DATE(1970,1,1)</f>
        <v>41829.592002314814</v>
      </c>
      <c r="T2575" s="18">
        <f>(((I2575/60)/60)/24)+DATE(1970,1,1)</f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ROUND((E2576/D2576)*100,0)</f>
        <v>0</v>
      </c>
      <c r="P2576" s="8">
        <f>IFERROR(ROUND(E2576/L2576,2),0)</f>
        <v>0</v>
      </c>
      <c r="Q2576" s="14" t="s">
        <v>8334</v>
      </c>
      <c r="R2576" t="s">
        <v>8335</v>
      </c>
      <c r="S2576" s="18">
        <f>(((J2576/60)/60)/24)+DATE(1970,1,1)</f>
        <v>42487.825752314813</v>
      </c>
      <c r="T2576" s="18">
        <f>(((I2576/60)/60)/24)+DATE(1970,1,1)</f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ROUND((E2577/D2577)*100,0)</f>
        <v>0</v>
      </c>
      <c r="P2577" s="8">
        <f>IFERROR(ROUND(E2577/L2577,2),0)</f>
        <v>0</v>
      </c>
      <c r="Q2577" s="14" t="s">
        <v>8334</v>
      </c>
      <c r="R2577" t="s">
        <v>8335</v>
      </c>
      <c r="S2577" s="18">
        <f>(((J2577/60)/60)/24)+DATE(1970,1,1)</f>
        <v>41986.108726851846</v>
      </c>
      <c r="T2577" s="18">
        <f>(((I2577/60)/60)/24)+DATE(1970,1,1)</f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ROUND((E2578/D2578)*100,0)</f>
        <v>0</v>
      </c>
      <c r="P2578" s="8">
        <f>IFERROR(ROUND(E2578/L2578,2),0)</f>
        <v>0</v>
      </c>
      <c r="Q2578" s="14" t="s">
        <v>8334</v>
      </c>
      <c r="R2578" t="s">
        <v>8335</v>
      </c>
      <c r="S2578" s="18">
        <f>(((J2578/60)/60)/24)+DATE(1970,1,1)</f>
        <v>42060.00980324074</v>
      </c>
      <c r="T2578" s="18">
        <f>(((I2578/60)/60)/24)+DATE(1970,1,1)</f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ROUND((E2579/D2579)*100,0)</f>
        <v>0</v>
      </c>
      <c r="P2579" s="8">
        <f>IFERROR(ROUND(E2579/L2579,2),0)</f>
        <v>0</v>
      </c>
      <c r="Q2579" s="14" t="s">
        <v>8334</v>
      </c>
      <c r="R2579" t="s">
        <v>8335</v>
      </c>
      <c r="S2579" s="18">
        <f>(((J2579/60)/60)/24)+DATE(1970,1,1)</f>
        <v>41830.820567129631</v>
      </c>
      <c r="T2579" s="18">
        <f>(((I2579/60)/60)/24)+DATE(1970,1,1)</f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ROUND((E2580/D2580)*100,0)</f>
        <v>0</v>
      </c>
      <c r="P2580" s="8">
        <f>IFERROR(ROUND(E2580/L2580,2),0)</f>
        <v>0</v>
      </c>
      <c r="Q2580" s="14" t="s">
        <v>8334</v>
      </c>
      <c r="R2580" t="s">
        <v>8335</v>
      </c>
      <c r="S2580" s="18">
        <f>(((J2580/60)/60)/24)+DATE(1970,1,1)</f>
        <v>42238.022905092599</v>
      </c>
      <c r="T2580" s="18">
        <f>(((I2580/60)/60)/24)+DATE(1970,1,1)</f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ROUND((E2581/D2581)*100,0)</f>
        <v>0</v>
      </c>
      <c r="P2581" s="8">
        <f>IFERROR(ROUND(E2581/L2581,2),0)</f>
        <v>23.08</v>
      </c>
      <c r="Q2581" s="14" t="s">
        <v>8334</v>
      </c>
      <c r="R2581" t="s">
        <v>8335</v>
      </c>
      <c r="S2581" s="18">
        <f>(((J2581/60)/60)/24)+DATE(1970,1,1)</f>
        <v>41837.829895833333</v>
      </c>
      <c r="T2581" s="18">
        <f>(((I2581/60)/60)/24)+DATE(1970,1,1)</f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ROUND((E2582/D2582)*100,0)</f>
        <v>1</v>
      </c>
      <c r="P2582" s="8">
        <f>IFERROR(ROUND(E2582/L2582,2),0)</f>
        <v>25.5</v>
      </c>
      <c r="Q2582" s="14" t="s">
        <v>8334</v>
      </c>
      <c r="R2582" t="s">
        <v>8335</v>
      </c>
      <c r="S2582" s="18">
        <f>(((J2582/60)/60)/24)+DATE(1970,1,1)</f>
        <v>42110.326423611114</v>
      </c>
      <c r="T2582" s="18">
        <f>(((I2582/60)/60)/24)+DATE(1970,1,1)</f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ROUND((E2583/D2583)*100,0)</f>
        <v>11</v>
      </c>
      <c r="P2583" s="8">
        <f>IFERROR(ROUND(E2583/L2583,2),0)</f>
        <v>48.18</v>
      </c>
      <c r="Q2583" s="14" t="s">
        <v>8334</v>
      </c>
      <c r="R2583" t="s">
        <v>8335</v>
      </c>
      <c r="S2583" s="18">
        <f>(((J2583/60)/60)/24)+DATE(1970,1,1)</f>
        <v>42294.628449074073</v>
      </c>
      <c r="T2583" s="18">
        <f>(((I2583/60)/60)/24)+DATE(1970,1,1)</f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ROUND((E2584/D2584)*100,0)</f>
        <v>0</v>
      </c>
      <c r="P2584" s="8">
        <f>IFERROR(ROUND(E2584/L2584,2),0)</f>
        <v>1</v>
      </c>
      <c r="Q2584" s="14" t="s">
        <v>8334</v>
      </c>
      <c r="R2584" t="s">
        <v>8335</v>
      </c>
      <c r="S2584" s="18">
        <f>(((J2584/60)/60)/24)+DATE(1970,1,1)</f>
        <v>42642.988819444443</v>
      </c>
      <c r="T2584" s="18">
        <f>(((I2584/60)/60)/24)+DATE(1970,1,1)</f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ROUND((E2585/D2585)*100,0)</f>
        <v>1</v>
      </c>
      <c r="P2585" s="8">
        <f>IFERROR(ROUND(E2585/L2585,2),0)</f>
        <v>1</v>
      </c>
      <c r="Q2585" s="14" t="s">
        <v>8334</v>
      </c>
      <c r="R2585" t="s">
        <v>8335</v>
      </c>
      <c r="S2585" s="18">
        <f>(((J2585/60)/60)/24)+DATE(1970,1,1)</f>
        <v>42019.76944444445</v>
      </c>
      <c r="T2585" s="18">
        <f>(((I2585/60)/60)/24)+DATE(1970,1,1)</f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ROUND((E2586/D2586)*100,0)</f>
        <v>0</v>
      </c>
      <c r="P2586" s="8">
        <f>IFERROR(ROUND(E2586/L2586,2),0)</f>
        <v>0</v>
      </c>
      <c r="Q2586" s="14" t="s">
        <v>8334</v>
      </c>
      <c r="R2586" t="s">
        <v>8335</v>
      </c>
      <c r="S2586" s="18">
        <f>(((J2586/60)/60)/24)+DATE(1970,1,1)</f>
        <v>42140.173252314817</v>
      </c>
      <c r="T2586" s="18">
        <f>(((I2586/60)/60)/24)+DATE(1970,1,1)</f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ROUND((E2587/D2587)*100,0)</f>
        <v>0</v>
      </c>
      <c r="P2587" s="8">
        <f>IFERROR(ROUND(E2587/L2587,2),0)</f>
        <v>50</v>
      </c>
      <c r="Q2587" s="14" t="s">
        <v>8334</v>
      </c>
      <c r="R2587" t="s">
        <v>8335</v>
      </c>
      <c r="S2587" s="18">
        <f>(((J2587/60)/60)/24)+DATE(1970,1,1)</f>
        <v>41795.963333333333</v>
      </c>
      <c r="T2587" s="18">
        <f>(((I2587/60)/60)/24)+DATE(1970,1,1)</f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ROUND((E2588/D2588)*100,0)</f>
        <v>0</v>
      </c>
      <c r="P2588" s="8">
        <f>IFERROR(ROUND(E2588/L2588,2),0)</f>
        <v>5</v>
      </c>
      <c r="Q2588" s="14" t="s">
        <v>8334</v>
      </c>
      <c r="R2588" t="s">
        <v>8335</v>
      </c>
      <c r="S2588" s="18">
        <f>(((J2588/60)/60)/24)+DATE(1970,1,1)</f>
        <v>42333.330277777779</v>
      </c>
      <c r="T2588" s="18">
        <f>(((I2588/60)/60)/24)+DATE(1970,1,1)</f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ROUND((E2589/D2589)*100,0)</f>
        <v>2</v>
      </c>
      <c r="P2589" s="8">
        <f>IFERROR(ROUND(E2589/L2589,2),0)</f>
        <v>202.83</v>
      </c>
      <c r="Q2589" s="14" t="s">
        <v>8334</v>
      </c>
      <c r="R2589" t="s">
        <v>8335</v>
      </c>
      <c r="S2589" s="18">
        <f>(((J2589/60)/60)/24)+DATE(1970,1,1)</f>
        <v>42338.675381944442</v>
      </c>
      <c r="T2589" s="18">
        <f>(((I2589/60)/60)/24)+DATE(1970,1,1)</f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ROUND((E2590/D2590)*100,0)</f>
        <v>4</v>
      </c>
      <c r="P2590" s="8">
        <f>IFERROR(ROUND(E2590/L2590,2),0)</f>
        <v>29.13</v>
      </c>
      <c r="Q2590" s="14" t="s">
        <v>8334</v>
      </c>
      <c r="R2590" t="s">
        <v>8335</v>
      </c>
      <c r="S2590" s="18">
        <f>(((J2590/60)/60)/24)+DATE(1970,1,1)</f>
        <v>42042.676226851851</v>
      </c>
      <c r="T2590" s="18">
        <f>(((I2590/60)/60)/24)+DATE(1970,1,1)</f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ROUND((E2591/D2591)*100,0)</f>
        <v>0</v>
      </c>
      <c r="P2591" s="8">
        <f>IFERROR(ROUND(E2591/L2591,2),0)</f>
        <v>5</v>
      </c>
      <c r="Q2591" s="14" t="s">
        <v>8334</v>
      </c>
      <c r="R2591" t="s">
        <v>8335</v>
      </c>
      <c r="S2591" s="18">
        <f>(((J2591/60)/60)/24)+DATE(1970,1,1)</f>
        <v>42422.536192129628</v>
      </c>
      <c r="T2591" s="18">
        <f>(((I2591/60)/60)/24)+DATE(1970,1,1)</f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ROUND((E2592/D2592)*100,0)</f>
        <v>0</v>
      </c>
      <c r="P2592" s="8">
        <f>IFERROR(ROUND(E2592/L2592,2),0)</f>
        <v>0</v>
      </c>
      <c r="Q2592" s="14" t="s">
        <v>8334</v>
      </c>
      <c r="R2592" t="s">
        <v>8335</v>
      </c>
      <c r="S2592" s="18">
        <f>(((J2592/60)/60)/24)+DATE(1970,1,1)</f>
        <v>42388.589085648149</v>
      </c>
      <c r="T2592" s="18">
        <f>(((I2592/60)/60)/24)+DATE(1970,1,1)</f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ROUND((E2593/D2593)*100,0)</f>
        <v>2</v>
      </c>
      <c r="P2593" s="8">
        <f>IFERROR(ROUND(E2593/L2593,2),0)</f>
        <v>13</v>
      </c>
      <c r="Q2593" s="14" t="s">
        <v>8334</v>
      </c>
      <c r="R2593" t="s">
        <v>8335</v>
      </c>
      <c r="S2593" s="18">
        <f>(((J2593/60)/60)/24)+DATE(1970,1,1)</f>
        <v>42382.906527777777</v>
      </c>
      <c r="T2593" s="18">
        <f>(((I2593/60)/60)/24)+DATE(1970,1,1)</f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ROUND((E2594/D2594)*100,0)</f>
        <v>0</v>
      </c>
      <c r="P2594" s="8">
        <f>IFERROR(ROUND(E2594/L2594,2),0)</f>
        <v>50</v>
      </c>
      <c r="Q2594" s="14" t="s">
        <v>8334</v>
      </c>
      <c r="R2594" t="s">
        <v>8335</v>
      </c>
      <c r="S2594" s="18">
        <f>(((J2594/60)/60)/24)+DATE(1970,1,1)</f>
        <v>41887.801168981481</v>
      </c>
      <c r="T2594" s="18">
        <f>(((I2594/60)/60)/24)+DATE(1970,1,1)</f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ROUND((E2595/D2595)*100,0)</f>
        <v>0</v>
      </c>
      <c r="P2595" s="8">
        <f>IFERROR(ROUND(E2595/L2595,2),0)</f>
        <v>0</v>
      </c>
      <c r="Q2595" s="14" t="s">
        <v>8334</v>
      </c>
      <c r="R2595" t="s">
        <v>8335</v>
      </c>
      <c r="S2595" s="18">
        <f>(((J2595/60)/60)/24)+DATE(1970,1,1)</f>
        <v>42089.84520833334</v>
      </c>
      <c r="T2595" s="18">
        <f>(((I2595/60)/60)/24)+DATE(1970,1,1)</f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ROUND((E2596/D2596)*100,0)</f>
        <v>0</v>
      </c>
      <c r="P2596" s="8">
        <f>IFERROR(ROUND(E2596/L2596,2),0)</f>
        <v>1</v>
      </c>
      <c r="Q2596" s="14" t="s">
        <v>8334</v>
      </c>
      <c r="R2596" t="s">
        <v>8335</v>
      </c>
      <c r="S2596" s="18">
        <f>(((J2596/60)/60)/24)+DATE(1970,1,1)</f>
        <v>41828.967916666668</v>
      </c>
      <c r="T2596" s="18">
        <f>(((I2596/60)/60)/24)+DATE(1970,1,1)</f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ROUND((E2597/D2597)*100,0)</f>
        <v>12</v>
      </c>
      <c r="P2597" s="8">
        <f>IFERROR(ROUND(E2597/L2597,2),0)</f>
        <v>96.05</v>
      </c>
      <c r="Q2597" s="14" t="s">
        <v>8334</v>
      </c>
      <c r="R2597" t="s">
        <v>8335</v>
      </c>
      <c r="S2597" s="18">
        <f>(((J2597/60)/60)/24)+DATE(1970,1,1)</f>
        <v>42760.244212962964</v>
      </c>
      <c r="T2597" s="18">
        <f>(((I2597/60)/60)/24)+DATE(1970,1,1)</f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ROUND((E2598/D2598)*100,0)</f>
        <v>24</v>
      </c>
      <c r="P2598" s="8">
        <f>IFERROR(ROUND(E2598/L2598,2),0)</f>
        <v>305.77999999999997</v>
      </c>
      <c r="Q2598" s="14" t="s">
        <v>8334</v>
      </c>
      <c r="R2598" t="s">
        <v>8335</v>
      </c>
      <c r="S2598" s="18">
        <f>(((J2598/60)/60)/24)+DATE(1970,1,1)</f>
        <v>41828.664456018516</v>
      </c>
      <c r="T2598" s="18">
        <f>(((I2598/60)/60)/24)+DATE(1970,1,1)</f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ROUND((E2599/D2599)*100,0)</f>
        <v>6</v>
      </c>
      <c r="P2599" s="8">
        <f>IFERROR(ROUND(E2599/L2599,2),0)</f>
        <v>12.14</v>
      </c>
      <c r="Q2599" s="14" t="s">
        <v>8334</v>
      </c>
      <c r="R2599" t="s">
        <v>8335</v>
      </c>
      <c r="S2599" s="18">
        <f>(((J2599/60)/60)/24)+DATE(1970,1,1)</f>
        <v>42510.341631944444</v>
      </c>
      <c r="T2599" s="18">
        <f>(((I2599/60)/60)/24)+DATE(1970,1,1)</f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ROUND((E2600/D2600)*100,0)</f>
        <v>39</v>
      </c>
      <c r="P2600" s="8">
        <f>IFERROR(ROUND(E2600/L2600,2),0)</f>
        <v>83.57</v>
      </c>
      <c r="Q2600" s="14" t="s">
        <v>8334</v>
      </c>
      <c r="R2600" t="s">
        <v>8335</v>
      </c>
      <c r="S2600" s="18">
        <f>(((J2600/60)/60)/24)+DATE(1970,1,1)</f>
        <v>42240.840289351851</v>
      </c>
      <c r="T2600" s="18">
        <f>(((I2600/60)/60)/24)+DATE(1970,1,1)</f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ROUND((E2601/D2601)*100,0)</f>
        <v>1</v>
      </c>
      <c r="P2601" s="8">
        <f>IFERROR(ROUND(E2601/L2601,2),0)</f>
        <v>18</v>
      </c>
      <c r="Q2601" s="14" t="s">
        <v>8334</v>
      </c>
      <c r="R2601" t="s">
        <v>8335</v>
      </c>
      <c r="S2601" s="18">
        <f>(((J2601/60)/60)/24)+DATE(1970,1,1)</f>
        <v>41809.754016203704</v>
      </c>
      <c r="T2601" s="18">
        <f>(((I2601/60)/60)/24)+DATE(1970,1,1)</f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ROUND((E2602/D2602)*100,0)</f>
        <v>7</v>
      </c>
      <c r="P2602" s="8">
        <f>IFERROR(ROUND(E2602/L2602,2),0)</f>
        <v>115.53</v>
      </c>
      <c r="Q2602" s="14" t="s">
        <v>8334</v>
      </c>
      <c r="R2602" t="s">
        <v>8335</v>
      </c>
      <c r="S2602" s="18">
        <f>(((J2602/60)/60)/24)+DATE(1970,1,1)</f>
        <v>42394.900462962964</v>
      </c>
      <c r="T2602" s="18">
        <f>(((I2602/60)/60)/24)+DATE(1970,1,1)</f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ROUND((E2603/D2603)*100,0)</f>
        <v>661</v>
      </c>
      <c r="P2603" s="8">
        <f>IFERROR(ROUND(E2603/L2603,2),0)</f>
        <v>21.9</v>
      </c>
      <c r="Q2603" s="14" t="s">
        <v>8317</v>
      </c>
      <c r="R2603" t="s">
        <v>8353</v>
      </c>
      <c r="S2603" s="18">
        <f>(((J2603/60)/60)/24)+DATE(1970,1,1)</f>
        <v>41150.902187499996</v>
      </c>
      <c r="T2603" s="18">
        <f>(((I2603/60)/60)/24)+DATE(1970,1,1)</f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ROUND((E2604/D2604)*100,0)</f>
        <v>326</v>
      </c>
      <c r="P2604" s="8">
        <f>IFERROR(ROUND(E2604/L2604,2),0)</f>
        <v>80.02</v>
      </c>
      <c r="Q2604" s="14" t="s">
        <v>8317</v>
      </c>
      <c r="R2604" t="s">
        <v>8353</v>
      </c>
      <c r="S2604" s="18">
        <f>(((J2604/60)/60)/24)+DATE(1970,1,1)</f>
        <v>41915.747314814813</v>
      </c>
      <c r="T2604" s="18">
        <f>(((I2604/60)/60)/24)+DATE(1970,1,1)</f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ROUND((E2605/D2605)*100,0)</f>
        <v>101</v>
      </c>
      <c r="P2605" s="8">
        <f>IFERROR(ROUND(E2605/L2605,2),0)</f>
        <v>35.520000000000003</v>
      </c>
      <c r="Q2605" s="14" t="s">
        <v>8317</v>
      </c>
      <c r="R2605" t="s">
        <v>8353</v>
      </c>
      <c r="S2605" s="18">
        <f>(((J2605/60)/60)/24)+DATE(1970,1,1)</f>
        <v>41617.912662037037</v>
      </c>
      <c r="T2605" s="18">
        <f>(((I2605/60)/60)/24)+DATE(1970,1,1)</f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ROUND((E2606/D2606)*100,0)</f>
        <v>104</v>
      </c>
      <c r="P2606" s="8">
        <f>IFERROR(ROUND(E2606/L2606,2),0)</f>
        <v>64.930000000000007</v>
      </c>
      <c r="Q2606" s="14" t="s">
        <v>8317</v>
      </c>
      <c r="R2606" t="s">
        <v>8353</v>
      </c>
      <c r="S2606" s="18">
        <f>(((J2606/60)/60)/24)+DATE(1970,1,1)</f>
        <v>40998.051192129627</v>
      </c>
      <c r="T2606" s="18">
        <f>(((I2606/60)/60)/24)+DATE(1970,1,1)</f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ROUND((E2607/D2607)*100,0)</f>
        <v>107</v>
      </c>
      <c r="P2607" s="8">
        <f>IFERROR(ROUND(E2607/L2607,2),0)</f>
        <v>60.97</v>
      </c>
      <c r="Q2607" s="14" t="s">
        <v>8317</v>
      </c>
      <c r="R2607" t="s">
        <v>8353</v>
      </c>
      <c r="S2607" s="18">
        <f>(((J2607/60)/60)/24)+DATE(1970,1,1)</f>
        <v>42508.541550925926</v>
      </c>
      <c r="T2607" s="18">
        <f>(((I2607/60)/60)/24)+DATE(1970,1,1)</f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ROUND((E2608/D2608)*100,0)</f>
        <v>110</v>
      </c>
      <c r="P2608" s="8">
        <f>IFERROR(ROUND(E2608/L2608,2),0)</f>
        <v>31.44</v>
      </c>
      <c r="Q2608" s="14" t="s">
        <v>8317</v>
      </c>
      <c r="R2608" t="s">
        <v>8353</v>
      </c>
      <c r="S2608" s="18">
        <f>(((J2608/60)/60)/24)+DATE(1970,1,1)</f>
        <v>41726.712754629632</v>
      </c>
      <c r="T2608" s="18">
        <f>(((I2608/60)/60)/24)+DATE(1970,1,1)</f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ROUND((E2609/D2609)*100,0)</f>
        <v>408</v>
      </c>
      <c r="P2609" s="8">
        <f>IFERROR(ROUND(E2609/L2609,2),0)</f>
        <v>81.95</v>
      </c>
      <c r="Q2609" s="14" t="s">
        <v>8317</v>
      </c>
      <c r="R2609" t="s">
        <v>8353</v>
      </c>
      <c r="S2609" s="18">
        <f>(((J2609/60)/60)/24)+DATE(1970,1,1)</f>
        <v>42184.874675925923</v>
      </c>
      <c r="T2609" s="18">
        <f>(((I2609/60)/60)/24)+DATE(1970,1,1)</f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ROUND((E2610/D2610)*100,0)</f>
        <v>224</v>
      </c>
      <c r="P2610" s="8">
        <f>IFERROR(ROUND(E2610/L2610,2),0)</f>
        <v>58.93</v>
      </c>
      <c r="Q2610" s="14" t="s">
        <v>8317</v>
      </c>
      <c r="R2610" t="s">
        <v>8353</v>
      </c>
      <c r="S2610" s="18">
        <f>(((J2610/60)/60)/24)+DATE(1970,1,1)</f>
        <v>42767.801712962959</v>
      </c>
      <c r="T2610" s="18">
        <f>(((I2610/60)/60)/24)+DATE(1970,1,1)</f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ROUND((E2611/D2611)*100,0)</f>
        <v>304</v>
      </c>
      <c r="P2611" s="8">
        <f>IFERROR(ROUND(E2611/L2611,2),0)</f>
        <v>157.29</v>
      </c>
      <c r="Q2611" s="14" t="s">
        <v>8317</v>
      </c>
      <c r="R2611" t="s">
        <v>8353</v>
      </c>
      <c r="S2611" s="18">
        <f>(((J2611/60)/60)/24)+DATE(1970,1,1)</f>
        <v>41075.237858796296</v>
      </c>
      <c r="T2611" s="18">
        <f>(((I2611/60)/60)/24)+DATE(1970,1,1)</f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ROUND((E2612/D2612)*100,0)</f>
        <v>141</v>
      </c>
      <c r="P2612" s="8">
        <f>IFERROR(ROUND(E2612/L2612,2),0)</f>
        <v>55.76</v>
      </c>
      <c r="Q2612" s="14" t="s">
        <v>8317</v>
      </c>
      <c r="R2612" t="s">
        <v>8353</v>
      </c>
      <c r="S2612" s="18">
        <f>(((J2612/60)/60)/24)+DATE(1970,1,1)</f>
        <v>42564.881076388891</v>
      </c>
      <c r="T2612" s="18">
        <f>(((I2612/60)/60)/24)+DATE(1970,1,1)</f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ROUND((E2613/D2613)*100,0)</f>
        <v>2791</v>
      </c>
      <c r="P2613" s="8">
        <f>IFERROR(ROUND(E2613/L2613,2),0)</f>
        <v>83.8</v>
      </c>
      <c r="Q2613" s="14" t="s">
        <v>8317</v>
      </c>
      <c r="R2613" t="s">
        <v>8353</v>
      </c>
      <c r="S2613" s="18">
        <f>(((J2613/60)/60)/24)+DATE(1970,1,1)</f>
        <v>42704.335810185185</v>
      </c>
      <c r="T2613" s="18">
        <f>(((I2613/60)/60)/24)+DATE(1970,1,1)</f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ROUND((E2614/D2614)*100,0)</f>
        <v>172</v>
      </c>
      <c r="P2614" s="8">
        <f>IFERROR(ROUND(E2614/L2614,2),0)</f>
        <v>58.42</v>
      </c>
      <c r="Q2614" s="14" t="s">
        <v>8317</v>
      </c>
      <c r="R2614" t="s">
        <v>8353</v>
      </c>
      <c r="S2614" s="18">
        <f>(((J2614/60)/60)/24)+DATE(1970,1,1)</f>
        <v>41982.143171296295</v>
      </c>
      <c r="T2614" s="18">
        <f>(((I2614/60)/60)/24)+DATE(1970,1,1)</f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ROUND((E2615/D2615)*100,0)</f>
        <v>101</v>
      </c>
      <c r="P2615" s="8">
        <f>IFERROR(ROUND(E2615/L2615,2),0)</f>
        <v>270.57</v>
      </c>
      <c r="Q2615" s="14" t="s">
        <v>8317</v>
      </c>
      <c r="R2615" t="s">
        <v>8353</v>
      </c>
      <c r="S2615" s="18">
        <f>(((J2615/60)/60)/24)+DATE(1970,1,1)</f>
        <v>41143.81821759259</v>
      </c>
      <c r="T2615" s="18">
        <f>(((I2615/60)/60)/24)+DATE(1970,1,1)</f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ROUND((E2616/D2616)*100,0)</f>
        <v>102</v>
      </c>
      <c r="P2616" s="8">
        <f>IFERROR(ROUND(E2616/L2616,2),0)</f>
        <v>107.1</v>
      </c>
      <c r="Q2616" s="14" t="s">
        <v>8317</v>
      </c>
      <c r="R2616" t="s">
        <v>8353</v>
      </c>
      <c r="S2616" s="18">
        <f>(((J2616/60)/60)/24)+DATE(1970,1,1)</f>
        <v>41730.708472222221</v>
      </c>
      <c r="T2616" s="18">
        <f>(((I2616/60)/60)/24)+DATE(1970,1,1)</f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ROUND((E2617/D2617)*100,0)</f>
        <v>170</v>
      </c>
      <c r="P2617" s="8">
        <f>IFERROR(ROUND(E2617/L2617,2),0)</f>
        <v>47.18</v>
      </c>
      <c r="Q2617" s="14" t="s">
        <v>8317</v>
      </c>
      <c r="R2617" t="s">
        <v>8353</v>
      </c>
      <c r="S2617" s="18">
        <f>(((J2617/60)/60)/24)+DATE(1970,1,1)</f>
        <v>42453.49726851852</v>
      </c>
      <c r="T2617" s="18">
        <f>(((I2617/60)/60)/24)+DATE(1970,1,1)</f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ROUND((E2618/D2618)*100,0)</f>
        <v>115</v>
      </c>
      <c r="P2618" s="8">
        <f>IFERROR(ROUND(E2618/L2618,2),0)</f>
        <v>120.31</v>
      </c>
      <c r="Q2618" s="14" t="s">
        <v>8317</v>
      </c>
      <c r="R2618" t="s">
        <v>8353</v>
      </c>
      <c r="S2618" s="18">
        <f>(((J2618/60)/60)/24)+DATE(1970,1,1)</f>
        <v>42211.99454861111</v>
      </c>
      <c r="T2618" s="18">
        <f>(((I2618/60)/60)/24)+DATE(1970,1,1)</f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ROUND((E2619/D2619)*100,0)</f>
        <v>878</v>
      </c>
      <c r="P2619" s="8">
        <f>IFERROR(ROUND(E2619/L2619,2),0)</f>
        <v>27.6</v>
      </c>
      <c r="Q2619" s="14" t="s">
        <v>8317</v>
      </c>
      <c r="R2619" t="s">
        <v>8353</v>
      </c>
      <c r="S2619" s="18">
        <f>(((J2619/60)/60)/24)+DATE(1970,1,1)</f>
        <v>41902.874432870369</v>
      </c>
      <c r="T2619" s="18">
        <f>(((I2619/60)/60)/24)+DATE(1970,1,1)</f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ROUND((E2620/D2620)*100,0)</f>
        <v>105</v>
      </c>
      <c r="P2620" s="8">
        <f>IFERROR(ROUND(E2620/L2620,2),0)</f>
        <v>205.3</v>
      </c>
      <c r="Q2620" s="14" t="s">
        <v>8317</v>
      </c>
      <c r="R2620" t="s">
        <v>8353</v>
      </c>
      <c r="S2620" s="18">
        <f>(((J2620/60)/60)/24)+DATE(1970,1,1)</f>
        <v>42279.792372685188</v>
      </c>
      <c r="T2620" s="18">
        <f>(((I2620/60)/60)/24)+DATE(1970,1,1)</f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ROUND((E2621/D2621)*100,0)</f>
        <v>188</v>
      </c>
      <c r="P2621" s="8">
        <f>IFERROR(ROUND(E2621/L2621,2),0)</f>
        <v>35.549999999999997</v>
      </c>
      <c r="Q2621" s="14" t="s">
        <v>8317</v>
      </c>
      <c r="R2621" t="s">
        <v>8353</v>
      </c>
      <c r="S2621" s="18">
        <f>(((J2621/60)/60)/24)+DATE(1970,1,1)</f>
        <v>42273.884305555555</v>
      </c>
      <c r="T2621" s="18">
        <f>(((I2621/60)/60)/24)+DATE(1970,1,1)</f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ROUND((E2622/D2622)*100,0)</f>
        <v>144</v>
      </c>
      <c r="P2622" s="8">
        <f>IFERROR(ROUND(E2622/L2622,2),0)</f>
        <v>74.64</v>
      </c>
      <c r="Q2622" s="14" t="s">
        <v>8317</v>
      </c>
      <c r="R2622" t="s">
        <v>8353</v>
      </c>
      <c r="S2622" s="18">
        <f>(((J2622/60)/60)/24)+DATE(1970,1,1)</f>
        <v>42251.16715277778</v>
      </c>
      <c r="T2622" s="18">
        <f>(((I2622/60)/60)/24)+DATE(1970,1,1)</f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ROUND((E2623/D2623)*100,0)</f>
        <v>146</v>
      </c>
      <c r="P2623" s="8">
        <f>IFERROR(ROUND(E2623/L2623,2),0)</f>
        <v>47.06</v>
      </c>
      <c r="Q2623" s="14" t="s">
        <v>8317</v>
      </c>
      <c r="R2623" t="s">
        <v>8353</v>
      </c>
      <c r="S2623" s="18">
        <f>(((J2623/60)/60)/24)+DATE(1970,1,1)</f>
        <v>42115.74754629629</v>
      </c>
      <c r="T2623" s="18">
        <f>(((I2623/60)/60)/24)+DATE(1970,1,1)</f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ROUND((E2624/D2624)*100,0)</f>
        <v>131</v>
      </c>
      <c r="P2624" s="8">
        <f>IFERROR(ROUND(E2624/L2624,2),0)</f>
        <v>26.59</v>
      </c>
      <c r="Q2624" s="14" t="s">
        <v>8317</v>
      </c>
      <c r="R2624" t="s">
        <v>8353</v>
      </c>
      <c r="S2624" s="18">
        <f>(((J2624/60)/60)/24)+DATE(1970,1,1)</f>
        <v>42689.74324074074</v>
      </c>
      <c r="T2624" s="18">
        <f>(((I2624/60)/60)/24)+DATE(1970,1,1)</f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ROUND((E2625/D2625)*100,0)</f>
        <v>114</v>
      </c>
      <c r="P2625" s="8">
        <f>IFERROR(ROUND(E2625/L2625,2),0)</f>
        <v>36.770000000000003</v>
      </c>
      <c r="Q2625" s="14" t="s">
        <v>8317</v>
      </c>
      <c r="R2625" t="s">
        <v>8353</v>
      </c>
      <c r="S2625" s="18">
        <f>(((J2625/60)/60)/24)+DATE(1970,1,1)</f>
        <v>42692.256550925929</v>
      </c>
      <c r="T2625" s="18">
        <f>(((I2625/60)/60)/24)+DATE(1970,1,1)</f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ROUND((E2626/D2626)*100,0)</f>
        <v>1379</v>
      </c>
      <c r="P2626" s="8">
        <f>IFERROR(ROUND(E2626/L2626,2),0)</f>
        <v>31.82</v>
      </c>
      <c r="Q2626" s="14" t="s">
        <v>8317</v>
      </c>
      <c r="R2626" t="s">
        <v>8353</v>
      </c>
      <c r="S2626" s="18">
        <f>(((J2626/60)/60)/24)+DATE(1970,1,1)</f>
        <v>41144.42155092593</v>
      </c>
      <c r="T2626" s="18">
        <f>(((I2626/60)/60)/24)+DATE(1970,1,1)</f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ROUND((E2627/D2627)*100,0)</f>
        <v>956</v>
      </c>
      <c r="P2627" s="8">
        <f>IFERROR(ROUND(E2627/L2627,2),0)</f>
        <v>27.58</v>
      </c>
      <c r="Q2627" s="14" t="s">
        <v>8317</v>
      </c>
      <c r="R2627" t="s">
        <v>8353</v>
      </c>
      <c r="S2627" s="18">
        <f>(((J2627/60)/60)/24)+DATE(1970,1,1)</f>
        <v>42658.810277777782</v>
      </c>
      <c r="T2627" s="18">
        <f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ROUND((E2628/D2628)*100,0)</f>
        <v>112</v>
      </c>
      <c r="P2628" s="8">
        <f>IFERROR(ROUND(E2628/L2628,2),0)</f>
        <v>56</v>
      </c>
      <c r="Q2628" s="14" t="s">
        <v>8317</v>
      </c>
      <c r="R2628" t="s">
        <v>8353</v>
      </c>
      <c r="S2628" s="18">
        <f>(((J2628/60)/60)/24)+DATE(1970,1,1)</f>
        <v>42128.628113425926</v>
      </c>
      <c r="T2628" s="18">
        <f>(((I2628/60)/60)/24)+DATE(1970,1,1)</f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ROUND((E2629/D2629)*100,0)</f>
        <v>647</v>
      </c>
      <c r="P2629" s="8">
        <f>IFERROR(ROUND(E2629/L2629,2),0)</f>
        <v>21.56</v>
      </c>
      <c r="Q2629" s="14" t="s">
        <v>8317</v>
      </c>
      <c r="R2629" t="s">
        <v>8353</v>
      </c>
      <c r="S2629" s="18">
        <f>(((J2629/60)/60)/24)+DATE(1970,1,1)</f>
        <v>42304.829409722224</v>
      </c>
      <c r="T2629" s="18">
        <f>(((I2629/60)/60)/24)+DATE(1970,1,1)</f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ROUND((E2630/D2630)*100,0)</f>
        <v>110</v>
      </c>
      <c r="P2630" s="8">
        <f>IFERROR(ROUND(E2630/L2630,2),0)</f>
        <v>44.1</v>
      </c>
      <c r="Q2630" s="14" t="s">
        <v>8317</v>
      </c>
      <c r="R2630" t="s">
        <v>8353</v>
      </c>
      <c r="S2630" s="18">
        <f>(((J2630/60)/60)/24)+DATE(1970,1,1)</f>
        <v>41953.966053240743</v>
      </c>
      <c r="T2630" s="18">
        <f>(((I2630/60)/60)/24)+DATE(1970,1,1)</f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ROUND((E2631/D2631)*100,0)</f>
        <v>128</v>
      </c>
      <c r="P2631" s="8">
        <f>IFERROR(ROUND(E2631/L2631,2),0)</f>
        <v>63.87</v>
      </c>
      <c r="Q2631" s="14" t="s">
        <v>8317</v>
      </c>
      <c r="R2631" t="s">
        <v>8353</v>
      </c>
      <c r="S2631" s="18">
        <f>(((J2631/60)/60)/24)+DATE(1970,1,1)</f>
        <v>42108.538449074069</v>
      </c>
      <c r="T2631" s="18">
        <f>(((I2631/60)/60)/24)+DATE(1970,1,1)</f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ROUND((E2632/D2632)*100,0)</f>
        <v>158</v>
      </c>
      <c r="P2632" s="8">
        <f>IFERROR(ROUND(E2632/L2632,2),0)</f>
        <v>38.99</v>
      </c>
      <c r="Q2632" s="14" t="s">
        <v>8317</v>
      </c>
      <c r="R2632" t="s">
        <v>8353</v>
      </c>
      <c r="S2632" s="18">
        <f>(((J2632/60)/60)/24)+DATE(1970,1,1)</f>
        <v>42524.105462962965</v>
      </c>
      <c r="T2632" s="18">
        <f>(((I2632/60)/60)/24)+DATE(1970,1,1)</f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ROUND((E2633/D2633)*100,0)</f>
        <v>115</v>
      </c>
      <c r="P2633" s="8">
        <f>IFERROR(ROUND(E2633/L2633,2),0)</f>
        <v>80.19</v>
      </c>
      <c r="Q2633" s="14" t="s">
        <v>8317</v>
      </c>
      <c r="R2633" t="s">
        <v>8353</v>
      </c>
      <c r="S2633" s="18">
        <f>(((J2633/60)/60)/24)+DATE(1970,1,1)</f>
        <v>42218.169293981482</v>
      </c>
      <c r="T2633" s="18">
        <f>(((I2633/60)/60)/24)+DATE(1970,1,1)</f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ROUND((E2634/D2634)*100,0)</f>
        <v>137</v>
      </c>
      <c r="P2634" s="8">
        <f>IFERROR(ROUND(E2634/L2634,2),0)</f>
        <v>34.9</v>
      </c>
      <c r="Q2634" s="14" t="s">
        <v>8317</v>
      </c>
      <c r="R2634" t="s">
        <v>8353</v>
      </c>
      <c r="S2634" s="18">
        <f>(((J2634/60)/60)/24)+DATE(1970,1,1)</f>
        <v>42494.061793981484</v>
      </c>
      <c r="T2634" s="18">
        <f>(((I2634/60)/60)/24)+DATE(1970,1,1)</f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ROUND((E2635/D2635)*100,0)</f>
        <v>355</v>
      </c>
      <c r="P2635" s="8">
        <f>IFERROR(ROUND(E2635/L2635,2),0)</f>
        <v>89.1</v>
      </c>
      <c r="Q2635" s="14" t="s">
        <v>8317</v>
      </c>
      <c r="R2635" t="s">
        <v>8353</v>
      </c>
      <c r="S2635" s="18">
        <f>(((J2635/60)/60)/24)+DATE(1970,1,1)</f>
        <v>41667.823287037041</v>
      </c>
      <c r="T2635" s="18">
        <f>(((I2635/60)/60)/24)+DATE(1970,1,1)</f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ROUND((E2636/D2636)*100,0)</f>
        <v>106</v>
      </c>
      <c r="P2636" s="8">
        <f>IFERROR(ROUND(E2636/L2636,2),0)</f>
        <v>39.44</v>
      </c>
      <c r="Q2636" s="14" t="s">
        <v>8317</v>
      </c>
      <c r="R2636" t="s">
        <v>8353</v>
      </c>
      <c r="S2636" s="18">
        <f>(((J2636/60)/60)/24)+DATE(1970,1,1)</f>
        <v>42612.656493055561</v>
      </c>
      <c r="T2636" s="18">
        <f>(((I2636/60)/60)/24)+DATE(1970,1,1)</f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ROUND((E2637/D2637)*100,0)</f>
        <v>100</v>
      </c>
      <c r="P2637" s="8">
        <f>IFERROR(ROUND(E2637/L2637,2),0)</f>
        <v>136.9</v>
      </c>
      <c r="Q2637" s="14" t="s">
        <v>8317</v>
      </c>
      <c r="R2637" t="s">
        <v>8353</v>
      </c>
      <c r="S2637" s="18">
        <f>(((J2637/60)/60)/24)+DATE(1970,1,1)</f>
        <v>42037.950937500005</v>
      </c>
      <c r="T2637" s="18">
        <f>(((I2637/60)/60)/24)+DATE(1970,1,1)</f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ROUND((E2638/D2638)*100,0)</f>
        <v>187</v>
      </c>
      <c r="P2638" s="8">
        <f>IFERROR(ROUND(E2638/L2638,2),0)</f>
        <v>37.46</v>
      </c>
      <c r="Q2638" s="14" t="s">
        <v>8317</v>
      </c>
      <c r="R2638" t="s">
        <v>8353</v>
      </c>
      <c r="S2638" s="18">
        <f>(((J2638/60)/60)/24)+DATE(1970,1,1)</f>
        <v>42636.614745370374</v>
      </c>
      <c r="T2638" s="18">
        <f>(((I2638/60)/60)/24)+DATE(1970,1,1)</f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ROUND((E2639/D2639)*100,0)</f>
        <v>166</v>
      </c>
      <c r="P2639" s="8">
        <f>IFERROR(ROUND(E2639/L2639,2),0)</f>
        <v>31.96</v>
      </c>
      <c r="Q2639" s="14" t="s">
        <v>8317</v>
      </c>
      <c r="R2639" t="s">
        <v>8353</v>
      </c>
      <c r="S2639" s="18">
        <f>(((J2639/60)/60)/24)+DATE(1970,1,1)</f>
        <v>42639.549479166672</v>
      </c>
      <c r="T2639" s="18">
        <f>(((I2639/60)/60)/24)+DATE(1970,1,1)</f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ROUND((E2640/D2640)*100,0)</f>
        <v>102</v>
      </c>
      <c r="P2640" s="8">
        <f>IFERROR(ROUND(E2640/L2640,2),0)</f>
        <v>25.21</v>
      </c>
      <c r="Q2640" s="14" t="s">
        <v>8317</v>
      </c>
      <c r="R2640" t="s">
        <v>8353</v>
      </c>
      <c r="S2640" s="18">
        <f>(((J2640/60)/60)/24)+DATE(1970,1,1)</f>
        <v>41989.913136574076</v>
      </c>
      <c r="T2640" s="18">
        <f>(((I2640/60)/60)/24)+DATE(1970,1,1)</f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ROUND((E2641/D2641)*100,0)</f>
        <v>164</v>
      </c>
      <c r="P2641" s="8">
        <f>IFERROR(ROUND(E2641/L2641,2),0)</f>
        <v>10.039999999999999</v>
      </c>
      <c r="Q2641" s="14" t="s">
        <v>8317</v>
      </c>
      <c r="R2641" t="s">
        <v>8353</v>
      </c>
      <c r="S2641" s="18">
        <f>(((J2641/60)/60)/24)+DATE(1970,1,1)</f>
        <v>42024.86513888889</v>
      </c>
      <c r="T2641" s="18">
        <f>(((I2641/60)/60)/24)+DATE(1970,1,1)</f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ROUND((E2642/D2642)*100,0)</f>
        <v>106</v>
      </c>
      <c r="P2642" s="8">
        <f>IFERROR(ROUND(E2642/L2642,2),0)</f>
        <v>45.94</v>
      </c>
      <c r="Q2642" s="14" t="s">
        <v>8317</v>
      </c>
      <c r="R2642" t="s">
        <v>8353</v>
      </c>
      <c r="S2642" s="18">
        <f>(((J2642/60)/60)/24)+DATE(1970,1,1)</f>
        <v>42103.160578703704</v>
      </c>
      <c r="T2642" s="18">
        <f>(((I2642/60)/60)/24)+DATE(1970,1,1)</f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ROUND((E2643/D2643)*100,0)</f>
        <v>1</v>
      </c>
      <c r="P2643" s="8">
        <f>IFERROR(ROUND(E2643/L2643,2),0)</f>
        <v>15</v>
      </c>
      <c r="Q2643" s="14" t="s">
        <v>8317</v>
      </c>
      <c r="R2643" t="s">
        <v>8353</v>
      </c>
      <c r="S2643" s="18">
        <f>(((J2643/60)/60)/24)+DATE(1970,1,1)</f>
        <v>41880.827118055553</v>
      </c>
      <c r="T2643" s="18">
        <f>(((I2643/60)/60)/24)+DATE(1970,1,1)</f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ROUND((E2644/D2644)*100,0)</f>
        <v>0</v>
      </c>
      <c r="P2644" s="8">
        <f>IFERROR(ROUND(E2644/L2644,2),0)</f>
        <v>0</v>
      </c>
      <c r="Q2644" s="14" t="s">
        <v>8317</v>
      </c>
      <c r="R2644" t="s">
        <v>8353</v>
      </c>
      <c r="S2644" s="18">
        <f>(((J2644/60)/60)/24)+DATE(1970,1,1)</f>
        <v>42536.246620370366</v>
      </c>
      <c r="T2644" s="18">
        <f>(((I2644/60)/60)/24)+DATE(1970,1,1)</f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ROUND((E2645/D2645)*100,0)</f>
        <v>34</v>
      </c>
      <c r="P2645" s="8">
        <f>IFERROR(ROUND(E2645/L2645,2),0)</f>
        <v>223.58</v>
      </c>
      <c r="Q2645" s="14" t="s">
        <v>8317</v>
      </c>
      <c r="R2645" t="s">
        <v>8353</v>
      </c>
      <c r="S2645" s="18">
        <f>(((J2645/60)/60)/24)+DATE(1970,1,1)</f>
        <v>42689.582349537035</v>
      </c>
      <c r="T2645" s="18">
        <f>(((I2645/60)/60)/24)+DATE(1970,1,1)</f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ROUND((E2646/D2646)*100,0)</f>
        <v>2</v>
      </c>
      <c r="P2646" s="8">
        <f>IFERROR(ROUND(E2646/L2646,2),0)</f>
        <v>39.479999999999997</v>
      </c>
      <c r="Q2646" s="14" t="s">
        <v>8317</v>
      </c>
      <c r="R2646" t="s">
        <v>8353</v>
      </c>
      <c r="S2646" s="18">
        <f>(((J2646/60)/60)/24)+DATE(1970,1,1)</f>
        <v>42774.792071759264</v>
      </c>
      <c r="T2646" s="18">
        <f>(((I2646/60)/60)/24)+DATE(1970,1,1)</f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ROUND((E2647/D2647)*100,0)</f>
        <v>11</v>
      </c>
      <c r="P2647" s="8">
        <f>IFERROR(ROUND(E2647/L2647,2),0)</f>
        <v>91.3</v>
      </c>
      <c r="Q2647" s="14" t="s">
        <v>8317</v>
      </c>
      <c r="R2647" t="s">
        <v>8353</v>
      </c>
      <c r="S2647" s="18">
        <f>(((J2647/60)/60)/24)+DATE(1970,1,1)</f>
        <v>41921.842627314814</v>
      </c>
      <c r="T2647" s="18">
        <f>(((I2647/60)/60)/24)+DATE(1970,1,1)</f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ROUND((E2648/D2648)*100,0)</f>
        <v>8</v>
      </c>
      <c r="P2648" s="8">
        <f>IFERROR(ROUND(E2648/L2648,2),0)</f>
        <v>78.67</v>
      </c>
      <c r="Q2648" s="14" t="s">
        <v>8317</v>
      </c>
      <c r="R2648" t="s">
        <v>8353</v>
      </c>
      <c r="S2648" s="18">
        <f>(((J2648/60)/60)/24)+DATE(1970,1,1)</f>
        <v>42226.313298611116</v>
      </c>
      <c r="T2648" s="18">
        <f>(((I2648/60)/60)/24)+DATE(1970,1,1)</f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ROUND((E2649/D2649)*100,0)</f>
        <v>1</v>
      </c>
      <c r="P2649" s="8">
        <f>IFERROR(ROUND(E2649/L2649,2),0)</f>
        <v>12</v>
      </c>
      <c r="Q2649" s="14" t="s">
        <v>8317</v>
      </c>
      <c r="R2649" t="s">
        <v>8353</v>
      </c>
      <c r="S2649" s="18">
        <f>(((J2649/60)/60)/24)+DATE(1970,1,1)</f>
        <v>42200.261793981481</v>
      </c>
      <c r="T2649" s="18">
        <f>(((I2649/60)/60)/24)+DATE(1970,1,1)</f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ROUND((E2650/D2650)*100,0)</f>
        <v>1</v>
      </c>
      <c r="P2650" s="8">
        <f>IFERROR(ROUND(E2650/L2650,2),0)</f>
        <v>17.670000000000002</v>
      </c>
      <c r="Q2650" s="14" t="s">
        <v>8317</v>
      </c>
      <c r="R2650" t="s">
        <v>8353</v>
      </c>
      <c r="S2650" s="18">
        <f>(((J2650/60)/60)/24)+DATE(1970,1,1)</f>
        <v>42408.714814814812</v>
      </c>
      <c r="T2650" s="18">
        <f>(((I2650/60)/60)/24)+DATE(1970,1,1)</f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ROUND((E2651/D2651)*100,0)</f>
        <v>0</v>
      </c>
      <c r="P2651" s="8">
        <f>IFERROR(ROUND(E2651/L2651,2),0)</f>
        <v>41.33</v>
      </c>
      <c r="Q2651" s="14" t="s">
        <v>8317</v>
      </c>
      <c r="R2651" t="s">
        <v>8353</v>
      </c>
      <c r="S2651" s="18">
        <f>(((J2651/60)/60)/24)+DATE(1970,1,1)</f>
        <v>42341.99700231482</v>
      </c>
      <c r="T2651" s="18">
        <f>(((I2651/60)/60)/24)+DATE(1970,1,1)</f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ROUND((E2652/D2652)*100,0)</f>
        <v>1</v>
      </c>
      <c r="P2652" s="8">
        <f>IFERROR(ROUND(E2652/L2652,2),0)</f>
        <v>71.599999999999994</v>
      </c>
      <c r="Q2652" s="14" t="s">
        <v>8317</v>
      </c>
      <c r="R2652" t="s">
        <v>8353</v>
      </c>
      <c r="S2652" s="18">
        <f>(((J2652/60)/60)/24)+DATE(1970,1,1)</f>
        <v>42695.624340277776</v>
      </c>
      <c r="T2652" s="18">
        <f>(((I2652/60)/60)/24)+DATE(1970,1,1)</f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ROUND((E2653/D2653)*100,0)</f>
        <v>2</v>
      </c>
      <c r="P2653" s="8">
        <f>IFERROR(ROUND(E2653/L2653,2),0)</f>
        <v>307.82</v>
      </c>
      <c r="Q2653" s="14" t="s">
        <v>8317</v>
      </c>
      <c r="R2653" t="s">
        <v>8353</v>
      </c>
      <c r="S2653" s="18">
        <f>(((J2653/60)/60)/24)+DATE(1970,1,1)</f>
        <v>42327.805659722217</v>
      </c>
      <c r="T2653" s="18">
        <f>(((I2653/60)/60)/24)+DATE(1970,1,1)</f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ROUND((E2654/D2654)*100,0)</f>
        <v>1</v>
      </c>
      <c r="P2654" s="8">
        <f>IFERROR(ROUND(E2654/L2654,2),0)</f>
        <v>80.45</v>
      </c>
      <c r="Q2654" s="14" t="s">
        <v>8317</v>
      </c>
      <c r="R2654" t="s">
        <v>8353</v>
      </c>
      <c r="S2654" s="18">
        <f>(((J2654/60)/60)/24)+DATE(1970,1,1)</f>
        <v>41953.158854166672</v>
      </c>
      <c r="T2654" s="18">
        <f>(((I2654/60)/60)/24)+DATE(1970,1,1)</f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ROUND((E2655/D2655)*100,0)</f>
        <v>12</v>
      </c>
      <c r="P2655" s="8">
        <f>IFERROR(ROUND(E2655/L2655,2),0)</f>
        <v>83.94</v>
      </c>
      <c r="Q2655" s="14" t="s">
        <v>8317</v>
      </c>
      <c r="R2655" t="s">
        <v>8353</v>
      </c>
      <c r="S2655" s="18">
        <f>(((J2655/60)/60)/24)+DATE(1970,1,1)</f>
        <v>41771.651932870373</v>
      </c>
      <c r="T2655" s="18">
        <f>(((I2655/60)/60)/24)+DATE(1970,1,1)</f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ROUND((E2656/D2656)*100,0)</f>
        <v>0</v>
      </c>
      <c r="P2656" s="8">
        <f>IFERROR(ROUND(E2656/L2656,2),0)</f>
        <v>8.5</v>
      </c>
      <c r="Q2656" s="14" t="s">
        <v>8317</v>
      </c>
      <c r="R2656" t="s">
        <v>8353</v>
      </c>
      <c r="S2656" s="18">
        <f>(((J2656/60)/60)/24)+DATE(1970,1,1)</f>
        <v>42055.600995370376</v>
      </c>
      <c r="T2656" s="18">
        <f>(((I2656/60)/60)/24)+DATE(1970,1,1)</f>
        <v>42115.559328703705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ROUND((E2657/D2657)*100,0)</f>
        <v>21</v>
      </c>
      <c r="P2657" s="8">
        <f>IFERROR(ROUND(E2657/L2657,2),0)</f>
        <v>73.37</v>
      </c>
      <c r="Q2657" s="14" t="s">
        <v>8317</v>
      </c>
      <c r="R2657" t="s">
        <v>8353</v>
      </c>
      <c r="S2657" s="18">
        <f>(((J2657/60)/60)/24)+DATE(1970,1,1)</f>
        <v>42381.866284722222</v>
      </c>
      <c r="T2657" s="18">
        <f>(((I2657/60)/60)/24)+DATE(1970,1,1)</f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ROUND((E2658/D2658)*100,0)</f>
        <v>11</v>
      </c>
      <c r="P2658" s="8">
        <f>IFERROR(ROUND(E2658/L2658,2),0)</f>
        <v>112.86</v>
      </c>
      <c r="Q2658" s="14" t="s">
        <v>8317</v>
      </c>
      <c r="R2658" t="s">
        <v>8353</v>
      </c>
      <c r="S2658" s="18">
        <f>(((J2658/60)/60)/24)+DATE(1970,1,1)</f>
        <v>42767.688518518517</v>
      </c>
      <c r="T2658" s="18">
        <f>(((I2658/60)/60)/24)+DATE(1970,1,1)</f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ROUND((E2659/D2659)*100,0)</f>
        <v>19</v>
      </c>
      <c r="P2659" s="8">
        <f>IFERROR(ROUND(E2659/L2659,2),0)</f>
        <v>95.28</v>
      </c>
      <c r="Q2659" s="14" t="s">
        <v>8317</v>
      </c>
      <c r="R2659" t="s">
        <v>8353</v>
      </c>
      <c r="S2659" s="18">
        <f>(((J2659/60)/60)/24)+DATE(1970,1,1)</f>
        <v>42551.928854166668</v>
      </c>
      <c r="T2659" s="18">
        <f>(((I2659/60)/60)/24)+DATE(1970,1,1)</f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ROUND((E2660/D2660)*100,0)</f>
        <v>0</v>
      </c>
      <c r="P2660" s="8">
        <f>IFERROR(ROUND(E2660/L2660,2),0)</f>
        <v>22.75</v>
      </c>
      <c r="Q2660" s="14" t="s">
        <v>8317</v>
      </c>
      <c r="R2660" t="s">
        <v>8353</v>
      </c>
      <c r="S2660" s="18">
        <f>(((J2660/60)/60)/24)+DATE(1970,1,1)</f>
        <v>42551.884189814817</v>
      </c>
      <c r="T2660" s="18">
        <f>(((I2660/60)/60)/24)+DATE(1970,1,1)</f>
        <v>42581.884189814817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ROUND((E2661/D2661)*100,0)</f>
        <v>3</v>
      </c>
      <c r="P2661" s="8">
        <f>IFERROR(ROUND(E2661/L2661,2),0)</f>
        <v>133.30000000000001</v>
      </c>
      <c r="Q2661" s="14" t="s">
        <v>8317</v>
      </c>
      <c r="R2661" t="s">
        <v>8353</v>
      </c>
      <c r="S2661" s="18">
        <f>(((J2661/60)/60)/24)+DATE(1970,1,1)</f>
        <v>42082.069560185191</v>
      </c>
      <c r="T2661" s="18">
        <f>(((I2661/60)/60)/24)+DATE(1970,1,1)</f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ROUND((E2662/D2662)*100,0)</f>
        <v>0</v>
      </c>
      <c r="P2662" s="8">
        <f>IFERROR(ROUND(E2662/L2662,2),0)</f>
        <v>3.8</v>
      </c>
      <c r="Q2662" s="14" t="s">
        <v>8317</v>
      </c>
      <c r="R2662" t="s">
        <v>8353</v>
      </c>
      <c r="S2662" s="18">
        <f>(((J2662/60)/60)/24)+DATE(1970,1,1)</f>
        <v>42272.713171296295</v>
      </c>
      <c r="T2662" s="18">
        <f>(((I2662/60)/60)/24)+DATE(1970,1,1)</f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ROUND((E2663/D2663)*100,0)</f>
        <v>103</v>
      </c>
      <c r="P2663" s="8">
        <f>IFERROR(ROUND(E2663/L2663,2),0)</f>
        <v>85.75</v>
      </c>
      <c r="Q2663" s="14" t="s">
        <v>8317</v>
      </c>
      <c r="R2663" t="s">
        <v>8354</v>
      </c>
      <c r="S2663" s="18">
        <f>(((J2663/60)/60)/24)+DATE(1970,1,1)</f>
        <v>41542.958449074074</v>
      </c>
      <c r="T2663" s="18">
        <f>(((I2663/60)/60)/24)+DATE(1970,1,1)</f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ROUND((E2664/D2664)*100,0)</f>
        <v>107</v>
      </c>
      <c r="P2664" s="8">
        <f>IFERROR(ROUND(E2664/L2664,2),0)</f>
        <v>267</v>
      </c>
      <c r="Q2664" s="14" t="s">
        <v>8317</v>
      </c>
      <c r="R2664" t="s">
        <v>8354</v>
      </c>
      <c r="S2664" s="18">
        <f>(((J2664/60)/60)/24)+DATE(1970,1,1)</f>
        <v>42207.746678240743</v>
      </c>
      <c r="T2664" s="18">
        <f>(((I2664/60)/60)/24)+DATE(1970,1,1)</f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ROUND((E2665/D2665)*100,0)</f>
        <v>105</v>
      </c>
      <c r="P2665" s="8">
        <f>IFERROR(ROUND(E2665/L2665,2),0)</f>
        <v>373.56</v>
      </c>
      <c r="Q2665" s="14" t="s">
        <v>8317</v>
      </c>
      <c r="R2665" t="s">
        <v>8354</v>
      </c>
      <c r="S2665" s="18">
        <f>(((J2665/60)/60)/24)+DATE(1970,1,1)</f>
        <v>42222.622766203705</v>
      </c>
      <c r="T2665" s="18">
        <f>(((I2665/60)/60)/24)+DATE(1970,1,1)</f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ROUND((E2666/D2666)*100,0)</f>
        <v>103</v>
      </c>
      <c r="P2666" s="8">
        <f>IFERROR(ROUND(E2666/L2666,2),0)</f>
        <v>174.04</v>
      </c>
      <c r="Q2666" s="14" t="s">
        <v>8317</v>
      </c>
      <c r="R2666" t="s">
        <v>8354</v>
      </c>
      <c r="S2666" s="18">
        <f>(((J2666/60)/60)/24)+DATE(1970,1,1)</f>
        <v>42313.02542824074</v>
      </c>
      <c r="T2666" s="18">
        <f>(((I2666/60)/60)/24)+DATE(1970,1,1)</f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ROUND((E2667/D2667)*100,0)</f>
        <v>123</v>
      </c>
      <c r="P2667" s="8">
        <f>IFERROR(ROUND(E2667/L2667,2),0)</f>
        <v>93.7</v>
      </c>
      <c r="Q2667" s="14" t="s">
        <v>8317</v>
      </c>
      <c r="R2667" t="s">
        <v>8354</v>
      </c>
      <c r="S2667" s="18">
        <f>(((J2667/60)/60)/24)+DATE(1970,1,1)</f>
        <v>42083.895532407405</v>
      </c>
      <c r="T2667" s="18">
        <f>(((I2667/60)/60)/24)+DATE(1970,1,1)</f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ROUND((E2668/D2668)*100,0)</f>
        <v>159</v>
      </c>
      <c r="P2668" s="8">
        <f>IFERROR(ROUND(E2668/L2668,2),0)</f>
        <v>77.33</v>
      </c>
      <c r="Q2668" s="14" t="s">
        <v>8317</v>
      </c>
      <c r="R2668" t="s">
        <v>8354</v>
      </c>
      <c r="S2668" s="18">
        <f>(((J2668/60)/60)/24)+DATE(1970,1,1)</f>
        <v>42235.764340277776</v>
      </c>
      <c r="T2668" s="18">
        <f>(((I2668/60)/60)/24)+DATE(1970,1,1)</f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ROUND((E2669/D2669)*100,0)</f>
        <v>111</v>
      </c>
      <c r="P2669" s="8">
        <f>IFERROR(ROUND(E2669/L2669,2),0)</f>
        <v>92.22</v>
      </c>
      <c r="Q2669" s="14" t="s">
        <v>8317</v>
      </c>
      <c r="R2669" t="s">
        <v>8354</v>
      </c>
      <c r="S2669" s="18">
        <f>(((J2669/60)/60)/24)+DATE(1970,1,1)</f>
        <v>42380.926111111112</v>
      </c>
      <c r="T2669" s="18">
        <f>(((I2669/60)/60)/24)+DATE(1970,1,1)</f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ROUND((E2670/D2670)*100,0)</f>
        <v>171</v>
      </c>
      <c r="P2670" s="8">
        <f>IFERROR(ROUND(E2670/L2670,2),0)</f>
        <v>60.96</v>
      </c>
      <c r="Q2670" s="14" t="s">
        <v>8317</v>
      </c>
      <c r="R2670" t="s">
        <v>8354</v>
      </c>
      <c r="S2670" s="18">
        <f>(((J2670/60)/60)/24)+DATE(1970,1,1)</f>
        <v>42275.588715277772</v>
      </c>
      <c r="T2670" s="18">
        <f>(((I2670/60)/60)/24)+DATE(1970,1,1)</f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ROUND((E2671/D2671)*100,0)</f>
        <v>125</v>
      </c>
      <c r="P2671" s="8">
        <f>IFERROR(ROUND(E2671/L2671,2),0)</f>
        <v>91</v>
      </c>
      <c r="Q2671" s="14" t="s">
        <v>8317</v>
      </c>
      <c r="R2671" t="s">
        <v>8354</v>
      </c>
      <c r="S2671" s="18">
        <f>(((J2671/60)/60)/24)+DATE(1970,1,1)</f>
        <v>42319.035833333335</v>
      </c>
      <c r="T2671" s="18">
        <f>(((I2671/60)/60)/24)+DATE(1970,1,1)</f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ROUND((E2672/D2672)*100,0)</f>
        <v>6</v>
      </c>
      <c r="P2672" s="8">
        <f>IFERROR(ROUND(E2672/L2672,2),0)</f>
        <v>41.58</v>
      </c>
      <c r="Q2672" s="14" t="s">
        <v>8317</v>
      </c>
      <c r="R2672" t="s">
        <v>8354</v>
      </c>
      <c r="S2672" s="18">
        <f>(((J2672/60)/60)/24)+DATE(1970,1,1)</f>
        <v>41821.020601851851</v>
      </c>
      <c r="T2672" s="18">
        <f>(((I2672/60)/60)/24)+DATE(1970,1,1)</f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ROUND((E2673/D2673)*100,0)</f>
        <v>11</v>
      </c>
      <c r="P2673" s="8">
        <f>IFERROR(ROUND(E2673/L2673,2),0)</f>
        <v>33.76</v>
      </c>
      <c r="Q2673" s="14" t="s">
        <v>8317</v>
      </c>
      <c r="R2673" t="s">
        <v>8354</v>
      </c>
      <c r="S2673" s="18">
        <f>(((J2673/60)/60)/24)+DATE(1970,1,1)</f>
        <v>41962.749027777783</v>
      </c>
      <c r="T2673" s="18">
        <f>(((I2673/60)/60)/24)+DATE(1970,1,1)</f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ROUND((E2674/D2674)*100,0)</f>
        <v>33</v>
      </c>
      <c r="P2674" s="8">
        <f>IFERROR(ROUND(E2674/L2674,2),0)</f>
        <v>70.62</v>
      </c>
      <c r="Q2674" s="14" t="s">
        <v>8317</v>
      </c>
      <c r="R2674" t="s">
        <v>8354</v>
      </c>
      <c r="S2674" s="18">
        <f>(((J2674/60)/60)/24)+DATE(1970,1,1)</f>
        <v>42344.884143518517</v>
      </c>
      <c r="T2674" s="18">
        <f>(((I2674/60)/60)/24)+DATE(1970,1,1)</f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ROUND((E2675/D2675)*100,0)</f>
        <v>28</v>
      </c>
      <c r="P2675" s="8">
        <f>IFERROR(ROUND(E2675/L2675,2),0)</f>
        <v>167.15</v>
      </c>
      <c r="Q2675" s="14" t="s">
        <v>8317</v>
      </c>
      <c r="R2675" t="s">
        <v>8354</v>
      </c>
      <c r="S2675" s="18">
        <f>(((J2675/60)/60)/24)+DATE(1970,1,1)</f>
        <v>41912.541655092595</v>
      </c>
      <c r="T2675" s="18">
        <f>(((I2675/60)/60)/24)+DATE(1970,1,1)</f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ROUND((E2676/D2676)*100,0)</f>
        <v>63</v>
      </c>
      <c r="P2676" s="8">
        <f>IFERROR(ROUND(E2676/L2676,2),0)</f>
        <v>128.62</v>
      </c>
      <c r="Q2676" s="14" t="s">
        <v>8317</v>
      </c>
      <c r="R2676" t="s">
        <v>8354</v>
      </c>
      <c r="S2676" s="18">
        <f>(((J2676/60)/60)/24)+DATE(1970,1,1)</f>
        <v>42529.632754629631</v>
      </c>
      <c r="T2676" s="18">
        <f>(((I2676/60)/60)/24)+DATE(1970,1,1)</f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ROUND((E2677/D2677)*100,0)</f>
        <v>8</v>
      </c>
      <c r="P2677" s="8">
        <f>IFERROR(ROUND(E2677/L2677,2),0)</f>
        <v>65.41</v>
      </c>
      <c r="Q2677" s="14" t="s">
        <v>8317</v>
      </c>
      <c r="R2677" t="s">
        <v>8354</v>
      </c>
      <c r="S2677" s="18">
        <f>(((J2677/60)/60)/24)+DATE(1970,1,1)</f>
        <v>41923.857511574075</v>
      </c>
      <c r="T2677" s="18">
        <f>(((I2677/60)/60)/24)+DATE(1970,1,1)</f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ROUND((E2678/D2678)*100,0)</f>
        <v>50</v>
      </c>
      <c r="P2678" s="8">
        <f>IFERROR(ROUND(E2678/L2678,2),0)</f>
        <v>117.56</v>
      </c>
      <c r="Q2678" s="14" t="s">
        <v>8317</v>
      </c>
      <c r="R2678" t="s">
        <v>8354</v>
      </c>
      <c r="S2678" s="18">
        <f>(((J2678/60)/60)/24)+DATE(1970,1,1)</f>
        <v>42482.624699074076</v>
      </c>
      <c r="T2678" s="18">
        <f>(((I2678/60)/60)/24)+DATE(1970,1,1)</f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ROUND((E2679/D2679)*100,0)</f>
        <v>18</v>
      </c>
      <c r="P2679" s="8">
        <f>IFERROR(ROUND(E2679/L2679,2),0)</f>
        <v>126.48</v>
      </c>
      <c r="Q2679" s="14" t="s">
        <v>8317</v>
      </c>
      <c r="R2679" t="s">
        <v>8354</v>
      </c>
      <c r="S2679" s="18">
        <f>(((J2679/60)/60)/24)+DATE(1970,1,1)</f>
        <v>41793.029432870368</v>
      </c>
      <c r="T2679" s="18">
        <f>(((I2679/60)/60)/24)+DATE(1970,1,1)</f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ROUND((E2680/D2680)*100,0)</f>
        <v>0</v>
      </c>
      <c r="P2680" s="8">
        <f>IFERROR(ROUND(E2680/L2680,2),0)</f>
        <v>550</v>
      </c>
      <c r="Q2680" s="14" t="s">
        <v>8317</v>
      </c>
      <c r="R2680" t="s">
        <v>8354</v>
      </c>
      <c r="S2680" s="18">
        <f>(((J2680/60)/60)/24)+DATE(1970,1,1)</f>
        <v>42241.798206018517</v>
      </c>
      <c r="T2680" s="18">
        <f>(((I2680/60)/60)/24)+DATE(1970,1,1)</f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ROUND((E2681/D2681)*100,0)</f>
        <v>0</v>
      </c>
      <c r="P2681" s="8">
        <f>IFERROR(ROUND(E2681/L2681,2),0)</f>
        <v>44</v>
      </c>
      <c r="Q2681" s="14" t="s">
        <v>8317</v>
      </c>
      <c r="R2681" t="s">
        <v>8354</v>
      </c>
      <c r="S2681" s="18">
        <f>(((J2681/60)/60)/24)+DATE(1970,1,1)</f>
        <v>42033.001087962963</v>
      </c>
      <c r="T2681" s="18">
        <f>(((I2681/60)/60)/24)+DATE(1970,1,1)</f>
        <v>42063.001087962963</v>
      </c>
    </row>
    <row r="2682" spans="1:20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ROUND((E2682/D2682)*100,0)</f>
        <v>1</v>
      </c>
      <c r="P2682" s="8">
        <f>IFERROR(ROUND(E2682/L2682,2),0)</f>
        <v>69</v>
      </c>
      <c r="Q2682" s="14" t="s">
        <v>8317</v>
      </c>
      <c r="R2682" t="s">
        <v>8354</v>
      </c>
      <c r="S2682" s="18">
        <f>(((J2682/60)/60)/24)+DATE(1970,1,1)</f>
        <v>42436.211701388893</v>
      </c>
      <c r="T2682" s="18">
        <f>(((I2682/60)/60)/24)+DATE(1970,1,1)</f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ROUND((E2683/D2683)*100,0)</f>
        <v>1</v>
      </c>
      <c r="P2683" s="8">
        <f>IFERROR(ROUND(E2683/L2683,2),0)</f>
        <v>27.5</v>
      </c>
      <c r="Q2683" s="14" t="s">
        <v>8334</v>
      </c>
      <c r="R2683" t="s">
        <v>8335</v>
      </c>
      <c r="S2683" s="18">
        <f>(((J2683/60)/60)/24)+DATE(1970,1,1)</f>
        <v>41805.895254629628</v>
      </c>
      <c r="T2683" s="18">
        <f>(((I2683/60)/60)/24)+DATE(1970,1,1)</f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ROUND((E2684/D2684)*100,0)</f>
        <v>28</v>
      </c>
      <c r="P2684" s="8">
        <f>IFERROR(ROUND(E2684/L2684,2),0)</f>
        <v>84.9</v>
      </c>
      <c r="Q2684" s="14" t="s">
        <v>8334</v>
      </c>
      <c r="R2684" t="s">
        <v>8335</v>
      </c>
      <c r="S2684" s="18">
        <f>(((J2684/60)/60)/24)+DATE(1970,1,1)</f>
        <v>41932.871990740743</v>
      </c>
      <c r="T2684" s="18">
        <f>(((I2684/60)/60)/24)+DATE(1970,1,1)</f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ROUND((E2685/D2685)*100,0)</f>
        <v>0</v>
      </c>
      <c r="P2685" s="8">
        <f>IFERROR(ROUND(E2685/L2685,2),0)</f>
        <v>12</v>
      </c>
      <c r="Q2685" s="14" t="s">
        <v>8334</v>
      </c>
      <c r="R2685" t="s">
        <v>8335</v>
      </c>
      <c r="S2685" s="18">
        <f>(((J2685/60)/60)/24)+DATE(1970,1,1)</f>
        <v>42034.75509259259</v>
      </c>
      <c r="T2685" s="18">
        <f>(((I2685/60)/60)/24)+DATE(1970,1,1)</f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ROUND((E2686/D2686)*100,0)</f>
        <v>1</v>
      </c>
      <c r="P2686" s="8">
        <f>IFERROR(ROUND(E2686/L2686,2),0)</f>
        <v>200</v>
      </c>
      <c r="Q2686" s="14" t="s">
        <v>8334</v>
      </c>
      <c r="R2686" t="s">
        <v>8335</v>
      </c>
      <c r="S2686" s="18">
        <f>(((J2686/60)/60)/24)+DATE(1970,1,1)</f>
        <v>41820.914641203701</v>
      </c>
      <c r="T2686" s="18">
        <f>(((I2686/60)/60)/24)+DATE(1970,1,1)</f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ROUND((E2687/D2687)*100,0)</f>
        <v>0</v>
      </c>
      <c r="P2687" s="8">
        <f>IFERROR(ROUND(E2687/L2687,2),0)</f>
        <v>10</v>
      </c>
      <c r="Q2687" s="14" t="s">
        <v>8334</v>
      </c>
      <c r="R2687" t="s">
        <v>8335</v>
      </c>
      <c r="S2687" s="18">
        <f>(((J2687/60)/60)/24)+DATE(1970,1,1)</f>
        <v>42061.69594907407</v>
      </c>
      <c r="T2687" s="18">
        <f>(((I2687/60)/60)/24)+DATE(1970,1,1)</f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ROUND((E2688/D2688)*100,0)</f>
        <v>0</v>
      </c>
      <c r="P2688" s="8">
        <f>IFERROR(ROUND(E2688/L2688,2),0)</f>
        <v>0</v>
      </c>
      <c r="Q2688" s="14" t="s">
        <v>8334</v>
      </c>
      <c r="R2688" t="s">
        <v>8335</v>
      </c>
      <c r="S2688" s="18">
        <f>(((J2688/60)/60)/24)+DATE(1970,1,1)</f>
        <v>41892.974803240737</v>
      </c>
      <c r="T2688" s="18">
        <f>(((I2688/60)/60)/24)+DATE(1970,1,1)</f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ROUND((E2689/D2689)*100,0)</f>
        <v>0</v>
      </c>
      <c r="P2689" s="8">
        <f>IFERROR(ROUND(E2689/L2689,2),0)</f>
        <v>0</v>
      </c>
      <c r="Q2689" s="14" t="s">
        <v>8334</v>
      </c>
      <c r="R2689" t="s">
        <v>8335</v>
      </c>
      <c r="S2689" s="18">
        <f>(((J2689/60)/60)/24)+DATE(1970,1,1)</f>
        <v>42154.64025462963</v>
      </c>
      <c r="T2689" s="18">
        <f>(((I2689/60)/60)/24)+DATE(1970,1,1)</f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ROUND((E2690/D2690)*100,0)</f>
        <v>0</v>
      </c>
      <c r="P2690" s="8">
        <f>IFERROR(ROUND(E2690/L2690,2),0)</f>
        <v>5.29</v>
      </c>
      <c r="Q2690" s="14" t="s">
        <v>8334</v>
      </c>
      <c r="R2690" t="s">
        <v>8335</v>
      </c>
      <c r="S2690" s="18">
        <f>(((J2690/60)/60)/24)+DATE(1970,1,1)</f>
        <v>42028.118865740747</v>
      </c>
      <c r="T2690" s="18">
        <f>(((I2690/60)/60)/24)+DATE(1970,1,1)</f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ROUND((E2691/D2691)*100,0)</f>
        <v>0</v>
      </c>
      <c r="P2691" s="8">
        <f>IFERROR(ROUND(E2691/L2691,2),0)</f>
        <v>1</v>
      </c>
      <c r="Q2691" s="14" t="s">
        <v>8334</v>
      </c>
      <c r="R2691" t="s">
        <v>8335</v>
      </c>
      <c r="S2691" s="18">
        <f>(((J2691/60)/60)/24)+DATE(1970,1,1)</f>
        <v>42551.961689814809</v>
      </c>
      <c r="T2691" s="18">
        <f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ROUND((E2692/D2692)*100,0)</f>
        <v>11</v>
      </c>
      <c r="P2692" s="8">
        <f>IFERROR(ROUND(E2692/L2692,2),0)</f>
        <v>72.760000000000005</v>
      </c>
      <c r="Q2692" s="14" t="s">
        <v>8334</v>
      </c>
      <c r="R2692" t="s">
        <v>8335</v>
      </c>
      <c r="S2692" s="18">
        <f>(((J2692/60)/60)/24)+DATE(1970,1,1)</f>
        <v>42113.105046296296</v>
      </c>
      <c r="T2692" s="18">
        <f>(((I2692/60)/60)/24)+DATE(1970,1,1)</f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ROUND((E2693/D2693)*100,0)</f>
        <v>0</v>
      </c>
      <c r="P2693" s="8">
        <f>IFERROR(ROUND(E2693/L2693,2),0)</f>
        <v>17.5</v>
      </c>
      <c r="Q2693" s="14" t="s">
        <v>8334</v>
      </c>
      <c r="R2693" t="s">
        <v>8335</v>
      </c>
      <c r="S2693" s="18">
        <f>(((J2693/60)/60)/24)+DATE(1970,1,1)</f>
        <v>42089.724039351851</v>
      </c>
      <c r="T2693" s="18">
        <f>(((I2693/60)/60)/24)+DATE(1970,1,1)</f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ROUND((E2694/D2694)*100,0)</f>
        <v>1</v>
      </c>
      <c r="P2694" s="8">
        <f>IFERROR(ROUND(E2694/L2694,2),0)</f>
        <v>25</v>
      </c>
      <c r="Q2694" s="14" t="s">
        <v>8334</v>
      </c>
      <c r="R2694" t="s">
        <v>8335</v>
      </c>
      <c r="S2694" s="18">
        <f>(((J2694/60)/60)/24)+DATE(1970,1,1)</f>
        <v>42058.334027777775</v>
      </c>
      <c r="T2694" s="18">
        <f>(((I2694/60)/60)/24)+DATE(1970,1,1)</f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ROUND((E2695/D2695)*100,0)</f>
        <v>1</v>
      </c>
      <c r="P2695" s="8">
        <f>IFERROR(ROUND(E2695/L2695,2),0)</f>
        <v>13.33</v>
      </c>
      <c r="Q2695" s="14" t="s">
        <v>8334</v>
      </c>
      <c r="R2695" t="s">
        <v>8335</v>
      </c>
      <c r="S2695" s="18">
        <f>(((J2695/60)/60)/24)+DATE(1970,1,1)</f>
        <v>41834.138495370367</v>
      </c>
      <c r="T2695" s="18">
        <f>(((I2695/60)/60)/24)+DATE(1970,1,1)</f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ROUND((E2696/D2696)*100,0)</f>
        <v>0</v>
      </c>
      <c r="P2696" s="8">
        <f>IFERROR(ROUND(E2696/L2696,2),0)</f>
        <v>1</v>
      </c>
      <c r="Q2696" s="14" t="s">
        <v>8334</v>
      </c>
      <c r="R2696" t="s">
        <v>8335</v>
      </c>
      <c r="S2696" s="18">
        <f>(((J2696/60)/60)/24)+DATE(1970,1,1)</f>
        <v>41878.140497685185</v>
      </c>
      <c r="T2696" s="18">
        <f>(((I2696/60)/60)/24)+DATE(1970,1,1)</f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ROUND((E2697/D2697)*100,0)</f>
        <v>0</v>
      </c>
      <c r="P2697" s="8">
        <f>IFERROR(ROUND(E2697/L2697,2),0)</f>
        <v>23.67</v>
      </c>
      <c r="Q2697" s="14" t="s">
        <v>8334</v>
      </c>
      <c r="R2697" t="s">
        <v>8335</v>
      </c>
      <c r="S2697" s="18">
        <f>(((J2697/60)/60)/24)+DATE(1970,1,1)</f>
        <v>42048.181921296295</v>
      </c>
      <c r="T2697" s="18">
        <f>(((I2697/60)/60)/24)+DATE(1970,1,1)</f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ROUND((E2698/D2698)*100,0)</f>
        <v>6</v>
      </c>
      <c r="P2698" s="8">
        <f>IFERROR(ROUND(E2698/L2698,2),0)</f>
        <v>89.21</v>
      </c>
      <c r="Q2698" s="14" t="s">
        <v>8334</v>
      </c>
      <c r="R2698" t="s">
        <v>8335</v>
      </c>
      <c r="S2698" s="18">
        <f>(((J2698/60)/60)/24)+DATE(1970,1,1)</f>
        <v>41964.844444444447</v>
      </c>
      <c r="T2698" s="18">
        <f>(((I2698/60)/60)/24)+DATE(1970,1,1)</f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ROUND((E2699/D2699)*100,0)</f>
        <v>26</v>
      </c>
      <c r="P2699" s="8">
        <f>IFERROR(ROUND(E2699/L2699,2),0)</f>
        <v>116.56</v>
      </c>
      <c r="Q2699" s="14" t="s">
        <v>8334</v>
      </c>
      <c r="R2699" t="s">
        <v>8335</v>
      </c>
      <c r="S2699" s="18">
        <f>(((J2699/60)/60)/24)+DATE(1970,1,1)</f>
        <v>42187.940081018518</v>
      </c>
      <c r="T2699" s="18">
        <f>(((I2699/60)/60)/24)+DATE(1970,1,1)</f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ROUND((E2700/D2700)*100,0)</f>
        <v>0</v>
      </c>
      <c r="P2700" s="8">
        <f>IFERROR(ROUND(E2700/L2700,2),0)</f>
        <v>13.01</v>
      </c>
      <c r="Q2700" s="14" t="s">
        <v>8334</v>
      </c>
      <c r="R2700" t="s">
        <v>8335</v>
      </c>
      <c r="S2700" s="18">
        <f>(((J2700/60)/60)/24)+DATE(1970,1,1)</f>
        <v>41787.898240740738</v>
      </c>
      <c r="T2700" s="18">
        <f>(((I2700/60)/60)/24)+DATE(1970,1,1)</f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ROUND((E2701/D2701)*100,0)</f>
        <v>0</v>
      </c>
      <c r="P2701" s="8">
        <f>IFERROR(ROUND(E2701/L2701,2),0)</f>
        <v>0</v>
      </c>
      <c r="Q2701" s="14" t="s">
        <v>8334</v>
      </c>
      <c r="R2701" t="s">
        <v>8335</v>
      </c>
      <c r="S2701" s="18">
        <f>(((J2701/60)/60)/24)+DATE(1970,1,1)</f>
        <v>41829.896562499998</v>
      </c>
      <c r="T2701" s="18">
        <f>(((I2701/60)/60)/24)+DATE(1970,1,1)</f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ROUND((E2702/D2702)*100,0)</f>
        <v>1</v>
      </c>
      <c r="P2702" s="8">
        <f>IFERROR(ROUND(E2702/L2702,2),0)</f>
        <v>17.5</v>
      </c>
      <c r="Q2702" s="14" t="s">
        <v>8334</v>
      </c>
      <c r="R2702" t="s">
        <v>8335</v>
      </c>
      <c r="S2702" s="18">
        <f>(((J2702/60)/60)/24)+DATE(1970,1,1)</f>
        <v>41870.87467592593</v>
      </c>
      <c r="T2702" s="18">
        <f>(((I2702/60)/60)/24)+DATE(1970,1,1)</f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ROUND((E2703/D2703)*100,0)</f>
        <v>46</v>
      </c>
      <c r="P2703" s="8">
        <f>IFERROR(ROUND(E2703/L2703,2),0)</f>
        <v>34.130000000000003</v>
      </c>
      <c r="Q2703" s="14" t="s">
        <v>8315</v>
      </c>
      <c r="R2703" t="s">
        <v>8355</v>
      </c>
      <c r="S2703" s="18">
        <f>(((J2703/60)/60)/24)+DATE(1970,1,1)</f>
        <v>42801.774699074071</v>
      </c>
      <c r="T2703" s="18">
        <f>(((I2703/60)/60)/24)+DATE(1970,1,1)</f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ROUND((E2704/D2704)*100,0)</f>
        <v>34</v>
      </c>
      <c r="P2704" s="8">
        <f>IFERROR(ROUND(E2704/L2704,2),0)</f>
        <v>132.35</v>
      </c>
      <c r="Q2704" s="14" t="s">
        <v>8315</v>
      </c>
      <c r="R2704" t="s">
        <v>8355</v>
      </c>
      <c r="S2704" s="18">
        <f>(((J2704/60)/60)/24)+DATE(1970,1,1)</f>
        <v>42800.801817129628</v>
      </c>
      <c r="T2704" s="18">
        <f>(((I2704/60)/60)/24)+DATE(1970,1,1)</f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ROUND((E2705/D2705)*100,0)</f>
        <v>104</v>
      </c>
      <c r="P2705" s="8">
        <f>IFERROR(ROUND(E2705/L2705,2),0)</f>
        <v>922.22</v>
      </c>
      <c r="Q2705" s="14" t="s">
        <v>8315</v>
      </c>
      <c r="R2705" t="s">
        <v>8355</v>
      </c>
      <c r="S2705" s="18">
        <f>(((J2705/60)/60)/24)+DATE(1970,1,1)</f>
        <v>42756.690162037034</v>
      </c>
      <c r="T2705" s="18">
        <f>(((I2705/60)/60)/24)+DATE(1970,1,1)</f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ROUND((E2706/D2706)*100,0)</f>
        <v>6</v>
      </c>
      <c r="P2706" s="8">
        <f>IFERROR(ROUND(E2706/L2706,2),0)</f>
        <v>163.57</v>
      </c>
      <c r="Q2706" s="14" t="s">
        <v>8315</v>
      </c>
      <c r="R2706" t="s">
        <v>8355</v>
      </c>
      <c r="S2706" s="18">
        <f>(((J2706/60)/60)/24)+DATE(1970,1,1)</f>
        <v>42787.862430555557</v>
      </c>
      <c r="T2706" s="18">
        <f>(((I2706/60)/60)/24)+DATE(1970,1,1)</f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ROUND((E2707/D2707)*100,0)</f>
        <v>11</v>
      </c>
      <c r="P2707" s="8">
        <f>IFERROR(ROUND(E2707/L2707,2),0)</f>
        <v>217.38</v>
      </c>
      <c r="Q2707" s="14" t="s">
        <v>8315</v>
      </c>
      <c r="R2707" t="s">
        <v>8355</v>
      </c>
      <c r="S2707" s="18">
        <f>(((J2707/60)/60)/24)+DATE(1970,1,1)</f>
        <v>42773.916180555556</v>
      </c>
      <c r="T2707" s="18">
        <f>(((I2707/60)/60)/24)+DATE(1970,1,1)</f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ROUND((E2708/D2708)*100,0)</f>
        <v>112</v>
      </c>
      <c r="P2708" s="8">
        <f>IFERROR(ROUND(E2708/L2708,2),0)</f>
        <v>149.44</v>
      </c>
      <c r="Q2708" s="14" t="s">
        <v>8315</v>
      </c>
      <c r="R2708" t="s">
        <v>8355</v>
      </c>
      <c r="S2708" s="18">
        <f>(((J2708/60)/60)/24)+DATE(1970,1,1)</f>
        <v>41899.294942129629</v>
      </c>
      <c r="T2708" s="18">
        <f>(((I2708/60)/60)/24)+DATE(1970,1,1)</f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ROUND((E2709/D2709)*100,0)</f>
        <v>351</v>
      </c>
      <c r="P2709" s="8">
        <f>IFERROR(ROUND(E2709/L2709,2),0)</f>
        <v>71.239999999999995</v>
      </c>
      <c r="Q2709" s="14" t="s">
        <v>8315</v>
      </c>
      <c r="R2709" t="s">
        <v>8355</v>
      </c>
      <c r="S2709" s="18">
        <f>(((J2709/60)/60)/24)+DATE(1970,1,1)</f>
        <v>41391.782905092594</v>
      </c>
      <c r="T2709" s="18">
        <f>(((I2709/60)/60)/24)+DATE(1970,1,1)</f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ROUND((E2710/D2710)*100,0)</f>
        <v>233</v>
      </c>
      <c r="P2710" s="8">
        <f>IFERROR(ROUND(E2710/L2710,2),0)</f>
        <v>44.46</v>
      </c>
      <c r="Q2710" s="14" t="s">
        <v>8315</v>
      </c>
      <c r="R2710" t="s">
        <v>8355</v>
      </c>
      <c r="S2710" s="18">
        <f>(((J2710/60)/60)/24)+DATE(1970,1,1)</f>
        <v>42512.698217592595</v>
      </c>
      <c r="T2710" s="18">
        <f>(((I2710/60)/60)/24)+DATE(1970,1,1)</f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ROUND((E2711/D2711)*100,0)</f>
        <v>102</v>
      </c>
      <c r="P2711" s="8">
        <f>IFERROR(ROUND(E2711/L2711,2),0)</f>
        <v>164.94</v>
      </c>
      <c r="Q2711" s="14" t="s">
        <v>8315</v>
      </c>
      <c r="R2711" t="s">
        <v>8355</v>
      </c>
      <c r="S2711" s="18">
        <f>(((J2711/60)/60)/24)+DATE(1970,1,1)</f>
        <v>42612.149780092594</v>
      </c>
      <c r="T2711" s="18">
        <f>(((I2711/60)/60)/24)+DATE(1970,1,1)</f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ROUND((E2712/D2712)*100,0)</f>
        <v>154</v>
      </c>
      <c r="P2712" s="8">
        <f>IFERROR(ROUND(E2712/L2712,2),0)</f>
        <v>84.87</v>
      </c>
      <c r="Q2712" s="14" t="s">
        <v>8315</v>
      </c>
      <c r="R2712" t="s">
        <v>8355</v>
      </c>
      <c r="S2712" s="18">
        <f>(((J2712/60)/60)/24)+DATE(1970,1,1)</f>
        <v>41828.229490740741</v>
      </c>
      <c r="T2712" s="18">
        <f>(((I2712/60)/60)/24)+DATE(1970,1,1)</f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ROUND((E2713/D2713)*100,0)</f>
        <v>101</v>
      </c>
      <c r="P2713" s="8">
        <f>IFERROR(ROUND(E2713/L2713,2),0)</f>
        <v>53.95</v>
      </c>
      <c r="Q2713" s="14" t="s">
        <v>8315</v>
      </c>
      <c r="R2713" t="s">
        <v>8355</v>
      </c>
      <c r="S2713" s="18">
        <f>(((J2713/60)/60)/24)+DATE(1970,1,1)</f>
        <v>41780.745254629634</v>
      </c>
      <c r="T2713" s="18">
        <f>(((I2713/60)/60)/24)+DATE(1970,1,1)</f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ROUND((E2714/D2714)*100,0)</f>
        <v>131</v>
      </c>
      <c r="P2714" s="8">
        <f>IFERROR(ROUND(E2714/L2714,2),0)</f>
        <v>50.53</v>
      </c>
      <c r="Q2714" s="14" t="s">
        <v>8315</v>
      </c>
      <c r="R2714" t="s">
        <v>8355</v>
      </c>
      <c r="S2714" s="18">
        <f>(((J2714/60)/60)/24)+DATE(1970,1,1)</f>
        <v>41432.062037037038</v>
      </c>
      <c r="T2714" s="18">
        <f>(((I2714/60)/60)/24)+DATE(1970,1,1)</f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ROUND((E2715/D2715)*100,0)</f>
        <v>102</v>
      </c>
      <c r="P2715" s="8">
        <f>IFERROR(ROUND(E2715/L2715,2),0)</f>
        <v>108</v>
      </c>
      <c r="Q2715" s="14" t="s">
        <v>8315</v>
      </c>
      <c r="R2715" t="s">
        <v>8355</v>
      </c>
      <c r="S2715" s="18">
        <f>(((J2715/60)/60)/24)+DATE(1970,1,1)</f>
        <v>42322.653749999998</v>
      </c>
      <c r="T2715" s="18">
        <f>(((I2715/60)/60)/24)+DATE(1970,1,1)</f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ROUND((E2716/D2716)*100,0)</f>
        <v>116</v>
      </c>
      <c r="P2716" s="8">
        <f>IFERROR(ROUND(E2716/L2716,2),0)</f>
        <v>95.37</v>
      </c>
      <c r="Q2716" s="14" t="s">
        <v>8315</v>
      </c>
      <c r="R2716" t="s">
        <v>8355</v>
      </c>
      <c r="S2716" s="18">
        <f>(((J2716/60)/60)/24)+DATE(1970,1,1)</f>
        <v>42629.655046296291</v>
      </c>
      <c r="T2716" s="18">
        <f>(((I2716/60)/60)/24)+DATE(1970,1,1)</f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ROUND((E2717/D2717)*100,0)</f>
        <v>265</v>
      </c>
      <c r="P2717" s="8">
        <f>IFERROR(ROUND(E2717/L2717,2),0)</f>
        <v>57.63</v>
      </c>
      <c r="Q2717" s="14" t="s">
        <v>8315</v>
      </c>
      <c r="R2717" t="s">
        <v>8355</v>
      </c>
      <c r="S2717" s="18">
        <f>(((J2717/60)/60)/24)+DATE(1970,1,1)</f>
        <v>42387.398472222223</v>
      </c>
      <c r="T2717" s="18">
        <f>(((I2717/60)/60)/24)+DATE(1970,1,1)</f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ROUND((E2718/D2718)*100,0)</f>
        <v>120</v>
      </c>
      <c r="P2718" s="8">
        <f>IFERROR(ROUND(E2718/L2718,2),0)</f>
        <v>64.16</v>
      </c>
      <c r="Q2718" s="14" t="s">
        <v>8315</v>
      </c>
      <c r="R2718" t="s">
        <v>8355</v>
      </c>
      <c r="S2718" s="18">
        <f>(((J2718/60)/60)/24)+DATE(1970,1,1)</f>
        <v>42255.333252314813</v>
      </c>
      <c r="T2718" s="18">
        <f>(((I2718/60)/60)/24)+DATE(1970,1,1)</f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ROUND((E2719/D2719)*100,0)</f>
        <v>120</v>
      </c>
      <c r="P2719" s="8">
        <f>IFERROR(ROUND(E2719/L2719,2),0)</f>
        <v>92.39</v>
      </c>
      <c r="Q2719" s="14" t="s">
        <v>8315</v>
      </c>
      <c r="R2719" t="s">
        <v>8355</v>
      </c>
      <c r="S2719" s="18">
        <f>(((J2719/60)/60)/24)+DATE(1970,1,1)</f>
        <v>41934.914918981485</v>
      </c>
      <c r="T2719" s="18">
        <f>(((I2719/60)/60)/24)+DATE(1970,1,1)</f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ROUND((E2720/D2720)*100,0)</f>
        <v>104</v>
      </c>
      <c r="P2720" s="8">
        <f>IFERROR(ROUND(E2720/L2720,2),0)</f>
        <v>125.98</v>
      </c>
      <c r="Q2720" s="14" t="s">
        <v>8315</v>
      </c>
      <c r="R2720" t="s">
        <v>8355</v>
      </c>
      <c r="S2720" s="18">
        <f>(((J2720/60)/60)/24)+DATE(1970,1,1)</f>
        <v>42465.596585648149</v>
      </c>
      <c r="T2720" s="18">
        <f>(((I2720/60)/60)/24)+DATE(1970,1,1)</f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ROUND((E2721/D2721)*100,0)</f>
        <v>109</v>
      </c>
      <c r="P2721" s="8">
        <f>IFERROR(ROUND(E2721/L2721,2),0)</f>
        <v>94.64</v>
      </c>
      <c r="Q2721" s="14" t="s">
        <v>8315</v>
      </c>
      <c r="R2721" t="s">
        <v>8355</v>
      </c>
      <c r="S2721" s="18">
        <f>(((J2721/60)/60)/24)+DATE(1970,1,1)</f>
        <v>42418.031180555554</v>
      </c>
      <c r="T2721" s="18">
        <f>(((I2721/60)/60)/24)+DATE(1970,1,1)</f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ROUND((E2722/D2722)*100,0)</f>
        <v>118</v>
      </c>
      <c r="P2722" s="8">
        <f>IFERROR(ROUND(E2722/L2722,2),0)</f>
        <v>170.7</v>
      </c>
      <c r="Q2722" s="14" t="s">
        <v>8315</v>
      </c>
      <c r="R2722" t="s">
        <v>8355</v>
      </c>
      <c r="S2722" s="18">
        <f>(((J2722/60)/60)/24)+DATE(1970,1,1)</f>
        <v>42655.465891203698</v>
      </c>
      <c r="T2722" s="18">
        <f>(((I2722/60)/60)/24)+DATE(1970,1,1)</f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ROUND((E2723/D2723)*100,0)</f>
        <v>1462</v>
      </c>
      <c r="P2723" s="8">
        <f>IFERROR(ROUND(E2723/L2723,2),0)</f>
        <v>40.76</v>
      </c>
      <c r="Q2723" s="14" t="s">
        <v>8317</v>
      </c>
      <c r="R2723" t="s">
        <v>8347</v>
      </c>
      <c r="S2723" s="18">
        <f>(((J2723/60)/60)/24)+DATE(1970,1,1)</f>
        <v>41493.543958333335</v>
      </c>
      <c r="T2723" s="18">
        <f>(((I2723/60)/60)/24)+DATE(1970,1,1)</f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ROUND((E2724/D2724)*100,0)</f>
        <v>253</v>
      </c>
      <c r="P2724" s="8">
        <f>IFERROR(ROUND(E2724/L2724,2),0)</f>
        <v>68.25</v>
      </c>
      <c r="Q2724" s="14" t="s">
        <v>8317</v>
      </c>
      <c r="R2724" t="s">
        <v>8347</v>
      </c>
      <c r="S2724" s="18">
        <f>(((J2724/60)/60)/24)+DATE(1970,1,1)</f>
        <v>42704.857094907406</v>
      </c>
      <c r="T2724" s="18">
        <f>(((I2724/60)/60)/24)+DATE(1970,1,1)</f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ROUND((E2725/D2725)*100,0)</f>
        <v>140</v>
      </c>
      <c r="P2725" s="8">
        <f>IFERROR(ROUND(E2725/L2725,2),0)</f>
        <v>95.49</v>
      </c>
      <c r="Q2725" s="14" t="s">
        <v>8317</v>
      </c>
      <c r="R2725" t="s">
        <v>8347</v>
      </c>
      <c r="S2725" s="18">
        <f>(((J2725/60)/60)/24)+DATE(1970,1,1)</f>
        <v>41944.83898148148</v>
      </c>
      <c r="T2725" s="18">
        <f>(((I2725/60)/60)/24)+DATE(1970,1,1)</f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ROUND((E2726/D2726)*100,0)</f>
        <v>297</v>
      </c>
      <c r="P2726" s="8">
        <f>IFERROR(ROUND(E2726/L2726,2),0)</f>
        <v>7.19</v>
      </c>
      <c r="Q2726" s="14" t="s">
        <v>8317</v>
      </c>
      <c r="R2726" t="s">
        <v>8347</v>
      </c>
      <c r="S2726" s="18">
        <f>(((J2726/60)/60)/24)+DATE(1970,1,1)</f>
        <v>42199.32707175926</v>
      </c>
      <c r="T2726" s="18">
        <f>(((I2726/60)/60)/24)+DATE(1970,1,1)</f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ROUND((E2727/D2727)*100,0)</f>
        <v>145</v>
      </c>
      <c r="P2727" s="8">
        <f>IFERROR(ROUND(E2727/L2727,2),0)</f>
        <v>511.65</v>
      </c>
      <c r="Q2727" s="14" t="s">
        <v>8317</v>
      </c>
      <c r="R2727" t="s">
        <v>8347</v>
      </c>
      <c r="S2727" s="18">
        <f>(((J2727/60)/60)/24)+DATE(1970,1,1)</f>
        <v>42745.744618055556</v>
      </c>
      <c r="T2727" s="18">
        <f>(((I2727/60)/60)/24)+DATE(1970,1,1)</f>
        <v>42795.744618055556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ROUND((E2728/D2728)*100,0)</f>
        <v>106</v>
      </c>
      <c r="P2728" s="8">
        <f>IFERROR(ROUND(E2728/L2728,2),0)</f>
        <v>261.75</v>
      </c>
      <c r="Q2728" s="14" t="s">
        <v>8317</v>
      </c>
      <c r="R2728" t="s">
        <v>8347</v>
      </c>
      <c r="S2728" s="18">
        <f>(((J2728/60)/60)/24)+DATE(1970,1,1)</f>
        <v>42452.579988425925</v>
      </c>
      <c r="T2728" s="18">
        <f>(((I2728/60)/60)/24)+DATE(1970,1,1)</f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ROUND((E2729/D2729)*100,0)</f>
        <v>493</v>
      </c>
      <c r="P2729" s="8">
        <f>IFERROR(ROUND(E2729/L2729,2),0)</f>
        <v>69.760000000000005</v>
      </c>
      <c r="Q2729" s="14" t="s">
        <v>8317</v>
      </c>
      <c r="R2729" t="s">
        <v>8347</v>
      </c>
      <c r="S2729" s="18">
        <f>(((J2729/60)/60)/24)+DATE(1970,1,1)</f>
        <v>42198.676655092597</v>
      </c>
      <c r="T2729" s="18">
        <f>(((I2729/60)/60)/24)+DATE(1970,1,1)</f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ROUND((E2730/D2730)*100,0)</f>
        <v>202</v>
      </c>
      <c r="P2730" s="8">
        <f>IFERROR(ROUND(E2730/L2730,2),0)</f>
        <v>77.23</v>
      </c>
      <c r="Q2730" s="14" t="s">
        <v>8317</v>
      </c>
      <c r="R2730" t="s">
        <v>8347</v>
      </c>
      <c r="S2730" s="18">
        <f>(((J2730/60)/60)/24)+DATE(1970,1,1)</f>
        <v>42333.59993055556</v>
      </c>
      <c r="T2730" s="18">
        <f>(((I2730/60)/60)/24)+DATE(1970,1,1)</f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ROUND((E2731/D2731)*100,0)</f>
        <v>104</v>
      </c>
      <c r="P2731" s="8">
        <f>IFERROR(ROUND(E2731/L2731,2),0)</f>
        <v>340.57</v>
      </c>
      <c r="Q2731" s="14" t="s">
        <v>8317</v>
      </c>
      <c r="R2731" t="s">
        <v>8347</v>
      </c>
      <c r="S2731" s="18">
        <f>(((J2731/60)/60)/24)+DATE(1970,1,1)</f>
        <v>42095.240706018521</v>
      </c>
      <c r="T2731" s="18">
        <f>(((I2731/60)/60)/24)+DATE(1970,1,1)</f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ROUND((E2732/D2732)*100,0)</f>
        <v>170</v>
      </c>
      <c r="P2732" s="8">
        <f>IFERROR(ROUND(E2732/L2732,2),0)</f>
        <v>67.42</v>
      </c>
      <c r="Q2732" s="14" t="s">
        <v>8317</v>
      </c>
      <c r="R2732" t="s">
        <v>8347</v>
      </c>
      <c r="S2732" s="18">
        <f>(((J2732/60)/60)/24)+DATE(1970,1,1)</f>
        <v>41351.541377314818</v>
      </c>
      <c r="T2732" s="18">
        <f>(((I2732/60)/60)/24)+DATE(1970,1,1)</f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ROUND((E2733/D2733)*100,0)</f>
        <v>104</v>
      </c>
      <c r="P2733" s="8">
        <f>IFERROR(ROUND(E2733/L2733,2),0)</f>
        <v>845.7</v>
      </c>
      <c r="Q2733" s="14" t="s">
        <v>8317</v>
      </c>
      <c r="R2733" t="s">
        <v>8347</v>
      </c>
      <c r="S2733" s="18">
        <f>(((J2733/60)/60)/24)+DATE(1970,1,1)</f>
        <v>41872.525717592594</v>
      </c>
      <c r="T2733" s="18">
        <f>(((I2733/60)/60)/24)+DATE(1970,1,1)</f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ROUND((E2734/D2734)*100,0)</f>
        <v>118</v>
      </c>
      <c r="P2734" s="8">
        <f>IFERROR(ROUND(E2734/L2734,2),0)</f>
        <v>97.19</v>
      </c>
      <c r="Q2734" s="14" t="s">
        <v>8317</v>
      </c>
      <c r="R2734" t="s">
        <v>8347</v>
      </c>
      <c r="S2734" s="18">
        <f>(((J2734/60)/60)/24)+DATE(1970,1,1)</f>
        <v>41389.808194444442</v>
      </c>
      <c r="T2734" s="18">
        <f>(((I2734/60)/60)/24)+DATE(1970,1,1)</f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ROUND((E2735/D2735)*100,0)</f>
        <v>108</v>
      </c>
      <c r="P2735" s="8">
        <f>IFERROR(ROUND(E2735/L2735,2),0)</f>
        <v>451.84</v>
      </c>
      <c r="Q2735" s="14" t="s">
        <v>8317</v>
      </c>
      <c r="R2735" t="s">
        <v>8347</v>
      </c>
      <c r="S2735" s="18">
        <f>(((J2735/60)/60)/24)+DATE(1970,1,1)</f>
        <v>42044.272847222222</v>
      </c>
      <c r="T2735" s="18">
        <f>(((I2735/60)/60)/24)+DATE(1970,1,1)</f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ROUND((E2736/D2736)*100,0)</f>
        <v>2260300</v>
      </c>
      <c r="P2736" s="8">
        <f>IFERROR(ROUND(E2736/L2736,2),0)</f>
        <v>138.66999999999999</v>
      </c>
      <c r="Q2736" s="14" t="s">
        <v>8317</v>
      </c>
      <c r="R2736" t="s">
        <v>8347</v>
      </c>
      <c r="S2736" s="18">
        <f>(((J2736/60)/60)/24)+DATE(1970,1,1)</f>
        <v>42626.668888888889</v>
      </c>
      <c r="T2736" s="18">
        <f>(((I2736/60)/60)/24)+DATE(1970,1,1)</f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ROUND((E2737/D2737)*100,0)</f>
        <v>978</v>
      </c>
      <c r="P2737" s="8">
        <f>IFERROR(ROUND(E2737/L2737,2),0)</f>
        <v>21.64</v>
      </c>
      <c r="Q2737" s="14" t="s">
        <v>8317</v>
      </c>
      <c r="R2737" t="s">
        <v>8347</v>
      </c>
      <c r="S2737" s="18">
        <f>(((J2737/60)/60)/24)+DATE(1970,1,1)</f>
        <v>41316.120949074073</v>
      </c>
      <c r="T2737" s="18">
        <f>(((I2737/60)/60)/24)+DATE(1970,1,1)</f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ROUND((E2738/D2738)*100,0)</f>
        <v>123</v>
      </c>
      <c r="P2738" s="8">
        <f>IFERROR(ROUND(E2738/L2738,2),0)</f>
        <v>169.52</v>
      </c>
      <c r="Q2738" s="14" t="s">
        <v>8317</v>
      </c>
      <c r="R2738" t="s">
        <v>8347</v>
      </c>
      <c r="S2738" s="18">
        <f>(((J2738/60)/60)/24)+DATE(1970,1,1)</f>
        <v>41722.666354166664</v>
      </c>
      <c r="T2738" s="18">
        <f>(((I2738/60)/60)/24)+DATE(1970,1,1)</f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ROUND((E2739/D2739)*100,0)</f>
        <v>246</v>
      </c>
      <c r="P2739" s="8">
        <f>IFERROR(ROUND(E2739/L2739,2),0)</f>
        <v>161.88</v>
      </c>
      <c r="Q2739" s="14" t="s">
        <v>8317</v>
      </c>
      <c r="R2739" t="s">
        <v>8347</v>
      </c>
      <c r="S2739" s="18">
        <f>(((J2739/60)/60)/24)+DATE(1970,1,1)</f>
        <v>41611.917673611111</v>
      </c>
      <c r="T2739" s="18">
        <f>(((I2739/60)/60)/24)+DATE(1970,1,1)</f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ROUND((E2740/D2740)*100,0)</f>
        <v>148</v>
      </c>
      <c r="P2740" s="8">
        <f>IFERROR(ROUND(E2740/L2740,2),0)</f>
        <v>493.13</v>
      </c>
      <c r="Q2740" s="14" t="s">
        <v>8317</v>
      </c>
      <c r="R2740" t="s">
        <v>8347</v>
      </c>
      <c r="S2740" s="18">
        <f>(((J2740/60)/60)/24)+DATE(1970,1,1)</f>
        <v>42620.143564814818</v>
      </c>
      <c r="T2740" s="18">
        <f>(((I2740/60)/60)/24)+DATE(1970,1,1)</f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ROUND((E2741/D2741)*100,0)</f>
        <v>384</v>
      </c>
      <c r="P2741" s="8">
        <f>IFERROR(ROUND(E2741/L2741,2),0)</f>
        <v>22.12</v>
      </c>
      <c r="Q2741" s="14" t="s">
        <v>8317</v>
      </c>
      <c r="R2741" t="s">
        <v>8347</v>
      </c>
      <c r="S2741" s="18">
        <f>(((J2741/60)/60)/24)+DATE(1970,1,1)</f>
        <v>41719.887928240743</v>
      </c>
      <c r="T2741" s="18">
        <f>(((I2741/60)/60)/24)+DATE(1970,1,1)</f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ROUND((E2742/D2742)*100,0)</f>
        <v>103</v>
      </c>
      <c r="P2742" s="8">
        <f>IFERROR(ROUND(E2742/L2742,2),0)</f>
        <v>18.239999999999998</v>
      </c>
      <c r="Q2742" s="14" t="s">
        <v>8317</v>
      </c>
      <c r="R2742" t="s">
        <v>8347</v>
      </c>
      <c r="S2742" s="18">
        <f>(((J2742/60)/60)/24)+DATE(1970,1,1)</f>
        <v>42045.031851851847</v>
      </c>
      <c r="T2742" s="18">
        <f>(((I2742/60)/60)/24)+DATE(1970,1,1)</f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ROUND((E2743/D2743)*100,0)</f>
        <v>0</v>
      </c>
      <c r="P2743" s="8">
        <f>IFERROR(ROUND(E2743/L2743,2),0)</f>
        <v>8.75</v>
      </c>
      <c r="Q2743" s="14" t="s">
        <v>8320</v>
      </c>
      <c r="R2743" t="s">
        <v>8356</v>
      </c>
      <c r="S2743" s="18">
        <f>(((J2743/60)/60)/24)+DATE(1970,1,1)</f>
        <v>41911.657430555555</v>
      </c>
      <c r="T2743" s="18">
        <f>(((I2743/60)/60)/24)+DATE(1970,1,1)</f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ROUND((E2744/D2744)*100,0)</f>
        <v>29</v>
      </c>
      <c r="P2744" s="8">
        <f>IFERROR(ROUND(E2744/L2744,2),0)</f>
        <v>40.61</v>
      </c>
      <c r="Q2744" s="14" t="s">
        <v>8320</v>
      </c>
      <c r="R2744" t="s">
        <v>8356</v>
      </c>
      <c r="S2744" s="18">
        <f>(((J2744/60)/60)/24)+DATE(1970,1,1)</f>
        <v>41030.719756944447</v>
      </c>
      <c r="T2744" s="18">
        <f>(((I2744/60)/60)/24)+DATE(1970,1,1)</f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ROUND((E2745/D2745)*100,0)</f>
        <v>0</v>
      </c>
      <c r="P2745" s="8">
        <f>IFERROR(ROUND(E2745/L2745,2),0)</f>
        <v>0</v>
      </c>
      <c r="Q2745" s="14" t="s">
        <v>8320</v>
      </c>
      <c r="R2745" t="s">
        <v>8356</v>
      </c>
      <c r="S2745" s="18">
        <f>(((J2745/60)/60)/24)+DATE(1970,1,1)</f>
        <v>42632.328784722224</v>
      </c>
      <c r="T2745" s="18">
        <f>(((I2745/60)/60)/24)+DATE(1970,1,1)</f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ROUND((E2746/D2746)*100,0)</f>
        <v>5</v>
      </c>
      <c r="P2746" s="8">
        <f>IFERROR(ROUND(E2746/L2746,2),0)</f>
        <v>37.950000000000003</v>
      </c>
      <c r="Q2746" s="14" t="s">
        <v>8320</v>
      </c>
      <c r="R2746" t="s">
        <v>8356</v>
      </c>
      <c r="S2746" s="18">
        <f>(((J2746/60)/60)/24)+DATE(1970,1,1)</f>
        <v>40938.062476851854</v>
      </c>
      <c r="T2746" s="18">
        <f>(((I2746/60)/60)/24)+DATE(1970,1,1)</f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ROUND((E2747/D2747)*100,0)</f>
        <v>22</v>
      </c>
      <c r="P2747" s="8">
        <f>IFERROR(ROUND(E2747/L2747,2),0)</f>
        <v>35.729999999999997</v>
      </c>
      <c r="Q2747" s="14" t="s">
        <v>8320</v>
      </c>
      <c r="R2747" t="s">
        <v>8356</v>
      </c>
      <c r="S2747" s="18">
        <f>(((J2747/60)/60)/24)+DATE(1970,1,1)</f>
        <v>41044.988055555557</v>
      </c>
      <c r="T2747" s="18">
        <f>(((I2747/60)/60)/24)+DATE(1970,1,1)</f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ROUND((E2748/D2748)*100,0)</f>
        <v>27</v>
      </c>
      <c r="P2748" s="8">
        <f>IFERROR(ROUND(E2748/L2748,2),0)</f>
        <v>42.16</v>
      </c>
      <c r="Q2748" s="14" t="s">
        <v>8320</v>
      </c>
      <c r="R2748" t="s">
        <v>8356</v>
      </c>
      <c r="S2748" s="18">
        <f>(((J2748/60)/60)/24)+DATE(1970,1,1)</f>
        <v>41850.781377314815</v>
      </c>
      <c r="T2748" s="18">
        <f>(((I2748/60)/60)/24)+DATE(1970,1,1)</f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ROUND((E2749/D2749)*100,0)</f>
        <v>28</v>
      </c>
      <c r="P2749" s="8">
        <f>IFERROR(ROUND(E2749/L2749,2),0)</f>
        <v>35</v>
      </c>
      <c r="Q2749" s="14" t="s">
        <v>8320</v>
      </c>
      <c r="R2749" t="s">
        <v>8356</v>
      </c>
      <c r="S2749" s="18">
        <f>(((J2749/60)/60)/24)+DATE(1970,1,1)</f>
        <v>41044.64811342593</v>
      </c>
      <c r="T2749" s="18">
        <f>(((I2749/60)/60)/24)+DATE(1970,1,1)</f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ROUND((E2750/D2750)*100,0)</f>
        <v>1</v>
      </c>
      <c r="P2750" s="8">
        <f>IFERROR(ROUND(E2750/L2750,2),0)</f>
        <v>13.25</v>
      </c>
      <c r="Q2750" s="14" t="s">
        <v>8320</v>
      </c>
      <c r="R2750" t="s">
        <v>8356</v>
      </c>
      <c r="S2750" s="18">
        <f>(((J2750/60)/60)/24)+DATE(1970,1,1)</f>
        <v>42585.7106712963</v>
      </c>
      <c r="T2750" s="18">
        <f>(((I2750/60)/60)/24)+DATE(1970,1,1)</f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ROUND((E2751/D2751)*100,0)</f>
        <v>1</v>
      </c>
      <c r="P2751" s="8">
        <f>IFERROR(ROUND(E2751/L2751,2),0)</f>
        <v>55</v>
      </c>
      <c r="Q2751" s="14" t="s">
        <v>8320</v>
      </c>
      <c r="R2751" t="s">
        <v>8356</v>
      </c>
      <c r="S2751" s="18">
        <f>(((J2751/60)/60)/24)+DATE(1970,1,1)</f>
        <v>42068.799039351856</v>
      </c>
      <c r="T2751" s="18">
        <f>(((I2751/60)/60)/24)+DATE(1970,1,1)</f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ROUND((E2752/D2752)*100,0)</f>
        <v>0</v>
      </c>
      <c r="P2752" s="8">
        <f>IFERROR(ROUND(E2752/L2752,2),0)</f>
        <v>0</v>
      </c>
      <c r="Q2752" s="14" t="s">
        <v>8320</v>
      </c>
      <c r="R2752" t="s">
        <v>8356</v>
      </c>
      <c r="S2752" s="18">
        <f>(((J2752/60)/60)/24)+DATE(1970,1,1)</f>
        <v>41078.899826388886</v>
      </c>
      <c r="T2752" s="18">
        <f>(((I2752/60)/60)/24)+DATE(1970,1,1)</f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ROUND((E2753/D2753)*100,0)</f>
        <v>0</v>
      </c>
      <c r="P2753" s="8">
        <f>IFERROR(ROUND(E2753/L2753,2),0)</f>
        <v>0</v>
      </c>
      <c r="Q2753" s="14" t="s">
        <v>8320</v>
      </c>
      <c r="R2753" t="s">
        <v>8356</v>
      </c>
      <c r="S2753" s="18">
        <f>(((J2753/60)/60)/24)+DATE(1970,1,1)</f>
        <v>41747.887060185189</v>
      </c>
      <c r="T2753" s="18">
        <f>(((I2753/60)/60)/24)+DATE(1970,1,1)</f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ROUND((E2754/D2754)*100,0)</f>
        <v>11</v>
      </c>
      <c r="P2754" s="8">
        <f>IFERROR(ROUND(E2754/L2754,2),0)</f>
        <v>39.29</v>
      </c>
      <c r="Q2754" s="14" t="s">
        <v>8320</v>
      </c>
      <c r="R2754" t="s">
        <v>8356</v>
      </c>
      <c r="S2754" s="18">
        <f>(((J2754/60)/60)/24)+DATE(1970,1,1)</f>
        <v>40855.765092592592</v>
      </c>
      <c r="T2754" s="18">
        <f>(((I2754/60)/60)/24)+DATE(1970,1,1)</f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ROUND((E2755/D2755)*100,0)</f>
        <v>19</v>
      </c>
      <c r="P2755" s="8">
        <f>IFERROR(ROUND(E2755/L2755,2),0)</f>
        <v>47.5</v>
      </c>
      <c r="Q2755" s="14" t="s">
        <v>8320</v>
      </c>
      <c r="R2755" t="s">
        <v>8356</v>
      </c>
      <c r="S2755" s="18">
        <f>(((J2755/60)/60)/24)+DATE(1970,1,1)</f>
        <v>41117.900729166664</v>
      </c>
      <c r="T2755" s="18">
        <f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ROUND((E2756/D2756)*100,0)</f>
        <v>0</v>
      </c>
      <c r="P2756" s="8">
        <f>IFERROR(ROUND(E2756/L2756,2),0)</f>
        <v>0</v>
      </c>
      <c r="Q2756" s="14" t="s">
        <v>8320</v>
      </c>
      <c r="R2756" t="s">
        <v>8356</v>
      </c>
      <c r="S2756" s="18">
        <f>(((J2756/60)/60)/24)+DATE(1970,1,1)</f>
        <v>41863.636006944449</v>
      </c>
      <c r="T2756" s="18">
        <f>(((I2756/60)/60)/24)+DATE(1970,1,1)</f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ROUND((E2757/D2757)*100,0)</f>
        <v>52</v>
      </c>
      <c r="P2757" s="8">
        <f>IFERROR(ROUND(E2757/L2757,2),0)</f>
        <v>17.329999999999998</v>
      </c>
      <c r="Q2757" s="14" t="s">
        <v>8320</v>
      </c>
      <c r="R2757" t="s">
        <v>8356</v>
      </c>
      <c r="S2757" s="18">
        <f>(((J2757/60)/60)/24)+DATE(1970,1,1)</f>
        <v>42072.790821759263</v>
      </c>
      <c r="T2757" s="18">
        <f>(((I2757/60)/60)/24)+DATE(1970,1,1)</f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ROUND((E2758/D2758)*100,0)</f>
        <v>10</v>
      </c>
      <c r="P2758" s="8">
        <f>IFERROR(ROUND(E2758/L2758,2),0)</f>
        <v>31.76</v>
      </c>
      <c r="Q2758" s="14" t="s">
        <v>8320</v>
      </c>
      <c r="R2758" t="s">
        <v>8356</v>
      </c>
      <c r="S2758" s="18">
        <f>(((J2758/60)/60)/24)+DATE(1970,1,1)</f>
        <v>41620.90047453704</v>
      </c>
      <c r="T2758" s="18">
        <f>(((I2758/60)/60)/24)+DATE(1970,1,1)</f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ROUND((E2759/D2759)*100,0)</f>
        <v>1</v>
      </c>
      <c r="P2759" s="8">
        <f>IFERROR(ROUND(E2759/L2759,2),0)</f>
        <v>5</v>
      </c>
      <c r="Q2759" s="14" t="s">
        <v>8320</v>
      </c>
      <c r="R2759" t="s">
        <v>8356</v>
      </c>
      <c r="S2759" s="18">
        <f>(((J2759/60)/60)/24)+DATE(1970,1,1)</f>
        <v>42573.65662037037</v>
      </c>
      <c r="T2759" s="18">
        <f>(((I2759/60)/60)/24)+DATE(1970,1,1)</f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ROUND((E2760/D2760)*100,0)</f>
        <v>12</v>
      </c>
      <c r="P2760" s="8">
        <f>IFERROR(ROUND(E2760/L2760,2),0)</f>
        <v>39</v>
      </c>
      <c r="Q2760" s="14" t="s">
        <v>8320</v>
      </c>
      <c r="R2760" t="s">
        <v>8356</v>
      </c>
      <c r="S2760" s="18">
        <f>(((J2760/60)/60)/24)+DATE(1970,1,1)</f>
        <v>42639.441932870366</v>
      </c>
      <c r="T2760" s="18">
        <f>(((I2760/60)/60)/24)+DATE(1970,1,1)</f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ROUND((E2761/D2761)*100,0)</f>
        <v>11</v>
      </c>
      <c r="P2761" s="8">
        <f>IFERROR(ROUND(E2761/L2761,2),0)</f>
        <v>52.5</v>
      </c>
      <c r="Q2761" s="14" t="s">
        <v>8320</v>
      </c>
      <c r="R2761" t="s">
        <v>8356</v>
      </c>
      <c r="S2761" s="18">
        <f>(((J2761/60)/60)/24)+DATE(1970,1,1)</f>
        <v>42524.36650462963</v>
      </c>
      <c r="T2761" s="18">
        <f>(((I2761/60)/60)/24)+DATE(1970,1,1)</f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ROUND((E2762/D2762)*100,0)</f>
        <v>0</v>
      </c>
      <c r="P2762" s="8">
        <f>IFERROR(ROUND(E2762/L2762,2),0)</f>
        <v>0</v>
      </c>
      <c r="Q2762" s="14" t="s">
        <v>8320</v>
      </c>
      <c r="R2762" t="s">
        <v>8356</v>
      </c>
      <c r="S2762" s="18">
        <f>(((J2762/60)/60)/24)+DATE(1970,1,1)</f>
        <v>41415.461319444446</v>
      </c>
      <c r="T2762" s="18">
        <f>(((I2762/60)/60)/24)+DATE(1970,1,1)</f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ROUND((E2763/D2763)*100,0)</f>
        <v>1</v>
      </c>
      <c r="P2763" s="8">
        <f>IFERROR(ROUND(E2763/L2763,2),0)</f>
        <v>9</v>
      </c>
      <c r="Q2763" s="14" t="s">
        <v>8320</v>
      </c>
      <c r="R2763" t="s">
        <v>8356</v>
      </c>
      <c r="S2763" s="18">
        <f>(((J2763/60)/60)/24)+DATE(1970,1,1)</f>
        <v>41247.063576388886</v>
      </c>
      <c r="T2763" s="18">
        <f>(((I2763/60)/60)/24)+DATE(1970,1,1)</f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ROUND((E2764/D2764)*100,0)</f>
        <v>1</v>
      </c>
      <c r="P2764" s="8">
        <f>IFERROR(ROUND(E2764/L2764,2),0)</f>
        <v>25</v>
      </c>
      <c r="Q2764" s="14" t="s">
        <v>8320</v>
      </c>
      <c r="R2764" t="s">
        <v>8356</v>
      </c>
      <c r="S2764" s="18">
        <f>(((J2764/60)/60)/24)+DATE(1970,1,1)</f>
        <v>40927.036979166667</v>
      </c>
      <c r="T2764" s="18">
        <f>(((I2764/60)/60)/24)+DATE(1970,1,1)</f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ROUND((E2765/D2765)*100,0)</f>
        <v>0</v>
      </c>
      <c r="P2765" s="8">
        <f>IFERROR(ROUND(E2765/L2765,2),0)</f>
        <v>30</v>
      </c>
      <c r="Q2765" s="14" t="s">
        <v>8320</v>
      </c>
      <c r="R2765" t="s">
        <v>8356</v>
      </c>
      <c r="S2765" s="18">
        <f>(((J2765/60)/60)/24)+DATE(1970,1,1)</f>
        <v>41373.579675925925</v>
      </c>
      <c r="T2765" s="18">
        <f>(((I2765/60)/60)/24)+DATE(1970,1,1)</f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ROUND((E2766/D2766)*100,0)</f>
        <v>1</v>
      </c>
      <c r="P2766" s="8">
        <f>IFERROR(ROUND(E2766/L2766,2),0)</f>
        <v>11.25</v>
      </c>
      <c r="Q2766" s="14" t="s">
        <v>8320</v>
      </c>
      <c r="R2766" t="s">
        <v>8356</v>
      </c>
      <c r="S2766" s="18">
        <f>(((J2766/60)/60)/24)+DATE(1970,1,1)</f>
        <v>41030.292025462964</v>
      </c>
      <c r="T2766" s="18">
        <f>(((I2766/60)/60)/24)+DATE(1970,1,1)</f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ROUND((E2767/D2767)*100,0)</f>
        <v>0</v>
      </c>
      <c r="P2767" s="8">
        <f>IFERROR(ROUND(E2767/L2767,2),0)</f>
        <v>0</v>
      </c>
      <c r="Q2767" s="14" t="s">
        <v>8320</v>
      </c>
      <c r="R2767" t="s">
        <v>8356</v>
      </c>
      <c r="S2767" s="18">
        <f>(((J2767/60)/60)/24)+DATE(1970,1,1)</f>
        <v>41194.579027777778</v>
      </c>
      <c r="T2767" s="18">
        <f>(((I2767/60)/60)/24)+DATE(1970,1,1)</f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ROUND((E2768/D2768)*100,0)</f>
        <v>2</v>
      </c>
      <c r="P2768" s="8">
        <f>IFERROR(ROUND(E2768/L2768,2),0)</f>
        <v>25</v>
      </c>
      <c r="Q2768" s="14" t="s">
        <v>8320</v>
      </c>
      <c r="R2768" t="s">
        <v>8356</v>
      </c>
      <c r="S2768" s="18">
        <f>(((J2768/60)/60)/24)+DATE(1970,1,1)</f>
        <v>40736.668032407404</v>
      </c>
      <c r="T2768" s="18">
        <f>(((I2768/60)/60)/24)+DATE(1970,1,1)</f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ROUND((E2769/D2769)*100,0)</f>
        <v>1</v>
      </c>
      <c r="P2769" s="8">
        <f>IFERROR(ROUND(E2769/L2769,2),0)</f>
        <v>11.33</v>
      </c>
      <c r="Q2769" s="14" t="s">
        <v>8320</v>
      </c>
      <c r="R2769" t="s">
        <v>8356</v>
      </c>
      <c r="S2769" s="18">
        <f>(((J2769/60)/60)/24)+DATE(1970,1,1)</f>
        <v>42172.958912037036</v>
      </c>
      <c r="T2769" s="18">
        <f>(((I2769/60)/60)/24)+DATE(1970,1,1)</f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ROUND((E2770/D2770)*100,0)</f>
        <v>14</v>
      </c>
      <c r="P2770" s="8">
        <f>IFERROR(ROUND(E2770/L2770,2),0)</f>
        <v>29.47</v>
      </c>
      <c r="Q2770" s="14" t="s">
        <v>8320</v>
      </c>
      <c r="R2770" t="s">
        <v>8356</v>
      </c>
      <c r="S2770" s="18">
        <f>(((J2770/60)/60)/24)+DATE(1970,1,1)</f>
        <v>40967.614849537036</v>
      </c>
      <c r="T2770" s="18">
        <f>(((I2770/60)/60)/24)+DATE(1970,1,1)</f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ROUND((E2771/D2771)*100,0)</f>
        <v>0</v>
      </c>
      <c r="P2771" s="8">
        <f>IFERROR(ROUND(E2771/L2771,2),0)</f>
        <v>1</v>
      </c>
      <c r="Q2771" s="14" t="s">
        <v>8320</v>
      </c>
      <c r="R2771" t="s">
        <v>8356</v>
      </c>
      <c r="S2771" s="18">
        <f>(((J2771/60)/60)/24)+DATE(1970,1,1)</f>
        <v>41745.826273148145</v>
      </c>
      <c r="T2771" s="18">
        <f>(((I2771/60)/60)/24)+DATE(1970,1,1)</f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ROUND((E2772/D2772)*100,0)</f>
        <v>10</v>
      </c>
      <c r="P2772" s="8">
        <f>IFERROR(ROUND(E2772/L2772,2),0)</f>
        <v>63.1</v>
      </c>
      <c r="Q2772" s="14" t="s">
        <v>8320</v>
      </c>
      <c r="R2772" t="s">
        <v>8356</v>
      </c>
      <c r="S2772" s="18">
        <f>(((J2772/60)/60)/24)+DATE(1970,1,1)</f>
        <v>41686.705208333333</v>
      </c>
      <c r="T2772" s="18">
        <f>(((I2772/60)/60)/24)+DATE(1970,1,1)</f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ROUND((E2773/D2773)*100,0)</f>
        <v>0</v>
      </c>
      <c r="P2773" s="8">
        <f>IFERROR(ROUND(E2773/L2773,2),0)</f>
        <v>0</v>
      </c>
      <c r="Q2773" s="14" t="s">
        <v>8320</v>
      </c>
      <c r="R2773" t="s">
        <v>8356</v>
      </c>
      <c r="S2773" s="18">
        <f>(((J2773/60)/60)/24)+DATE(1970,1,1)</f>
        <v>41257.531712962962</v>
      </c>
      <c r="T2773" s="18">
        <f>(((I2773/60)/60)/24)+DATE(1970,1,1)</f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ROUND((E2774/D2774)*100,0)</f>
        <v>0</v>
      </c>
      <c r="P2774" s="8">
        <f>IFERROR(ROUND(E2774/L2774,2),0)</f>
        <v>0</v>
      </c>
      <c r="Q2774" s="14" t="s">
        <v>8320</v>
      </c>
      <c r="R2774" t="s">
        <v>8356</v>
      </c>
      <c r="S2774" s="18">
        <f>(((J2774/60)/60)/24)+DATE(1970,1,1)</f>
        <v>41537.869143518517</v>
      </c>
      <c r="T2774" s="18">
        <f>(((I2774/60)/60)/24)+DATE(1970,1,1)</f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ROUND((E2775/D2775)*100,0)</f>
        <v>0</v>
      </c>
      <c r="P2775" s="8">
        <f>IFERROR(ROUND(E2775/L2775,2),0)</f>
        <v>1</v>
      </c>
      <c r="Q2775" s="14" t="s">
        <v>8320</v>
      </c>
      <c r="R2775" t="s">
        <v>8356</v>
      </c>
      <c r="S2775" s="18">
        <f>(((J2775/60)/60)/24)+DATE(1970,1,1)</f>
        <v>42474.86482638889</v>
      </c>
      <c r="T2775" s="18">
        <f>(((I2775/60)/60)/24)+DATE(1970,1,1)</f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ROUND((E2776/D2776)*100,0)</f>
        <v>14</v>
      </c>
      <c r="P2776" s="8">
        <f>IFERROR(ROUND(E2776/L2776,2),0)</f>
        <v>43.85</v>
      </c>
      <c r="Q2776" s="14" t="s">
        <v>8320</v>
      </c>
      <c r="R2776" t="s">
        <v>8356</v>
      </c>
      <c r="S2776" s="18">
        <f>(((J2776/60)/60)/24)+DATE(1970,1,1)</f>
        <v>41311.126481481479</v>
      </c>
      <c r="T2776" s="18">
        <f>(((I2776/60)/60)/24)+DATE(1970,1,1)</f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ROUND((E2777/D2777)*100,0)</f>
        <v>3</v>
      </c>
      <c r="P2777" s="8">
        <f>IFERROR(ROUND(E2777/L2777,2),0)</f>
        <v>75</v>
      </c>
      <c r="Q2777" s="14" t="s">
        <v>8320</v>
      </c>
      <c r="R2777" t="s">
        <v>8356</v>
      </c>
      <c r="S2777" s="18">
        <f>(((J2777/60)/60)/24)+DATE(1970,1,1)</f>
        <v>40863.013356481482</v>
      </c>
      <c r="T2777" s="18">
        <f>(((I2777/60)/60)/24)+DATE(1970,1,1)</f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ROUND((E2778/D2778)*100,0)</f>
        <v>8</v>
      </c>
      <c r="P2778" s="8">
        <f>IFERROR(ROUND(E2778/L2778,2),0)</f>
        <v>45.97</v>
      </c>
      <c r="Q2778" s="14" t="s">
        <v>8320</v>
      </c>
      <c r="R2778" t="s">
        <v>8356</v>
      </c>
      <c r="S2778" s="18">
        <f>(((J2778/60)/60)/24)+DATE(1970,1,1)</f>
        <v>42136.297175925924</v>
      </c>
      <c r="T2778" s="18">
        <f>(((I2778/60)/60)/24)+DATE(1970,1,1)</f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ROUND((E2779/D2779)*100,0)</f>
        <v>0</v>
      </c>
      <c r="P2779" s="8">
        <f>IFERROR(ROUND(E2779/L2779,2),0)</f>
        <v>10</v>
      </c>
      <c r="Q2779" s="14" t="s">
        <v>8320</v>
      </c>
      <c r="R2779" t="s">
        <v>8356</v>
      </c>
      <c r="S2779" s="18">
        <f>(((J2779/60)/60)/24)+DATE(1970,1,1)</f>
        <v>42172.669027777782</v>
      </c>
      <c r="T2779" s="18">
        <f>(((I2779/60)/60)/24)+DATE(1970,1,1)</f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ROUND((E2780/D2780)*100,0)</f>
        <v>26</v>
      </c>
      <c r="P2780" s="8">
        <f>IFERROR(ROUND(E2780/L2780,2),0)</f>
        <v>93.67</v>
      </c>
      <c r="Q2780" s="14" t="s">
        <v>8320</v>
      </c>
      <c r="R2780" t="s">
        <v>8356</v>
      </c>
      <c r="S2780" s="18">
        <f>(((J2780/60)/60)/24)+DATE(1970,1,1)</f>
        <v>41846.978078703702</v>
      </c>
      <c r="T2780" s="18">
        <f>(((I2780/60)/60)/24)+DATE(1970,1,1)</f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ROUND((E2781/D2781)*100,0)</f>
        <v>2</v>
      </c>
      <c r="P2781" s="8">
        <f>IFERROR(ROUND(E2781/L2781,2),0)</f>
        <v>53</v>
      </c>
      <c r="Q2781" s="14" t="s">
        <v>8320</v>
      </c>
      <c r="R2781" t="s">
        <v>8356</v>
      </c>
      <c r="S2781" s="18">
        <f>(((J2781/60)/60)/24)+DATE(1970,1,1)</f>
        <v>42300.585891203707</v>
      </c>
      <c r="T2781" s="18">
        <f>(((I2781/60)/60)/24)+DATE(1970,1,1)</f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ROUND((E2782/D2782)*100,0)</f>
        <v>0</v>
      </c>
      <c r="P2782" s="8">
        <f>IFERROR(ROUND(E2782/L2782,2),0)</f>
        <v>0</v>
      </c>
      <c r="Q2782" s="14" t="s">
        <v>8320</v>
      </c>
      <c r="R2782" t="s">
        <v>8356</v>
      </c>
      <c r="S2782" s="18">
        <f>(((J2782/60)/60)/24)+DATE(1970,1,1)</f>
        <v>42774.447777777779</v>
      </c>
      <c r="T2782" s="18">
        <f>(((I2782/60)/60)/24)+DATE(1970,1,1)</f>
        <v>42804.447777777779</v>
      </c>
    </row>
    <row r="2783" spans="1:20" ht="45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t="b">
        <v>0</v>
      </c>
      <c r="L2783">
        <v>17</v>
      </c>
      <c r="M2783" t="b">
        <v>1</v>
      </c>
      <c r="N2783" t="s">
        <v>8269</v>
      </c>
      <c r="O2783" s="10">
        <f>ROUND((E2783/D2783)*100,0)</f>
        <v>251</v>
      </c>
      <c r="P2783" s="8">
        <f>IFERROR(ROUND(E2783/L2783,2),0)</f>
        <v>44.24</v>
      </c>
      <c r="Q2783" s="14" t="s">
        <v>8315</v>
      </c>
      <c r="R2783" t="s">
        <v>8316</v>
      </c>
      <c r="S2783" s="18">
        <f>(((J2783/60)/60)/24)+DATE(1970,1,1)</f>
        <v>42596.644699074073</v>
      </c>
      <c r="T2783" s="18">
        <f>(((I2783/60)/60)/24)+DATE(1970,1,1)</f>
        <v>42607.165972222225</v>
      </c>
    </row>
    <row r="2784" spans="1:20" ht="45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t="b">
        <v>0</v>
      </c>
      <c r="L2784">
        <v>27</v>
      </c>
      <c r="M2784" t="b">
        <v>1</v>
      </c>
      <c r="N2784" t="s">
        <v>8269</v>
      </c>
      <c r="O2784" s="10">
        <f>ROUND((E2784/D2784)*100,0)</f>
        <v>136</v>
      </c>
      <c r="P2784" s="8">
        <f>IFERROR(ROUND(E2784/L2784,2),0)</f>
        <v>15.15</v>
      </c>
      <c r="Q2784" s="14" t="s">
        <v>8315</v>
      </c>
      <c r="R2784" t="s">
        <v>8316</v>
      </c>
      <c r="S2784" s="18">
        <f>(((J2784/60)/60)/24)+DATE(1970,1,1)</f>
        <v>42461.689745370371</v>
      </c>
      <c r="T2784" s="18">
        <f>(((I2784/60)/60)/24)+DATE(1970,1,1)</f>
        <v>42521.689745370371</v>
      </c>
    </row>
    <row r="2785" spans="1:20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t="b">
        <v>0</v>
      </c>
      <c r="L2785">
        <v>15</v>
      </c>
      <c r="M2785" t="b">
        <v>1</v>
      </c>
      <c r="N2785" t="s">
        <v>8269</v>
      </c>
      <c r="O2785" s="10">
        <f>ROUND((E2785/D2785)*100,0)</f>
        <v>127</v>
      </c>
      <c r="P2785" s="8">
        <f>IFERROR(ROUND(E2785/L2785,2),0)</f>
        <v>25.4</v>
      </c>
      <c r="Q2785" s="14" t="s">
        <v>8315</v>
      </c>
      <c r="R2785" t="s">
        <v>8316</v>
      </c>
      <c r="S2785" s="18">
        <f>(((J2785/60)/60)/24)+DATE(1970,1,1)</f>
        <v>42401.945219907408</v>
      </c>
      <c r="T2785" s="18">
        <f>(((I2785/60)/60)/24)+DATE(1970,1,1)</f>
        <v>42418.895833333328</v>
      </c>
    </row>
    <row r="2786" spans="1:20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t="b">
        <v>0</v>
      </c>
      <c r="L2786">
        <v>20</v>
      </c>
      <c r="M2786" t="b">
        <v>1</v>
      </c>
      <c r="N2786" t="s">
        <v>8269</v>
      </c>
      <c r="O2786" s="10">
        <f>ROUND((E2786/D2786)*100,0)</f>
        <v>143</v>
      </c>
      <c r="P2786" s="8">
        <f>IFERROR(ROUND(E2786/L2786,2),0)</f>
        <v>21.5</v>
      </c>
      <c r="Q2786" s="14" t="s">
        <v>8315</v>
      </c>
      <c r="R2786" t="s">
        <v>8316</v>
      </c>
      <c r="S2786" s="18">
        <f>(((J2786/60)/60)/24)+DATE(1970,1,1)</f>
        <v>42160.651817129634</v>
      </c>
      <c r="T2786" s="18">
        <f>(((I2786/60)/60)/24)+DATE(1970,1,1)</f>
        <v>42190.651817129634</v>
      </c>
    </row>
    <row r="2787" spans="1:20" ht="45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t="b">
        <v>0</v>
      </c>
      <c r="L2787">
        <v>31</v>
      </c>
      <c r="M2787" t="b">
        <v>1</v>
      </c>
      <c r="N2787" t="s">
        <v>8269</v>
      </c>
      <c r="O2787" s="10">
        <f>ROUND((E2787/D2787)*100,0)</f>
        <v>149</v>
      </c>
      <c r="P2787" s="8">
        <f>IFERROR(ROUND(E2787/L2787,2),0)</f>
        <v>15.13</v>
      </c>
      <c r="Q2787" s="14" t="s">
        <v>8315</v>
      </c>
      <c r="R2787" t="s">
        <v>8316</v>
      </c>
      <c r="S2787" s="18">
        <f>(((J2787/60)/60)/24)+DATE(1970,1,1)</f>
        <v>42433.761886574073</v>
      </c>
      <c r="T2787" s="18">
        <f>(((I2787/60)/60)/24)+DATE(1970,1,1)</f>
        <v>42442.916666666672</v>
      </c>
    </row>
    <row r="2788" spans="1:20" ht="3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t="b">
        <v>0</v>
      </c>
      <c r="L2788">
        <v>14</v>
      </c>
      <c r="M2788" t="b">
        <v>1</v>
      </c>
      <c r="N2788" t="s">
        <v>8269</v>
      </c>
      <c r="O2788" s="10">
        <f>ROUND((E2788/D2788)*100,0)</f>
        <v>129</v>
      </c>
      <c r="P2788" s="8">
        <f>IFERROR(ROUND(E2788/L2788,2),0)</f>
        <v>30.71</v>
      </c>
      <c r="Q2788" s="14" t="s">
        <v>8315</v>
      </c>
      <c r="R2788" t="s">
        <v>8316</v>
      </c>
      <c r="S2788" s="18">
        <f>(((J2788/60)/60)/24)+DATE(1970,1,1)</f>
        <v>42309.191307870366</v>
      </c>
      <c r="T2788" s="18">
        <f>(((I2788/60)/60)/24)+DATE(1970,1,1)</f>
        <v>42338.9375</v>
      </c>
    </row>
    <row r="2789" spans="1:20" ht="6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t="b">
        <v>0</v>
      </c>
      <c r="L2789">
        <v>31</v>
      </c>
      <c r="M2789" t="b">
        <v>1</v>
      </c>
      <c r="N2789" t="s">
        <v>8269</v>
      </c>
      <c r="O2789" s="10">
        <f>ROUND((E2789/D2789)*100,0)</f>
        <v>159</v>
      </c>
      <c r="P2789" s="8">
        <f>IFERROR(ROUND(E2789/L2789,2),0)</f>
        <v>18</v>
      </c>
      <c r="Q2789" s="14" t="s">
        <v>8315</v>
      </c>
      <c r="R2789" t="s">
        <v>8316</v>
      </c>
      <c r="S2789" s="18">
        <f>(((J2789/60)/60)/24)+DATE(1970,1,1)</f>
        <v>42628.650208333333</v>
      </c>
      <c r="T2789" s="18">
        <f>(((I2789/60)/60)/24)+DATE(1970,1,1)</f>
        <v>42659.650208333333</v>
      </c>
    </row>
    <row r="2790" spans="1:20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t="b">
        <v>0</v>
      </c>
      <c r="L2790">
        <v>17</v>
      </c>
      <c r="M2790" t="b">
        <v>1</v>
      </c>
      <c r="N2790" t="s">
        <v>8269</v>
      </c>
      <c r="O2790" s="10">
        <f>ROUND((E2790/D2790)*100,0)</f>
        <v>138</v>
      </c>
      <c r="P2790" s="8">
        <f>IFERROR(ROUND(E2790/L2790,2),0)</f>
        <v>28.32</v>
      </c>
      <c r="Q2790" s="14" t="s">
        <v>8315</v>
      </c>
      <c r="R2790" t="s">
        <v>8316</v>
      </c>
      <c r="S2790" s="18">
        <f>(((J2790/60)/60)/24)+DATE(1970,1,1)</f>
        <v>42410.017199074078</v>
      </c>
      <c r="T2790" s="18">
        <f>(((I2790/60)/60)/24)+DATE(1970,1,1)</f>
        <v>42430.999305555553</v>
      </c>
    </row>
    <row r="2791" spans="1:20" ht="3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t="b">
        <v>0</v>
      </c>
      <c r="L2791">
        <v>13</v>
      </c>
      <c r="M2791" t="b">
        <v>1</v>
      </c>
      <c r="N2791" t="s">
        <v>8269</v>
      </c>
      <c r="O2791" s="10">
        <f>ROUND((E2791/D2791)*100,0)</f>
        <v>169</v>
      </c>
      <c r="P2791" s="8">
        <f>IFERROR(ROUND(E2791/L2791,2),0)</f>
        <v>45.62</v>
      </c>
      <c r="Q2791" s="14" t="s">
        <v>8315</v>
      </c>
      <c r="R2791" t="s">
        <v>8316</v>
      </c>
      <c r="S2791" s="18">
        <f>(((J2791/60)/60)/24)+DATE(1970,1,1)</f>
        <v>41881.361342592594</v>
      </c>
      <c r="T2791" s="18">
        <f>(((I2791/60)/60)/24)+DATE(1970,1,1)</f>
        <v>41911.361342592594</v>
      </c>
    </row>
    <row r="2792" spans="1:20" ht="60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t="b">
        <v>0</v>
      </c>
      <c r="L2792">
        <v>22</v>
      </c>
      <c r="M2792" t="b">
        <v>1</v>
      </c>
      <c r="N2792" t="s">
        <v>8269</v>
      </c>
      <c r="O2792" s="10">
        <f>ROUND((E2792/D2792)*100,0)</f>
        <v>144</v>
      </c>
      <c r="P2792" s="8">
        <f>IFERROR(ROUND(E2792/L2792,2),0)</f>
        <v>22.91</v>
      </c>
      <c r="Q2792" s="14" t="s">
        <v>8315</v>
      </c>
      <c r="R2792" t="s">
        <v>8316</v>
      </c>
      <c r="S2792" s="18">
        <f>(((J2792/60)/60)/24)+DATE(1970,1,1)</f>
        <v>42139.816840277781</v>
      </c>
      <c r="T2792" s="18">
        <f>(((I2792/60)/60)/24)+DATE(1970,1,1)</f>
        <v>42181.875</v>
      </c>
    </row>
    <row r="2793" spans="1:20" ht="60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t="b">
        <v>0</v>
      </c>
      <c r="L2793">
        <v>6</v>
      </c>
      <c r="M2793" t="b">
        <v>1</v>
      </c>
      <c r="N2793" t="s">
        <v>8269</v>
      </c>
      <c r="O2793" s="10">
        <f>ROUND((E2793/D2793)*100,0)</f>
        <v>101</v>
      </c>
      <c r="P2793" s="8">
        <f>IFERROR(ROUND(E2793/L2793,2),0)</f>
        <v>59.17</v>
      </c>
      <c r="Q2793" s="14" t="s">
        <v>8315</v>
      </c>
      <c r="R2793" t="s">
        <v>8316</v>
      </c>
      <c r="S2793" s="18">
        <f>(((J2793/60)/60)/24)+DATE(1970,1,1)</f>
        <v>42230.662731481483</v>
      </c>
      <c r="T2793" s="18">
        <f>(((I2793/60)/60)/24)+DATE(1970,1,1)</f>
        <v>42245.165972222225</v>
      </c>
    </row>
    <row r="2794" spans="1:20" ht="45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t="b">
        <v>0</v>
      </c>
      <c r="L2794">
        <v>18</v>
      </c>
      <c r="M2794" t="b">
        <v>1</v>
      </c>
      <c r="N2794" t="s">
        <v>8269</v>
      </c>
      <c r="O2794" s="10">
        <f>ROUND((E2794/D2794)*100,0)</f>
        <v>110</v>
      </c>
      <c r="P2794" s="8">
        <f>IFERROR(ROUND(E2794/L2794,2),0)</f>
        <v>24.44</v>
      </c>
      <c r="Q2794" s="14" t="s">
        <v>8315</v>
      </c>
      <c r="R2794" t="s">
        <v>8316</v>
      </c>
      <c r="S2794" s="18">
        <f>(((J2794/60)/60)/24)+DATE(1970,1,1)</f>
        <v>42213.505474537036</v>
      </c>
      <c r="T2794" s="18">
        <f>(((I2794/60)/60)/24)+DATE(1970,1,1)</f>
        <v>42238.505474537036</v>
      </c>
    </row>
    <row r="2795" spans="1:20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t="b">
        <v>0</v>
      </c>
      <c r="L2795">
        <v>15</v>
      </c>
      <c r="M2795" t="b">
        <v>1</v>
      </c>
      <c r="N2795" t="s">
        <v>8269</v>
      </c>
      <c r="O2795" s="10">
        <f>ROUND((E2795/D2795)*100,0)</f>
        <v>113</v>
      </c>
      <c r="P2795" s="8">
        <f>IFERROR(ROUND(E2795/L2795,2),0)</f>
        <v>30</v>
      </c>
      <c r="Q2795" s="14" t="s">
        <v>8315</v>
      </c>
      <c r="R2795" t="s">
        <v>8316</v>
      </c>
      <c r="S2795" s="18">
        <f>(((J2795/60)/60)/24)+DATE(1970,1,1)</f>
        <v>42064.785613425927</v>
      </c>
      <c r="T2795" s="18">
        <f>(((I2795/60)/60)/24)+DATE(1970,1,1)</f>
        <v>42099.743946759263</v>
      </c>
    </row>
    <row r="2796" spans="1:20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t="b">
        <v>0</v>
      </c>
      <c r="L2796">
        <v>13</v>
      </c>
      <c r="M2796" t="b">
        <v>1</v>
      </c>
      <c r="N2796" t="s">
        <v>8269</v>
      </c>
      <c r="O2796" s="10">
        <f>ROUND((E2796/D2796)*100,0)</f>
        <v>100</v>
      </c>
      <c r="P2796" s="8">
        <f>IFERROR(ROUND(E2796/L2796,2),0)</f>
        <v>30.77</v>
      </c>
      <c r="Q2796" s="14" t="s">
        <v>8315</v>
      </c>
      <c r="R2796" t="s">
        <v>8316</v>
      </c>
      <c r="S2796" s="18">
        <f>(((J2796/60)/60)/24)+DATE(1970,1,1)</f>
        <v>42689.214988425927</v>
      </c>
      <c r="T2796" s="18">
        <f>(((I2796/60)/60)/24)+DATE(1970,1,1)</f>
        <v>42700.25</v>
      </c>
    </row>
    <row r="2797" spans="1:20" ht="45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t="b">
        <v>0</v>
      </c>
      <c r="L2797">
        <v>11</v>
      </c>
      <c r="M2797" t="b">
        <v>1</v>
      </c>
      <c r="N2797" t="s">
        <v>8269</v>
      </c>
      <c r="O2797" s="10">
        <f>ROUND((E2797/D2797)*100,0)</f>
        <v>108</v>
      </c>
      <c r="P2797" s="8">
        <f>IFERROR(ROUND(E2797/L2797,2),0)</f>
        <v>44.09</v>
      </c>
      <c r="Q2797" s="14" t="s">
        <v>8315</v>
      </c>
      <c r="R2797" t="s">
        <v>8316</v>
      </c>
      <c r="S2797" s="18">
        <f>(((J2797/60)/60)/24)+DATE(1970,1,1)</f>
        <v>42746.261782407411</v>
      </c>
      <c r="T2797" s="18">
        <f>(((I2797/60)/60)/24)+DATE(1970,1,1)</f>
        <v>42784.207638888889</v>
      </c>
    </row>
    <row r="2798" spans="1:20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t="b">
        <v>0</v>
      </c>
      <c r="L2798">
        <v>20</v>
      </c>
      <c r="M2798" t="b">
        <v>1</v>
      </c>
      <c r="N2798" t="s">
        <v>8269</v>
      </c>
      <c r="O2798" s="10">
        <f>ROUND((E2798/D2798)*100,0)</f>
        <v>101</v>
      </c>
      <c r="P2798" s="8">
        <f>IFERROR(ROUND(E2798/L2798,2),0)</f>
        <v>25.16</v>
      </c>
      <c r="Q2798" s="14" t="s">
        <v>8315</v>
      </c>
      <c r="R2798" t="s">
        <v>8316</v>
      </c>
      <c r="S2798" s="18">
        <f>(((J2798/60)/60)/24)+DATE(1970,1,1)</f>
        <v>42535.049849537041</v>
      </c>
      <c r="T2798" s="18">
        <f>(((I2798/60)/60)/24)+DATE(1970,1,1)</f>
        <v>42556.049849537041</v>
      </c>
    </row>
    <row r="2799" spans="1:20" ht="45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t="b">
        <v>0</v>
      </c>
      <c r="L2799">
        <v>22</v>
      </c>
      <c r="M2799" t="b">
        <v>1</v>
      </c>
      <c r="N2799" t="s">
        <v>8269</v>
      </c>
      <c r="O2799" s="10">
        <f>ROUND((E2799/D2799)*100,0)</f>
        <v>122</v>
      </c>
      <c r="P2799" s="8">
        <f>IFERROR(ROUND(E2799/L2799,2),0)</f>
        <v>27.73</v>
      </c>
      <c r="Q2799" s="14" t="s">
        <v>8315</v>
      </c>
      <c r="R2799" t="s">
        <v>8316</v>
      </c>
      <c r="S2799" s="18">
        <f>(((J2799/60)/60)/24)+DATE(1970,1,1)</f>
        <v>42278.453668981485</v>
      </c>
      <c r="T2799" s="18">
        <f>(((I2799/60)/60)/24)+DATE(1970,1,1)</f>
        <v>42296.458333333328</v>
      </c>
    </row>
    <row r="2800" spans="1:20" ht="60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t="b">
        <v>0</v>
      </c>
      <c r="L2800">
        <v>13</v>
      </c>
      <c r="M2800" t="b">
        <v>1</v>
      </c>
      <c r="N2800" t="s">
        <v>8269</v>
      </c>
      <c r="O2800" s="10">
        <f>ROUND((E2800/D2800)*100,0)</f>
        <v>133</v>
      </c>
      <c r="P2800" s="8">
        <f>IFERROR(ROUND(E2800/L2800,2),0)</f>
        <v>51.23</v>
      </c>
      <c r="Q2800" s="14" t="s">
        <v>8315</v>
      </c>
      <c r="R2800" t="s">
        <v>8316</v>
      </c>
      <c r="S2800" s="18">
        <f>(((J2800/60)/60)/24)+DATE(1970,1,1)</f>
        <v>41900.243159722224</v>
      </c>
      <c r="T2800" s="18">
        <f>(((I2800/60)/60)/24)+DATE(1970,1,1)</f>
        <v>41922.458333333336</v>
      </c>
    </row>
    <row r="2801" spans="1:20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t="b">
        <v>1</v>
      </c>
      <c r="L2801">
        <v>15</v>
      </c>
      <c r="M2801" t="b">
        <v>1</v>
      </c>
      <c r="N2801" t="s">
        <v>8269</v>
      </c>
      <c r="O2801" s="10">
        <f>ROUND((E2801/D2801)*100,0)</f>
        <v>109</v>
      </c>
      <c r="P2801" s="8">
        <f>IFERROR(ROUND(E2801/L2801,2),0)</f>
        <v>36.33</v>
      </c>
      <c r="Q2801" s="14" t="s">
        <v>8315</v>
      </c>
      <c r="R2801" t="s">
        <v>8316</v>
      </c>
      <c r="S2801" s="18">
        <f>(((J2801/60)/60)/24)+DATE(1970,1,1)</f>
        <v>41779.310034722221</v>
      </c>
      <c r="T2801" s="18">
        <f>(((I2801/60)/60)/24)+DATE(1970,1,1)</f>
        <v>41805.666666666664</v>
      </c>
    </row>
    <row r="2802" spans="1:20" ht="45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t="b">
        <v>0</v>
      </c>
      <c r="L2802">
        <v>25</v>
      </c>
      <c r="M2802" t="b">
        <v>1</v>
      </c>
      <c r="N2802" t="s">
        <v>8269</v>
      </c>
      <c r="O2802" s="10">
        <f>ROUND((E2802/D2802)*100,0)</f>
        <v>133</v>
      </c>
      <c r="P2802" s="8">
        <f>IFERROR(ROUND(E2802/L2802,2),0)</f>
        <v>26.61</v>
      </c>
      <c r="Q2802" s="14" t="s">
        <v>8315</v>
      </c>
      <c r="R2802" t="s">
        <v>8316</v>
      </c>
      <c r="S2802" s="18">
        <f>(((J2802/60)/60)/24)+DATE(1970,1,1)</f>
        <v>42758.368078703701</v>
      </c>
      <c r="T2802" s="18">
        <f>(((I2802/60)/60)/24)+DATE(1970,1,1)</f>
        <v>42786.368078703701</v>
      </c>
    </row>
    <row r="2803" spans="1:20" ht="45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t="b">
        <v>0</v>
      </c>
      <c r="L2803">
        <v>14</v>
      </c>
      <c r="M2803" t="b">
        <v>1</v>
      </c>
      <c r="N2803" t="s">
        <v>8269</v>
      </c>
      <c r="O2803" s="10">
        <f>ROUND((E2803/D2803)*100,0)</f>
        <v>114</v>
      </c>
      <c r="P2803" s="8">
        <f>IFERROR(ROUND(E2803/L2803,2),0)</f>
        <v>40.71</v>
      </c>
      <c r="Q2803" s="14" t="s">
        <v>8315</v>
      </c>
      <c r="R2803" t="s">
        <v>8316</v>
      </c>
      <c r="S2803" s="18">
        <f>(((J2803/60)/60)/24)+DATE(1970,1,1)</f>
        <v>42232.702546296292</v>
      </c>
      <c r="T2803" s="18">
        <f>(((I2803/60)/60)/24)+DATE(1970,1,1)</f>
        <v>42264.165972222225</v>
      </c>
    </row>
    <row r="2804" spans="1:20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t="b">
        <v>0</v>
      </c>
      <c r="L2804">
        <v>16</v>
      </c>
      <c r="M2804" t="b">
        <v>1</v>
      </c>
      <c r="N2804" t="s">
        <v>8269</v>
      </c>
      <c r="O2804" s="10">
        <f>ROUND((E2804/D2804)*100,0)</f>
        <v>108</v>
      </c>
      <c r="P2804" s="8">
        <f>IFERROR(ROUND(E2804/L2804,2),0)</f>
        <v>33.75</v>
      </c>
      <c r="Q2804" s="14" t="s">
        <v>8315</v>
      </c>
      <c r="R2804" t="s">
        <v>8316</v>
      </c>
      <c r="S2804" s="18">
        <f>(((J2804/60)/60)/24)+DATE(1970,1,1)</f>
        <v>41990.585486111115</v>
      </c>
      <c r="T2804" s="18">
        <f>(((I2804/60)/60)/24)+DATE(1970,1,1)</f>
        <v>42035.585486111115</v>
      </c>
    </row>
    <row r="2805" spans="1:20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t="b">
        <v>0</v>
      </c>
      <c r="L2805">
        <v>15</v>
      </c>
      <c r="M2805" t="b">
        <v>1</v>
      </c>
      <c r="N2805" t="s">
        <v>8269</v>
      </c>
      <c r="O2805" s="10">
        <f>ROUND((E2805/D2805)*100,0)</f>
        <v>107</v>
      </c>
      <c r="P2805" s="8">
        <f>IFERROR(ROUND(E2805/L2805,2),0)</f>
        <v>35.799999999999997</v>
      </c>
      <c r="Q2805" s="14" t="s">
        <v>8315</v>
      </c>
      <c r="R2805" t="s">
        <v>8316</v>
      </c>
      <c r="S2805" s="18">
        <f>(((J2805/60)/60)/24)+DATE(1970,1,1)</f>
        <v>41914.100289351853</v>
      </c>
      <c r="T2805" s="18">
        <f>(((I2805/60)/60)/24)+DATE(1970,1,1)</f>
        <v>41928.165972222225</v>
      </c>
    </row>
    <row r="2806" spans="1:20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t="b">
        <v>0</v>
      </c>
      <c r="L2806">
        <v>13</v>
      </c>
      <c r="M2806" t="b">
        <v>1</v>
      </c>
      <c r="N2806" t="s">
        <v>8269</v>
      </c>
      <c r="O2806" s="10">
        <f>ROUND((E2806/D2806)*100,0)</f>
        <v>130</v>
      </c>
      <c r="P2806" s="8">
        <f>IFERROR(ROUND(E2806/L2806,2),0)</f>
        <v>50</v>
      </c>
      <c r="Q2806" s="14" t="s">
        <v>8315</v>
      </c>
      <c r="R2806" t="s">
        <v>8316</v>
      </c>
      <c r="S2806" s="18">
        <f>(((J2806/60)/60)/24)+DATE(1970,1,1)</f>
        <v>42053.106111111112</v>
      </c>
      <c r="T2806" s="18">
        <f>(((I2806/60)/60)/24)+DATE(1970,1,1)</f>
        <v>42112.025694444441</v>
      </c>
    </row>
    <row r="2807" spans="1:20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t="b">
        <v>0</v>
      </c>
      <c r="L2807">
        <v>44</v>
      </c>
      <c r="M2807" t="b">
        <v>1</v>
      </c>
      <c r="N2807" t="s">
        <v>8269</v>
      </c>
      <c r="O2807" s="10">
        <f>ROUND((E2807/D2807)*100,0)</f>
        <v>315</v>
      </c>
      <c r="P2807" s="8">
        <f>IFERROR(ROUND(E2807/L2807,2),0)</f>
        <v>35.799999999999997</v>
      </c>
      <c r="Q2807" s="14" t="s">
        <v>8315</v>
      </c>
      <c r="R2807" t="s">
        <v>8316</v>
      </c>
      <c r="S2807" s="18">
        <f>(((J2807/60)/60)/24)+DATE(1970,1,1)</f>
        <v>42479.432291666672</v>
      </c>
      <c r="T2807" s="18">
        <f>(((I2807/60)/60)/24)+DATE(1970,1,1)</f>
        <v>42492.958333333328</v>
      </c>
    </row>
    <row r="2808" spans="1:20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t="b">
        <v>0</v>
      </c>
      <c r="L2808">
        <v>20</v>
      </c>
      <c r="M2808" t="b">
        <v>1</v>
      </c>
      <c r="N2808" t="s">
        <v>8269</v>
      </c>
      <c r="O2808" s="10">
        <f>ROUND((E2808/D2808)*100,0)</f>
        <v>218</v>
      </c>
      <c r="P2808" s="8">
        <f>IFERROR(ROUND(E2808/L2808,2),0)</f>
        <v>54.5</v>
      </c>
      <c r="Q2808" s="14" t="s">
        <v>8315</v>
      </c>
      <c r="R2808" t="s">
        <v>8316</v>
      </c>
      <c r="S2808" s="18">
        <f>(((J2808/60)/60)/24)+DATE(1970,1,1)</f>
        <v>42056.091631944444</v>
      </c>
      <c r="T2808" s="18">
        <f>(((I2808/60)/60)/24)+DATE(1970,1,1)</f>
        <v>42070.204861111109</v>
      </c>
    </row>
    <row r="2809" spans="1:20" ht="30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t="b">
        <v>0</v>
      </c>
      <c r="L2809">
        <v>18</v>
      </c>
      <c r="M2809" t="b">
        <v>1</v>
      </c>
      <c r="N2809" t="s">
        <v>8269</v>
      </c>
      <c r="O2809" s="10">
        <f>ROUND((E2809/D2809)*100,0)</f>
        <v>221</v>
      </c>
      <c r="P2809" s="8">
        <f>IFERROR(ROUND(E2809/L2809,2),0)</f>
        <v>61.39</v>
      </c>
      <c r="Q2809" s="14" t="s">
        <v>8315</v>
      </c>
      <c r="R2809" t="s">
        <v>8316</v>
      </c>
      <c r="S2809" s="18">
        <f>(((J2809/60)/60)/24)+DATE(1970,1,1)</f>
        <v>42107.067557870367</v>
      </c>
      <c r="T2809" s="18">
        <f>(((I2809/60)/60)/24)+DATE(1970,1,1)</f>
        <v>42137.067557870367</v>
      </c>
    </row>
    <row r="2810" spans="1:20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t="b">
        <v>0</v>
      </c>
      <c r="L2810">
        <v>18</v>
      </c>
      <c r="M2810" t="b">
        <v>1</v>
      </c>
      <c r="N2810" t="s">
        <v>8269</v>
      </c>
      <c r="O2810" s="10">
        <f>ROUND((E2810/D2810)*100,0)</f>
        <v>223</v>
      </c>
      <c r="P2810" s="8">
        <f>IFERROR(ROUND(E2810/L2810,2),0)</f>
        <v>61.94</v>
      </c>
      <c r="Q2810" s="14" t="s">
        <v>8315</v>
      </c>
      <c r="R2810" t="s">
        <v>8316</v>
      </c>
      <c r="S2810" s="18">
        <f>(((J2810/60)/60)/24)+DATE(1970,1,1)</f>
        <v>41830.545694444445</v>
      </c>
      <c r="T2810" s="18">
        <f>(((I2810/60)/60)/24)+DATE(1970,1,1)</f>
        <v>41859.936111111114</v>
      </c>
    </row>
    <row r="2811" spans="1:20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t="b">
        <v>0</v>
      </c>
      <c r="L2811">
        <v>12</v>
      </c>
      <c r="M2811" t="b">
        <v>1</v>
      </c>
      <c r="N2811" t="s">
        <v>8269</v>
      </c>
      <c r="O2811" s="10">
        <f>ROUND((E2811/D2811)*100,0)</f>
        <v>100</v>
      </c>
      <c r="P2811" s="8">
        <f>IFERROR(ROUND(E2811/L2811,2),0)</f>
        <v>41.67</v>
      </c>
      <c r="Q2811" s="14" t="s">
        <v>8315</v>
      </c>
      <c r="R2811" t="s">
        <v>8316</v>
      </c>
      <c r="S2811" s="18">
        <f>(((J2811/60)/60)/24)+DATE(1970,1,1)</f>
        <v>42446.845543981486</v>
      </c>
      <c r="T2811" s="18">
        <f>(((I2811/60)/60)/24)+DATE(1970,1,1)</f>
        <v>42496.845543981486</v>
      </c>
    </row>
    <row r="2812" spans="1:20" ht="45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t="b">
        <v>0</v>
      </c>
      <c r="L2812">
        <v>38</v>
      </c>
      <c r="M2812" t="b">
        <v>1</v>
      </c>
      <c r="N2812" t="s">
        <v>8269</v>
      </c>
      <c r="O2812" s="10">
        <f>ROUND((E2812/D2812)*100,0)</f>
        <v>184</v>
      </c>
      <c r="P2812" s="8">
        <f>IFERROR(ROUND(E2812/L2812,2),0)</f>
        <v>24.21</v>
      </c>
      <c r="Q2812" s="14" t="s">
        <v>8315</v>
      </c>
      <c r="R2812" t="s">
        <v>8316</v>
      </c>
      <c r="S2812" s="18">
        <f>(((J2812/60)/60)/24)+DATE(1970,1,1)</f>
        <v>42140.712314814817</v>
      </c>
      <c r="T2812" s="18">
        <f>(((I2812/60)/60)/24)+DATE(1970,1,1)</f>
        <v>42154.756944444445</v>
      </c>
    </row>
    <row r="2813" spans="1:20" ht="45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t="b">
        <v>0</v>
      </c>
      <c r="L2813">
        <v>3</v>
      </c>
      <c r="M2813" t="b">
        <v>1</v>
      </c>
      <c r="N2813" t="s">
        <v>8269</v>
      </c>
      <c r="O2813" s="10">
        <f>ROUND((E2813/D2813)*100,0)</f>
        <v>122</v>
      </c>
      <c r="P2813" s="8">
        <f>IFERROR(ROUND(E2813/L2813,2),0)</f>
        <v>203.33</v>
      </c>
      <c r="Q2813" s="14" t="s">
        <v>8315</v>
      </c>
      <c r="R2813" t="s">
        <v>8316</v>
      </c>
      <c r="S2813" s="18">
        <f>(((J2813/60)/60)/24)+DATE(1970,1,1)</f>
        <v>42152.503495370373</v>
      </c>
      <c r="T2813" s="18">
        <f>(((I2813/60)/60)/24)+DATE(1970,1,1)</f>
        <v>42172.503495370373</v>
      </c>
    </row>
    <row r="2814" spans="1:20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t="b">
        <v>0</v>
      </c>
      <c r="L2814">
        <v>18</v>
      </c>
      <c r="M2814" t="b">
        <v>1</v>
      </c>
      <c r="N2814" t="s">
        <v>8269</v>
      </c>
      <c r="O2814" s="10">
        <f>ROUND((E2814/D2814)*100,0)</f>
        <v>211</v>
      </c>
      <c r="P2814" s="8">
        <f>IFERROR(ROUND(E2814/L2814,2),0)</f>
        <v>58.61</v>
      </c>
      <c r="Q2814" s="14" t="s">
        <v>8315</v>
      </c>
      <c r="R2814" t="s">
        <v>8316</v>
      </c>
      <c r="S2814" s="18">
        <f>(((J2814/60)/60)/24)+DATE(1970,1,1)</f>
        <v>41808.991944444446</v>
      </c>
      <c r="T2814" s="18">
        <f>(((I2814/60)/60)/24)+DATE(1970,1,1)</f>
        <v>41838.991944444446</v>
      </c>
    </row>
    <row r="2815" spans="1:20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t="b">
        <v>0</v>
      </c>
      <c r="L2815">
        <v>21</v>
      </c>
      <c r="M2815" t="b">
        <v>1</v>
      </c>
      <c r="N2815" t="s">
        <v>8269</v>
      </c>
      <c r="O2815" s="10">
        <f>ROUND((E2815/D2815)*100,0)</f>
        <v>124</v>
      </c>
      <c r="P2815" s="8">
        <f>IFERROR(ROUND(E2815/L2815,2),0)</f>
        <v>29.43</v>
      </c>
      <c r="Q2815" s="14" t="s">
        <v>8315</v>
      </c>
      <c r="R2815" t="s">
        <v>8316</v>
      </c>
      <c r="S2815" s="18">
        <f>(((J2815/60)/60)/24)+DATE(1970,1,1)</f>
        <v>42544.814328703709</v>
      </c>
      <c r="T2815" s="18">
        <f>(((I2815/60)/60)/24)+DATE(1970,1,1)</f>
        <v>42582.873611111107</v>
      </c>
    </row>
    <row r="2816" spans="1:20" ht="45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t="b">
        <v>0</v>
      </c>
      <c r="L2816">
        <v>14</v>
      </c>
      <c r="M2816" t="b">
        <v>1</v>
      </c>
      <c r="N2816" t="s">
        <v>8269</v>
      </c>
      <c r="O2816" s="10">
        <f>ROUND((E2816/D2816)*100,0)</f>
        <v>130</v>
      </c>
      <c r="P2816" s="8">
        <f>IFERROR(ROUND(E2816/L2816,2),0)</f>
        <v>46.43</v>
      </c>
      <c r="Q2816" s="14" t="s">
        <v>8315</v>
      </c>
      <c r="R2816" t="s">
        <v>8316</v>
      </c>
      <c r="S2816" s="18">
        <f>(((J2816/60)/60)/24)+DATE(1970,1,1)</f>
        <v>42053.733078703706</v>
      </c>
      <c r="T2816" s="18">
        <f>(((I2816/60)/60)/24)+DATE(1970,1,1)</f>
        <v>42063.207638888889</v>
      </c>
    </row>
    <row r="2817" spans="1:20" ht="45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t="b">
        <v>0</v>
      </c>
      <c r="L2817">
        <v>39</v>
      </c>
      <c r="M2817" t="b">
        <v>1</v>
      </c>
      <c r="N2817" t="s">
        <v>8269</v>
      </c>
      <c r="O2817" s="10">
        <f>ROUND((E2817/D2817)*100,0)</f>
        <v>152</v>
      </c>
      <c r="P2817" s="8">
        <f>IFERROR(ROUND(E2817/L2817,2),0)</f>
        <v>19.489999999999998</v>
      </c>
      <c r="Q2817" s="14" t="s">
        <v>8315</v>
      </c>
      <c r="R2817" t="s">
        <v>8316</v>
      </c>
      <c r="S2817" s="18">
        <f>(((J2817/60)/60)/24)+DATE(1970,1,1)</f>
        <v>42036.704525462963</v>
      </c>
      <c r="T2817" s="18">
        <f>(((I2817/60)/60)/24)+DATE(1970,1,1)</f>
        <v>42096.662858796291</v>
      </c>
    </row>
    <row r="2818" spans="1:20" ht="45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t="b">
        <v>0</v>
      </c>
      <c r="L2818">
        <v>36</v>
      </c>
      <c r="M2818" t="b">
        <v>1</v>
      </c>
      <c r="N2818" t="s">
        <v>8269</v>
      </c>
      <c r="O2818" s="10">
        <f>ROUND((E2818/D2818)*100,0)</f>
        <v>126</v>
      </c>
      <c r="P2818" s="8">
        <f>IFERROR(ROUND(E2818/L2818,2),0)</f>
        <v>17.53</v>
      </c>
      <c r="Q2818" s="14" t="s">
        <v>8315</v>
      </c>
      <c r="R2818" t="s">
        <v>8316</v>
      </c>
      <c r="S2818" s="18">
        <f>(((J2818/60)/60)/24)+DATE(1970,1,1)</f>
        <v>42480.479861111111</v>
      </c>
      <c r="T2818" s="18">
        <f>(((I2818/60)/60)/24)+DATE(1970,1,1)</f>
        <v>42510.479861111111</v>
      </c>
    </row>
    <row r="2819" spans="1:20" ht="60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t="b">
        <v>0</v>
      </c>
      <c r="L2819">
        <v>19</v>
      </c>
      <c r="M2819" t="b">
        <v>1</v>
      </c>
      <c r="N2819" t="s">
        <v>8269</v>
      </c>
      <c r="O2819" s="10">
        <f>ROUND((E2819/D2819)*100,0)</f>
        <v>190</v>
      </c>
      <c r="P2819" s="8">
        <f>IFERROR(ROUND(E2819/L2819,2),0)</f>
        <v>50</v>
      </c>
      <c r="Q2819" s="14" t="s">
        <v>8315</v>
      </c>
      <c r="R2819" t="s">
        <v>8316</v>
      </c>
      <c r="S2819" s="18">
        <f>(((J2819/60)/60)/24)+DATE(1970,1,1)</f>
        <v>41852.527222222219</v>
      </c>
      <c r="T2819" s="18">
        <f>(((I2819/60)/60)/24)+DATE(1970,1,1)</f>
        <v>41866.527222222219</v>
      </c>
    </row>
    <row r="2820" spans="1:20" ht="45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t="b">
        <v>0</v>
      </c>
      <c r="L2820">
        <v>12</v>
      </c>
      <c r="M2820" t="b">
        <v>1</v>
      </c>
      <c r="N2820" t="s">
        <v>8269</v>
      </c>
      <c r="O2820" s="10">
        <f>ROUND((E2820/D2820)*100,0)</f>
        <v>139</v>
      </c>
      <c r="P2820" s="8">
        <f>IFERROR(ROUND(E2820/L2820,2),0)</f>
        <v>57.92</v>
      </c>
      <c r="Q2820" s="14" t="s">
        <v>8315</v>
      </c>
      <c r="R2820" t="s">
        <v>8316</v>
      </c>
      <c r="S2820" s="18">
        <f>(((J2820/60)/60)/24)+DATE(1970,1,1)</f>
        <v>42643.632858796293</v>
      </c>
      <c r="T2820" s="18">
        <f>(((I2820/60)/60)/24)+DATE(1970,1,1)</f>
        <v>42672.125</v>
      </c>
    </row>
    <row r="2821" spans="1:20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t="b">
        <v>0</v>
      </c>
      <c r="L2821">
        <v>30</v>
      </c>
      <c r="M2821" t="b">
        <v>1</v>
      </c>
      <c r="N2821" t="s">
        <v>8269</v>
      </c>
      <c r="O2821" s="10">
        <f>ROUND((E2821/D2821)*100,0)</f>
        <v>215</v>
      </c>
      <c r="P2821" s="8">
        <f>IFERROR(ROUND(E2821/L2821,2),0)</f>
        <v>35.770000000000003</v>
      </c>
      <c r="Q2821" s="14" t="s">
        <v>8315</v>
      </c>
      <c r="R2821" t="s">
        <v>8316</v>
      </c>
      <c r="S2821" s="18">
        <f>(((J2821/60)/60)/24)+DATE(1970,1,1)</f>
        <v>41841.820486111108</v>
      </c>
      <c r="T2821" s="18">
        <f>(((I2821/60)/60)/24)+DATE(1970,1,1)</f>
        <v>41882.833333333336</v>
      </c>
    </row>
    <row r="2822" spans="1:20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t="b">
        <v>0</v>
      </c>
      <c r="L2822">
        <v>10</v>
      </c>
      <c r="M2822" t="b">
        <v>1</v>
      </c>
      <c r="N2822" t="s">
        <v>8269</v>
      </c>
      <c r="O2822" s="10">
        <f>ROUND((E2822/D2822)*100,0)</f>
        <v>158</v>
      </c>
      <c r="P2822" s="8">
        <f>IFERROR(ROUND(E2822/L2822,2),0)</f>
        <v>79.099999999999994</v>
      </c>
      <c r="Q2822" s="14" t="s">
        <v>8315</v>
      </c>
      <c r="R2822" t="s">
        <v>8316</v>
      </c>
      <c r="S2822" s="18">
        <f>(((J2822/60)/60)/24)+DATE(1970,1,1)</f>
        <v>42121.249814814815</v>
      </c>
      <c r="T2822" s="18">
        <f>(((I2822/60)/60)/24)+DATE(1970,1,1)</f>
        <v>42142.249814814815</v>
      </c>
    </row>
    <row r="2823" spans="1:20" ht="60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t="b">
        <v>0</v>
      </c>
      <c r="L2823">
        <v>10</v>
      </c>
      <c r="M2823" t="b">
        <v>1</v>
      </c>
      <c r="N2823" t="s">
        <v>8269</v>
      </c>
      <c r="O2823" s="10">
        <f>ROUND((E2823/D2823)*100,0)</f>
        <v>110</v>
      </c>
      <c r="P2823" s="8">
        <f>IFERROR(ROUND(E2823/L2823,2),0)</f>
        <v>55</v>
      </c>
      <c r="Q2823" s="14" t="s">
        <v>8315</v>
      </c>
      <c r="R2823" t="s">
        <v>8316</v>
      </c>
      <c r="S2823" s="18">
        <f>(((J2823/60)/60)/24)+DATE(1970,1,1)</f>
        <v>42020.846666666665</v>
      </c>
      <c r="T2823" s="18">
        <f>(((I2823/60)/60)/24)+DATE(1970,1,1)</f>
        <v>42037.207638888889</v>
      </c>
    </row>
    <row r="2824" spans="1:20" ht="60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t="b">
        <v>0</v>
      </c>
      <c r="L2824">
        <v>7</v>
      </c>
      <c r="M2824" t="b">
        <v>1</v>
      </c>
      <c r="N2824" t="s">
        <v>8269</v>
      </c>
      <c r="O2824" s="10">
        <f>ROUND((E2824/D2824)*100,0)</f>
        <v>106</v>
      </c>
      <c r="P2824" s="8">
        <f>IFERROR(ROUND(E2824/L2824,2),0)</f>
        <v>75.709999999999994</v>
      </c>
      <c r="Q2824" s="14" t="s">
        <v>8315</v>
      </c>
      <c r="R2824" t="s">
        <v>8316</v>
      </c>
      <c r="S2824" s="18">
        <f>(((J2824/60)/60)/24)+DATE(1970,1,1)</f>
        <v>42214.6956712963</v>
      </c>
      <c r="T2824" s="18">
        <f>(((I2824/60)/60)/24)+DATE(1970,1,1)</f>
        <v>42225.666666666672</v>
      </c>
    </row>
    <row r="2825" spans="1:20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t="b">
        <v>0</v>
      </c>
      <c r="L2825">
        <v>18</v>
      </c>
      <c r="M2825" t="b">
        <v>1</v>
      </c>
      <c r="N2825" t="s">
        <v>8269</v>
      </c>
      <c r="O2825" s="10">
        <f>ROUND((E2825/D2825)*100,0)</f>
        <v>132</v>
      </c>
      <c r="P2825" s="8">
        <f>IFERROR(ROUND(E2825/L2825,2),0)</f>
        <v>36.67</v>
      </c>
      <c r="Q2825" s="14" t="s">
        <v>8315</v>
      </c>
      <c r="R2825" t="s">
        <v>8316</v>
      </c>
      <c r="S2825" s="18">
        <f>(((J2825/60)/60)/24)+DATE(1970,1,1)</f>
        <v>42177.761782407411</v>
      </c>
      <c r="T2825" s="18">
        <f>(((I2825/60)/60)/24)+DATE(1970,1,1)</f>
        <v>42198.041666666672</v>
      </c>
    </row>
    <row r="2826" spans="1:20" ht="45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t="b">
        <v>0</v>
      </c>
      <c r="L2826">
        <v>8</v>
      </c>
      <c r="M2826" t="b">
        <v>1</v>
      </c>
      <c r="N2826" t="s">
        <v>8269</v>
      </c>
      <c r="O2826" s="10">
        <f>ROUND((E2826/D2826)*100,0)</f>
        <v>126</v>
      </c>
      <c r="P2826" s="8">
        <f>IFERROR(ROUND(E2826/L2826,2),0)</f>
        <v>78.88</v>
      </c>
      <c r="Q2826" s="14" t="s">
        <v>8315</v>
      </c>
      <c r="R2826" t="s">
        <v>8316</v>
      </c>
      <c r="S2826" s="18">
        <f>(((J2826/60)/60)/24)+DATE(1970,1,1)</f>
        <v>42289.761192129634</v>
      </c>
      <c r="T2826" s="18">
        <f>(((I2826/60)/60)/24)+DATE(1970,1,1)</f>
        <v>42319.802858796291</v>
      </c>
    </row>
    <row r="2827" spans="1:20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t="b">
        <v>0</v>
      </c>
      <c r="L2827">
        <v>25</v>
      </c>
      <c r="M2827" t="b">
        <v>1</v>
      </c>
      <c r="N2827" t="s">
        <v>8269</v>
      </c>
      <c r="O2827" s="10">
        <f>ROUND((E2827/D2827)*100,0)</f>
        <v>105</v>
      </c>
      <c r="P2827" s="8">
        <f>IFERROR(ROUND(E2827/L2827,2),0)</f>
        <v>21.1</v>
      </c>
      <c r="Q2827" s="14" t="s">
        <v>8315</v>
      </c>
      <c r="R2827" t="s">
        <v>8316</v>
      </c>
      <c r="S2827" s="18">
        <f>(((J2827/60)/60)/24)+DATE(1970,1,1)</f>
        <v>42555.671944444446</v>
      </c>
      <c r="T2827" s="18">
        <f>(((I2827/60)/60)/24)+DATE(1970,1,1)</f>
        <v>42583.791666666672</v>
      </c>
    </row>
    <row r="2828" spans="1:20" ht="6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t="b">
        <v>0</v>
      </c>
      <c r="L2828">
        <v>9</v>
      </c>
      <c r="M2828" t="b">
        <v>1</v>
      </c>
      <c r="N2828" t="s">
        <v>8269</v>
      </c>
      <c r="O2828" s="10">
        <f>ROUND((E2828/D2828)*100,0)</f>
        <v>100</v>
      </c>
      <c r="P2828" s="8">
        <f>IFERROR(ROUND(E2828/L2828,2),0)</f>
        <v>55.56</v>
      </c>
      <c r="Q2828" s="14" t="s">
        <v>8315</v>
      </c>
      <c r="R2828" t="s">
        <v>8316</v>
      </c>
      <c r="S2828" s="18">
        <f>(((J2828/60)/60)/24)+DATE(1970,1,1)</f>
        <v>42146.570393518516</v>
      </c>
      <c r="T2828" s="18">
        <f>(((I2828/60)/60)/24)+DATE(1970,1,1)</f>
        <v>42176.570393518516</v>
      </c>
    </row>
    <row r="2829" spans="1:20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t="b">
        <v>0</v>
      </c>
      <c r="L2829">
        <v>14</v>
      </c>
      <c r="M2829" t="b">
        <v>1</v>
      </c>
      <c r="N2829" t="s">
        <v>8269</v>
      </c>
      <c r="O2829" s="10">
        <f>ROUND((E2829/D2829)*100,0)</f>
        <v>100</v>
      </c>
      <c r="P2829" s="8">
        <f>IFERROR(ROUND(E2829/L2829,2),0)</f>
        <v>35.71</v>
      </c>
      <c r="Q2829" s="14" t="s">
        <v>8315</v>
      </c>
      <c r="R2829" t="s">
        <v>8316</v>
      </c>
      <c r="S2829" s="18">
        <f>(((J2829/60)/60)/24)+DATE(1970,1,1)</f>
        <v>42430.762222222227</v>
      </c>
      <c r="T2829" s="18">
        <f>(((I2829/60)/60)/24)+DATE(1970,1,1)</f>
        <v>42460.720555555556</v>
      </c>
    </row>
    <row r="2830" spans="1:20" ht="60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t="b">
        <v>0</v>
      </c>
      <c r="L2830">
        <v>28</v>
      </c>
      <c r="M2830" t="b">
        <v>1</v>
      </c>
      <c r="N2830" t="s">
        <v>8269</v>
      </c>
      <c r="O2830" s="10">
        <f>ROUND((E2830/D2830)*100,0)</f>
        <v>127</v>
      </c>
      <c r="P2830" s="8">
        <f>IFERROR(ROUND(E2830/L2830,2),0)</f>
        <v>22.61</v>
      </c>
      <c r="Q2830" s="14" t="s">
        <v>8315</v>
      </c>
      <c r="R2830" t="s">
        <v>8316</v>
      </c>
      <c r="S2830" s="18">
        <f>(((J2830/60)/60)/24)+DATE(1970,1,1)</f>
        <v>42503.539976851855</v>
      </c>
      <c r="T2830" s="18">
        <f>(((I2830/60)/60)/24)+DATE(1970,1,1)</f>
        <v>42548.791666666672</v>
      </c>
    </row>
    <row r="2831" spans="1:20" ht="60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t="b">
        <v>0</v>
      </c>
      <c r="L2831">
        <v>17</v>
      </c>
      <c r="M2831" t="b">
        <v>1</v>
      </c>
      <c r="N2831" t="s">
        <v>8269</v>
      </c>
      <c r="O2831" s="10">
        <f>ROUND((E2831/D2831)*100,0)</f>
        <v>202</v>
      </c>
      <c r="P2831" s="8">
        <f>IFERROR(ROUND(E2831/L2831,2),0)</f>
        <v>59.41</v>
      </c>
      <c r="Q2831" s="14" t="s">
        <v>8315</v>
      </c>
      <c r="R2831" t="s">
        <v>8316</v>
      </c>
      <c r="S2831" s="18">
        <f>(((J2831/60)/60)/24)+DATE(1970,1,1)</f>
        <v>42220.79487268519</v>
      </c>
      <c r="T2831" s="18">
        <f>(((I2831/60)/60)/24)+DATE(1970,1,1)</f>
        <v>42246</v>
      </c>
    </row>
    <row r="2832" spans="1:20" ht="45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t="b">
        <v>0</v>
      </c>
      <c r="L2832">
        <v>17</v>
      </c>
      <c r="M2832" t="b">
        <v>1</v>
      </c>
      <c r="N2832" t="s">
        <v>8269</v>
      </c>
      <c r="O2832" s="10">
        <f>ROUND((E2832/D2832)*100,0)</f>
        <v>100</v>
      </c>
      <c r="P2832" s="8">
        <f>IFERROR(ROUND(E2832/L2832,2),0)</f>
        <v>29.41</v>
      </c>
      <c r="Q2832" s="14" t="s">
        <v>8315</v>
      </c>
      <c r="R2832" t="s">
        <v>8316</v>
      </c>
      <c r="S2832" s="18">
        <f>(((J2832/60)/60)/24)+DATE(1970,1,1)</f>
        <v>42381.478981481487</v>
      </c>
      <c r="T2832" s="18">
        <f>(((I2832/60)/60)/24)+DATE(1970,1,1)</f>
        <v>42402.478981481487</v>
      </c>
    </row>
    <row r="2833" spans="1:20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t="b">
        <v>0</v>
      </c>
      <c r="L2833">
        <v>9</v>
      </c>
      <c r="M2833" t="b">
        <v>1</v>
      </c>
      <c r="N2833" t="s">
        <v>8269</v>
      </c>
      <c r="O2833" s="10">
        <f>ROUND((E2833/D2833)*100,0)</f>
        <v>104</v>
      </c>
      <c r="P2833" s="8">
        <f>IFERROR(ROUND(E2833/L2833,2),0)</f>
        <v>57.78</v>
      </c>
      <c r="Q2833" s="14" t="s">
        <v>8315</v>
      </c>
      <c r="R2833" t="s">
        <v>8316</v>
      </c>
      <c r="S2833" s="18">
        <f>(((J2833/60)/60)/24)+DATE(1970,1,1)</f>
        <v>41828.646319444444</v>
      </c>
      <c r="T2833" s="18">
        <f>(((I2833/60)/60)/24)+DATE(1970,1,1)</f>
        <v>41861.665972222225</v>
      </c>
    </row>
    <row r="2834" spans="1:20" ht="6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t="b">
        <v>0</v>
      </c>
      <c r="L2834">
        <v>18</v>
      </c>
      <c r="M2834" t="b">
        <v>1</v>
      </c>
      <c r="N2834" t="s">
        <v>8269</v>
      </c>
      <c r="O2834" s="10">
        <f>ROUND((E2834/D2834)*100,0)</f>
        <v>121</v>
      </c>
      <c r="P2834" s="8">
        <f>IFERROR(ROUND(E2834/L2834,2),0)</f>
        <v>33.67</v>
      </c>
      <c r="Q2834" s="14" t="s">
        <v>8315</v>
      </c>
      <c r="R2834" t="s">
        <v>8316</v>
      </c>
      <c r="S2834" s="18">
        <f>(((J2834/60)/60)/24)+DATE(1970,1,1)</f>
        <v>41882.585648148146</v>
      </c>
      <c r="T2834" s="18">
        <f>(((I2834/60)/60)/24)+DATE(1970,1,1)</f>
        <v>41912.666666666664</v>
      </c>
    </row>
    <row r="2835" spans="1:20" ht="15.75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t="b">
        <v>0</v>
      </c>
      <c r="L2835">
        <v>21</v>
      </c>
      <c r="M2835" t="b">
        <v>1</v>
      </c>
      <c r="N2835" t="s">
        <v>8269</v>
      </c>
      <c r="O2835" s="10">
        <f>ROUND((E2835/D2835)*100,0)</f>
        <v>114</v>
      </c>
      <c r="P2835" s="8">
        <f>IFERROR(ROUND(E2835/L2835,2),0)</f>
        <v>27.14</v>
      </c>
      <c r="Q2835" s="14" t="s">
        <v>8315</v>
      </c>
      <c r="R2835" t="s">
        <v>8316</v>
      </c>
      <c r="S2835" s="18">
        <f>(((J2835/60)/60)/24)+DATE(1970,1,1)</f>
        <v>41779.724224537036</v>
      </c>
      <c r="T2835" s="18">
        <f>(((I2835/60)/60)/24)+DATE(1970,1,1)</f>
        <v>41805.666666666664</v>
      </c>
    </row>
    <row r="2836" spans="1:20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t="b">
        <v>0</v>
      </c>
      <c r="L2836">
        <v>46</v>
      </c>
      <c r="M2836" t="b">
        <v>1</v>
      </c>
      <c r="N2836" t="s">
        <v>8269</v>
      </c>
      <c r="O2836" s="10">
        <f>ROUND((E2836/D2836)*100,0)</f>
        <v>239</v>
      </c>
      <c r="P2836" s="8">
        <f>IFERROR(ROUND(E2836/L2836,2),0)</f>
        <v>26.02</v>
      </c>
      <c r="Q2836" s="14" t="s">
        <v>8315</v>
      </c>
      <c r="R2836" t="s">
        <v>8316</v>
      </c>
      <c r="S2836" s="18">
        <f>(((J2836/60)/60)/24)+DATE(1970,1,1)</f>
        <v>42032.716145833328</v>
      </c>
      <c r="T2836" s="18">
        <f>(((I2836/60)/60)/24)+DATE(1970,1,1)</f>
        <v>42062.716145833328</v>
      </c>
    </row>
    <row r="2837" spans="1:20" ht="45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t="b">
        <v>0</v>
      </c>
      <c r="L2837">
        <v>8</v>
      </c>
      <c r="M2837" t="b">
        <v>1</v>
      </c>
      <c r="N2837" t="s">
        <v>8269</v>
      </c>
      <c r="O2837" s="10">
        <f>ROUND((E2837/D2837)*100,0)</f>
        <v>100</v>
      </c>
      <c r="P2837" s="8">
        <f>IFERROR(ROUND(E2837/L2837,2),0)</f>
        <v>62.63</v>
      </c>
      <c r="Q2837" s="14" t="s">
        <v>8315</v>
      </c>
      <c r="R2837" t="s">
        <v>8316</v>
      </c>
      <c r="S2837" s="18">
        <f>(((J2837/60)/60)/24)+DATE(1970,1,1)</f>
        <v>42593.865405092598</v>
      </c>
      <c r="T2837" s="18">
        <f>(((I2837/60)/60)/24)+DATE(1970,1,1)</f>
        <v>42613.865405092598</v>
      </c>
    </row>
    <row r="2838" spans="1:20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t="b">
        <v>0</v>
      </c>
      <c r="L2838">
        <v>9</v>
      </c>
      <c r="M2838" t="b">
        <v>1</v>
      </c>
      <c r="N2838" t="s">
        <v>8269</v>
      </c>
      <c r="O2838" s="10">
        <f>ROUND((E2838/D2838)*100,0)</f>
        <v>106</v>
      </c>
      <c r="P2838" s="8">
        <f>IFERROR(ROUND(E2838/L2838,2),0)</f>
        <v>58.9</v>
      </c>
      <c r="Q2838" s="14" t="s">
        <v>8315</v>
      </c>
      <c r="R2838" t="s">
        <v>8316</v>
      </c>
      <c r="S2838" s="18">
        <f>(((J2838/60)/60)/24)+DATE(1970,1,1)</f>
        <v>41927.848900462966</v>
      </c>
      <c r="T2838" s="18">
        <f>(((I2838/60)/60)/24)+DATE(1970,1,1)</f>
        <v>41948.890567129631</v>
      </c>
    </row>
    <row r="2839" spans="1:20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t="b">
        <v>0</v>
      </c>
      <c r="L2839">
        <v>21</v>
      </c>
      <c r="M2839" t="b">
        <v>1</v>
      </c>
      <c r="N2839" t="s">
        <v>8269</v>
      </c>
      <c r="O2839" s="10">
        <f>ROUND((E2839/D2839)*100,0)</f>
        <v>108</v>
      </c>
      <c r="P2839" s="8">
        <f>IFERROR(ROUND(E2839/L2839,2),0)</f>
        <v>28.19</v>
      </c>
      <c r="Q2839" s="14" t="s">
        <v>8315</v>
      </c>
      <c r="R2839" t="s">
        <v>8316</v>
      </c>
      <c r="S2839" s="18">
        <f>(((J2839/60)/60)/24)+DATE(1970,1,1)</f>
        <v>41858.355393518519</v>
      </c>
      <c r="T2839" s="18">
        <f>(((I2839/60)/60)/24)+DATE(1970,1,1)</f>
        <v>41882.547222222223</v>
      </c>
    </row>
    <row r="2840" spans="1:20" ht="45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t="b">
        <v>0</v>
      </c>
      <c r="L2840">
        <v>27</v>
      </c>
      <c r="M2840" t="b">
        <v>1</v>
      </c>
      <c r="N2840" t="s">
        <v>8269</v>
      </c>
      <c r="O2840" s="10">
        <f>ROUND((E2840/D2840)*100,0)</f>
        <v>142</v>
      </c>
      <c r="P2840" s="8">
        <f>IFERROR(ROUND(E2840/L2840,2),0)</f>
        <v>29</v>
      </c>
      <c r="Q2840" s="14" t="s">
        <v>8315</v>
      </c>
      <c r="R2840" t="s">
        <v>8316</v>
      </c>
      <c r="S2840" s="18">
        <f>(((J2840/60)/60)/24)+DATE(1970,1,1)</f>
        <v>41817.59542824074</v>
      </c>
      <c r="T2840" s="18">
        <f>(((I2840/60)/60)/24)+DATE(1970,1,1)</f>
        <v>41847.59542824074</v>
      </c>
    </row>
    <row r="2841" spans="1:20" ht="6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t="b">
        <v>0</v>
      </c>
      <c r="L2841">
        <v>20</v>
      </c>
      <c r="M2841" t="b">
        <v>1</v>
      </c>
      <c r="N2841" t="s">
        <v>8269</v>
      </c>
      <c r="O2841" s="10">
        <f>ROUND((E2841/D2841)*100,0)</f>
        <v>105</v>
      </c>
      <c r="P2841" s="8">
        <f>IFERROR(ROUND(E2841/L2841,2),0)</f>
        <v>29</v>
      </c>
      <c r="Q2841" s="14" t="s">
        <v>8315</v>
      </c>
      <c r="R2841" t="s">
        <v>8316</v>
      </c>
      <c r="S2841" s="18">
        <f>(((J2841/60)/60)/24)+DATE(1970,1,1)</f>
        <v>42338.963912037041</v>
      </c>
      <c r="T2841" s="18">
        <f>(((I2841/60)/60)/24)+DATE(1970,1,1)</f>
        <v>42353</v>
      </c>
    </row>
    <row r="2842" spans="1:20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t="b">
        <v>0</v>
      </c>
      <c r="L2842">
        <v>33</v>
      </c>
      <c r="M2842" t="b">
        <v>1</v>
      </c>
      <c r="N2842" t="s">
        <v>8269</v>
      </c>
      <c r="O2842" s="10">
        <f>ROUND((E2842/D2842)*100,0)</f>
        <v>130</v>
      </c>
      <c r="P2842" s="8">
        <f>IFERROR(ROUND(E2842/L2842,2),0)</f>
        <v>23.64</v>
      </c>
      <c r="Q2842" s="14" t="s">
        <v>8315</v>
      </c>
      <c r="R2842" t="s">
        <v>8316</v>
      </c>
      <c r="S2842" s="18">
        <f>(((J2842/60)/60)/24)+DATE(1970,1,1)</f>
        <v>42023.634976851856</v>
      </c>
      <c r="T2842" s="18">
        <f>(((I2842/60)/60)/24)+DATE(1970,1,1)</f>
        <v>42063.634976851856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ROUND((E2843/D2843)*100,0)</f>
        <v>1</v>
      </c>
      <c r="P2843" s="8">
        <f>IFERROR(ROUND(E2843/L2843,2),0)</f>
        <v>10</v>
      </c>
      <c r="Q2843" s="14" t="s">
        <v>8315</v>
      </c>
      <c r="R2843" t="s">
        <v>8316</v>
      </c>
      <c r="S2843" s="18">
        <f>(((J2843/60)/60)/24)+DATE(1970,1,1)</f>
        <v>42291.739548611105</v>
      </c>
      <c r="T2843" s="18">
        <f>(((I2843/60)/60)/24)+DATE(1970,1,1)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ROUND((E2844/D2844)*100,0)</f>
        <v>0</v>
      </c>
      <c r="P2844" s="8">
        <f>IFERROR(ROUND(E2844/L2844,2),0)</f>
        <v>0</v>
      </c>
      <c r="Q2844" s="14" t="s">
        <v>8315</v>
      </c>
      <c r="R2844" t="s">
        <v>8316</v>
      </c>
      <c r="S2844" s="18">
        <f>(((J2844/60)/60)/24)+DATE(1970,1,1)</f>
        <v>41784.952488425923</v>
      </c>
      <c r="T2844" s="18">
        <f>(((I2844/60)/60)/24)+DATE(1970,1,1)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ROUND((E2845/D2845)*100,0)</f>
        <v>0</v>
      </c>
      <c r="P2845" s="8">
        <f>IFERROR(ROUND(E2845/L2845,2),0)</f>
        <v>0</v>
      </c>
      <c r="Q2845" s="14" t="s">
        <v>8315</v>
      </c>
      <c r="R2845" t="s">
        <v>8316</v>
      </c>
      <c r="S2845" s="18">
        <f>(((J2845/60)/60)/24)+DATE(1970,1,1)</f>
        <v>42492.737847222219</v>
      </c>
      <c r="T2845" s="18">
        <f>(((I2845/60)/60)/24)+DATE(1970,1,1)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ROUND((E2846/D2846)*100,0)</f>
        <v>5</v>
      </c>
      <c r="P2846" s="8">
        <f>IFERROR(ROUND(E2846/L2846,2),0)</f>
        <v>30</v>
      </c>
      <c r="Q2846" s="14" t="s">
        <v>8315</v>
      </c>
      <c r="R2846" t="s">
        <v>8316</v>
      </c>
      <c r="S2846" s="18">
        <f>(((J2846/60)/60)/24)+DATE(1970,1,1)</f>
        <v>42709.546064814815</v>
      </c>
      <c r="T2846" s="18">
        <f>(((I2846/60)/60)/24)+DATE(1970,1,1)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ROUND((E2847/D2847)*100,0)</f>
        <v>32</v>
      </c>
      <c r="P2847" s="8">
        <f>IFERROR(ROUND(E2847/L2847,2),0)</f>
        <v>60.67</v>
      </c>
      <c r="Q2847" s="14" t="s">
        <v>8315</v>
      </c>
      <c r="R2847" t="s">
        <v>8316</v>
      </c>
      <c r="S2847" s="18">
        <f>(((J2847/60)/60)/24)+DATE(1970,1,1)</f>
        <v>42103.016585648147</v>
      </c>
      <c r="T2847" s="18">
        <f>(((I2847/60)/60)/24)+DATE(1970,1,1)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ROUND((E2848/D2848)*100,0)</f>
        <v>0</v>
      </c>
      <c r="P2848" s="8">
        <f>IFERROR(ROUND(E2848/L2848,2),0)</f>
        <v>0</v>
      </c>
      <c r="Q2848" s="14" t="s">
        <v>8315</v>
      </c>
      <c r="R2848" t="s">
        <v>8316</v>
      </c>
      <c r="S2848" s="18">
        <f>(((J2848/60)/60)/24)+DATE(1970,1,1)</f>
        <v>42108.692060185189</v>
      </c>
      <c r="T2848" s="18">
        <f>(((I2848/60)/60)/24)+DATE(1970,1,1)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ROUND((E2849/D2849)*100,0)</f>
        <v>0</v>
      </c>
      <c r="P2849" s="8">
        <f>IFERROR(ROUND(E2849/L2849,2),0)</f>
        <v>0</v>
      </c>
      <c r="Q2849" s="14" t="s">
        <v>8315</v>
      </c>
      <c r="R2849" t="s">
        <v>8316</v>
      </c>
      <c r="S2849" s="18">
        <f>(((J2849/60)/60)/24)+DATE(1970,1,1)</f>
        <v>42453.806307870371</v>
      </c>
      <c r="T2849" s="18">
        <f>(((I2849/60)/60)/24)+DATE(1970,1,1)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ROUND((E2850/D2850)*100,0)</f>
        <v>0</v>
      </c>
      <c r="P2850" s="8">
        <f>IFERROR(ROUND(E2850/L2850,2),0)</f>
        <v>23.33</v>
      </c>
      <c r="Q2850" s="14" t="s">
        <v>8315</v>
      </c>
      <c r="R2850" t="s">
        <v>8316</v>
      </c>
      <c r="S2850" s="18">
        <f>(((J2850/60)/60)/24)+DATE(1970,1,1)</f>
        <v>42123.648831018523</v>
      </c>
      <c r="T2850" s="18">
        <f>(((I2850/60)/60)/24)+DATE(1970,1,1)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ROUND((E2851/D2851)*100,0)</f>
        <v>1</v>
      </c>
      <c r="P2851" s="8">
        <f>IFERROR(ROUND(E2851/L2851,2),0)</f>
        <v>5</v>
      </c>
      <c r="Q2851" s="14" t="s">
        <v>8315</v>
      </c>
      <c r="R2851" t="s">
        <v>8316</v>
      </c>
      <c r="S2851" s="18">
        <f>(((J2851/60)/60)/24)+DATE(1970,1,1)</f>
        <v>42453.428240740745</v>
      </c>
      <c r="T2851" s="18">
        <f>(((I2851/60)/60)/24)+DATE(1970,1,1)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ROUND((E2852/D2852)*100,0)</f>
        <v>4</v>
      </c>
      <c r="P2852" s="8">
        <f>IFERROR(ROUND(E2852/L2852,2),0)</f>
        <v>23.92</v>
      </c>
      <c r="Q2852" s="14" t="s">
        <v>8315</v>
      </c>
      <c r="R2852" t="s">
        <v>8316</v>
      </c>
      <c r="S2852" s="18">
        <f>(((J2852/60)/60)/24)+DATE(1970,1,1)</f>
        <v>41858.007071759261</v>
      </c>
      <c r="T2852" s="18">
        <f>(((I2852/60)/60)/24)+DATE(1970,1,1)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ROUND((E2853/D2853)*100,0)</f>
        <v>0</v>
      </c>
      <c r="P2853" s="8">
        <f>IFERROR(ROUND(E2853/L2853,2),0)</f>
        <v>0</v>
      </c>
      <c r="Q2853" s="14" t="s">
        <v>8315</v>
      </c>
      <c r="R2853" t="s">
        <v>8316</v>
      </c>
      <c r="S2853" s="18">
        <f>(((J2853/60)/60)/24)+DATE(1970,1,1)</f>
        <v>42390.002650462964</v>
      </c>
      <c r="T2853" s="18">
        <f>(((I2853/60)/60)/24)+DATE(1970,1,1)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ROUND((E2854/D2854)*100,0)</f>
        <v>2</v>
      </c>
      <c r="P2854" s="8">
        <f>IFERROR(ROUND(E2854/L2854,2),0)</f>
        <v>15.83</v>
      </c>
      <c r="Q2854" s="14" t="s">
        <v>8315</v>
      </c>
      <c r="R2854" t="s">
        <v>8316</v>
      </c>
      <c r="S2854" s="18">
        <f>(((J2854/60)/60)/24)+DATE(1970,1,1)</f>
        <v>41781.045173611114</v>
      </c>
      <c r="T2854" s="18">
        <f>(((I2854/60)/60)/24)+DATE(1970,1,1)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ROUND((E2855/D2855)*100,0)</f>
        <v>0</v>
      </c>
      <c r="P2855" s="8">
        <f>IFERROR(ROUND(E2855/L2855,2),0)</f>
        <v>0</v>
      </c>
      <c r="Q2855" s="14" t="s">
        <v>8315</v>
      </c>
      <c r="R2855" t="s">
        <v>8316</v>
      </c>
      <c r="S2855" s="18">
        <f>(((J2855/60)/60)/24)+DATE(1970,1,1)</f>
        <v>41836.190937499996</v>
      </c>
      <c r="T2855" s="18">
        <f>(((I2855/60)/60)/24)+DATE(1970,1,1)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ROUND((E2856/D2856)*100,0)</f>
        <v>42</v>
      </c>
      <c r="P2856" s="8">
        <f>IFERROR(ROUND(E2856/L2856,2),0)</f>
        <v>29.79</v>
      </c>
      <c r="Q2856" s="14" t="s">
        <v>8315</v>
      </c>
      <c r="R2856" t="s">
        <v>8316</v>
      </c>
      <c r="S2856" s="18">
        <f>(((J2856/60)/60)/24)+DATE(1970,1,1)</f>
        <v>42111.71665509259</v>
      </c>
      <c r="T2856" s="18">
        <f>(((I2856/60)/60)/24)+DATE(1970,1,1)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ROUND((E2857/D2857)*100,0)</f>
        <v>50</v>
      </c>
      <c r="P2857" s="8">
        <f>IFERROR(ROUND(E2857/L2857,2),0)</f>
        <v>60</v>
      </c>
      <c r="Q2857" s="14" t="s">
        <v>8315</v>
      </c>
      <c r="R2857" t="s">
        <v>8316</v>
      </c>
      <c r="S2857" s="18">
        <f>(((J2857/60)/60)/24)+DATE(1970,1,1)</f>
        <v>42370.007766203707</v>
      </c>
      <c r="T2857" s="18">
        <f>(((I2857/60)/60)/24)+DATE(1970,1,1)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ROUND((E2858/D2858)*100,0)</f>
        <v>5</v>
      </c>
      <c r="P2858" s="8">
        <f>IFERROR(ROUND(E2858/L2858,2),0)</f>
        <v>24.33</v>
      </c>
      <c r="Q2858" s="14" t="s">
        <v>8315</v>
      </c>
      <c r="R2858" t="s">
        <v>8316</v>
      </c>
      <c r="S2858" s="18">
        <f>(((J2858/60)/60)/24)+DATE(1970,1,1)</f>
        <v>42165.037581018521</v>
      </c>
      <c r="T2858" s="18">
        <f>(((I2858/60)/60)/24)+DATE(1970,1,1)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ROUND((E2859/D2859)*100,0)</f>
        <v>20</v>
      </c>
      <c r="P2859" s="8">
        <f>IFERROR(ROUND(E2859/L2859,2),0)</f>
        <v>500</v>
      </c>
      <c r="Q2859" s="14" t="s">
        <v>8315</v>
      </c>
      <c r="R2859" t="s">
        <v>8316</v>
      </c>
      <c r="S2859" s="18">
        <f>(((J2859/60)/60)/24)+DATE(1970,1,1)</f>
        <v>42726.920081018514</v>
      </c>
      <c r="T2859" s="18">
        <f>(((I2859/60)/60)/24)+DATE(1970,1,1)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ROUND((E2860/D2860)*100,0)</f>
        <v>0</v>
      </c>
      <c r="P2860" s="8">
        <f>IFERROR(ROUND(E2860/L2860,2),0)</f>
        <v>0</v>
      </c>
      <c r="Q2860" s="14" t="s">
        <v>8315</v>
      </c>
      <c r="R2860" t="s">
        <v>8316</v>
      </c>
      <c r="S2860" s="18">
        <f>(((J2860/60)/60)/24)+DATE(1970,1,1)</f>
        <v>41954.545081018514</v>
      </c>
      <c r="T2860" s="18">
        <f>(((I2860/60)/60)/24)+DATE(1970,1,1)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ROUND((E2861/D2861)*100,0)</f>
        <v>2</v>
      </c>
      <c r="P2861" s="8">
        <f>IFERROR(ROUND(E2861/L2861,2),0)</f>
        <v>35</v>
      </c>
      <c r="Q2861" s="14" t="s">
        <v>8315</v>
      </c>
      <c r="R2861" t="s">
        <v>8316</v>
      </c>
      <c r="S2861" s="18">
        <f>(((J2861/60)/60)/24)+DATE(1970,1,1)</f>
        <v>42233.362314814818</v>
      </c>
      <c r="T2861" s="18">
        <f>(((I2861/60)/60)/24)+DATE(1970,1,1)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ROUND((E2862/D2862)*100,0)</f>
        <v>7</v>
      </c>
      <c r="P2862" s="8">
        <f>IFERROR(ROUND(E2862/L2862,2),0)</f>
        <v>29.56</v>
      </c>
      <c r="Q2862" s="14" t="s">
        <v>8315</v>
      </c>
      <c r="R2862" t="s">
        <v>8316</v>
      </c>
      <c r="S2862" s="18">
        <f>(((J2862/60)/60)/24)+DATE(1970,1,1)</f>
        <v>42480.800648148142</v>
      </c>
      <c r="T2862" s="18">
        <f>(((I2862/60)/60)/24)+DATE(1970,1,1)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ROUND((E2863/D2863)*100,0)</f>
        <v>32</v>
      </c>
      <c r="P2863" s="8">
        <f>IFERROR(ROUND(E2863/L2863,2),0)</f>
        <v>26.67</v>
      </c>
      <c r="Q2863" s="14" t="s">
        <v>8315</v>
      </c>
      <c r="R2863" t="s">
        <v>8316</v>
      </c>
      <c r="S2863" s="18">
        <f>(((J2863/60)/60)/24)+DATE(1970,1,1)</f>
        <v>42257.590833333335</v>
      </c>
      <c r="T2863" s="18">
        <f>(((I2863/60)/60)/24)+DATE(1970,1,1)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ROUND((E2864/D2864)*100,0)</f>
        <v>0</v>
      </c>
      <c r="P2864" s="8">
        <f>IFERROR(ROUND(E2864/L2864,2),0)</f>
        <v>18.329999999999998</v>
      </c>
      <c r="Q2864" s="14" t="s">
        <v>8315</v>
      </c>
      <c r="R2864" t="s">
        <v>8316</v>
      </c>
      <c r="S2864" s="18">
        <f>(((J2864/60)/60)/24)+DATE(1970,1,1)</f>
        <v>41784.789687500001</v>
      </c>
      <c r="T2864" s="18">
        <f>(((I2864/60)/60)/24)+DATE(1970,1,1)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ROUND((E2865/D2865)*100,0)</f>
        <v>0</v>
      </c>
      <c r="P2865" s="8">
        <f>IFERROR(ROUND(E2865/L2865,2),0)</f>
        <v>20</v>
      </c>
      <c r="Q2865" s="14" t="s">
        <v>8315</v>
      </c>
      <c r="R2865" t="s">
        <v>8316</v>
      </c>
      <c r="S2865" s="18">
        <f>(((J2865/60)/60)/24)+DATE(1970,1,1)</f>
        <v>41831.675034722226</v>
      </c>
      <c r="T2865" s="18">
        <f>(((I2865/60)/60)/24)+DATE(1970,1,1)</f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ROUND((E2866/D2866)*100,0)</f>
        <v>2</v>
      </c>
      <c r="P2866" s="8">
        <f>IFERROR(ROUND(E2866/L2866,2),0)</f>
        <v>13.33</v>
      </c>
      <c r="Q2866" s="14" t="s">
        <v>8315</v>
      </c>
      <c r="R2866" t="s">
        <v>8316</v>
      </c>
      <c r="S2866" s="18">
        <f>(((J2866/60)/60)/24)+DATE(1970,1,1)</f>
        <v>42172.613506944443</v>
      </c>
      <c r="T2866" s="18">
        <f>(((I2866/60)/60)/24)+DATE(1970,1,1)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ROUND((E2867/D2867)*100,0)</f>
        <v>0</v>
      </c>
      <c r="P2867" s="8">
        <f>IFERROR(ROUND(E2867/L2867,2),0)</f>
        <v>0</v>
      </c>
      <c r="Q2867" s="14" t="s">
        <v>8315</v>
      </c>
      <c r="R2867" t="s">
        <v>8316</v>
      </c>
      <c r="S2867" s="18">
        <f>(((J2867/60)/60)/24)+DATE(1970,1,1)</f>
        <v>41950.114108796297</v>
      </c>
      <c r="T2867" s="18">
        <f>(((I2867/60)/60)/24)+DATE(1970,1,1)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ROUND((E2868/D2868)*100,0)</f>
        <v>1</v>
      </c>
      <c r="P2868" s="8">
        <f>IFERROR(ROUND(E2868/L2868,2),0)</f>
        <v>22.5</v>
      </c>
      <c r="Q2868" s="14" t="s">
        <v>8315</v>
      </c>
      <c r="R2868" t="s">
        <v>8316</v>
      </c>
      <c r="S2868" s="18">
        <f>(((J2868/60)/60)/24)+DATE(1970,1,1)</f>
        <v>42627.955104166671</v>
      </c>
      <c r="T2868" s="18">
        <f>(((I2868/60)/60)/24)+DATE(1970,1,1)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ROUND((E2869/D2869)*100,0)</f>
        <v>20</v>
      </c>
      <c r="P2869" s="8">
        <f>IFERROR(ROUND(E2869/L2869,2),0)</f>
        <v>50.4</v>
      </c>
      <c r="Q2869" s="14" t="s">
        <v>8315</v>
      </c>
      <c r="R2869" t="s">
        <v>8316</v>
      </c>
      <c r="S2869" s="18">
        <f>(((J2869/60)/60)/24)+DATE(1970,1,1)</f>
        <v>42531.195277777777</v>
      </c>
      <c r="T2869" s="18">
        <f>(((I2869/60)/60)/24)+DATE(1970,1,1)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ROUND((E2870/D2870)*100,0)</f>
        <v>42</v>
      </c>
      <c r="P2870" s="8">
        <f>IFERROR(ROUND(E2870/L2870,2),0)</f>
        <v>105.03</v>
      </c>
      <c r="Q2870" s="14" t="s">
        <v>8315</v>
      </c>
      <c r="R2870" t="s">
        <v>8316</v>
      </c>
      <c r="S2870" s="18">
        <f>(((J2870/60)/60)/24)+DATE(1970,1,1)</f>
        <v>42618.827013888891</v>
      </c>
      <c r="T2870" s="18">
        <f>(((I2870/60)/60)/24)+DATE(1970,1,1)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ROUND((E2871/D2871)*100,0)</f>
        <v>1</v>
      </c>
      <c r="P2871" s="8">
        <f>IFERROR(ROUND(E2871/L2871,2),0)</f>
        <v>35.4</v>
      </c>
      <c r="Q2871" s="14" t="s">
        <v>8315</v>
      </c>
      <c r="R2871" t="s">
        <v>8316</v>
      </c>
      <c r="S2871" s="18">
        <f>(((J2871/60)/60)/24)+DATE(1970,1,1)</f>
        <v>42540.593530092592</v>
      </c>
      <c r="T2871" s="18">
        <f>(((I2871/60)/60)/24)+DATE(1970,1,1)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ROUND((E2872/D2872)*100,0)</f>
        <v>15</v>
      </c>
      <c r="P2872" s="8">
        <f>IFERROR(ROUND(E2872/L2872,2),0)</f>
        <v>83.33</v>
      </c>
      <c r="Q2872" s="14" t="s">
        <v>8315</v>
      </c>
      <c r="R2872" t="s">
        <v>8316</v>
      </c>
      <c r="S2872" s="18">
        <f>(((J2872/60)/60)/24)+DATE(1970,1,1)</f>
        <v>41746.189409722225</v>
      </c>
      <c r="T2872" s="18">
        <f>(((I2872/60)/60)/24)+DATE(1970,1,1)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ROUND((E2873/D2873)*100,0)</f>
        <v>5</v>
      </c>
      <c r="P2873" s="8">
        <f>IFERROR(ROUND(E2873/L2873,2),0)</f>
        <v>35.92</v>
      </c>
      <c r="Q2873" s="14" t="s">
        <v>8315</v>
      </c>
      <c r="R2873" t="s">
        <v>8316</v>
      </c>
      <c r="S2873" s="18">
        <f>(((J2873/60)/60)/24)+DATE(1970,1,1)</f>
        <v>41974.738576388889</v>
      </c>
      <c r="T2873" s="18">
        <f>(((I2873/60)/60)/24)+DATE(1970,1,1)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ROUND((E2874/D2874)*100,0)</f>
        <v>0</v>
      </c>
      <c r="P2874" s="8">
        <f>IFERROR(ROUND(E2874/L2874,2),0)</f>
        <v>0</v>
      </c>
      <c r="Q2874" s="14" t="s">
        <v>8315</v>
      </c>
      <c r="R2874" t="s">
        <v>8316</v>
      </c>
      <c r="S2874" s="18">
        <f>(((J2874/60)/60)/24)+DATE(1970,1,1)</f>
        <v>42115.11618055556</v>
      </c>
      <c r="T2874" s="18">
        <f>(((I2874/60)/60)/24)+DATE(1970,1,1)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ROUND((E2875/D2875)*100,0)</f>
        <v>38</v>
      </c>
      <c r="P2875" s="8">
        <f>IFERROR(ROUND(E2875/L2875,2),0)</f>
        <v>119.13</v>
      </c>
      <c r="Q2875" s="14" t="s">
        <v>8315</v>
      </c>
      <c r="R2875" t="s">
        <v>8316</v>
      </c>
      <c r="S2875" s="18">
        <f>(((J2875/60)/60)/24)+DATE(1970,1,1)</f>
        <v>42002.817488425921</v>
      </c>
      <c r="T2875" s="18">
        <f>(((I2875/60)/60)/24)+DATE(1970,1,1)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ROUND((E2876/D2876)*100,0)</f>
        <v>5</v>
      </c>
      <c r="P2876" s="8">
        <f>IFERROR(ROUND(E2876/L2876,2),0)</f>
        <v>90.33</v>
      </c>
      <c r="Q2876" s="14" t="s">
        <v>8315</v>
      </c>
      <c r="R2876" t="s">
        <v>8316</v>
      </c>
      <c r="S2876" s="18">
        <f>(((J2876/60)/60)/24)+DATE(1970,1,1)</f>
        <v>42722.84474537037</v>
      </c>
      <c r="T2876" s="18">
        <f>(((I2876/60)/60)/24)+DATE(1970,1,1)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ROUND((E2877/D2877)*100,0)</f>
        <v>0</v>
      </c>
      <c r="P2877" s="8">
        <f>IFERROR(ROUND(E2877/L2877,2),0)</f>
        <v>2.33</v>
      </c>
      <c r="Q2877" s="14" t="s">
        <v>8315</v>
      </c>
      <c r="R2877" t="s">
        <v>8316</v>
      </c>
      <c r="S2877" s="18">
        <f>(((J2877/60)/60)/24)+DATE(1970,1,1)</f>
        <v>42465.128391203703</v>
      </c>
      <c r="T2877" s="18">
        <f>(((I2877/60)/60)/24)+DATE(1970,1,1)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ROUND((E2878/D2878)*100,0)</f>
        <v>0</v>
      </c>
      <c r="P2878" s="8">
        <f>IFERROR(ROUND(E2878/L2878,2),0)</f>
        <v>0</v>
      </c>
      <c r="Q2878" s="14" t="s">
        <v>8315</v>
      </c>
      <c r="R2878" t="s">
        <v>8316</v>
      </c>
      <c r="S2878" s="18">
        <f>(((J2878/60)/60)/24)+DATE(1970,1,1)</f>
        <v>42171.743969907402</v>
      </c>
      <c r="T2878" s="18">
        <f>(((I2878/60)/60)/24)+DATE(1970,1,1)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ROUND((E2879/D2879)*100,0)</f>
        <v>11</v>
      </c>
      <c r="P2879" s="8">
        <f>IFERROR(ROUND(E2879/L2879,2),0)</f>
        <v>108.33</v>
      </c>
      <c r="Q2879" s="14" t="s">
        <v>8315</v>
      </c>
      <c r="R2879" t="s">
        <v>8316</v>
      </c>
      <c r="S2879" s="18">
        <f>(((J2879/60)/60)/24)+DATE(1970,1,1)</f>
        <v>42672.955138888887</v>
      </c>
      <c r="T2879" s="18">
        <f>(((I2879/60)/60)/24)+DATE(1970,1,1)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ROUND((E2880/D2880)*100,0)</f>
        <v>2</v>
      </c>
      <c r="P2880" s="8">
        <f>IFERROR(ROUND(E2880/L2880,2),0)</f>
        <v>15.75</v>
      </c>
      <c r="Q2880" s="14" t="s">
        <v>8315</v>
      </c>
      <c r="R2880" t="s">
        <v>8316</v>
      </c>
      <c r="S2880" s="18">
        <f>(((J2880/60)/60)/24)+DATE(1970,1,1)</f>
        <v>42128.615682870368</v>
      </c>
      <c r="T2880" s="18">
        <f>(((I2880/60)/60)/24)+DATE(1970,1,1)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ROUND((E2881/D2881)*100,0)</f>
        <v>0</v>
      </c>
      <c r="P2881" s="8">
        <f>IFERROR(ROUND(E2881/L2881,2),0)</f>
        <v>29</v>
      </c>
      <c r="Q2881" s="14" t="s">
        <v>8315</v>
      </c>
      <c r="R2881" t="s">
        <v>8316</v>
      </c>
      <c r="S2881" s="18">
        <f>(((J2881/60)/60)/24)+DATE(1970,1,1)</f>
        <v>42359.725243055553</v>
      </c>
      <c r="T2881" s="18">
        <f>(((I2881/60)/60)/24)+DATE(1970,1,1)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ROUND((E2882/D2882)*100,0)</f>
        <v>23</v>
      </c>
      <c r="P2882" s="8">
        <f>IFERROR(ROUND(E2882/L2882,2),0)</f>
        <v>96.55</v>
      </c>
      <c r="Q2882" s="14" t="s">
        <v>8315</v>
      </c>
      <c r="R2882" t="s">
        <v>8316</v>
      </c>
      <c r="S2882" s="18">
        <f>(((J2882/60)/60)/24)+DATE(1970,1,1)</f>
        <v>42192.905694444446</v>
      </c>
      <c r="T2882" s="18">
        <f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ROUND((E2883/D2883)*100,0)</f>
        <v>0</v>
      </c>
      <c r="P2883" s="8">
        <f>IFERROR(ROUND(E2883/L2883,2),0)</f>
        <v>0</v>
      </c>
      <c r="Q2883" s="14" t="s">
        <v>8315</v>
      </c>
      <c r="R2883" t="s">
        <v>8316</v>
      </c>
      <c r="S2883" s="18">
        <f>(((J2883/60)/60)/24)+DATE(1970,1,1)</f>
        <v>41916.597638888888</v>
      </c>
      <c r="T2883" s="18">
        <f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ROUND((E2884/D2884)*100,0)</f>
        <v>34</v>
      </c>
      <c r="P2884" s="8">
        <f>IFERROR(ROUND(E2884/L2884,2),0)</f>
        <v>63</v>
      </c>
      <c r="Q2884" s="14" t="s">
        <v>8315</v>
      </c>
      <c r="R2884" t="s">
        <v>8316</v>
      </c>
      <c r="S2884" s="18">
        <f>(((J2884/60)/60)/24)+DATE(1970,1,1)</f>
        <v>42461.596273148149</v>
      </c>
      <c r="T2884" s="18">
        <f>(((I2884/60)/60)/24)+DATE(1970,1,1)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ROUND((E2885/D2885)*100,0)</f>
        <v>19</v>
      </c>
      <c r="P2885" s="8">
        <f>IFERROR(ROUND(E2885/L2885,2),0)</f>
        <v>381.6</v>
      </c>
      <c r="Q2885" s="14" t="s">
        <v>8315</v>
      </c>
      <c r="R2885" t="s">
        <v>8316</v>
      </c>
      <c r="S2885" s="18">
        <f>(((J2885/60)/60)/24)+DATE(1970,1,1)</f>
        <v>42370.90320601852</v>
      </c>
      <c r="T2885" s="18">
        <f>(((I2885/60)/60)/24)+DATE(1970,1,1)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ROUND((E2886/D2886)*100,0)</f>
        <v>0</v>
      </c>
      <c r="P2886" s="8">
        <f>IFERROR(ROUND(E2886/L2886,2),0)</f>
        <v>46.25</v>
      </c>
      <c r="Q2886" s="14" t="s">
        <v>8315</v>
      </c>
      <c r="R2886" t="s">
        <v>8316</v>
      </c>
      <c r="S2886" s="18">
        <f>(((J2886/60)/60)/24)+DATE(1970,1,1)</f>
        <v>41948.727256944447</v>
      </c>
      <c r="T2886" s="18">
        <f>(((I2886/60)/60)/24)+DATE(1970,1,1)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ROUND((E2887/D2887)*100,0)</f>
        <v>33</v>
      </c>
      <c r="P2887" s="8">
        <f>IFERROR(ROUND(E2887/L2887,2),0)</f>
        <v>26</v>
      </c>
      <c r="Q2887" s="14" t="s">
        <v>8315</v>
      </c>
      <c r="R2887" t="s">
        <v>8316</v>
      </c>
      <c r="S2887" s="18">
        <f>(((J2887/60)/60)/24)+DATE(1970,1,1)</f>
        <v>42047.07640046296</v>
      </c>
      <c r="T2887" s="18">
        <f>(((I2887/60)/60)/24)+DATE(1970,1,1)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ROUND((E2888/D2888)*100,0)</f>
        <v>5</v>
      </c>
      <c r="P2888" s="8">
        <f>IFERROR(ROUND(E2888/L2888,2),0)</f>
        <v>10</v>
      </c>
      <c r="Q2888" s="14" t="s">
        <v>8315</v>
      </c>
      <c r="R2888" t="s">
        <v>8316</v>
      </c>
      <c r="S2888" s="18">
        <f>(((J2888/60)/60)/24)+DATE(1970,1,1)</f>
        <v>42261.632916666669</v>
      </c>
      <c r="T2888" s="18">
        <f>(((I2888/60)/60)/24)+DATE(1970,1,1)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ROUND((E2889/D2889)*100,0)</f>
        <v>0</v>
      </c>
      <c r="P2889" s="8">
        <f>IFERROR(ROUND(E2889/L2889,2),0)</f>
        <v>5</v>
      </c>
      <c r="Q2889" s="14" t="s">
        <v>8315</v>
      </c>
      <c r="R2889" t="s">
        <v>8316</v>
      </c>
      <c r="S2889" s="18">
        <f>(((J2889/60)/60)/24)+DATE(1970,1,1)</f>
        <v>41985.427361111113</v>
      </c>
      <c r="T2889" s="18">
        <f>(((I2889/60)/60)/24)+DATE(1970,1,1)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ROUND((E2890/D2890)*100,0)</f>
        <v>0</v>
      </c>
      <c r="P2890" s="8">
        <f>IFERROR(ROUND(E2890/L2890,2),0)</f>
        <v>0</v>
      </c>
      <c r="Q2890" s="14" t="s">
        <v>8315</v>
      </c>
      <c r="R2890" t="s">
        <v>8316</v>
      </c>
      <c r="S2890" s="18">
        <f>(((J2890/60)/60)/24)+DATE(1970,1,1)</f>
        <v>41922.535185185188</v>
      </c>
      <c r="T2890" s="18">
        <f>(((I2890/60)/60)/24)+DATE(1970,1,1)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ROUND((E2891/D2891)*100,0)</f>
        <v>38</v>
      </c>
      <c r="P2891" s="8">
        <f>IFERROR(ROUND(E2891/L2891,2),0)</f>
        <v>81.569999999999993</v>
      </c>
      <c r="Q2891" s="14" t="s">
        <v>8315</v>
      </c>
      <c r="R2891" t="s">
        <v>8316</v>
      </c>
      <c r="S2891" s="18">
        <f>(((J2891/60)/60)/24)+DATE(1970,1,1)</f>
        <v>41850.863252314812</v>
      </c>
      <c r="T2891" s="18">
        <f>(((I2891/60)/60)/24)+DATE(1970,1,1)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ROUND((E2892/D2892)*100,0)</f>
        <v>1</v>
      </c>
      <c r="P2892" s="8">
        <f>IFERROR(ROUND(E2892/L2892,2),0)</f>
        <v>7</v>
      </c>
      <c r="Q2892" s="14" t="s">
        <v>8315</v>
      </c>
      <c r="R2892" t="s">
        <v>8316</v>
      </c>
      <c r="S2892" s="18">
        <f>(((J2892/60)/60)/24)+DATE(1970,1,1)</f>
        <v>41831.742962962962</v>
      </c>
      <c r="T2892" s="18">
        <f>(((I2892/60)/60)/24)+DATE(1970,1,1)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ROUND((E2893/D2893)*100,0)</f>
        <v>3</v>
      </c>
      <c r="P2893" s="8">
        <f>IFERROR(ROUND(E2893/L2893,2),0)</f>
        <v>27.3</v>
      </c>
      <c r="Q2893" s="14" t="s">
        <v>8315</v>
      </c>
      <c r="R2893" t="s">
        <v>8316</v>
      </c>
      <c r="S2893" s="18">
        <f>(((J2893/60)/60)/24)+DATE(1970,1,1)</f>
        <v>42415.883425925931</v>
      </c>
      <c r="T2893" s="18">
        <f>(((I2893/60)/60)/24)+DATE(1970,1,1)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ROUND((E2894/D2894)*100,0)</f>
        <v>9</v>
      </c>
      <c r="P2894" s="8">
        <f>IFERROR(ROUND(E2894/L2894,2),0)</f>
        <v>29.41</v>
      </c>
      <c r="Q2894" s="14" t="s">
        <v>8315</v>
      </c>
      <c r="R2894" t="s">
        <v>8316</v>
      </c>
      <c r="S2894" s="18">
        <f>(((J2894/60)/60)/24)+DATE(1970,1,1)</f>
        <v>41869.714166666665</v>
      </c>
      <c r="T2894" s="18">
        <f>(((I2894/60)/60)/24)+DATE(1970,1,1)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ROUND((E2895/D2895)*100,0)</f>
        <v>1</v>
      </c>
      <c r="P2895" s="8">
        <f>IFERROR(ROUND(E2895/L2895,2),0)</f>
        <v>12.5</v>
      </c>
      <c r="Q2895" s="14" t="s">
        <v>8315</v>
      </c>
      <c r="R2895" t="s">
        <v>8316</v>
      </c>
      <c r="S2895" s="18">
        <f>(((J2895/60)/60)/24)+DATE(1970,1,1)</f>
        <v>41953.773090277777</v>
      </c>
      <c r="T2895" s="18">
        <f>(((I2895/60)/60)/24)+DATE(1970,1,1)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ROUND((E2896/D2896)*100,0)</f>
        <v>0</v>
      </c>
      <c r="P2896" s="8">
        <f>IFERROR(ROUND(E2896/L2896,2),0)</f>
        <v>0</v>
      </c>
      <c r="Q2896" s="14" t="s">
        <v>8315</v>
      </c>
      <c r="R2896" t="s">
        <v>8316</v>
      </c>
      <c r="S2896" s="18">
        <f>(((J2896/60)/60)/24)+DATE(1970,1,1)</f>
        <v>42037.986284722225</v>
      </c>
      <c r="T2896" s="18">
        <f>(((I2896/60)/60)/24)+DATE(1970,1,1)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ROUND((E2897/D2897)*100,0)</f>
        <v>5</v>
      </c>
      <c r="P2897" s="8">
        <f>IFERROR(ROUND(E2897/L2897,2),0)</f>
        <v>5.75</v>
      </c>
      <c r="Q2897" s="14" t="s">
        <v>8315</v>
      </c>
      <c r="R2897" t="s">
        <v>8316</v>
      </c>
      <c r="S2897" s="18">
        <f>(((J2897/60)/60)/24)+DATE(1970,1,1)</f>
        <v>41811.555462962962</v>
      </c>
      <c r="T2897" s="18">
        <f>(((I2897/60)/60)/24)+DATE(1970,1,1)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ROUND((E2898/D2898)*100,0)</f>
        <v>21</v>
      </c>
      <c r="P2898" s="8">
        <f>IFERROR(ROUND(E2898/L2898,2),0)</f>
        <v>52.08</v>
      </c>
      <c r="Q2898" s="14" t="s">
        <v>8315</v>
      </c>
      <c r="R2898" t="s">
        <v>8316</v>
      </c>
      <c r="S2898" s="18">
        <f>(((J2898/60)/60)/24)+DATE(1970,1,1)</f>
        <v>42701.908807870372</v>
      </c>
      <c r="T2898" s="18">
        <f>(((I2898/60)/60)/24)+DATE(1970,1,1)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ROUND((E2899/D2899)*100,0)</f>
        <v>5</v>
      </c>
      <c r="P2899" s="8">
        <f>IFERROR(ROUND(E2899/L2899,2),0)</f>
        <v>183.33</v>
      </c>
      <c r="Q2899" s="14" t="s">
        <v>8315</v>
      </c>
      <c r="R2899" t="s">
        <v>8316</v>
      </c>
      <c r="S2899" s="18">
        <f>(((J2899/60)/60)/24)+DATE(1970,1,1)</f>
        <v>42258.646504629629</v>
      </c>
      <c r="T2899" s="18">
        <f>(((I2899/60)/60)/24)+DATE(1970,1,1)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ROUND((E2900/D2900)*100,0)</f>
        <v>4</v>
      </c>
      <c r="P2900" s="8">
        <f>IFERROR(ROUND(E2900/L2900,2),0)</f>
        <v>26.33</v>
      </c>
      <c r="Q2900" s="14" t="s">
        <v>8315</v>
      </c>
      <c r="R2900" t="s">
        <v>8316</v>
      </c>
      <c r="S2900" s="18">
        <f>(((J2900/60)/60)/24)+DATE(1970,1,1)</f>
        <v>42278.664965277778</v>
      </c>
      <c r="T2900" s="18">
        <f>(((I2900/60)/60)/24)+DATE(1970,1,1)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ROUND((E2901/D2901)*100,0)</f>
        <v>0</v>
      </c>
      <c r="P2901" s="8">
        <f>IFERROR(ROUND(E2901/L2901,2),0)</f>
        <v>0</v>
      </c>
      <c r="Q2901" s="14" t="s">
        <v>8315</v>
      </c>
      <c r="R2901" t="s">
        <v>8316</v>
      </c>
      <c r="S2901" s="18">
        <f>(((J2901/60)/60)/24)+DATE(1970,1,1)</f>
        <v>42515.078217592592</v>
      </c>
      <c r="T2901" s="18">
        <f>(((I2901/60)/60)/24)+DATE(1970,1,1)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ROUND((E2902/D2902)*100,0)</f>
        <v>62</v>
      </c>
      <c r="P2902" s="8">
        <f>IFERROR(ROUND(E2902/L2902,2),0)</f>
        <v>486.43</v>
      </c>
      <c r="Q2902" s="14" t="s">
        <v>8315</v>
      </c>
      <c r="R2902" t="s">
        <v>8316</v>
      </c>
      <c r="S2902" s="18">
        <f>(((J2902/60)/60)/24)+DATE(1970,1,1)</f>
        <v>41830.234166666669</v>
      </c>
      <c r="T2902" s="18">
        <f>(((I2902/60)/60)/24)+DATE(1970,1,1)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ROUND((E2903/D2903)*100,0)</f>
        <v>1</v>
      </c>
      <c r="P2903" s="8">
        <f>IFERROR(ROUND(E2903/L2903,2),0)</f>
        <v>3</v>
      </c>
      <c r="Q2903" s="14" t="s">
        <v>8315</v>
      </c>
      <c r="R2903" t="s">
        <v>8316</v>
      </c>
      <c r="S2903" s="18">
        <f>(((J2903/60)/60)/24)+DATE(1970,1,1)</f>
        <v>41982.904386574075</v>
      </c>
      <c r="T2903" s="18">
        <f>(((I2903/60)/60)/24)+DATE(1970,1,1)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ROUND((E2904/D2904)*100,0)</f>
        <v>0</v>
      </c>
      <c r="P2904" s="8">
        <f>IFERROR(ROUND(E2904/L2904,2),0)</f>
        <v>25</v>
      </c>
      <c r="Q2904" s="14" t="s">
        <v>8315</v>
      </c>
      <c r="R2904" t="s">
        <v>8316</v>
      </c>
      <c r="S2904" s="18">
        <f>(((J2904/60)/60)/24)+DATE(1970,1,1)</f>
        <v>42210.439768518518</v>
      </c>
      <c r="T2904" s="18">
        <f>(((I2904/60)/60)/24)+DATE(1970,1,1)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ROUND((E2905/D2905)*100,0)</f>
        <v>1</v>
      </c>
      <c r="P2905" s="8">
        <f>IFERROR(ROUND(E2905/L2905,2),0)</f>
        <v>9.75</v>
      </c>
      <c r="Q2905" s="14" t="s">
        <v>8315</v>
      </c>
      <c r="R2905" t="s">
        <v>8316</v>
      </c>
      <c r="S2905" s="18">
        <f>(((J2905/60)/60)/24)+DATE(1970,1,1)</f>
        <v>42196.166874999995</v>
      </c>
      <c r="T2905" s="18">
        <f>(((I2905/60)/60)/24)+DATE(1970,1,1)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ROUND((E2906/D2906)*100,0)</f>
        <v>5</v>
      </c>
      <c r="P2906" s="8">
        <f>IFERROR(ROUND(E2906/L2906,2),0)</f>
        <v>18.75</v>
      </c>
      <c r="Q2906" s="14" t="s">
        <v>8315</v>
      </c>
      <c r="R2906" t="s">
        <v>8316</v>
      </c>
      <c r="S2906" s="18">
        <f>(((J2906/60)/60)/24)+DATE(1970,1,1)</f>
        <v>41940.967951388891</v>
      </c>
      <c r="T2906" s="18">
        <f>(((I2906/60)/60)/24)+DATE(1970,1,1)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ROUND((E2907/D2907)*100,0)</f>
        <v>18</v>
      </c>
      <c r="P2907" s="8">
        <f>IFERROR(ROUND(E2907/L2907,2),0)</f>
        <v>36.590000000000003</v>
      </c>
      <c r="Q2907" s="14" t="s">
        <v>8315</v>
      </c>
      <c r="R2907" t="s">
        <v>8316</v>
      </c>
      <c r="S2907" s="18">
        <f>(((J2907/60)/60)/24)+DATE(1970,1,1)</f>
        <v>42606.056863425925</v>
      </c>
      <c r="T2907" s="18">
        <f>(((I2907/60)/60)/24)+DATE(1970,1,1)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ROUND((E2908/D2908)*100,0)</f>
        <v>9</v>
      </c>
      <c r="P2908" s="8">
        <f>IFERROR(ROUND(E2908/L2908,2),0)</f>
        <v>80.709999999999994</v>
      </c>
      <c r="Q2908" s="14" t="s">
        <v>8315</v>
      </c>
      <c r="R2908" t="s">
        <v>8316</v>
      </c>
      <c r="S2908" s="18">
        <f>(((J2908/60)/60)/24)+DATE(1970,1,1)</f>
        <v>42199.648912037039</v>
      </c>
      <c r="T2908" s="18">
        <f>(((I2908/60)/60)/24)+DATE(1970,1,1)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ROUND((E2909/D2909)*100,0)</f>
        <v>0</v>
      </c>
      <c r="P2909" s="8">
        <f>IFERROR(ROUND(E2909/L2909,2),0)</f>
        <v>1</v>
      </c>
      <c r="Q2909" s="14" t="s">
        <v>8315</v>
      </c>
      <c r="R2909" t="s">
        <v>8316</v>
      </c>
      <c r="S2909" s="18">
        <f>(((J2909/60)/60)/24)+DATE(1970,1,1)</f>
        <v>42444.877743055549</v>
      </c>
      <c r="T2909" s="18">
        <f>(((I2909/60)/60)/24)+DATE(1970,1,1)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ROUND((E2910/D2910)*100,0)</f>
        <v>3</v>
      </c>
      <c r="P2910" s="8">
        <f>IFERROR(ROUND(E2910/L2910,2),0)</f>
        <v>52.8</v>
      </c>
      <c r="Q2910" s="14" t="s">
        <v>8315</v>
      </c>
      <c r="R2910" t="s">
        <v>8316</v>
      </c>
      <c r="S2910" s="18">
        <f>(((J2910/60)/60)/24)+DATE(1970,1,1)</f>
        <v>42499.731701388882</v>
      </c>
      <c r="T2910" s="18">
        <f>(((I2910/60)/60)/24)+DATE(1970,1,1)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ROUND((E2911/D2911)*100,0)</f>
        <v>0</v>
      </c>
      <c r="P2911" s="8">
        <f>IFERROR(ROUND(E2911/L2911,2),0)</f>
        <v>20</v>
      </c>
      <c r="Q2911" s="14" t="s">
        <v>8315</v>
      </c>
      <c r="R2911" t="s">
        <v>8316</v>
      </c>
      <c r="S2911" s="18">
        <f>(((J2911/60)/60)/24)+DATE(1970,1,1)</f>
        <v>41929.266215277778</v>
      </c>
      <c r="T2911" s="18">
        <f>(((I2911/60)/60)/24)+DATE(1970,1,1)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ROUND((E2912/D2912)*100,0)</f>
        <v>0</v>
      </c>
      <c r="P2912" s="8">
        <f>IFERROR(ROUND(E2912/L2912,2),0)</f>
        <v>1</v>
      </c>
      <c r="Q2912" s="14" t="s">
        <v>8315</v>
      </c>
      <c r="R2912" t="s">
        <v>8316</v>
      </c>
      <c r="S2912" s="18">
        <f>(((J2912/60)/60)/24)+DATE(1970,1,1)</f>
        <v>42107.841284722221</v>
      </c>
      <c r="T2912" s="18">
        <f>(((I2912/60)/60)/24)+DATE(1970,1,1)</f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ROUND((E2913/D2913)*100,0)</f>
        <v>37</v>
      </c>
      <c r="P2913" s="8">
        <f>IFERROR(ROUND(E2913/L2913,2),0)</f>
        <v>46.93</v>
      </c>
      <c r="Q2913" s="14" t="s">
        <v>8315</v>
      </c>
      <c r="R2913" t="s">
        <v>8316</v>
      </c>
      <c r="S2913" s="18">
        <f>(((J2913/60)/60)/24)+DATE(1970,1,1)</f>
        <v>42142.768819444449</v>
      </c>
      <c r="T2913" s="18">
        <f>(((I2913/60)/60)/24)+DATE(1970,1,1)</f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ROUND((E2914/D2914)*100,0)</f>
        <v>14</v>
      </c>
      <c r="P2914" s="8">
        <f>IFERROR(ROUND(E2914/L2914,2),0)</f>
        <v>78.08</v>
      </c>
      <c r="Q2914" s="14" t="s">
        <v>8315</v>
      </c>
      <c r="R2914" t="s">
        <v>8316</v>
      </c>
      <c r="S2914" s="18">
        <f>(((J2914/60)/60)/24)+DATE(1970,1,1)</f>
        <v>42354.131643518514</v>
      </c>
      <c r="T2914" s="18">
        <f>(((I2914/60)/60)/24)+DATE(1970,1,1)</f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ROUND((E2915/D2915)*100,0)</f>
        <v>0</v>
      </c>
      <c r="P2915" s="8">
        <f>IFERROR(ROUND(E2915/L2915,2),0)</f>
        <v>1</v>
      </c>
      <c r="Q2915" s="14" t="s">
        <v>8315</v>
      </c>
      <c r="R2915" t="s">
        <v>8316</v>
      </c>
      <c r="S2915" s="18">
        <f>(((J2915/60)/60)/24)+DATE(1970,1,1)</f>
        <v>41828.922905092593</v>
      </c>
      <c r="T2915" s="18">
        <f>(((I2915/60)/60)/24)+DATE(1970,1,1)</f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ROUND((E2916/D2916)*100,0)</f>
        <v>0</v>
      </c>
      <c r="P2916" s="8">
        <f>IFERROR(ROUND(E2916/L2916,2),0)</f>
        <v>1</v>
      </c>
      <c r="Q2916" s="14" t="s">
        <v>8315</v>
      </c>
      <c r="R2916" t="s">
        <v>8316</v>
      </c>
      <c r="S2916" s="18">
        <f>(((J2916/60)/60)/24)+DATE(1970,1,1)</f>
        <v>42017.907337962963</v>
      </c>
      <c r="T2916" s="18">
        <f>(((I2916/60)/60)/24)+DATE(1970,1,1)</f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ROUND((E2917/D2917)*100,0)</f>
        <v>61</v>
      </c>
      <c r="P2917" s="8">
        <f>IFERROR(ROUND(E2917/L2917,2),0)</f>
        <v>203.67</v>
      </c>
      <c r="Q2917" s="14" t="s">
        <v>8315</v>
      </c>
      <c r="R2917" t="s">
        <v>8316</v>
      </c>
      <c r="S2917" s="18">
        <f>(((J2917/60)/60)/24)+DATE(1970,1,1)</f>
        <v>42415.398032407407</v>
      </c>
      <c r="T2917" s="18">
        <f>(((I2917/60)/60)/24)+DATE(1970,1,1)</f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ROUND((E2918/D2918)*100,0)</f>
        <v>8</v>
      </c>
      <c r="P2918" s="8">
        <f>IFERROR(ROUND(E2918/L2918,2),0)</f>
        <v>20.71</v>
      </c>
      <c r="Q2918" s="14" t="s">
        <v>8315</v>
      </c>
      <c r="R2918" t="s">
        <v>8316</v>
      </c>
      <c r="S2918" s="18">
        <f>(((J2918/60)/60)/24)+DATE(1970,1,1)</f>
        <v>41755.476724537039</v>
      </c>
      <c r="T2918" s="18">
        <f>(((I2918/60)/60)/24)+DATE(1970,1,1)</f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ROUND((E2919/D2919)*100,0)</f>
        <v>22</v>
      </c>
      <c r="P2919" s="8">
        <f>IFERROR(ROUND(E2919/L2919,2),0)</f>
        <v>48.56</v>
      </c>
      <c r="Q2919" s="14" t="s">
        <v>8315</v>
      </c>
      <c r="R2919" t="s">
        <v>8316</v>
      </c>
      <c r="S2919" s="18">
        <f>(((J2919/60)/60)/24)+DATE(1970,1,1)</f>
        <v>42245.234340277777</v>
      </c>
      <c r="T2919" s="18">
        <f>(((I2919/60)/60)/24)+DATE(1970,1,1)</f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ROUND((E2920/D2920)*100,0)</f>
        <v>27</v>
      </c>
      <c r="P2920" s="8">
        <f>IFERROR(ROUND(E2920/L2920,2),0)</f>
        <v>68.099999999999994</v>
      </c>
      <c r="Q2920" s="14" t="s">
        <v>8315</v>
      </c>
      <c r="R2920" t="s">
        <v>8316</v>
      </c>
      <c r="S2920" s="18">
        <f>(((J2920/60)/60)/24)+DATE(1970,1,1)</f>
        <v>42278.629710648151</v>
      </c>
      <c r="T2920" s="18">
        <f>(((I2920/60)/60)/24)+DATE(1970,1,1)</f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ROUND((E2921/D2921)*100,0)</f>
        <v>9</v>
      </c>
      <c r="P2921" s="8">
        <f>IFERROR(ROUND(E2921/L2921,2),0)</f>
        <v>8.5</v>
      </c>
      <c r="Q2921" s="14" t="s">
        <v>8315</v>
      </c>
      <c r="R2921" t="s">
        <v>8316</v>
      </c>
      <c r="S2921" s="18">
        <f>(((J2921/60)/60)/24)+DATE(1970,1,1)</f>
        <v>41826.61954861111</v>
      </c>
      <c r="T2921" s="18">
        <f>(((I2921/60)/60)/24)+DATE(1970,1,1)</f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ROUND((E2922/D2922)*100,0)</f>
        <v>27</v>
      </c>
      <c r="P2922" s="8">
        <f>IFERROR(ROUND(E2922/L2922,2),0)</f>
        <v>51.62</v>
      </c>
      <c r="Q2922" s="14" t="s">
        <v>8315</v>
      </c>
      <c r="R2922" t="s">
        <v>8316</v>
      </c>
      <c r="S2922" s="18">
        <f>(((J2922/60)/60)/24)+DATE(1970,1,1)</f>
        <v>42058.792476851857</v>
      </c>
      <c r="T2922" s="18">
        <f>(((I2922/60)/60)/24)+DATE(1970,1,1)</f>
        <v>42088.750810185185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ROUND((E2923/D2923)*100,0)</f>
        <v>129</v>
      </c>
      <c r="P2923" s="8">
        <f>IFERROR(ROUND(E2923/L2923,2),0)</f>
        <v>43</v>
      </c>
      <c r="Q2923" s="14" t="s">
        <v>8315</v>
      </c>
      <c r="R2923" t="s">
        <v>8357</v>
      </c>
      <c r="S2923" s="18">
        <f>(((J2923/60)/60)/24)+DATE(1970,1,1)</f>
        <v>41877.886620370373</v>
      </c>
      <c r="T2923" s="18">
        <f>(((I2923/60)/60)/24)+DATE(1970,1,1)</f>
        <v>41907.886620370373</v>
      </c>
    </row>
    <row r="2924" spans="1:21" ht="45" hidden="1" x14ac:dyDescent="0.25">
      <c r="A2924">
        <v>3879</v>
      </c>
      <c r="B2924" s="3" t="s">
        <v>3876</v>
      </c>
      <c r="C2924" s="3" t="s">
        <v>7988</v>
      </c>
      <c r="D2924" s="6">
        <v>15000</v>
      </c>
      <c r="E2924" s="8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>
        <f>ROUND((E2924/D2924)*100,0)</f>
        <v>0</v>
      </c>
      <c r="P2924" s="8">
        <f>IFERROR(ROUND(E2924/L2924,2),0)</f>
        <v>0</v>
      </c>
      <c r="Q2924" s="14" t="s">
        <v>8315</v>
      </c>
      <c r="R2924" t="s">
        <v>8357</v>
      </c>
      <c r="S2924" s="18">
        <f>(((J2924/60)/60)/24)+DATE(1970,1,1)</f>
        <v>41999.861064814817</v>
      </c>
      <c r="T2924" s="18">
        <f>(((I2924/60)/60)/24)+DATE(1970,1,1)</f>
        <v>42029.861064814817</v>
      </c>
      <c r="U2924">
        <f>YEAR(S2924)</f>
        <v>2014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ROUND((E2925/D2925)*100,0)</f>
        <v>100</v>
      </c>
      <c r="P2925" s="8">
        <f>IFERROR(ROUND(E2925/L2925,2),0)</f>
        <v>30</v>
      </c>
      <c r="Q2925" s="14" t="s">
        <v>8315</v>
      </c>
      <c r="R2925" t="s">
        <v>8357</v>
      </c>
      <c r="S2925" s="18">
        <f>(((J2925/60)/60)/24)+DATE(1970,1,1)</f>
        <v>42013.15253472222</v>
      </c>
      <c r="T2925" s="18">
        <f>(((I2925/60)/60)/24)+DATE(1970,1,1)</f>
        <v>42028.125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ROUND((E2926/D2926)*100,0)</f>
        <v>103</v>
      </c>
      <c r="P2926" s="8">
        <f>IFERROR(ROUND(E2926/L2926,2),0)</f>
        <v>175.51</v>
      </c>
      <c r="Q2926" s="14" t="s">
        <v>8315</v>
      </c>
      <c r="R2926" t="s">
        <v>8357</v>
      </c>
      <c r="S2926" s="18">
        <f>(((J2926/60)/60)/24)+DATE(1970,1,1)</f>
        <v>42103.556828703702</v>
      </c>
      <c r="T2926" s="18">
        <f>(((I2926/60)/60)/24)+DATE(1970,1,1)</f>
        <v>42133.165972222225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ROUND((E2927/D2927)*100,0)</f>
        <v>102</v>
      </c>
      <c r="P2927" s="8">
        <f>IFERROR(ROUND(E2927/L2927,2),0)</f>
        <v>231.66</v>
      </c>
      <c r="Q2927" s="14" t="s">
        <v>8315</v>
      </c>
      <c r="R2927" t="s">
        <v>8357</v>
      </c>
      <c r="S2927" s="18">
        <f>(((J2927/60)/60)/24)+DATE(1970,1,1)</f>
        <v>41863.584120370368</v>
      </c>
      <c r="T2927" s="18">
        <f>(((I2927/60)/60)/24)+DATE(1970,1,1)</f>
        <v>41893.584120370368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ROUND((E2928/D2928)*100,0)</f>
        <v>125</v>
      </c>
      <c r="P2928" s="8">
        <f>IFERROR(ROUND(E2928/L2928,2),0)</f>
        <v>75</v>
      </c>
      <c r="Q2928" s="14" t="s">
        <v>8315</v>
      </c>
      <c r="R2928" t="s">
        <v>8357</v>
      </c>
      <c r="S2928" s="18">
        <f>(((J2928/60)/60)/24)+DATE(1970,1,1)</f>
        <v>42044.765960648147</v>
      </c>
      <c r="T2928" s="18">
        <f>(((I2928/60)/60)/24)+DATE(1970,1,1)</f>
        <v>42058.765960648147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ROUND((E2929/D2929)*100,0)</f>
        <v>131</v>
      </c>
      <c r="P2929" s="8">
        <f>IFERROR(ROUND(E2929/L2929,2),0)</f>
        <v>112.14</v>
      </c>
      <c r="Q2929" s="14" t="s">
        <v>8315</v>
      </c>
      <c r="R2929" t="s">
        <v>8357</v>
      </c>
      <c r="S2929" s="18">
        <f>(((J2929/60)/60)/24)+DATE(1970,1,1)</f>
        <v>41806.669317129628</v>
      </c>
      <c r="T2929" s="18">
        <f>(((I2929/60)/60)/24)+DATE(1970,1,1)</f>
        <v>41835.208333333336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ROUND((E2930/D2930)*100,0)</f>
        <v>100</v>
      </c>
      <c r="P2930" s="8">
        <f>IFERROR(ROUND(E2930/L2930,2),0)</f>
        <v>41.67</v>
      </c>
      <c r="Q2930" s="14" t="s">
        <v>8315</v>
      </c>
      <c r="R2930" t="s">
        <v>8357</v>
      </c>
      <c r="S2930" s="18">
        <f>(((J2930/60)/60)/24)+DATE(1970,1,1)</f>
        <v>42403.998217592598</v>
      </c>
      <c r="T2930" s="18">
        <f>(((I2930/60)/60)/24)+DATE(1970,1,1)</f>
        <v>42433.998217592598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ROUND((E2931/D2931)*100,0)</f>
        <v>102</v>
      </c>
      <c r="P2931" s="8">
        <f>IFERROR(ROUND(E2931/L2931,2),0)</f>
        <v>255.17</v>
      </c>
      <c r="Q2931" s="14" t="s">
        <v>8315</v>
      </c>
      <c r="R2931" t="s">
        <v>8357</v>
      </c>
      <c r="S2931" s="18">
        <f>(((J2931/60)/60)/24)+DATE(1970,1,1)</f>
        <v>41754.564328703702</v>
      </c>
      <c r="T2931" s="18">
        <f>(((I2931/60)/60)/24)+DATE(1970,1,1)</f>
        <v>41784.564328703702</v>
      </c>
    </row>
    <row r="2932" spans="1:21" ht="60" hidden="1" x14ac:dyDescent="0.25">
      <c r="A2932">
        <v>3883</v>
      </c>
      <c r="B2932" s="3" t="s">
        <v>3880</v>
      </c>
      <c r="C2932" s="3" t="s">
        <v>7992</v>
      </c>
      <c r="D2932" s="6">
        <v>15000</v>
      </c>
      <c r="E2932" s="8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>
        <f>ROUND((E2932/D2932)*100,0)</f>
        <v>0</v>
      </c>
      <c r="P2932" s="8">
        <f>IFERROR(ROUND(E2932/L2932,2),0)</f>
        <v>0</v>
      </c>
      <c r="Q2932" s="14" t="s">
        <v>8315</v>
      </c>
      <c r="R2932" t="s">
        <v>8357</v>
      </c>
      <c r="S2932" s="18">
        <f>(((J2932/60)/60)/24)+DATE(1970,1,1)</f>
        <v>41854.602650462963</v>
      </c>
      <c r="T2932" s="18">
        <f>(((I2932/60)/60)/24)+DATE(1970,1,1)</f>
        <v>41884.602650462963</v>
      </c>
      <c r="U2932">
        <f>YEAR(S2932)</f>
        <v>2014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ROUND((E2933/D2933)*100,0)</f>
        <v>106</v>
      </c>
      <c r="P2933" s="8">
        <f>IFERROR(ROUND(E2933/L2933,2),0)</f>
        <v>88.33</v>
      </c>
      <c r="Q2933" s="14" t="s">
        <v>8315</v>
      </c>
      <c r="R2933" t="s">
        <v>8357</v>
      </c>
      <c r="S2933" s="18">
        <f>(((J2933/60)/60)/24)+DATE(1970,1,1)</f>
        <v>41872.291238425925</v>
      </c>
      <c r="T2933" s="18">
        <f>(((I2933/60)/60)/24)+DATE(1970,1,1)</f>
        <v>41897.255555555559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ROUND((E2934/D2934)*100,0)</f>
        <v>105</v>
      </c>
      <c r="P2934" s="8">
        <f>IFERROR(ROUND(E2934/L2934,2),0)</f>
        <v>85.74</v>
      </c>
      <c r="Q2934" s="14" t="s">
        <v>8315</v>
      </c>
      <c r="R2934" t="s">
        <v>8357</v>
      </c>
      <c r="S2934" s="18">
        <f>(((J2934/60)/60)/24)+DATE(1970,1,1)</f>
        <v>42025.164780092593</v>
      </c>
      <c r="T2934" s="18">
        <f>(((I2934/60)/60)/24)+DATE(1970,1,1)</f>
        <v>42056.458333333328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ROUND((E2935/D2935)*100,0)</f>
        <v>103</v>
      </c>
      <c r="P2935" s="8">
        <f>IFERROR(ROUND(E2935/L2935,2),0)</f>
        <v>47.57</v>
      </c>
      <c r="Q2935" s="14" t="s">
        <v>8315</v>
      </c>
      <c r="R2935" t="s">
        <v>8357</v>
      </c>
      <c r="S2935" s="18">
        <f>(((J2935/60)/60)/24)+DATE(1970,1,1)</f>
        <v>42495.956631944442</v>
      </c>
      <c r="T2935" s="18">
        <f>(((I2935/60)/60)/24)+DATE(1970,1,1)</f>
        <v>42525.956631944442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ROUND((E2936/D2936)*100,0)</f>
        <v>108</v>
      </c>
      <c r="P2936" s="8">
        <f>IFERROR(ROUND(E2936/L2936,2),0)</f>
        <v>72.97</v>
      </c>
      <c r="Q2936" s="14" t="s">
        <v>8315</v>
      </c>
      <c r="R2936" t="s">
        <v>8357</v>
      </c>
      <c r="S2936" s="18">
        <f>(((J2936/60)/60)/24)+DATE(1970,1,1)</f>
        <v>41775.636157407411</v>
      </c>
      <c r="T2936" s="18">
        <f>(((I2936/60)/60)/24)+DATE(1970,1,1)</f>
        <v>41805.636157407411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ROUND((E2937/D2937)*100,0)</f>
        <v>101</v>
      </c>
      <c r="P2937" s="8">
        <f>IFERROR(ROUND(E2937/L2937,2),0)</f>
        <v>90.54</v>
      </c>
      <c r="Q2937" s="14" t="s">
        <v>8315</v>
      </c>
      <c r="R2937" t="s">
        <v>8357</v>
      </c>
      <c r="S2937" s="18">
        <f>(((J2937/60)/60)/24)+DATE(1970,1,1)</f>
        <v>42553.583425925928</v>
      </c>
      <c r="T2937" s="18">
        <f>(((I2937/60)/60)/24)+DATE(1970,1,1)</f>
        <v>42611.708333333328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ROUND((E2938/D2938)*100,0)</f>
        <v>128</v>
      </c>
      <c r="P2938" s="8">
        <f>IFERROR(ROUND(E2938/L2938,2),0)</f>
        <v>37.65</v>
      </c>
      <c r="Q2938" s="14" t="s">
        <v>8315</v>
      </c>
      <c r="R2938" t="s">
        <v>8357</v>
      </c>
      <c r="S2938" s="18">
        <f>(((J2938/60)/60)/24)+DATE(1970,1,1)</f>
        <v>41912.650729166664</v>
      </c>
      <c r="T2938" s="18">
        <f>(((I2938/60)/60)/24)+DATE(1970,1,1)</f>
        <v>41925.207638888889</v>
      </c>
    </row>
    <row r="2939" spans="1:21" ht="30" hidden="1" x14ac:dyDescent="0.25">
      <c r="A2939">
        <v>3630</v>
      </c>
      <c r="B2939" s="3" t="s">
        <v>3628</v>
      </c>
      <c r="C2939" s="3" t="s">
        <v>7740</v>
      </c>
      <c r="D2939" s="6">
        <v>3000</v>
      </c>
      <c r="E2939" s="8">
        <v>1</v>
      </c>
      <c r="F2939" t="s">
        <v>8220</v>
      </c>
      <c r="G2939" t="s">
        <v>8224</v>
      </c>
      <c r="H2939" t="s">
        <v>8246</v>
      </c>
      <c r="I2939">
        <v>1417295990</v>
      </c>
      <c r="J2939">
        <v>1414700390</v>
      </c>
      <c r="K2939" t="b">
        <v>0</v>
      </c>
      <c r="L2939">
        <v>1</v>
      </c>
      <c r="M2939" t="b">
        <v>0</v>
      </c>
      <c r="N2939" t="s">
        <v>8303</v>
      </c>
      <c r="O2939" s="10">
        <f>ROUND((E2939/D2939)*100,0)</f>
        <v>0</v>
      </c>
      <c r="P2939" s="8">
        <f>IFERROR(ROUND(E2939/L2939,2),0)</f>
        <v>1</v>
      </c>
      <c r="Q2939" s="14" t="s">
        <v>8315</v>
      </c>
      <c r="R2939" t="s">
        <v>8357</v>
      </c>
      <c r="S2939" s="18">
        <f>(((J2939/60)/60)/24)+DATE(1970,1,1)</f>
        <v>41942.84710648148</v>
      </c>
      <c r="T2939" s="18">
        <f>(((I2939/60)/60)/24)+DATE(1970,1,1)</f>
        <v>41972.888773148152</v>
      </c>
      <c r="U2939">
        <f>YEAR(S2939)</f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ROUND((E2940/D2940)*100,0)</f>
        <v>101</v>
      </c>
      <c r="P2940" s="8">
        <f>IFERROR(ROUND(E2940/L2940,2),0)</f>
        <v>126.72</v>
      </c>
      <c r="Q2940" s="14" t="s">
        <v>8315</v>
      </c>
      <c r="R2940" t="s">
        <v>8357</v>
      </c>
      <c r="S2940" s="18">
        <f>(((J2940/60)/60)/24)+DATE(1970,1,1)</f>
        <v>42004.703865740739</v>
      </c>
      <c r="T2940" s="18">
        <f>(((I2940/60)/60)/24)+DATE(1970,1,1)</f>
        <v>42034.703865740739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ROUND((E2941/D2941)*100,0)</f>
        <v>103</v>
      </c>
      <c r="P2941" s="8">
        <f>IFERROR(ROUND(E2941/L2941,2),0)</f>
        <v>329.2</v>
      </c>
      <c r="Q2941" s="14" t="s">
        <v>8315</v>
      </c>
      <c r="R2941" t="s">
        <v>8357</v>
      </c>
      <c r="S2941" s="18">
        <f>(((J2941/60)/60)/24)+DATE(1970,1,1)</f>
        <v>41845.809166666666</v>
      </c>
      <c r="T2941" s="18">
        <f>(((I2941/60)/60)/24)+DATE(1970,1,1)</f>
        <v>41879.041666666664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ROUND((E2942/D2942)*100,0)</f>
        <v>107</v>
      </c>
      <c r="P2942" s="8">
        <f>IFERROR(ROUND(E2942/L2942,2),0)</f>
        <v>81.239999999999995</v>
      </c>
      <c r="Q2942" s="14" t="s">
        <v>8315</v>
      </c>
      <c r="R2942" t="s">
        <v>8357</v>
      </c>
      <c r="S2942" s="18">
        <f>(((J2942/60)/60)/24)+DATE(1970,1,1)</f>
        <v>41982.773356481484</v>
      </c>
      <c r="T2942" s="18">
        <f>(((I2942/60)/60)/24)+DATE(1970,1,1)</f>
        <v>42022.773356481484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ROUND((E2943/D2943)*100,0)</f>
        <v>0</v>
      </c>
      <c r="P2943" s="8">
        <f>IFERROR(ROUND(E2943/L2943,2),0)</f>
        <v>1</v>
      </c>
      <c r="Q2943" s="14" t="s">
        <v>8315</v>
      </c>
      <c r="R2943" t="s">
        <v>8355</v>
      </c>
      <c r="S2943" s="18">
        <f>(((J2943/60)/60)/24)+DATE(1970,1,1)</f>
        <v>42034.960127314815</v>
      </c>
      <c r="T2943" s="18">
        <f>(((I2943/60)/60)/24)+DATE(1970,1,1)</f>
        <v>42064.960127314815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ROUND((E2944/D2944)*100,0)</f>
        <v>20</v>
      </c>
      <c r="P2944" s="8">
        <f>IFERROR(ROUND(E2944/L2944,2),0)</f>
        <v>202.23</v>
      </c>
      <c r="Q2944" s="14" t="s">
        <v>8315</v>
      </c>
      <c r="R2944" t="s">
        <v>8355</v>
      </c>
      <c r="S2944" s="18">
        <f>(((J2944/60)/60)/24)+DATE(1970,1,1)</f>
        <v>42334.803923611107</v>
      </c>
      <c r="T2944" s="18">
        <f>(((I2944/60)/60)/24)+DATE(1970,1,1)</f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ROUND((E2945/D2945)*100,0)</f>
        <v>0</v>
      </c>
      <c r="P2945" s="8">
        <f>IFERROR(ROUND(E2945/L2945,2),0)</f>
        <v>0</v>
      </c>
      <c r="Q2945" s="14" t="s">
        <v>8315</v>
      </c>
      <c r="R2945" t="s">
        <v>8355</v>
      </c>
      <c r="S2945" s="18">
        <f>(((J2945/60)/60)/24)+DATE(1970,1,1)</f>
        <v>42077.129398148143</v>
      </c>
      <c r="T2945" s="18">
        <f>(((I2945/60)/60)/24)+DATE(1970,1,1)</f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ROUND((E2946/D2946)*100,0)</f>
        <v>1</v>
      </c>
      <c r="P2946" s="8">
        <f>IFERROR(ROUND(E2946/L2946,2),0)</f>
        <v>100</v>
      </c>
      <c r="Q2946" s="14" t="s">
        <v>8315</v>
      </c>
      <c r="R2946" t="s">
        <v>8355</v>
      </c>
      <c r="S2946" s="18">
        <f>(((J2946/60)/60)/24)+DATE(1970,1,1)</f>
        <v>42132.9143287037</v>
      </c>
      <c r="T2946" s="18">
        <f>(((I2946/60)/60)/24)+DATE(1970,1,1)</f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ROUND((E2947/D2947)*100,0)</f>
        <v>0</v>
      </c>
      <c r="P2947" s="8">
        <f>IFERROR(ROUND(E2947/L2947,2),0)</f>
        <v>0</v>
      </c>
      <c r="Q2947" s="14" t="s">
        <v>8315</v>
      </c>
      <c r="R2947" t="s">
        <v>8355</v>
      </c>
      <c r="S2947" s="18">
        <f>(((J2947/60)/60)/24)+DATE(1970,1,1)</f>
        <v>42118.139583333337</v>
      </c>
      <c r="T2947" s="18">
        <f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ROUND((E2948/D2948)*100,0)</f>
        <v>0</v>
      </c>
      <c r="P2948" s="8">
        <f>IFERROR(ROUND(E2948/L2948,2),0)</f>
        <v>1</v>
      </c>
      <c r="Q2948" s="14" t="s">
        <v>8315</v>
      </c>
      <c r="R2948" t="s">
        <v>8355</v>
      </c>
      <c r="S2948" s="18">
        <f>(((J2948/60)/60)/24)+DATE(1970,1,1)</f>
        <v>42567.531157407408</v>
      </c>
      <c r="T2948" s="18">
        <f>(((I2948/60)/60)/24)+DATE(1970,1,1)</f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ROUND((E2949/D2949)*100,0)</f>
        <v>4</v>
      </c>
      <c r="P2949" s="8">
        <f>IFERROR(ROUND(E2949/L2949,2),0)</f>
        <v>82.46</v>
      </c>
      <c r="Q2949" s="14" t="s">
        <v>8315</v>
      </c>
      <c r="R2949" t="s">
        <v>8355</v>
      </c>
      <c r="S2949" s="18">
        <f>(((J2949/60)/60)/24)+DATE(1970,1,1)</f>
        <v>42649.562118055561</v>
      </c>
      <c r="T2949" s="18">
        <f>(((I2949/60)/60)/24)+DATE(1970,1,1)</f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ROUND((E2950/D2950)*100,0)</f>
        <v>0</v>
      </c>
      <c r="P2950" s="8">
        <f>IFERROR(ROUND(E2950/L2950,2),0)</f>
        <v>2.67</v>
      </c>
      <c r="Q2950" s="14" t="s">
        <v>8315</v>
      </c>
      <c r="R2950" t="s">
        <v>8355</v>
      </c>
      <c r="S2950" s="18">
        <f>(((J2950/60)/60)/24)+DATE(1970,1,1)</f>
        <v>42097.649224537032</v>
      </c>
      <c r="T2950" s="18">
        <f>(((I2950/60)/60)/24)+DATE(1970,1,1)</f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ROUND((E2951/D2951)*100,0)</f>
        <v>3</v>
      </c>
      <c r="P2951" s="8">
        <f>IFERROR(ROUND(E2951/L2951,2),0)</f>
        <v>12.5</v>
      </c>
      <c r="Q2951" s="14" t="s">
        <v>8315</v>
      </c>
      <c r="R2951" t="s">
        <v>8355</v>
      </c>
      <c r="S2951" s="18">
        <f>(((J2951/60)/60)/24)+DATE(1970,1,1)</f>
        <v>42297.823113425926</v>
      </c>
      <c r="T2951" s="18">
        <f>(((I2951/60)/60)/24)+DATE(1970,1,1)</f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ROUND((E2952/D2952)*100,0)</f>
        <v>0</v>
      </c>
      <c r="P2952" s="8">
        <f>IFERROR(ROUND(E2952/L2952,2),0)</f>
        <v>0</v>
      </c>
      <c r="Q2952" s="14" t="s">
        <v>8315</v>
      </c>
      <c r="R2952" t="s">
        <v>8355</v>
      </c>
      <c r="S2952" s="18">
        <f>(((J2952/60)/60)/24)+DATE(1970,1,1)</f>
        <v>42362.36518518519</v>
      </c>
      <c r="T2952" s="18">
        <f>(((I2952/60)/60)/24)+DATE(1970,1,1)</f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ROUND((E2953/D2953)*100,0)</f>
        <v>2</v>
      </c>
      <c r="P2953" s="8">
        <f>IFERROR(ROUND(E2953/L2953,2),0)</f>
        <v>18.899999999999999</v>
      </c>
      <c r="Q2953" s="14" t="s">
        <v>8315</v>
      </c>
      <c r="R2953" t="s">
        <v>8355</v>
      </c>
      <c r="S2953" s="18">
        <f>(((J2953/60)/60)/24)+DATE(1970,1,1)</f>
        <v>41872.802928240737</v>
      </c>
      <c r="T2953" s="18">
        <f>(((I2953/60)/60)/24)+DATE(1970,1,1)</f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ROUND((E2954/D2954)*100,0)</f>
        <v>8</v>
      </c>
      <c r="P2954" s="8">
        <f>IFERROR(ROUND(E2954/L2954,2),0)</f>
        <v>200.63</v>
      </c>
      <c r="Q2954" s="14" t="s">
        <v>8315</v>
      </c>
      <c r="R2954" t="s">
        <v>8355</v>
      </c>
      <c r="S2954" s="18">
        <f>(((J2954/60)/60)/24)+DATE(1970,1,1)</f>
        <v>42628.690266203703</v>
      </c>
      <c r="T2954" s="18">
        <f>(((I2954/60)/60)/24)+DATE(1970,1,1)</f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ROUND((E2955/D2955)*100,0)</f>
        <v>0</v>
      </c>
      <c r="P2955" s="8">
        <f>IFERROR(ROUND(E2955/L2955,2),0)</f>
        <v>201.67</v>
      </c>
      <c r="Q2955" s="14" t="s">
        <v>8315</v>
      </c>
      <c r="R2955" t="s">
        <v>8355</v>
      </c>
      <c r="S2955" s="18">
        <f>(((J2955/60)/60)/24)+DATE(1970,1,1)</f>
        <v>42255.791909722218</v>
      </c>
      <c r="T2955" s="18">
        <f>(((I2955/60)/60)/24)+DATE(1970,1,1)</f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ROUND((E2956/D2956)*100,0)</f>
        <v>0</v>
      </c>
      <c r="P2956" s="8">
        <f>IFERROR(ROUND(E2956/L2956,2),0)</f>
        <v>0</v>
      </c>
      <c r="Q2956" s="14" t="s">
        <v>8315</v>
      </c>
      <c r="R2956" t="s">
        <v>8355</v>
      </c>
      <c r="S2956" s="18">
        <f>(((J2956/60)/60)/24)+DATE(1970,1,1)</f>
        <v>42790.583368055552</v>
      </c>
      <c r="T2956" s="18">
        <f>(((I2956/60)/60)/24)+DATE(1970,1,1)</f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ROUND((E2957/D2957)*100,0)</f>
        <v>60</v>
      </c>
      <c r="P2957" s="8">
        <f>IFERROR(ROUND(E2957/L2957,2),0)</f>
        <v>65</v>
      </c>
      <c r="Q2957" s="14" t="s">
        <v>8315</v>
      </c>
      <c r="R2957" t="s">
        <v>8355</v>
      </c>
      <c r="S2957" s="18">
        <f>(((J2957/60)/60)/24)+DATE(1970,1,1)</f>
        <v>42141.741307870368</v>
      </c>
      <c r="T2957" s="18">
        <f>(((I2957/60)/60)/24)+DATE(1970,1,1)</f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ROUND((E2958/D2958)*100,0)</f>
        <v>17</v>
      </c>
      <c r="P2958" s="8">
        <f>IFERROR(ROUND(E2958/L2958,2),0)</f>
        <v>66.099999999999994</v>
      </c>
      <c r="Q2958" s="14" t="s">
        <v>8315</v>
      </c>
      <c r="R2958" t="s">
        <v>8355</v>
      </c>
      <c r="S2958" s="18">
        <f>(((J2958/60)/60)/24)+DATE(1970,1,1)</f>
        <v>42464.958912037036</v>
      </c>
      <c r="T2958" s="18">
        <f>(((I2958/60)/60)/24)+DATE(1970,1,1)</f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ROUND((E2959/D2959)*100,0)</f>
        <v>2</v>
      </c>
      <c r="P2959" s="8">
        <f>IFERROR(ROUND(E2959/L2959,2),0)</f>
        <v>93.33</v>
      </c>
      <c r="Q2959" s="14" t="s">
        <v>8315</v>
      </c>
      <c r="R2959" t="s">
        <v>8355</v>
      </c>
      <c r="S2959" s="18">
        <f>(((J2959/60)/60)/24)+DATE(1970,1,1)</f>
        <v>42031.011249999996</v>
      </c>
      <c r="T2959" s="18">
        <f>(((I2959/60)/60)/24)+DATE(1970,1,1)</f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ROUND((E2960/D2960)*100,0)</f>
        <v>0</v>
      </c>
      <c r="P2960" s="8">
        <f>IFERROR(ROUND(E2960/L2960,2),0)</f>
        <v>0</v>
      </c>
      <c r="Q2960" s="14" t="s">
        <v>8315</v>
      </c>
      <c r="R2960" t="s">
        <v>8355</v>
      </c>
      <c r="S2960" s="18">
        <f>(((J2960/60)/60)/24)+DATE(1970,1,1)</f>
        <v>42438.779131944444</v>
      </c>
      <c r="T2960" s="18">
        <f>(((I2960/60)/60)/24)+DATE(1970,1,1)</f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ROUND((E2961/D2961)*100,0)</f>
        <v>0</v>
      </c>
      <c r="P2961" s="8">
        <f>IFERROR(ROUND(E2961/L2961,2),0)</f>
        <v>0</v>
      </c>
      <c r="Q2961" s="14" t="s">
        <v>8315</v>
      </c>
      <c r="R2961" t="s">
        <v>8355</v>
      </c>
      <c r="S2961" s="18">
        <f>(((J2961/60)/60)/24)+DATE(1970,1,1)</f>
        <v>42498.008391203708</v>
      </c>
      <c r="T2961" s="18">
        <f>(((I2961/60)/60)/24)+DATE(1970,1,1)</f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ROUND((E2962/D2962)*100,0)</f>
        <v>0</v>
      </c>
      <c r="P2962" s="8">
        <f>IFERROR(ROUND(E2962/L2962,2),0)</f>
        <v>0</v>
      </c>
      <c r="Q2962" s="14" t="s">
        <v>8315</v>
      </c>
      <c r="R2962" t="s">
        <v>8355</v>
      </c>
      <c r="S2962" s="18">
        <f>(((J2962/60)/60)/24)+DATE(1970,1,1)</f>
        <v>41863.757210648146</v>
      </c>
      <c r="T2962" s="18">
        <f>(((I2962/60)/60)/24)+DATE(1970,1,1)</f>
        <v>41893.757210648146</v>
      </c>
    </row>
    <row r="2963" spans="1:20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t="b">
        <v>0</v>
      </c>
      <c r="L2963">
        <v>24</v>
      </c>
      <c r="M2963" t="b">
        <v>1</v>
      </c>
      <c r="N2963" t="s">
        <v>8269</v>
      </c>
      <c r="O2963" s="10">
        <f>ROUND((E2963/D2963)*100,0)</f>
        <v>118</v>
      </c>
      <c r="P2963" s="8">
        <f>IFERROR(ROUND(E2963/L2963,2),0)</f>
        <v>29.58</v>
      </c>
      <c r="Q2963" s="14" t="s">
        <v>8315</v>
      </c>
      <c r="R2963" t="s">
        <v>8316</v>
      </c>
      <c r="S2963" s="18">
        <f>(((J2963/60)/60)/24)+DATE(1970,1,1)</f>
        <v>42141.541134259256</v>
      </c>
      <c r="T2963" s="18">
        <f>(((I2963/60)/60)/24)+DATE(1970,1,1)</f>
        <v>42171.541134259256</v>
      </c>
    </row>
    <row r="2964" spans="1:20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t="b">
        <v>0</v>
      </c>
      <c r="L2964">
        <v>13</v>
      </c>
      <c r="M2964" t="b">
        <v>1</v>
      </c>
      <c r="N2964" t="s">
        <v>8269</v>
      </c>
      <c r="O2964" s="10">
        <f>ROUND((E2964/D2964)*100,0)</f>
        <v>120</v>
      </c>
      <c r="P2964" s="8">
        <f>IFERROR(ROUND(E2964/L2964,2),0)</f>
        <v>55.23</v>
      </c>
      <c r="Q2964" s="14" t="s">
        <v>8315</v>
      </c>
      <c r="R2964" t="s">
        <v>8316</v>
      </c>
      <c r="S2964" s="18">
        <f>(((J2964/60)/60)/24)+DATE(1970,1,1)</f>
        <v>42600.756041666667</v>
      </c>
      <c r="T2964" s="18">
        <f>(((I2964/60)/60)/24)+DATE(1970,1,1)</f>
        <v>42621.756041666667</v>
      </c>
    </row>
    <row r="2965" spans="1:20" ht="60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t="b">
        <v>0</v>
      </c>
      <c r="L2965">
        <v>27</v>
      </c>
      <c r="M2965" t="b">
        <v>1</v>
      </c>
      <c r="N2965" t="s">
        <v>8269</v>
      </c>
      <c r="O2965" s="10">
        <f>ROUND((E2965/D2965)*100,0)</f>
        <v>130</v>
      </c>
      <c r="P2965" s="8">
        <f>IFERROR(ROUND(E2965/L2965,2),0)</f>
        <v>28.89</v>
      </c>
      <c r="Q2965" s="14" t="s">
        <v>8315</v>
      </c>
      <c r="R2965" t="s">
        <v>8316</v>
      </c>
      <c r="S2965" s="18">
        <f>(((J2965/60)/60)/24)+DATE(1970,1,1)</f>
        <v>42093.786840277782</v>
      </c>
      <c r="T2965" s="18">
        <f>(((I2965/60)/60)/24)+DATE(1970,1,1)</f>
        <v>42120.26944444445</v>
      </c>
    </row>
    <row r="2966" spans="1:20" ht="60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t="b">
        <v>0</v>
      </c>
      <c r="L2966">
        <v>26</v>
      </c>
      <c r="M2966" t="b">
        <v>1</v>
      </c>
      <c r="N2966" t="s">
        <v>8269</v>
      </c>
      <c r="O2966" s="10">
        <f>ROUND((E2966/D2966)*100,0)</f>
        <v>119</v>
      </c>
      <c r="P2966" s="8">
        <f>IFERROR(ROUND(E2966/L2966,2),0)</f>
        <v>27.5</v>
      </c>
      <c r="Q2966" s="14" t="s">
        <v>8315</v>
      </c>
      <c r="R2966" t="s">
        <v>8316</v>
      </c>
      <c r="S2966" s="18">
        <f>(((J2966/60)/60)/24)+DATE(1970,1,1)</f>
        <v>42101.423541666663</v>
      </c>
      <c r="T2966" s="18">
        <f>(((I2966/60)/60)/24)+DATE(1970,1,1)</f>
        <v>42131.423541666663</v>
      </c>
    </row>
    <row r="2967" spans="1:20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t="b">
        <v>0</v>
      </c>
      <c r="L2967">
        <v>14</v>
      </c>
      <c r="M2967" t="b">
        <v>1</v>
      </c>
      <c r="N2967" t="s">
        <v>8269</v>
      </c>
      <c r="O2967" s="10">
        <f>ROUND((E2967/D2967)*100,0)</f>
        <v>115</v>
      </c>
      <c r="P2967" s="8">
        <f>IFERROR(ROUND(E2967/L2967,2),0)</f>
        <v>51</v>
      </c>
      <c r="Q2967" s="14" t="s">
        <v>8315</v>
      </c>
      <c r="R2967" t="s">
        <v>8316</v>
      </c>
      <c r="S2967" s="18">
        <f>(((J2967/60)/60)/24)+DATE(1970,1,1)</f>
        <v>42294.808124999996</v>
      </c>
      <c r="T2967" s="18">
        <f>(((I2967/60)/60)/24)+DATE(1970,1,1)</f>
        <v>42305.829166666663</v>
      </c>
    </row>
    <row r="2968" spans="1:20" ht="60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t="b">
        <v>0</v>
      </c>
      <c r="L2968">
        <v>15</v>
      </c>
      <c r="M2968" t="b">
        <v>1</v>
      </c>
      <c r="N2968" t="s">
        <v>8269</v>
      </c>
      <c r="O2968" s="10">
        <f>ROUND((E2968/D2968)*100,0)</f>
        <v>117</v>
      </c>
      <c r="P2968" s="8">
        <f>IFERROR(ROUND(E2968/L2968,2),0)</f>
        <v>50.67</v>
      </c>
      <c r="Q2968" s="14" t="s">
        <v>8315</v>
      </c>
      <c r="R2968" t="s">
        <v>8316</v>
      </c>
      <c r="S2968" s="18">
        <f>(((J2968/60)/60)/24)+DATE(1970,1,1)</f>
        <v>42136.270787037036</v>
      </c>
      <c r="T2968" s="18">
        <f>(((I2968/60)/60)/24)+DATE(1970,1,1)</f>
        <v>42168.071527777778</v>
      </c>
    </row>
    <row r="2969" spans="1:20" ht="45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t="b">
        <v>0</v>
      </c>
      <c r="L2969">
        <v>16</v>
      </c>
      <c r="M2969" t="b">
        <v>1</v>
      </c>
      <c r="N2969" t="s">
        <v>8269</v>
      </c>
      <c r="O2969" s="10">
        <f>ROUND((E2969/D2969)*100,0)</f>
        <v>101</v>
      </c>
      <c r="P2969" s="8">
        <f>IFERROR(ROUND(E2969/L2969,2),0)</f>
        <v>41.13</v>
      </c>
      <c r="Q2969" s="14" t="s">
        <v>8315</v>
      </c>
      <c r="R2969" t="s">
        <v>8316</v>
      </c>
      <c r="S2969" s="18">
        <f>(((J2969/60)/60)/24)+DATE(1970,1,1)</f>
        <v>42088.723692129628</v>
      </c>
      <c r="T2969" s="18">
        <f>(((I2969/60)/60)/24)+DATE(1970,1,1)</f>
        <v>42115.723692129628</v>
      </c>
    </row>
    <row r="2970" spans="1:20" ht="3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t="b">
        <v>0</v>
      </c>
      <c r="L2970">
        <v>28</v>
      </c>
      <c r="M2970" t="b">
        <v>1</v>
      </c>
      <c r="N2970" t="s">
        <v>8269</v>
      </c>
      <c r="O2970" s="10">
        <f>ROUND((E2970/D2970)*100,0)</f>
        <v>180</v>
      </c>
      <c r="P2970" s="8">
        <f>IFERROR(ROUND(E2970/L2970,2),0)</f>
        <v>43.5</v>
      </c>
      <c r="Q2970" s="14" t="s">
        <v>8315</v>
      </c>
      <c r="R2970" t="s">
        <v>8316</v>
      </c>
      <c r="S2970" s="18">
        <f>(((J2970/60)/60)/24)+DATE(1970,1,1)</f>
        <v>41923.354351851849</v>
      </c>
      <c r="T2970" s="18">
        <f>(((I2970/60)/60)/24)+DATE(1970,1,1)</f>
        <v>41960.332638888889</v>
      </c>
    </row>
    <row r="2971" spans="1:20" ht="60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t="b">
        <v>0</v>
      </c>
      <c r="L2971">
        <v>20</v>
      </c>
      <c r="M2971" t="b">
        <v>1</v>
      </c>
      <c r="N2971" t="s">
        <v>8269</v>
      </c>
      <c r="O2971" s="10">
        <f>ROUND((E2971/D2971)*100,0)</f>
        <v>104</v>
      </c>
      <c r="P2971" s="8">
        <f>IFERROR(ROUND(E2971/L2971,2),0)</f>
        <v>36.5</v>
      </c>
      <c r="Q2971" s="14" t="s">
        <v>8315</v>
      </c>
      <c r="R2971" t="s">
        <v>8316</v>
      </c>
      <c r="S2971" s="18">
        <f>(((J2971/60)/60)/24)+DATE(1970,1,1)</f>
        <v>41780.525937500002</v>
      </c>
      <c r="T2971" s="18">
        <f>(((I2971/60)/60)/24)+DATE(1970,1,1)</f>
        <v>41796.958333333336</v>
      </c>
    </row>
    <row r="2972" spans="1:20" ht="45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t="b">
        <v>0</v>
      </c>
      <c r="L2972">
        <v>27</v>
      </c>
      <c r="M2972" t="b">
        <v>1</v>
      </c>
      <c r="N2972" t="s">
        <v>8269</v>
      </c>
      <c r="O2972" s="10">
        <f>ROUND((E2972/D2972)*100,0)</f>
        <v>103</v>
      </c>
      <c r="P2972" s="8">
        <f>IFERROR(ROUND(E2972/L2972,2),0)</f>
        <v>26.67</v>
      </c>
      <c r="Q2972" s="14" t="s">
        <v>8315</v>
      </c>
      <c r="R2972" t="s">
        <v>8316</v>
      </c>
      <c r="S2972" s="18">
        <f>(((J2972/60)/60)/24)+DATE(1970,1,1)</f>
        <v>42609.442465277782</v>
      </c>
      <c r="T2972" s="18">
        <f>(((I2972/60)/60)/24)+DATE(1970,1,1)</f>
        <v>42639.442465277782</v>
      </c>
    </row>
    <row r="2973" spans="1:20" ht="60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t="b">
        <v>0</v>
      </c>
      <c r="L2973">
        <v>23</v>
      </c>
      <c r="M2973" t="b">
        <v>1</v>
      </c>
      <c r="N2973" t="s">
        <v>8269</v>
      </c>
      <c r="O2973" s="10">
        <f>ROUND((E2973/D2973)*100,0)</f>
        <v>171</v>
      </c>
      <c r="P2973" s="8">
        <f>IFERROR(ROUND(E2973/L2973,2),0)</f>
        <v>52.17</v>
      </c>
      <c r="Q2973" s="14" t="s">
        <v>8315</v>
      </c>
      <c r="R2973" t="s">
        <v>8316</v>
      </c>
      <c r="S2973" s="18">
        <f>(((J2973/60)/60)/24)+DATE(1970,1,1)</f>
        <v>42452.916481481487</v>
      </c>
      <c r="T2973" s="18">
        <f>(((I2973/60)/60)/24)+DATE(1970,1,1)</f>
        <v>42473.554166666669</v>
      </c>
    </row>
    <row r="2974" spans="1:20" ht="30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t="b">
        <v>0</v>
      </c>
      <c r="L2974">
        <v>34</v>
      </c>
      <c r="M2974" t="b">
        <v>1</v>
      </c>
      <c r="N2974" t="s">
        <v>8269</v>
      </c>
      <c r="O2974" s="10">
        <f>ROUND((E2974/D2974)*100,0)</f>
        <v>138</v>
      </c>
      <c r="P2974" s="8">
        <f>IFERROR(ROUND(E2974/L2974,2),0)</f>
        <v>28.41</v>
      </c>
      <c r="Q2974" s="14" t="s">
        <v>8315</v>
      </c>
      <c r="R2974" t="s">
        <v>8316</v>
      </c>
      <c r="S2974" s="18">
        <f>(((J2974/60)/60)/24)+DATE(1970,1,1)</f>
        <v>42405.090300925927</v>
      </c>
      <c r="T2974" s="18">
        <f>(((I2974/60)/60)/24)+DATE(1970,1,1)</f>
        <v>42414</v>
      </c>
    </row>
    <row r="2975" spans="1:20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t="b">
        <v>0</v>
      </c>
      <c r="L2975">
        <v>21</v>
      </c>
      <c r="M2975" t="b">
        <v>1</v>
      </c>
      <c r="N2975" t="s">
        <v>8269</v>
      </c>
      <c r="O2975" s="10">
        <f>ROUND((E2975/D2975)*100,0)</f>
        <v>101</v>
      </c>
      <c r="P2975" s="8">
        <f>IFERROR(ROUND(E2975/L2975,2),0)</f>
        <v>33.57</v>
      </c>
      <c r="Q2975" s="14" t="s">
        <v>8315</v>
      </c>
      <c r="R2975" t="s">
        <v>8316</v>
      </c>
      <c r="S2975" s="18">
        <f>(((J2975/60)/60)/24)+DATE(1970,1,1)</f>
        <v>41821.698599537034</v>
      </c>
      <c r="T2975" s="18">
        <f>(((I2975/60)/60)/24)+DATE(1970,1,1)</f>
        <v>41851.698599537034</v>
      </c>
    </row>
    <row r="2976" spans="1:20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t="b">
        <v>0</v>
      </c>
      <c r="L2976">
        <v>18</v>
      </c>
      <c r="M2976" t="b">
        <v>1</v>
      </c>
      <c r="N2976" t="s">
        <v>8269</v>
      </c>
      <c r="O2976" s="10">
        <f>ROUND((E2976/D2976)*100,0)</f>
        <v>175</v>
      </c>
      <c r="P2976" s="8">
        <f>IFERROR(ROUND(E2976/L2976,2),0)</f>
        <v>68.06</v>
      </c>
      <c r="Q2976" s="14" t="s">
        <v>8315</v>
      </c>
      <c r="R2976" t="s">
        <v>8316</v>
      </c>
      <c r="S2976" s="18">
        <f>(((J2976/60)/60)/24)+DATE(1970,1,1)</f>
        <v>42003.948425925926</v>
      </c>
      <c r="T2976" s="18">
        <f>(((I2976/60)/60)/24)+DATE(1970,1,1)</f>
        <v>42028.207638888889</v>
      </c>
    </row>
    <row r="2977" spans="1:20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t="b">
        <v>0</v>
      </c>
      <c r="L2977">
        <v>39</v>
      </c>
      <c r="M2977" t="b">
        <v>1</v>
      </c>
      <c r="N2977" t="s">
        <v>8269</v>
      </c>
      <c r="O2977" s="10">
        <f>ROUND((E2977/D2977)*100,0)</f>
        <v>300</v>
      </c>
      <c r="P2977" s="8">
        <f>IFERROR(ROUND(E2977/L2977,2),0)</f>
        <v>53.85</v>
      </c>
      <c r="Q2977" s="14" t="s">
        <v>8315</v>
      </c>
      <c r="R2977" t="s">
        <v>8316</v>
      </c>
      <c r="S2977" s="18">
        <f>(((J2977/60)/60)/24)+DATE(1970,1,1)</f>
        <v>41810.142199074071</v>
      </c>
      <c r="T2977" s="18">
        <f>(((I2977/60)/60)/24)+DATE(1970,1,1)</f>
        <v>41824.142199074071</v>
      </c>
    </row>
    <row r="2978" spans="1:20" ht="45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t="b">
        <v>0</v>
      </c>
      <c r="L2978">
        <v>51</v>
      </c>
      <c r="M2978" t="b">
        <v>1</v>
      </c>
      <c r="N2978" t="s">
        <v>8269</v>
      </c>
      <c r="O2978" s="10">
        <f>ROUND((E2978/D2978)*100,0)</f>
        <v>119</v>
      </c>
      <c r="P2978" s="8">
        <f>IFERROR(ROUND(E2978/L2978,2),0)</f>
        <v>17.25</v>
      </c>
      <c r="Q2978" s="14" t="s">
        <v>8315</v>
      </c>
      <c r="R2978" t="s">
        <v>8316</v>
      </c>
      <c r="S2978" s="18">
        <f>(((J2978/60)/60)/24)+DATE(1970,1,1)</f>
        <v>42779.610289351855</v>
      </c>
      <c r="T2978" s="18">
        <f>(((I2978/60)/60)/24)+DATE(1970,1,1)</f>
        <v>42794</v>
      </c>
    </row>
    <row r="2979" spans="1:20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t="b">
        <v>0</v>
      </c>
      <c r="L2979">
        <v>16</v>
      </c>
      <c r="M2979" t="b">
        <v>1</v>
      </c>
      <c r="N2979" t="s">
        <v>8269</v>
      </c>
      <c r="O2979" s="10">
        <f>ROUND((E2979/D2979)*100,0)</f>
        <v>129</v>
      </c>
      <c r="P2979" s="8">
        <f>IFERROR(ROUND(E2979/L2979,2),0)</f>
        <v>60.69</v>
      </c>
      <c r="Q2979" s="14" t="s">
        <v>8315</v>
      </c>
      <c r="R2979" t="s">
        <v>8316</v>
      </c>
      <c r="S2979" s="18">
        <f>(((J2979/60)/60)/24)+DATE(1970,1,1)</f>
        <v>41922.640590277777</v>
      </c>
      <c r="T2979" s="18">
        <f>(((I2979/60)/60)/24)+DATE(1970,1,1)</f>
        <v>41932.249305555553</v>
      </c>
    </row>
    <row r="2980" spans="1:20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t="b">
        <v>1</v>
      </c>
      <c r="L2980">
        <v>21</v>
      </c>
      <c r="M2980" t="b">
        <v>1</v>
      </c>
      <c r="N2980" t="s">
        <v>8269</v>
      </c>
      <c r="O2980" s="10">
        <f>ROUND((E2980/D2980)*100,0)</f>
        <v>163</v>
      </c>
      <c r="P2980" s="8">
        <f>IFERROR(ROUND(E2980/L2980,2),0)</f>
        <v>58.1</v>
      </c>
      <c r="Q2980" s="14" t="s">
        <v>8315</v>
      </c>
      <c r="R2980" t="s">
        <v>8316</v>
      </c>
      <c r="S2980" s="18">
        <f>(((J2980/60)/60)/24)+DATE(1970,1,1)</f>
        <v>40644.159259259257</v>
      </c>
      <c r="T2980" s="18">
        <f>(((I2980/60)/60)/24)+DATE(1970,1,1)</f>
        <v>40666.165972222225</v>
      </c>
    </row>
    <row r="2981" spans="1:20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t="b">
        <v>0</v>
      </c>
      <c r="L2981">
        <v>30</v>
      </c>
      <c r="M2981" t="b">
        <v>1</v>
      </c>
      <c r="N2981" t="s">
        <v>8269</v>
      </c>
      <c r="O2981" s="10">
        <f>ROUND((E2981/D2981)*100,0)</f>
        <v>119</v>
      </c>
      <c r="P2981" s="8">
        <f>IFERROR(ROUND(E2981/L2981,2),0)</f>
        <v>29.67</v>
      </c>
      <c r="Q2981" s="14" t="s">
        <v>8315</v>
      </c>
      <c r="R2981" t="s">
        <v>8316</v>
      </c>
      <c r="S2981" s="18">
        <f>(((J2981/60)/60)/24)+DATE(1970,1,1)</f>
        <v>42192.933958333335</v>
      </c>
      <c r="T2981" s="18">
        <f>(((I2981/60)/60)/24)+DATE(1970,1,1)</f>
        <v>42217.933958333335</v>
      </c>
    </row>
    <row r="2982" spans="1:20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t="b">
        <v>0</v>
      </c>
      <c r="L2982">
        <v>8</v>
      </c>
      <c r="M2982" t="b">
        <v>1</v>
      </c>
      <c r="N2982" t="s">
        <v>8269</v>
      </c>
      <c r="O2982" s="10">
        <f>ROUND((E2982/D2982)*100,0)</f>
        <v>104</v>
      </c>
      <c r="P2982" s="8">
        <f>IFERROR(ROUND(E2982/L2982,2),0)</f>
        <v>97.5</v>
      </c>
      <c r="Q2982" s="14" t="s">
        <v>8315</v>
      </c>
      <c r="R2982" t="s">
        <v>8316</v>
      </c>
      <c r="S2982" s="18">
        <f>(((J2982/60)/60)/24)+DATE(1970,1,1)</f>
        <v>41780.712893518517</v>
      </c>
      <c r="T2982" s="18">
        <f>(((I2982/60)/60)/24)+DATE(1970,1,1)</f>
        <v>41806.712893518517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ROUND((E2983/D2983)*100,0)</f>
        <v>129</v>
      </c>
      <c r="P2983" s="8">
        <f>IFERROR(ROUND(E2983/L2983,2),0)</f>
        <v>53.16</v>
      </c>
      <c r="Q2983" s="14" t="s">
        <v>8315</v>
      </c>
      <c r="R2983" t="s">
        <v>8355</v>
      </c>
      <c r="S2983" s="18">
        <f>(((J2983/60)/60)/24)+DATE(1970,1,1)</f>
        <v>42225.559675925921</v>
      </c>
      <c r="T2983" s="18">
        <f>(((I2983/60)/60)/24)+DATE(1970,1,1)</f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ROUND((E2984/D2984)*100,0)</f>
        <v>102</v>
      </c>
      <c r="P2984" s="8">
        <f>IFERROR(ROUND(E2984/L2984,2),0)</f>
        <v>86.49</v>
      </c>
      <c r="Q2984" s="14" t="s">
        <v>8315</v>
      </c>
      <c r="R2984" t="s">
        <v>8355</v>
      </c>
      <c r="S2984" s="18">
        <f>(((J2984/60)/60)/24)+DATE(1970,1,1)</f>
        <v>42381.686840277776</v>
      </c>
      <c r="T2984" s="18">
        <f>(((I2984/60)/60)/24)+DATE(1970,1,1)</f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ROUND((E2985/D2985)*100,0)</f>
        <v>147</v>
      </c>
      <c r="P2985" s="8">
        <f>IFERROR(ROUND(E2985/L2985,2),0)</f>
        <v>155.24</v>
      </c>
      <c r="Q2985" s="14" t="s">
        <v>8315</v>
      </c>
      <c r="R2985" t="s">
        <v>8355</v>
      </c>
      <c r="S2985" s="18">
        <f>(((J2985/60)/60)/24)+DATE(1970,1,1)</f>
        <v>41894.632361111115</v>
      </c>
      <c r="T2985" s="18">
        <f>(((I2985/60)/60)/24)+DATE(1970,1,1)</f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ROUND((E2986/D2986)*100,0)</f>
        <v>100</v>
      </c>
      <c r="P2986" s="8">
        <f>IFERROR(ROUND(E2986/L2986,2),0)</f>
        <v>115.08</v>
      </c>
      <c r="Q2986" s="14" t="s">
        <v>8315</v>
      </c>
      <c r="R2986" t="s">
        <v>8355</v>
      </c>
      <c r="S2986" s="18">
        <f>(((J2986/60)/60)/24)+DATE(1970,1,1)</f>
        <v>42576.278715277775</v>
      </c>
      <c r="T2986" s="18">
        <f>(((I2986/60)/60)/24)+DATE(1970,1,1)</f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ROUND((E2987/D2987)*100,0)</f>
        <v>122</v>
      </c>
      <c r="P2987" s="8">
        <f>IFERROR(ROUND(E2987/L2987,2),0)</f>
        <v>109.59</v>
      </c>
      <c r="Q2987" s="14" t="s">
        <v>8315</v>
      </c>
      <c r="R2987" t="s">
        <v>8355</v>
      </c>
      <c r="S2987" s="18">
        <f>(((J2987/60)/60)/24)+DATE(1970,1,1)</f>
        <v>42654.973703703698</v>
      </c>
      <c r="T2987" s="18">
        <f>(((I2987/60)/60)/24)+DATE(1970,1,1)</f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ROUND((E2988/D2988)*100,0)</f>
        <v>106</v>
      </c>
      <c r="P2988" s="8">
        <f>IFERROR(ROUND(E2988/L2988,2),0)</f>
        <v>45.21</v>
      </c>
      <c r="Q2988" s="14" t="s">
        <v>8315</v>
      </c>
      <c r="R2988" t="s">
        <v>8355</v>
      </c>
      <c r="S2988" s="18">
        <f>(((J2988/60)/60)/24)+DATE(1970,1,1)</f>
        <v>42431.500069444446</v>
      </c>
      <c r="T2988" s="18">
        <f>(((I2988/60)/60)/24)+DATE(1970,1,1)</f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ROUND((E2989/D2989)*100,0)</f>
        <v>110</v>
      </c>
      <c r="P2989" s="8">
        <f>IFERROR(ROUND(E2989/L2989,2),0)</f>
        <v>104.15</v>
      </c>
      <c r="Q2989" s="14" t="s">
        <v>8315</v>
      </c>
      <c r="R2989" t="s">
        <v>8355</v>
      </c>
      <c r="S2989" s="18">
        <f>(((J2989/60)/60)/24)+DATE(1970,1,1)</f>
        <v>42627.307303240741</v>
      </c>
      <c r="T2989" s="18">
        <f>(((I2989/60)/60)/24)+DATE(1970,1,1)</f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ROUND((E2990/D2990)*100,0)</f>
        <v>100</v>
      </c>
      <c r="P2990" s="8">
        <f>IFERROR(ROUND(E2990/L2990,2),0)</f>
        <v>35.71</v>
      </c>
      <c r="Q2990" s="14" t="s">
        <v>8315</v>
      </c>
      <c r="R2990" t="s">
        <v>8355</v>
      </c>
      <c r="S2990" s="18">
        <f>(((J2990/60)/60)/24)+DATE(1970,1,1)</f>
        <v>42511.362048611118</v>
      </c>
      <c r="T2990" s="18">
        <f>(((I2990/60)/60)/24)+DATE(1970,1,1)</f>
        <v>42541.362048611118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ROUND((E2991/D2991)*100,0)</f>
        <v>177</v>
      </c>
      <c r="P2991" s="8">
        <f>IFERROR(ROUND(E2991/L2991,2),0)</f>
        <v>97</v>
      </c>
      <c r="Q2991" s="14" t="s">
        <v>8315</v>
      </c>
      <c r="R2991" t="s">
        <v>8355</v>
      </c>
      <c r="S2991" s="18">
        <f>(((J2991/60)/60)/24)+DATE(1970,1,1)</f>
        <v>42337.02039351852</v>
      </c>
      <c r="T2991" s="18">
        <f>(((I2991/60)/60)/24)+DATE(1970,1,1)</f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ROUND((E2992/D2992)*100,0)</f>
        <v>100</v>
      </c>
      <c r="P2992" s="8">
        <f>IFERROR(ROUND(E2992/L2992,2),0)</f>
        <v>370.37</v>
      </c>
      <c r="Q2992" s="14" t="s">
        <v>8315</v>
      </c>
      <c r="R2992" t="s">
        <v>8355</v>
      </c>
      <c r="S2992" s="18">
        <f>(((J2992/60)/60)/24)+DATE(1970,1,1)</f>
        <v>42341.57430555555</v>
      </c>
      <c r="T2992" s="18">
        <f>(((I2992/60)/60)/24)+DATE(1970,1,1)</f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ROUND((E2993/D2993)*100,0)</f>
        <v>103</v>
      </c>
      <c r="P2993" s="8">
        <f>IFERROR(ROUND(E2993/L2993,2),0)</f>
        <v>94.41</v>
      </c>
      <c r="Q2993" s="14" t="s">
        <v>8315</v>
      </c>
      <c r="R2993" t="s">
        <v>8355</v>
      </c>
      <c r="S2993" s="18">
        <f>(((J2993/60)/60)/24)+DATE(1970,1,1)</f>
        <v>42740.837152777778</v>
      </c>
      <c r="T2993" s="18">
        <f>(((I2993/60)/60)/24)+DATE(1970,1,1)</f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ROUND((E2994/D2994)*100,0)</f>
        <v>105</v>
      </c>
      <c r="P2994" s="8">
        <f>IFERROR(ROUND(E2994/L2994,2),0)</f>
        <v>48.98</v>
      </c>
      <c r="Q2994" s="14" t="s">
        <v>8315</v>
      </c>
      <c r="R2994" t="s">
        <v>8355</v>
      </c>
      <c r="S2994" s="18">
        <f>(((J2994/60)/60)/24)+DATE(1970,1,1)</f>
        <v>42622.767476851848</v>
      </c>
      <c r="T2994" s="18">
        <f>(((I2994/60)/60)/24)+DATE(1970,1,1)</f>
        <v>42652.767476851848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ROUND((E2995/D2995)*100,0)</f>
        <v>100</v>
      </c>
      <c r="P2995" s="8">
        <f>IFERROR(ROUND(E2995/L2995,2),0)</f>
        <v>45.59</v>
      </c>
      <c r="Q2995" s="14" t="s">
        <v>8315</v>
      </c>
      <c r="R2995" t="s">
        <v>8355</v>
      </c>
      <c r="S2995" s="18">
        <f>(((J2995/60)/60)/24)+DATE(1970,1,1)</f>
        <v>42390.838738425926</v>
      </c>
      <c r="T2995" s="18">
        <f>(((I2995/60)/60)/24)+DATE(1970,1,1)</f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ROUND((E2996/D2996)*100,0)</f>
        <v>458</v>
      </c>
      <c r="P2996" s="8">
        <f>IFERROR(ROUND(E2996/L2996,2),0)</f>
        <v>23.28</v>
      </c>
      <c r="Q2996" s="14" t="s">
        <v>8315</v>
      </c>
      <c r="R2996" t="s">
        <v>8355</v>
      </c>
      <c r="S2996" s="18">
        <f>(((J2996/60)/60)/24)+DATE(1970,1,1)</f>
        <v>41885.478842592594</v>
      </c>
      <c r="T2996" s="18">
        <f>(((I2996/60)/60)/24)+DATE(1970,1,1)</f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ROUND((E2997/D2997)*100,0)</f>
        <v>105</v>
      </c>
      <c r="P2997" s="8">
        <f>IFERROR(ROUND(E2997/L2997,2),0)</f>
        <v>63.23</v>
      </c>
      <c r="Q2997" s="14" t="s">
        <v>8315</v>
      </c>
      <c r="R2997" t="s">
        <v>8355</v>
      </c>
      <c r="S2997" s="18">
        <f>(((J2997/60)/60)/24)+DATE(1970,1,1)</f>
        <v>42724.665173611109</v>
      </c>
      <c r="T2997" s="18">
        <f>(((I2997/60)/60)/24)+DATE(1970,1,1)</f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ROUND((E2998/D2998)*100,0)</f>
        <v>172</v>
      </c>
      <c r="P2998" s="8">
        <f>IFERROR(ROUND(E2998/L2998,2),0)</f>
        <v>153.52000000000001</v>
      </c>
      <c r="Q2998" s="14" t="s">
        <v>8315</v>
      </c>
      <c r="R2998" t="s">
        <v>8355</v>
      </c>
      <c r="S2998" s="18">
        <f>(((J2998/60)/60)/24)+DATE(1970,1,1)</f>
        <v>42090.912500000006</v>
      </c>
      <c r="T2998" s="18">
        <f>(((I2998/60)/60)/24)+DATE(1970,1,1)</f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ROUND((E2999/D2999)*100,0)</f>
        <v>104</v>
      </c>
      <c r="P2999" s="8">
        <f>IFERROR(ROUND(E2999/L2999,2),0)</f>
        <v>90.2</v>
      </c>
      <c r="Q2999" s="14" t="s">
        <v>8315</v>
      </c>
      <c r="R2999" t="s">
        <v>8355</v>
      </c>
      <c r="S2999" s="18">
        <f>(((J2999/60)/60)/24)+DATE(1970,1,1)</f>
        <v>42775.733715277776</v>
      </c>
      <c r="T2999" s="18">
        <f>(((I2999/60)/60)/24)+DATE(1970,1,1)</f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ROUND((E3000/D3000)*100,0)</f>
        <v>103</v>
      </c>
      <c r="P3000" s="8">
        <f>IFERROR(ROUND(E3000/L3000,2),0)</f>
        <v>118.97</v>
      </c>
      <c r="Q3000" s="14" t="s">
        <v>8315</v>
      </c>
      <c r="R3000" t="s">
        <v>8355</v>
      </c>
      <c r="S3000" s="18">
        <f>(((J3000/60)/60)/24)+DATE(1970,1,1)</f>
        <v>41778.193622685183</v>
      </c>
      <c r="T3000" s="18">
        <f>(((I3000/60)/60)/24)+DATE(1970,1,1)</f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ROUND((E3001/D3001)*100,0)</f>
        <v>119</v>
      </c>
      <c r="P3001" s="8">
        <f>IFERROR(ROUND(E3001/L3001,2),0)</f>
        <v>80.25</v>
      </c>
      <c r="Q3001" s="14" t="s">
        <v>8315</v>
      </c>
      <c r="R3001" t="s">
        <v>8355</v>
      </c>
      <c r="S3001" s="18">
        <f>(((J3001/60)/60)/24)+DATE(1970,1,1)</f>
        <v>42780.740277777775</v>
      </c>
      <c r="T3001" s="18">
        <f>(((I3001/60)/60)/24)+DATE(1970,1,1)</f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ROUND((E3002/D3002)*100,0)</f>
        <v>100</v>
      </c>
      <c r="P3002" s="8">
        <f>IFERROR(ROUND(E3002/L3002,2),0)</f>
        <v>62.5</v>
      </c>
      <c r="Q3002" s="14" t="s">
        <v>8315</v>
      </c>
      <c r="R3002" t="s">
        <v>8355</v>
      </c>
      <c r="S3002" s="18">
        <f>(((J3002/60)/60)/24)+DATE(1970,1,1)</f>
        <v>42752.827199074076</v>
      </c>
      <c r="T3002" s="18">
        <f>(((I3002/60)/60)/24)+DATE(1970,1,1)</f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ROUND((E3003/D3003)*100,0)</f>
        <v>319</v>
      </c>
      <c r="P3003" s="8">
        <f>IFERROR(ROUND(E3003/L3003,2),0)</f>
        <v>131.38</v>
      </c>
      <c r="Q3003" s="14" t="s">
        <v>8315</v>
      </c>
      <c r="R3003" t="s">
        <v>8355</v>
      </c>
      <c r="S3003" s="18">
        <f>(((J3003/60)/60)/24)+DATE(1970,1,1)</f>
        <v>42534.895625000005</v>
      </c>
      <c r="T3003" s="18">
        <f>(((I3003/60)/60)/24)+DATE(1970,1,1)</f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ROUND((E3004/D3004)*100,0)</f>
        <v>109</v>
      </c>
      <c r="P3004" s="8">
        <f>IFERROR(ROUND(E3004/L3004,2),0)</f>
        <v>73.03</v>
      </c>
      <c r="Q3004" s="14" t="s">
        <v>8315</v>
      </c>
      <c r="R3004" t="s">
        <v>8355</v>
      </c>
      <c r="S3004" s="18">
        <f>(((J3004/60)/60)/24)+DATE(1970,1,1)</f>
        <v>41239.83625</v>
      </c>
      <c r="T3004" s="18">
        <f>(((I3004/60)/60)/24)+DATE(1970,1,1)</f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ROUND((E3005/D3005)*100,0)</f>
        <v>101</v>
      </c>
      <c r="P3005" s="8">
        <f>IFERROR(ROUND(E3005/L3005,2),0)</f>
        <v>178.53</v>
      </c>
      <c r="Q3005" s="14" t="s">
        <v>8315</v>
      </c>
      <c r="R3005" t="s">
        <v>8355</v>
      </c>
      <c r="S3005" s="18">
        <f>(((J3005/60)/60)/24)+DATE(1970,1,1)</f>
        <v>42398.849259259259</v>
      </c>
      <c r="T3005" s="18">
        <f>(((I3005/60)/60)/24)+DATE(1970,1,1)</f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ROUND((E3006/D3006)*100,0)</f>
        <v>113</v>
      </c>
      <c r="P3006" s="8">
        <f>IFERROR(ROUND(E3006/L3006,2),0)</f>
        <v>162.91</v>
      </c>
      <c r="Q3006" s="14" t="s">
        <v>8315</v>
      </c>
      <c r="R3006" t="s">
        <v>8355</v>
      </c>
      <c r="S3006" s="18">
        <f>(((J3006/60)/60)/24)+DATE(1970,1,1)</f>
        <v>41928.881064814814</v>
      </c>
      <c r="T3006" s="18">
        <f>(((I3006/60)/60)/24)+DATE(1970,1,1)</f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ROUND((E3007/D3007)*100,0)</f>
        <v>120</v>
      </c>
      <c r="P3007" s="8">
        <f>IFERROR(ROUND(E3007/L3007,2),0)</f>
        <v>108.24</v>
      </c>
      <c r="Q3007" s="14" t="s">
        <v>8315</v>
      </c>
      <c r="R3007" t="s">
        <v>8355</v>
      </c>
      <c r="S3007" s="18">
        <f>(((J3007/60)/60)/24)+DATE(1970,1,1)</f>
        <v>41888.674826388888</v>
      </c>
      <c r="T3007" s="18">
        <f>(((I3007/60)/60)/24)+DATE(1970,1,1)</f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ROUND((E3008/D3008)*100,0)</f>
        <v>108</v>
      </c>
      <c r="P3008" s="8">
        <f>IFERROR(ROUND(E3008/L3008,2),0)</f>
        <v>88.87</v>
      </c>
      <c r="Q3008" s="14" t="s">
        <v>8315</v>
      </c>
      <c r="R3008" t="s">
        <v>8355</v>
      </c>
      <c r="S3008" s="18">
        <f>(((J3008/60)/60)/24)+DATE(1970,1,1)</f>
        <v>41957.756840277783</v>
      </c>
      <c r="T3008" s="18">
        <f>(((I3008/60)/60)/24)+DATE(1970,1,1)</f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ROUND((E3009/D3009)*100,0)</f>
        <v>180</v>
      </c>
      <c r="P3009" s="8">
        <f>IFERROR(ROUND(E3009/L3009,2),0)</f>
        <v>54</v>
      </c>
      <c r="Q3009" s="14" t="s">
        <v>8315</v>
      </c>
      <c r="R3009" t="s">
        <v>8355</v>
      </c>
      <c r="S3009" s="18">
        <f>(((J3009/60)/60)/24)+DATE(1970,1,1)</f>
        <v>42098.216238425928</v>
      </c>
      <c r="T3009" s="18">
        <f>(((I3009/60)/60)/24)+DATE(1970,1,1)</f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ROUND((E3010/D3010)*100,0)</f>
        <v>101</v>
      </c>
      <c r="P3010" s="8">
        <f>IFERROR(ROUND(E3010/L3010,2),0)</f>
        <v>116.73</v>
      </c>
      <c r="Q3010" s="14" t="s">
        <v>8315</v>
      </c>
      <c r="R3010" t="s">
        <v>8355</v>
      </c>
      <c r="S3010" s="18">
        <f>(((J3010/60)/60)/24)+DATE(1970,1,1)</f>
        <v>42360.212025462963</v>
      </c>
      <c r="T3010" s="18">
        <f>(((I3010/60)/60)/24)+DATE(1970,1,1)</f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ROUND((E3011/D3011)*100,0)</f>
        <v>120</v>
      </c>
      <c r="P3011" s="8">
        <f>IFERROR(ROUND(E3011/L3011,2),0)</f>
        <v>233.9</v>
      </c>
      <c r="Q3011" s="14" t="s">
        <v>8315</v>
      </c>
      <c r="R3011" t="s">
        <v>8355</v>
      </c>
      <c r="S3011" s="18">
        <f>(((J3011/60)/60)/24)+DATE(1970,1,1)</f>
        <v>41939.569907407407</v>
      </c>
      <c r="T3011" s="18">
        <f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ROUND((E3012/D3012)*100,0)</f>
        <v>158</v>
      </c>
      <c r="P3012" s="8">
        <f>IFERROR(ROUND(E3012/L3012,2),0)</f>
        <v>158</v>
      </c>
      <c r="Q3012" s="14" t="s">
        <v>8315</v>
      </c>
      <c r="R3012" t="s">
        <v>8355</v>
      </c>
      <c r="S3012" s="18">
        <f>(((J3012/60)/60)/24)+DATE(1970,1,1)</f>
        <v>41996.832395833335</v>
      </c>
      <c r="T3012" s="18">
        <f>(((I3012/60)/60)/24)+DATE(1970,1,1)</f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ROUND((E3013/D3013)*100,0)</f>
        <v>124</v>
      </c>
      <c r="P3013" s="8">
        <f>IFERROR(ROUND(E3013/L3013,2),0)</f>
        <v>14.84</v>
      </c>
      <c r="Q3013" s="14" t="s">
        <v>8315</v>
      </c>
      <c r="R3013" t="s">
        <v>8355</v>
      </c>
      <c r="S3013" s="18">
        <f>(((J3013/60)/60)/24)+DATE(1970,1,1)</f>
        <v>42334.468935185185</v>
      </c>
      <c r="T3013" s="18">
        <f>(((I3013/60)/60)/24)+DATE(1970,1,1)</f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ROUND((E3014/D3014)*100,0)</f>
        <v>117</v>
      </c>
      <c r="P3014" s="8">
        <f>IFERROR(ROUND(E3014/L3014,2),0)</f>
        <v>85.18</v>
      </c>
      <c r="Q3014" s="14" t="s">
        <v>8315</v>
      </c>
      <c r="R3014" t="s">
        <v>8355</v>
      </c>
      <c r="S3014" s="18">
        <f>(((J3014/60)/60)/24)+DATE(1970,1,1)</f>
        <v>42024.702893518523</v>
      </c>
      <c r="T3014" s="18">
        <f>(((I3014/60)/60)/24)+DATE(1970,1,1)</f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ROUND((E3015/D3015)*100,0)</f>
        <v>157</v>
      </c>
      <c r="P3015" s="8">
        <f>IFERROR(ROUND(E3015/L3015,2),0)</f>
        <v>146.69</v>
      </c>
      <c r="Q3015" s="14" t="s">
        <v>8315</v>
      </c>
      <c r="R3015" t="s">
        <v>8355</v>
      </c>
      <c r="S3015" s="18">
        <f>(((J3015/60)/60)/24)+DATE(1970,1,1)</f>
        <v>42146.836215277777</v>
      </c>
      <c r="T3015" s="18">
        <f>(((I3015/60)/60)/24)+DATE(1970,1,1)</f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ROUND((E3016/D3016)*100,0)</f>
        <v>113</v>
      </c>
      <c r="P3016" s="8">
        <f>IFERROR(ROUND(E3016/L3016,2),0)</f>
        <v>50.76</v>
      </c>
      <c r="Q3016" s="14" t="s">
        <v>8315</v>
      </c>
      <c r="R3016" t="s">
        <v>8355</v>
      </c>
      <c r="S3016" s="18">
        <f>(((J3016/60)/60)/24)+DATE(1970,1,1)</f>
        <v>41920.123611111114</v>
      </c>
      <c r="T3016" s="18">
        <f>(((I3016/60)/60)/24)+DATE(1970,1,1)</f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ROUND((E3017/D3017)*100,0)</f>
        <v>103</v>
      </c>
      <c r="P3017" s="8">
        <f>IFERROR(ROUND(E3017/L3017,2),0)</f>
        <v>87.7</v>
      </c>
      <c r="Q3017" s="14" t="s">
        <v>8315</v>
      </c>
      <c r="R3017" t="s">
        <v>8355</v>
      </c>
      <c r="S3017" s="18">
        <f>(((J3017/60)/60)/24)+DATE(1970,1,1)</f>
        <v>41785.72729166667</v>
      </c>
      <c r="T3017" s="18">
        <f>(((I3017/60)/60)/24)+DATE(1970,1,1)</f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ROUND((E3018/D3018)*100,0)</f>
        <v>103</v>
      </c>
      <c r="P3018" s="8">
        <f>IFERROR(ROUND(E3018/L3018,2),0)</f>
        <v>242.28</v>
      </c>
      <c r="Q3018" s="14" t="s">
        <v>8315</v>
      </c>
      <c r="R3018" t="s">
        <v>8355</v>
      </c>
      <c r="S3018" s="18">
        <f>(((J3018/60)/60)/24)+DATE(1970,1,1)</f>
        <v>41778.548055555555</v>
      </c>
      <c r="T3018" s="18">
        <f>(((I3018/60)/60)/24)+DATE(1970,1,1)</f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ROUND((E3019/D3019)*100,0)</f>
        <v>106</v>
      </c>
      <c r="P3019" s="8">
        <f>IFERROR(ROUND(E3019/L3019,2),0)</f>
        <v>146.44999999999999</v>
      </c>
      <c r="Q3019" s="14" t="s">
        <v>8315</v>
      </c>
      <c r="R3019" t="s">
        <v>8355</v>
      </c>
      <c r="S3019" s="18">
        <f>(((J3019/60)/60)/24)+DATE(1970,1,1)</f>
        <v>41841.850034722222</v>
      </c>
      <c r="T3019" s="18">
        <f>(((I3019/60)/60)/24)+DATE(1970,1,1)</f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ROUND((E3020/D3020)*100,0)</f>
        <v>101</v>
      </c>
      <c r="P3020" s="8">
        <f>IFERROR(ROUND(E3020/L3020,2),0)</f>
        <v>103.17</v>
      </c>
      <c r="Q3020" s="14" t="s">
        <v>8315</v>
      </c>
      <c r="R3020" t="s">
        <v>8355</v>
      </c>
      <c r="S3020" s="18">
        <f>(((J3020/60)/60)/24)+DATE(1970,1,1)</f>
        <v>42163.29833333334</v>
      </c>
      <c r="T3020" s="18">
        <f>(((I3020/60)/60)/24)+DATE(1970,1,1)</f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ROUND((E3021/D3021)*100,0)</f>
        <v>121</v>
      </c>
      <c r="P3021" s="8">
        <f>IFERROR(ROUND(E3021/L3021,2),0)</f>
        <v>80.459999999999994</v>
      </c>
      <c r="Q3021" s="14" t="s">
        <v>8315</v>
      </c>
      <c r="R3021" t="s">
        <v>8355</v>
      </c>
      <c r="S3021" s="18">
        <f>(((J3021/60)/60)/24)+DATE(1970,1,1)</f>
        <v>41758.833564814813</v>
      </c>
      <c r="T3021" s="18">
        <f>(((I3021/60)/60)/24)+DATE(1970,1,1)</f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ROUND((E3022/D3022)*100,0)</f>
        <v>101</v>
      </c>
      <c r="P3022" s="8">
        <f>IFERROR(ROUND(E3022/L3022,2),0)</f>
        <v>234.67</v>
      </c>
      <c r="Q3022" s="14" t="s">
        <v>8315</v>
      </c>
      <c r="R3022" t="s">
        <v>8355</v>
      </c>
      <c r="S3022" s="18">
        <f>(((J3022/60)/60)/24)+DATE(1970,1,1)</f>
        <v>42170.846446759257</v>
      </c>
      <c r="T3022" s="18">
        <f>(((I3022/60)/60)/24)+DATE(1970,1,1)</f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ROUND((E3023/D3023)*100,0)</f>
        <v>116</v>
      </c>
      <c r="P3023" s="8">
        <f>IFERROR(ROUND(E3023/L3023,2),0)</f>
        <v>50.69</v>
      </c>
      <c r="Q3023" s="14" t="s">
        <v>8315</v>
      </c>
      <c r="R3023" t="s">
        <v>8355</v>
      </c>
      <c r="S3023" s="18">
        <f>(((J3023/60)/60)/24)+DATE(1970,1,1)</f>
        <v>42660.618854166663</v>
      </c>
      <c r="T3023" s="18">
        <f>(((I3023/60)/60)/24)+DATE(1970,1,1)</f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ROUND((E3024/D3024)*100,0)</f>
        <v>101</v>
      </c>
      <c r="P3024" s="8">
        <f>IFERROR(ROUND(E3024/L3024,2),0)</f>
        <v>162.71</v>
      </c>
      <c r="Q3024" s="14" t="s">
        <v>8315</v>
      </c>
      <c r="R3024" t="s">
        <v>8355</v>
      </c>
      <c r="S3024" s="18">
        <f>(((J3024/60)/60)/24)+DATE(1970,1,1)</f>
        <v>42564.95380787037</v>
      </c>
      <c r="T3024" s="18">
        <f>(((I3024/60)/60)/24)+DATE(1970,1,1)</f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ROUND((E3025/D3025)*100,0)</f>
        <v>103</v>
      </c>
      <c r="P3025" s="8">
        <f>IFERROR(ROUND(E3025/L3025,2),0)</f>
        <v>120.17</v>
      </c>
      <c r="Q3025" s="14" t="s">
        <v>8315</v>
      </c>
      <c r="R3025" t="s">
        <v>8355</v>
      </c>
      <c r="S3025" s="18">
        <f>(((J3025/60)/60)/24)+DATE(1970,1,1)</f>
        <v>42121.675763888896</v>
      </c>
      <c r="T3025" s="18">
        <f>(((I3025/60)/60)/24)+DATE(1970,1,1)</f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ROUND((E3026/D3026)*100,0)</f>
        <v>246</v>
      </c>
      <c r="P3026" s="8">
        <f>IFERROR(ROUND(E3026/L3026,2),0)</f>
        <v>67.7</v>
      </c>
      <c r="Q3026" s="14" t="s">
        <v>8315</v>
      </c>
      <c r="R3026" t="s">
        <v>8355</v>
      </c>
      <c r="S3026" s="18">
        <f>(((J3026/60)/60)/24)+DATE(1970,1,1)</f>
        <v>41158.993923611109</v>
      </c>
      <c r="T3026" s="18">
        <f>(((I3026/60)/60)/24)+DATE(1970,1,1)</f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ROUND((E3027/D3027)*100,0)</f>
        <v>302</v>
      </c>
      <c r="P3027" s="8">
        <f>IFERROR(ROUND(E3027/L3027,2),0)</f>
        <v>52.1</v>
      </c>
      <c r="Q3027" s="14" t="s">
        <v>8315</v>
      </c>
      <c r="R3027" t="s">
        <v>8355</v>
      </c>
      <c r="S3027" s="18">
        <f>(((J3027/60)/60)/24)+DATE(1970,1,1)</f>
        <v>41761.509409722225</v>
      </c>
      <c r="T3027" s="18">
        <f>(((I3027/60)/60)/24)+DATE(1970,1,1)</f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ROUND((E3028/D3028)*100,0)</f>
        <v>143</v>
      </c>
      <c r="P3028" s="8">
        <f>IFERROR(ROUND(E3028/L3028,2),0)</f>
        <v>51.6</v>
      </c>
      <c r="Q3028" s="14" t="s">
        <v>8315</v>
      </c>
      <c r="R3028" t="s">
        <v>8355</v>
      </c>
      <c r="S3028" s="18">
        <f>(((J3028/60)/60)/24)+DATE(1970,1,1)</f>
        <v>42783.459398148145</v>
      </c>
      <c r="T3028" s="18">
        <f>(((I3028/60)/60)/24)+DATE(1970,1,1)</f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ROUND((E3029/D3029)*100,0)</f>
        <v>131</v>
      </c>
      <c r="P3029" s="8">
        <f>IFERROR(ROUND(E3029/L3029,2),0)</f>
        <v>164.3</v>
      </c>
      <c r="Q3029" s="14" t="s">
        <v>8315</v>
      </c>
      <c r="R3029" t="s">
        <v>8355</v>
      </c>
      <c r="S3029" s="18">
        <f>(((J3029/60)/60)/24)+DATE(1970,1,1)</f>
        <v>42053.704293981486</v>
      </c>
      <c r="T3029" s="18">
        <f>(((I3029/60)/60)/24)+DATE(1970,1,1)</f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ROUND((E3030/D3030)*100,0)</f>
        <v>168</v>
      </c>
      <c r="P3030" s="8">
        <f>IFERROR(ROUND(E3030/L3030,2),0)</f>
        <v>84.86</v>
      </c>
      <c r="Q3030" s="14" t="s">
        <v>8315</v>
      </c>
      <c r="R3030" t="s">
        <v>8355</v>
      </c>
      <c r="S3030" s="18">
        <f>(((J3030/60)/60)/24)+DATE(1970,1,1)</f>
        <v>42567.264178240745</v>
      </c>
      <c r="T3030" s="18">
        <f>(((I3030/60)/60)/24)+DATE(1970,1,1)</f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ROUND((E3031/D3031)*100,0)</f>
        <v>110</v>
      </c>
      <c r="P3031" s="8">
        <f>IFERROR(ROUND(E3031/L3031,2),0)</f>
        <v>94.55</v>
      </c>
      <c r="Q3031" s="14" t="s">
        <v>8315</v>
      </c>
      <c r="R3031" t="s">
        <v>8355</v>
      </c>
      <c r="S3031" s="18">
        <f>(((J3031/60)/60)/24)+DATE(1970,1,1)</f>
        <v>41932.708877314813</v>
      </c>
      <c r="T3031" s="18">
        <f>(((I3031/60)/60)/24)+DATE(1970,1,1)</f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ROUND((E3032/D3032)*100,0)</f>
        <v>107</v>
      </c>
      <c r="P3032" s="8">
        <f>IFERROR(ROUND(E3032/L3032,2),0)</f>
        <v>45.54</v>
      </c>
      <c r="Q3032" s="14" t="s">
        <v>8315</v>
      </c>
      <c r="R3032" t="s">
        <v>8355</v>
      </c>
      <c r="S3032" s="18">
        <f>(((J3032/60)/60)/24)+DATE(1970,1,1)</f>
        <v>42233.747349537036</v>
      </c>
      <c r="T3032" s="18">
        <f>(((I3032/60)/60)/24)+DATE(1970,1,1)</f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ROUND((E3033/D3033)*100,0)</f>
        <v>100</v>
      </c>
      <c r="P3033" s="8">
        <f>IFERROR(ROUND(E3033/L3033,2),0)</f>
        <v>51.72</v>
      </c>
      <c r="Q3033" s="14" t="s">
        <v>8315</v>
      </c>
      <c r="R3033" t="s">
        <v>8355</v>
      </c>
      <c r="S3033" s="18">
        <f>(((J3033/60)/60)/24)+DATE(1970,1,1)</f>
        <v>42597.882488425923</v>
      </c>
      <c r="T3033" s="18">
        <f>(((I3033/60)/60)/24)+DATE(1970,1,1)</f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ROUND((E3034/D3034)*100,0)</f>
        <v>127</v>
      </c>
      <c r="P3034" s="8">
        <f>IFERROR(ROUND(E3034/L3034,2),0)</f>
        <v>50.88</v>
      </c>
      <c r="Q3034" s="14" t="s">
        <v>8315</v>
      </c>
      <c r="R3034" t="s">
        <v>8355</v>
      </c>
      <c r="S3034" s="18">
        <f>(((J3034/60)/60)/24)+DATE(1970,1,1)</f>
        <v>42228.044664351852</v>
      </c>
      <c r="T3034" s="18">
        <f>(((I3034/60)/60)/24)+DATE(1970,1,1)</f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ROUND((E3035/D3035)*100,0)</f>
        <v>147</v>
      </c>
      <c r="P3035" s="8">
        <f>IFERROR(ROUND(E3035/L3035,2),0)</f>
        <v>191.13</v>
      </c>
      <c r="Q3035" s="14" t="s">
        <v>8315</v>
      </c>
      <c r="R3035" t="s">
        <v>8355</v>
      </c>
      <c r="S3035" s="18">
        <f>(((J3035/60)/60)/24)+DATE(1970,1,1)</f>
        <v>42570.110243055555</v>
      </c>
      <c r="T3035" s="18">
        <f>(((I3035/60)/60)/24)+DATE(1970,1,1)</f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ROUND((E3036/D3036)*100,0)</f>
        <v>113</v>
      </c>
      <c r="P3036" s="8">
        <f>IFERROR(ROUND(E3036/L3036,2),0)</f>
        <v>89.31</v>
      </c>
      <c r="Q3036" s="14" t="s">
        <v>8315</v>
      </c>
      <c r="R3036" t="s">
        <v>8355</v>
      </c>
      <c r="S3036" s="18">
        <f>(((J3036/60)/60)/24)+DATE(1970,1,1)</f>
        <v>42644.535358796296</v>
      </c>
      <c r="T3036" s="18">
        <f>(((I3036/60)/60)/24)+DATE(1970,1,1)</f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ROUND((E3037/D3037)*100,0)</f>
        <v>109</v>
      </c>
      <c r="P3037" s="8">
        <f>IFERROR(ROUND(E3037/L3037,2),0)</f>
        <v>88.59</v>
      </c>
      <c r="Q3037" s="14" t="s">
        <v>8315</v>
      </c>
      <c r="R3037" t="s">
        <v>8355</v>
      </c>
      <c r="S3037" s="18">
        <f>(((J3037/60)/60)/24)+DATE(1970,1,1)</f>
        <v>41368.560289351852</v>
      </c>
      <c r="T3037" s="18">
        <f>(((I3037/60)/60)/24)+DATE(1970,1,1)</f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ROUND((E3038/D3038)*100,0)</f>
        <v>127</v>
      </c>
      <c r="P3038" s="8">
        <f>IFERROR(ROUND(E3038/L3038,2),0)</f>
        <v>96.3</v>
      </c>
      <c r="Q3038" s="14" t="s">
        <v>8315</v>
      </c>
      <c r="R3038" t="s">
        <v>8355</v>
      </c>
      <c r="S3038" s="18">
        <f>(((J3038/60)/60)/24)+DATE(1970,1,1)</f>
        <v>41466.785231481481</v>
      </c>
      <c r="T3038" s="18">
        <f>(((I3038/60)/60)/24)+DATE(1970,1,1)</f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ROUND((E3039/D3039)*100,0)</f>
        <v>213</v>
      </c>
      <c r="P3039" s="8">
        <f>IFERROR(ROUND(E3039/L3039,2),0)</f>
        <v>33.31</v>
      </c>
      <c r="Q3039" s="14" t="s">
        <v>8315</v>
      </c>
      <c r="R3039" t="s">
        <v>8355</v>
      </c>
      <c r="S3039" s="18">
        <f>(((J3039/60)/60)/24)+DATE(1970,1,1)</f>
        <v>40378.893206018518</v>
      </c>
      <c r="T3039" s="18">
        <f>(((I3039/60)/60)/24)+DATE(1970,1,1)</f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ROUND((E3040/D3040)*100,0)</f>
        <v>101</v>
      </c>
      <c r="P3040" s="8">
        <f>IFERROR(ROUND(E3040/L3040,2),0)</f>
        <v>37.22</v>
      </c>
      <c r="Q3040" s="14" t="s">
        <v>8315</v>
      </c>
      <c r="R3040" t="s">
        <v>8355</v>
      </c>
      <c r="S3040" s="18">
        <f>(((J3040/60)/60)/24)+DATE(1970,1,1)</f>
        <v>42373.252280092594</v>
      </c>
      <c r="T3040" s="18">
        <f>(((I3040/60)/60)/24)+DATE(1970,1,1)</f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ROUND((E3041/D3041)*100,0)</f>
        <v>109</v>
      </c>
      <c r="P3041" s="8">
        <f>IFERROR(ROUND(E3041/L3041,2),0)</f>
        <v>92.13</v>
      </c>
      <c r="Q3041" s="14" t="s">
        <v>8315</v>
      </c>
      <c r="R3041" t="s">
        <v>8355</v>
      </c>
      <c r="S3041" s="18">
        <f>(((J3041/60)/60)/24)+DATE(1970,1,1)</f>
        <v>41610.794421296298</v>
      </c>
      <c r="T3041" s="18">
        <f>(((I3041/60)/60)/24)+DATE(1970,1,1)</f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ROUND((E3042/D3042)*100,0)</f>
        <v>108</v>
      </c>
      <c r="P3042" s="8">
        <f>IFERROR(ROUND(E3042/L3042,2),0)</f>
        <v>76.790000000000006</v>
      </c>
      <c r="Q3042" s="14" t="s">
        <v>8315</v>
      </c>
      <c r="R3042" t="s">
        <v>8355</v>
      </c>
      <c r="S3042" s="18">
        <f>(((J3042/60)/60)/24)+DATE(1970,1,1)</f>
        <v>42177.791909722218</v>
      </c>
      <c r="T3042" s="18">
        <f>(((I3042/60)/60)/24)+DATE(1970,1,1)</f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ROUND((E3043/D3043)*100,0)</f>
        <v>110</v>
      </c>
      <c r="P3043" s="8">
        <f>IFERROR(ROUND(E3043/L3043,2),0)</f>
        <v>96.53</v>
      </c>
      <c r="Q3043" s="14" t="s">
        <v>8315</v>
      </c>
      <c r="R3043" t="s">
        <v>8355</v>
      </c>
      <c r="S3043" s="18">
        <f>(((J3043/60)/60)/24)+DATE(1970,1,1)</f>
        <v>42359.868611111116</v>
      </c>
      <c r="T3043" s="18">
        <f>(((I3043/60)/60)/24)+DATE(1970,1,1)</f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ROUND((E3044/D3044)*100,0)</f>
        <v>128</v>
      </c>
      <c r="P3044" s="8">
        <f>IFERROR(ROUND(E3044/L3044,2),0)</f>
        <v>51.89</v>
      </c>
      <c r="Q3044" s="14" t="s">
        <v>8315</v>
      </c>
      <c r="R3044" t="s">
        <v>8355</v>
      </c>
      <c r="S3044" s="18">
        <f>(((J3044/60)/60)/24)+DATE(1970,1,1)</f>
        <v>42253.688043981485</v>
      </c>
      <c r="T3044" s="18">
        <f>(((I3044/60)/60)/24)+DATE(1970,1,1)</f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ROUND((E3045/D3045)*100,0)</f>
        <v>110</v>
      </c>
      <c r="P3045" s="8">
        <f>IFERROR(ROUND(E3045/L3045,2),0)</f>
        <v>128.91</v>
      </c>
      <c r="Q3045" s="14" t="s">
        <v>8315</v>
      </c>
      <c r="R3045" t="s">
        <v>8355</v>
      </c>
      <c r="S3045" s="18">
        <f>(((J3045/60)/60)/24)+DATE(1970,1,1)</f>
        <v>42083.070590277777</v>
      </c>
      <c r="T3045" s="18">
        <f>(((I3045/60)/60)/24)+DATE(1970,1,1)</f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ROUND((E3046/D3046)*100,0)</f>
        <v>109</v>
      </c>
      <c r="P3046" s="8">
        <f>IFERROR(ROUND(E3046/L3046,2),0)</f>
        <v>84.11</v>
      </c>
      <c r="Q3046" s="14" t="s">
        <v>8315</v>
      </c>
      <c r="R3046" t="s">
        <v>8355</v>
      </c>
      <c r="S3046" s="18">
        <f>(((J3046/60)/60)/24)+DATE(1970,1,1)</f>
        <v>42387.7268287037</v>
      </c>
      <c r="T3046" s="18">
        <f>(((I3046/60)/60)/24)+DATE(1970,1,1)</f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ROUND((E3047/D3047)*100,0)</f>
        <v>133</v>
      </c>
      <c r="P3047" s="8">
        <f>IFERROR(ROUND(E3047/L3047,2),0)</f>
        <v>82.94</v>
      </c>
      <c r="Q3047" s="14" t="s">
        <v>8315</v>
      </c>
      <c r="R3047" t="s">
        <v>8355</v>
      </c>
      <c r="S3047" s="18">
        <f>(((J3047/60)/60)/24)+DATE(1970,1,1)</f>
        <v>41843.155729166669</v>
      </c>
      <c r="T3047" s="18">
        <f>(((I3047/60)/60)/24)+DATE(1970,1,1)</f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ROUND((E3048/D3048)*100,0)</f>
        <v>191</v>
      </c>
      <c r="P3048" s="8">
        <f>IFERROR(ROUND(E3048/L3048,2),0)</f>
        <v>259.95</v>
      </c>
      <c r="Q3048" s="14" t="s">
        <v>8315</v>
      </c>
      <c r="R3048" t="s">
        <v>8355</v>
      </c>
      <c r="S3048" s="18">
        <f>(((J3048/60)/60)/24)+DATE(1970,1,1)</f>
        <v>41862.803078703706</v>
      </c>
      <c r="T3048" s="18">
        <f>(((I3048/60)/60)/24)+DATE(1970,1,1)</f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ROUND((E3049/D3049)*100,0)</f>
        <v>149</v>
      </c>
      <c r="P3049" s="8">
        <f>IFERROR(ROUND(E3049/L3049,2),0)</f>
        <v>37.25</v>
      </c>
      <c r="Q3049" s="14" t="s">
        <v>8315</v>
      </c>
      <c r="R3049" t="s">
        <v>8355</v>
      </c>
      <c r="S3049" s="18">
        <f>(((J3049/60)/60)/24)+DATE(1970,1,1)</f>
        <v>42443.989050925928</v>
      </c>
      <c r="T3049" s="18">
        <f>(((I3049/60)/60)/24)+DATE(1970,1,1)</f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ROUND((E3050/D3050)*100,0)</f>
        <v>166</v>
      </c>
      <c r="P3050" s="8">
        <f>IFERROR(ROUND(E3050/L3050,2),0)</f>
        <v>177.02</v>
      </c>
      <c r="Q3050" s="14" t="s">
        <v>8315</v>
      </c>
      <c r="R3050" t="s">
        <v>8355</v>
      </c>
      <c r="S3050" s="18">
        <f>(((J3050/60)/60)/24)+DATE(1970,1,1)</f>
        <v>41975.901180555549</v>
      </c>
      <c r="T3050" s="18">
        <f>(((I3050/60)/60)/24)+DATE(1970,1,1)</f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ROUND((E3051/D3051)*100,0)</f>
        <v>107</v>
      </c>
      <c r="P3051" s="8">
        <f>IFERROR(ROUND(E3051/L3051,2),0)</f>
        <v>74.069999999999993</v>
      </c>
      <c r="Q3051" s="14" t="s">
        <v>8315</v>
      </c>
      <c r="R3051" t="s">
        <v>8355</v>
      </c>
      <c r="S3051" s="18">
        <f>(((J3051/60)/60)/24)+DATE(1970,1,1)</f>
        <v>42139.014525462961</v>
      </c>
      <c r="T3051" s="18">
        <f>(((I3051/60)/60)/24)+DATE(1970,1,1)</f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ROUND((E3052/D3052)*100,0)</f>
        <v>106</v>
      </c>
      <c r="P3052" s="8">
        <f>IFERROR(ROUND(E3052/L3052,2),0)</f>
        <v>70.67</v>
      </c>
      <c r="Q3052" s="14" t="s">
        <v>8315</v>
      </c>
      <c r="R3052" t="s">
        <v>8355</v>
      </c>
      <c r="S3052" s="18">
        <f>(((J3052/60)/60)/24)+DATE(1970,1,1)</f>
        <v>42465.16851851852</v>
      </c>
      <c r="T3052" s="18">
        <f>(((I3052/60)/60)/24)+DATE(1970,1,1)</f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ROUND((E3053/D3053)*100,0)</f>
        <v>24</v>
      </c>
      <c r="P3053" s="8">
        <f>IFERROR(ROUND(E3053/L3053,2),0)</f>
        <v>23.63</v>
      </c>
      <c r="Q3053" s="14" t="s">
        <v>8315</v>
      </c>
      <c r="R3053" t="s">
        <v>8355</v>
      </c>
      <c r="S3053" s="18">
        <f>(((J3053/60)/60)/24)+DATE(1970,1,1)</f>
        <v>42744.416030092587</v>
      </c>
      <c r="T3053" s="18">
        <f>(((I3053/60)/60)/24)+DATE(1970,1,1)</f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ROUND((E3054/D3054)*100,0)</f>
        <v>0</v>
      </c>
      <c r="P3054" s="8">
        <f>IFERROR(ROUND(E3054/L3054,2),0)</f>
        <v>37.5</v>
      </c>
      <c r="Q3054" s="14" t="s">
        <v>8315</v>
      </c>
      <c r="R3054" t="s">
        <v>8355</v>
      </c>
      <c r="S3054" s="18">
        <f>(((J3054/60)/60)/24)+DATE(1970,1,1)</f>
        <v>42122.670069444444</v>
      </c>
      <c r="T3054" s="18">
        <f>(((I3054/60)/60)/24)+DATE(1970,1,1)</f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ROUND((E3055/D3055)*100,0)</f>
        <v>0</v>
      </c>
      <c r="P3055" s="8">
        <f>IFERROR(ROUND(E3055/L3055,2),0)</f>
        <v>13.33</v>
      </c>
      <c r="Q3055" s="14" t="s">
        <v>8315</v>
      </c>
      <c r="R3055" t="s">
        <v>8355</v>
      </c>
      <c r="S3055" s="18">
        <f>(((J3055/60)/60)/24)+DATE(1970,1,1)</f>
        <v>41862.761724537035</v>
      </c>
      <c r="T3055" s="18">
        <f>(((I3055/60)/60)/24)+DATE(1970,1,1)</f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ROUND((E3056/D3056)*100,0)</f>
        <v>0</v>
      </c>
      <c r="P3056" s="8">
        <f>IFERROR(ROUND(E3056/L3056,2),0)</f>
        <v>0</v>
      </c>
      <c r="Q3056" s="14" t="s">
        <v>8315</v>
      </c>
      <c r="R3056" t="s">
        <v>8355</v>
      </c>
      <c r="S3056" s="18">
        <f>(((J3056/60)/60)/24)+DATE(1970,1,1)</f>
        <v>42027.832800925928</v>
      </c>
      <c r="T3056" s="18">
        <f>(((I3056/60)/60)/24)+DATE(1970,1,1)</f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ROUND((E3057/D3057)*100,0)</f>
        <v>0</v>
      </c>
      <c r="P3057" s="8">
        <f>IFERROR(ROUND(E3057/L3057,2),0)</f>
        <v>1</v>
      </c>
      <c r="Q3057" s="14" t="s">
        <v>8315</v>
      </c>
      <c r="R3057" t="s">
        <v>8355</v>
      </c>
      <c r="S3057" s="18">
        <f>(((J3057/60)/60)/24)+DATE(1970,1,1)</f>
        <v>41953.95821759259</v>
      </c>
      <c r="T3057" s="18">
        <f>(((I3057/60)/60)/24)+DATE(1970,1,1)</f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ROUND((E3058/D3058)*100,0)</f>
        <v>0</v>
      </c>
      <c r="P3058" s="8">
        <f>IFERROR(ROUND(E3058/L3058,2),0)</f>
        <v>0</v>
      </c>
      <c r="Q3058" s="14" t="s">
        <v>8315</v>
      </c>
      <c r="R3058" t="s">
        <v>8355</v>
      </c>
      <c r="S3058" s="18">
        <f>(((J3058/60)/60)/24)+DATE(1970,1,1)</f>
        <v>41851.636388888888</v>
      </c>
      <c r="T3058" s="18">
        <f>(((I3058/60)/60)/24)+DATE(1970,1,1)</f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ROUND((E3059/D3059)*100,0)</f>
        <v>0</v>
      </c>
      <c r="P3059" s="8">
        <f>IFERROR(ROUND(E3059/L3059,2),0)</f>
        <v>0</v>
      </c>
      <c r="Q3059" s="14" t="s">
        <v>8315</v>
      </c>
      <c r="R3059" t="s">
        <v>8355</v>
      </c>
      <c r="S3059" s="18">
        <f>(((J3059/60)/60)/24)+DATE(1970,1,1)</f>
        <v>42433.650590277779</v>
      </c>
      <c r="T3059" s="18">
        <f>(((I3059/60)/60)/24)+DATE(1970,1,1)</f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ROUND((E3060/D3060)*100,0)</f>
        <v>0</v>
      </c>
      <c r="P3060" s="8">
        <f>IFERROR(ROUND(E3060/L3060,2),0)</f>
        <v>1</v>
      </c>
      <c r="Q3060" s="14" t="s">
        <v>8315</v>
      </c>
      <c r="R3060" t="s">
        <v>8355</v>
      </c>
      <c r="S3060" s="18">
        <f>(((J3060/60)/60)/24)+DATE(1970,1,1)</f>
        <v>42460.374305555553</v>
      </c>
      <c r="T3060" s="18">
        <f>(((I3060/60)/60)/24)+DATE(1970,1,1)</f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ROUND((E3061/D3061)*100,0)</f>
        <v>3</v>
      </c>
      <c r="P3061" s="8">
        <f>IFERROR(ROUND(E3061/L3061,2),0)</f>
        <v>41</v>
      </c>
      <c r="Q3061" s="14" t="s">
        <v>8315</v>
      </c>
      <c r="R3061" t="s">
        <v>8355</v>
      </c>
      <c r="S3061" s="18">
        <f>(((J3061/60)/60)/24)+DATE(1970,1,1)</f>
        <v>41829.935717592591</v>
      </c>
      <c r="T3061" s="18">
        <f>(((I3061/60)/60)/24)+DATE(1970,1,1)</f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ROUND((E3062/D3062)*100,0)</f>
        <v>0</v>
      </c>
      <c r="P3062" s="8">
        <f>IFERROR(ROUND(E3062/L3062,2),0)</f>
        <v>55.83</v>
      </c>
      <c r="Q3062" s="14" t="s">
        <v>8315</v>
      </c>
      <c r="R3062" t="s">
        <v>8355</v>
      </c>
      <c r="S3062" s="18">
        <f>(((J3062/60)/60)/24)+DATE(1970,1,1)</f>
        <v>42245.274699074071</v>
      </c>
      <c r="T3062" s="18">
        <f>(((I3062/60)/60)/24)+DATE(1970,1,1)</f>
        <v>42275.274699074071</v>
      </c>
    </row>
    <row r="3063" spans="1:20" ht="15.75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ROUND((E3063/D3063)*100,0)</f>
        <v>0</v>
      </c>
      <c r="P3063" s="8">
        <f>IFERROR(ROUND(E3063/L3063,2),0)</f>
        <v>0</v>
      </c>
      <c r="Q3063" s="14" t="s">
        <v>8315</v>
      </c>
      <c r="R3063" t="s">
        <v>8355</v>
      </c>
      <c r="S3063" s="18">
        <f>(((J3063/60)/60)/24)+DATE(1970,1,1)</f>
        <v>41834.784120370372</v>
      </c>
      <c r="T3063" s="18">
        <f>(((I3063/60)/60)/24)+DATE(1970,1,1)</f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ROUND((E3064/D3064)*100,0)</f>
        <v>67</v>
      </c>
      <c r="P3064" s="8">
        <f>IFERROR(ROUND(E3064/L3064,2),0)</f>
        <v>99.76</v>
      </c>
      <c r="Q3064" s="14" t="s">
        <v>8315</v>
      </c>
      <c r="R3064" t="s">
        <v>8355</v>
      </c>
      <c r="S3064" s="18">
        <f>(((J3064/60)/60)/24)+DATE(1970,1,1)</f>
        <v>42248.535787037035</v>
      </c>
      <c r="T3064" s="18">
        <f>(((I3064/60)/60)/24)+DATE(1970,1,1)</f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ROUND((E3065/D3065)*100,0)</f>
        <v>20</v>
      </c>
      <c r="P3065" s="8">
        <f>IFERROR(ROUND(E3065/L3065,2),0)</f>
        <v>25.52</v>
      </c>
      <c r="Q3065" s="14" t="s">
        <v>8315</v>
      </c>
      <c r="R3065" t="s">
        <v>8355</v>
      </c>
      <c r="S3065" s="18">
        <f>(((J3065/60)/60)/24)+DATE(1970,1,1)</f>
        <v>42630.922893518517</v>
      </c>
      <c r="T3065" s="18">
        <f>(((I3065/60)/60)/24)+DATE(1970,1,1)</f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ROUND((E3066/D3066)*100,0)</f>
        <v>11</v>
      </c>
      <c r="P3066" s="8">
        <f>IFERROR(ROUND(E3066/L3066,2),0)</f>
        <v>117.65</v>
      </c>
      <c r="Q3066" s="14" t="s">
        <v>8315</v>
      </c>
      <c r="R3066" t="s">
        <v>8355</v>
      </c>
      <c r="S3066" s="18">
        <f>(((J3066/60)/60)/24)+DATE(1970,1,1)</f>
        <v>42299.130162037036</v>
      </c>
      <c r="T3066" s="18">
        <f>(((I3066/60)/60)/24)+DATE(1970,1,1)</f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ROUND((E3067/D3067)*100,0)</f>
        <v>0</v>
      </c>
      <c r="P3067" s="8">
        <f>IFERROR(ROUND(E3067/L3067,2),0)</f>
        <v>5</v>
      </c>
      <c r="Q3067" s="14" t="s">
        <v>8315</v>
      </c>
      <c r="R3067" t="s">
        <v>8355</v>
      </c>
      <c r="S3067" s="18">
        <f>(((J3067/60)/60)/24)+DATE(1970,1,1)</f>
        <v>41825.055231481485</v>
      </c>
      <c r="T3067" s="18">
        <f>(((I3067/60)/60)/24)+DATE(1970,1,1)</f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ROUND((E3068/D3068)*100,0)</f>
        <v>12</v>
      </c>
      <c r="P3068" s="8">
        <f>IFERROR(ROUND(E3068/L3068,2),0)</f>
        <v>2796.67</v>
      </c>
      <c r="Q3068" s="14" t="s">
        <v>8315</v>
      </c>
      <c r="R3068" t="s">
        <v>8355</v>
      </c>
      <c r="S3068" s="18">
        <f>(((J3068/60)/60)/24)+DATE(1970,1,1)</f>
        <v>42531.228437500002</v>
      </c>
      <c r="T3068" s="18">
        <f>(((I3068/60)/60)/24)+DATE(1970,1,1)</f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ROUND((E3069/D3069)*100,0)</f>
        <v>3</v>
      </c>
      <c r="P3069" s="8">
        <f>IFERROR(ROUND(E3069/L3069,2),0)</f>
        <v>200</v>
      </c>
      <c r="Q3069" s="14" t="s">
        <v>8315</v>
      </c>
      <c r="R3069" t="s">
        <v>8355</v>
      </c>
      <c r="S3069" s="18">
        <f>(((J3069/60)/60)/24)+DATE(1970,1,1)</f>
        <v>42226.938414351855</v>
      </c>
      <c r="T3069" s="18">
        <f>(((I3069/60)/60)/24)+DATE(1970,1,1)</f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ROUND((E3070/D3070)*100,0)</f>
        <v>0</v>
      </c>
      <c r="P3070" s="8">
        <f>IFERROR(ROUND(E3070/L3070,2),0)</f>
        <v>87.5</v>
      </c>
      <c r="Q3070" s="14" t="s">
        <v>8315</v>
      </c>
      <c r="R3070" t="s">
        <v>8355</v>
      </c>
      <c r="S3070" s="18">
        <f>(((J3070/60)/60)/24)+DATE(1970,1,1)</f>
        <v>42263.691574074073</v>
      </c>
      <c r="T3070" s="18">
        <f>(((I3070/60)/60)/24)+DATE(1970,1,1)</f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ROUND((E3071/D3071)*100,0)</f>
        <v>14</v>
      </c>
      <c r="P3071" s="8">
        <f>IFERROR(ROUND(E3071/L3071,2),0)</f>
        <v>20.14</v>
      </c>
      <c r="Q3071" s="14" t="s">
        <v>8315</v>
      </c>
      <c r="R3071" t="s">
        <v>8355</v>
      </c>
      <c r="S3071" s="18">
        <f>(((J3071/60)/60)/24)+DATE(1970,1,1)</f>
        <v>41957.833726851852</v>
      </c>
      <c r="T3071" s="18">
        <f>(((I3071/60)/60)/24)+DATE(1970,1,1)</f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ROUND((E3072/D3072)*100,0)</f>
        <v>3</v>
      </c>
      <c r="P3072" s="8">
        <f>IFERROR(ROUND(E3072/L3072,2),0)</f>
        <v>20.88</v>
      </c>
      <c r="Q3072" s="14" t="s">
        <v>8315</v>
      </c>
      <c r="R3072" t="s">
        <v>8355</v>
      </c>
      <c r="S3072" s="18">
        <f>(((J3072/60)/60)/24)+DATE(1970,1,1)</f>
        <v>42690.733437499999</v>
      </c>
      <c r="T3072" s="18">
        <f>(((I3072/60)/60)/24)+DATE(1970,1,1)</f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ROUND((E3073/D3073)*100,0)</f>
        <v>60</v>
      </c>
      <c r="P3073" s="8">
        <f>IFERROR(ROUND(E3073/L3073,2),0)</f>
        <v>61.31</v>
      </c>
      <c r="Q3073" s="14" t="s">
        <v>8315</v>
      </c>
      <c r="R3073" t="s">
        <v>8355</v>
      </c>
      <c r="S3073" s="18">
        <f>(((J3073/60)/60)/24)+DATE(1970,1,1)</f>
        <v>42097.732418981483</v>
      </c>
      <c r="T3073" s="18">
        <f>(((I3073/60)/60)/24)+DATE(1970,1,1)</f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ROUND((E3074/D3074)*100,0)</f>
        <v>0</v>
      </c>
      <c r="P3074" s="8">
        <f>IFERROR(ROUND(E3074/L3074,2),0)</f>
        <v>1</v>
      </c>
      <c r="Q3074" s="14" t="s">
        <v>8315</v>
      </c>
      <c r="R3074" t="s">
        <v>8355</v>
      </c>
      <c r="S3074" s="18">
        <f>(((J3074/60)/60)/24)+DATE(1970,1,1)</f>
        <v>42658.690532407403</v>
      </c>
      <c r="T3074" s="18">
        <f>(((I3074/60)/60)/24)+DATE(1970,1,1)</f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ROUND((E3075/D3075)*100,0)</f>
        <v>0</v>
      </c>
      <c r="P3075" s="8">
        <f>IFERROR(ROUND(E3075/L3075,2),0)</f>
        <v>92.14</v>
      </c>
      <c r="Q3075" s="14" t="s">
        <v>8315</v>
      </c>
      <c r="R3075" t="s">
        <v>8355</v>
      </c>
      <c r="S3075" s="18">
        <f>(((J3075/60)/60)/24)+DATE(1970,1,1)</f>
        <v>42111.684027777781</v>
      </c>
      <c r="T3075" s="18">
        <f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ROUND((E3076/D3076)*100,0)</f>
        <v>0</v>
      </c>
      <c r="P3076" s="8">
        <f>IFERROR(ROUND(E3076/L3076,2),0)</f>
        <v>7.33</v>
      </c>
      <c r="Q3076" s="14" t="s">
        <v>8315</v>
      </c>
      <c r="R3076" t="s">
        <v>8355</v>
      </c>
      <c r="S3076" s="18">
        <f>(((J3076/60)/60)/24)+DATE(1970,1,1)</f>
        <v>42409.571284722217</v>
      </c>
      <c r="T3076" s="18">
        <f>(((I3076/60)/60)/24)+DATE(1970,1,1)</f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ROUND((E3077/D3077)*100,0)</f>
        <v>9</v>
      </c>
      <c r="P3077" s="8">
        <f>IFERROR(ROUND(E3077/L3077,2),0)</f>
        <v>64.8</v>
      </c>
      <c r="Q3077" s="14" t="s">
        <v>8315</v>
      </c>
      <c r="R3077" t="s">
        <v>8355</v>
      </c>
      <c r="S3077" s="18">
        <f>(((J3077/60)/60)/24)+DATE(1970,1,1)</f>
        <v>42551.102314814809</v>
      </c>
      <c r="T3077" s="18">
        <f>(((I3077/60)/60)/24)+DATE(1970,1,1)</f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ROUND((E3078/D3078)*100,0)</f>
        <v>15</v>
      </c>
      <c r="P3078" s="8">
        <f>IFERROR(ROUND(E3078/L3078,2),0)</f>
        <v>30.12</v>
      </c>
      <c r="Q3078" s="14" t="s">
        <v>8315</v>
      </c>
      <c r="R3078" t="s">
        <v>8355</v>
      </c>
      <c r="S3078" s="18">
        <f>(((J3078/60)/60)/24)+DATE(1970,1,1)</f>
        <v>42226.651886574073</v>
      </c>
      <c r="T3078" s="18">
        <f>(((I3078/60)/60)/24)+DATE(1970,1,1)</f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ROUND((E3079/D3079)*100,0)</f>
        <v>0</v>
      </c>
      <c r="P3079" s="8">
        <f>IFERROR(ROUND(E3079/L3079,2),0)</f>
        <v>52.5</v>
      </c>
      <c r="Q3079" s="14" t="s">
        <v>8315</v>
      </c>
      <c r="R3079" t="s">
        <v>8355</v>
      </c>
      <c r="S3079" s="18">
        <f>(((J3079/60)/60)/24)+DATE(1970,1,1)</f>
        <v>42766.956921296296</v>
      </c>
      <c r="T3079" s="18">
        <f>(((I3079/60)/60)/24)+DATE(1970,1,1)</f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ROUND((E3080/D3080)*100,0)</f>
        <v>0</v>
      </c>
      <c r="P3080" s="8">
        <f>IFERROR(ROUND(E3080/L3080,2),0)</f>
        <v>23.67</v>
      </c>
      <c r="Q3080" s="14" t="s">
        <v>8315</v>
      </c>
      <c r="R3080" t="s">
        <v>8355</v>
      </c>
      <c r="S3080" s="18">
        <f>(((J3080/60)/60)/24)+DATE(1970,1,1)</f>
        <v>42031.138831018514</v>
      </c>
      <c r="T3080" s="18">
        <f>(((I3080/60)/60)/24)+DATE(1970,1,1)</f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ROUND((E3081/D3081)*100,0)</f>
        <v>1</v>
      </c>
      <c r="P3081" s="8">
        <f>IFERROR(ROUND(E3081/L3081,2),0)</f>
        <v>415.78</v>
      </c>
      <c r="Q3081" s="14" t="s">
        <v>8315</v>
      </c>
      <c r="R3081" t="s">
        <v>8355</v>
      </c>
      <c r="S3081" s="18">
        <f>(((J3081/60)/60)/24)+DATE(1970,1,1)</f>
        <v>42055.713368055556</v>
      </c>
      <c r="T3081" s="18">
        <f>(((I3081/60)/60)/24)+DATE(1970,1,1)</f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ROUND((E3082/D3082)*100,0)</f>
        <v>0</v>
      </c>
      <c r="P3082" s="8">
        <f>IFERROR(ROUND(E3082/L3082,2),0)</f>
        <v>53.71</v>
      </c>
      <c r="Q3082" s="14" t="s">
        <v>8315</v>
      </c>
      <c r="R3082" t="s">
        <v>8355</v>
      </c>
      <c r="S3082" s="18">
        <f>(((J3082/60)/60)/24)+DATE(1970,1,1)</f>
        <v>41940.028287037036</v>
      </c>
      <c r="T3082" s="18">
        <f>(((I3082/60)/60)/24)+DATE(1970,1,1)</f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ROUND((E3083/D3083)*100,0)</f>
        <v>0</v>
      </c>
      <c r="P3083" s="8">
        <f>IFERROR(ROUND(E3083/L3083,2),0)</f>
        <v>420.6</v>
      </c>
      <c r="Q3083" s="14" t="s">
        <v>8315</v>
      </c>
      <c r="R3083" t="s">
        <v>8355</v>
      </c>
      <c r="S3083" s="18">
        <f>(((J3083/60)/60)/24)+DATE(1970,1,1)</f>
        <v>42237.181608796294</v>
      </c>
      <c r="T3083" s="18">
        <f>(((I3083/60)/60)/24)+DATE(1970,1,1)</f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ROUND((E3084/D3084)*100,0)</f>
        <v>0</v>
      </c>
      <c r="P3084" s="8">
        <f>IFERROR(ROUND(E3084/L3084,2),0)</f>
        <v>0</v>
      </c>
      <c r="Q3084" s="14" t="s">
        <v>8315</v>
      </c>
      <c r="R3084" t="s">
        <v>8355</v>
      </c>
      <c r="S3084" s="18">
        <f>(((J3084/60)/60)/24)+DATE(1970,1,1)</f>
        <v>42293.922986111109</v>
      </c>
      <c r="T3084" s="18">
        <f>(((I3084/60)/60)/24)+DATE(1970,1,1)</f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ROUND((E3085/D3085)*100,0)</f>
        <v>0</v>
      </c>
      <c r="P3085" s="8">
        <f>IFERROR(ROUND(E3085/L3085,2),0)</f>
        <v>18.670000000000002</v>
      </c>
      <c r="Q3085" s="14" t="s">
        <v>8315</v>
      </c>
      <c r="R3085" t="s">
        <v>8355</v>
      </c>
      <c r="S3085" s="18">
        <f>(((J3085/60)/60)/24)+DATE(1970,1,1)</f>
        <v>41853.563402777778</v>
      </c>
      <c r="T3085" s="18">
        <f>(((I3085/60)/60)/24)+DATE(1970,1,1)</f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ROUND((E3086/D3086)*100,0)</f>
        <v>12</v>
      </c>
      <c r="P3086" s="8">
        <f>IFERROR(ROUND(E3086/L3086,2),0)</f>
        <v>78.33</v>
      </c>
      <c r="Q3086" s="14" t="s">
        <v>8315</v>
      </c>
      <c r="R3086" t="s">
        <v>8355</v>
      </c>
      <c r="S3086" s="18">
        <f>(((J3086/60)/60)/24)+DATE(1970,1,1)</f>
        <v>42100.723738425921</v>
      </c>
      <c r="T3086" s="18">
        <f>(((I3086/60)/60)/24)+DATE(1970,1,1)</f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ROUND((E3087/D3087)*100,0)</f>
        <v>2</v>
      </c>
      <c r="P3087" s="8">
        <f>IFERROR(ROUND(E3087/L3087,2),0)</f>
        <v>67.78</v>
      </c>
      <c r="Q3087" s="14" t="s">
        <v>8315</v>
      </c>
      <c r="R3087" t="s">
        <v>8355</v>
      </c>
      <c r="S3087" s="18">
        <f>(((J3087/60)/60)/24)+DATE(1970,1,1)</f>
        <v>42246.883784722217</v>
      </c>
      <c r="T3087" s="18">
        <f>(((I3087/60)/60)/24)+DATE(1970,1,1)</f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ROUND((E3088/D3088)*100,0)</f>
        <v>0</v>
      </c>
      <c r="P3088" s="8">
        <f>IFERROR(ROUND(E3088/L3088,2),0)</f>
        <v>16.670000000000002</v>
      </c>
      <c r="Q3088" s="14" t="s">
        <v>8315</v>
      </c>
      <c r="R3088" t="s">
        <v>8355</v>
      </c>
      <c r="S3088" s="18">
        <f>(((J3088/60)/60)/24)+DATE(1970,1,1)</f>
        <v>42173.67082175926</v>
      </c>
      <c r="T3088" s="18">
        <f>(((I3088/60)/60)/24)+DATE(1970,1,1)</f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ROUND((E3089/D3089)*100,0)</f>
        <v>1</v>
      </c>
      <c r="P3089" s="8">
        <f>IFERROR(ROUND(E3089/L3089,2),0)</f>
        <v>62.5</v>
      </c>
      <c r="Q3089" s="14" t="s">
        <v>8315</v>
      </c>
      <c r="R3089" t="s">
        <v>8355</v>
      </c>
      <c r="S3089" s="18">
        <f>(((J3089/60)/60)/24)+DATE(1970,1,1)</f>
        <v>42665.150347222225</v>
      </c>
      <c r="T3089" s="18">
        <f>(((I3089/60)/60)/24)+DATE(1970,1,1)</f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ROUND((E3090/D3090)*100,0)</f>
        <v>0</v>
      </c>
      <c r="P3090" s="8">
        <f>IFERROR(ROUND(E3090/L3090,2),0)</f>
        <v>42</v>
      </c>
      <c r="Q3090" s="14" t="s">
        <v>8315</v>
      </c>
      <c r="R3090" t="s">
        <v>8355</v>
      </c>
      <c r="S3090" s="18">
        <f>(((J3090/60)/60)/24)+DATE(1970,1,1)</f>
        <v>41981.57230324074</v>
      </c>
      <c r="T3090" s="18">
        <f>(((I3090/60)/60)/24)+DATE(1970,1,1)</f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ROUND((E3091/D3091)*100,0)</f>
        <v>23</v>
      </c>
      <c r="P3091" s="8">
        <f>IFERROR(ROUND(E3091/L3091,2),0)</f>
        <v>130.09</v>
      </c>
      <c r="Q3091" s="14" t="s">
        <v>8315</v>
      </c>
      <c r="R3091" t="s">
        <v>8355</v>
      </c>
      <c r="S3091" s="18">
        <f>(((J3091/60)/60)/24)+DATE(1970,1,1)</f>
        <v>42528.542627314819</v>
      </c>
      <c r="T3091" s="18">
        <f>(((I3091/60)/60)/24)+DATE(1970,1,1)</f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ROUND((E3092/D3092)*100,0)</f>
        <v>5</v>
      </c>
      <c r="P3092" s="8">
        <f>IFERROR(ROUND(E3092/L3092,2),0)</f>
        <v>1270.22</v>
      </c>
      <c r="Q3092" s="14" t="s">
        <v>8315</v>
      </c>
      <c r="R3092" t="s">
        <v>8355</v>
      </c>
      <c r="S3092" s="18">
        <f>(((J3092/60)/60)/24)+DATE(1970,1,1)</f>
        <v>42065.818807870368</v>
      </c>
      <c r="T3092" s="18">
        <f>(((I3092/60)/60)/24)+DATE(1970,1,1)</f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ROUND((E3093/D3093)*100,0)</f>
        <v>16</v>
      </c>
      <c r="P3093" s="8">
        <f>IFERROR(ROUND(E3093/L3093,2),0)</f>
        <v>88.44</v>
      </c>
      <c r="Q3093" s="14" t="s">
        <v>8315</v>
      </c>
      <c r="R3093" t="s">
        <v>8355</v>
      </c>
      <c r="S3093" s="18">
        <f>(((J3093/60)/60)/24)+DATE(1970,1,1)</f>
        <v>42566.948414351849</v>
      </c>
      <c r="T3093" s="18">
        <f>(((I3093/60)/60)/24)+DATE(1970,1,1)</f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ROUND((E3094/D3094)*100,0)</f>
        <v>1</v>
      </c>
      <c r="P3094" s="8">
        <f>IFERROR(ROUND(E3094/L3094,2),0)</f>
        <v>56.34</v>
      </c>
      <c r="Q3094" s="14" t="s">
        <v>8315</v>
      </c>
      <c r="R3094" t="s">
        <v>8355</v>
      </c>
      <c r="S3094" s="18">
        <f>(((J3094/60)/60)/24)+DATE(1970,1,1)</f>
        <v>42255.619351851856</v>
      </c>
      <c r="T3094" s="18">
        <f>(((I3094/60)/60)/24)+DATE(1970,1,1)</f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ROUND((E3095/D3095)*100,0)</f>
        <v>23</v>
      </c>
      <c r="P3095" s="8">
        <f>IFERROR(ROUND(E3095/L3095,2),0)</f>
        <v>53.53</v>
      </c>
      <c r="Q3095" s="14" t="s">
        <v>8315</v>
      </c>
      <c r="R3095" t="s">
        <v>8355</v>
      </c>
      <c r="S3095" s="18">
        <f>(((J3095/60)/60)/24)+DATE(1970,1,1)</f>
        <v>41760.909039351849</v>
      </c>
      <c r="T3095" s="18">
        <f>(((I3095/60)/60)/24)+DATE(1970,1,1)</f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ROUND((E3096/D3096)*100,0)</f>
        <v>0</v>
      </c>
      <c r="P3096" s="8">
        <f>IFERROR(ROUND(E3096/L3096,2),0)</f>
        <v>25</v>
      </c>
      <c r="Q3096" s="14" t="s">
        <v>8315</v>
      </c>
      <c r="R3096" t="s">
        <v>8355</v>
      </c>
      <c r="S3096" s="18">
        <f>(((J3096/60)/60)/24)+DATE(1970,1,1)</f>
        <v>42207.795787037037</v>
      </c>
      <c r="T3096" s="18">
        <f>(((I3096/60)/60)/24)+DATE(1970,1,1)</f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ROUND((E3097/D3097)*100,0)</f>
        <v>0</v>
      </c>
      <c r="P3097" s="8">
        <f>IFERROR(ROUND(E3097/L3097,2),0)</f>
        <v>50</v>
      </c>
      <c r="Q3097" s="14" t="s">
        <v>8315</v>
      </c>
      <c r="R3097" t="s">
        <v>8355</v>
      </c>
      <c r="S3097" s="18">
        <f>(((J3097/60)/60)/24)+DATE(1970,1,1)</f>
        <v>42523.025231481486</v>
      </c>
      <c r="T3097" s="18">
        <f>(((I3097/60)/60)/24)+DATE(1970,1,1)</f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ROUND((E3098/D3098)*100,0)</f>
        <v>4</v>
      </c>
      <c r="P3098" s="8">
        <f>IFERROR(ROUND(E3098/L3098,2),0)</f>
        <v>56.79</v>
      </c>
      <c r="Q3098" s="14" t="s">
        <v>8315</v>
      </c>
      <c r="R3098" t="s">
        <v>8355</v>
      </c>
      <c r="S3098" s="18">
        <f>(((J3098/60)/60)/24)+DATE(1970,1,1)</f>
        <v>42114.825532407413</v>
      </c>
      <c r="T3098" s="18">
        <f>(((I3098/60)/60)/24)+DATE(1970,1,1)</f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ROUND((E3099/D3099)*100,0)</f>
        <v>17</v>
      </c>
      <c r="P3099" s="8">
        <f>IFERROR(ROUND(E3099/L3099,2),0)</f>
        <v>40.83</v>
      </c>
      <c r="Q3099" s="14" t="s">
        <v>8315</v>
      </c>
      <c r="R3099" t="s">
        <v>8355</v>
      </c>
      <c r="S3099" s="18">
        <f>(((J3099/60)/60)/24)+DATE(1970,1,1)</f>
        <v>42629.503483796296</v>
      </c>
      <c r="T3099" s="18">
        <f>(((I3099/60)/60)/24)+DATE(1970,1,1)</f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ROUND((E3100/D3100)*100,0)</f>
        <v>4</v>
      </c>
      <c r="P3100" s="8">
        <f>IFERROR(ROUND(E3100/L3100,2),0)</f>
        <v>65.11</v>
      </c>
      <c r="Q3100" s="14" t="s">
        <v>8315</v>
      </c>
      <c r="R3100" t="s">
        <v>8355</v>
      </c>
      <c r="S3100" s="18">
        <f>(((J3100/60)/60)/24)+DATE(1970,1,1)</f>
        <v>42359.792233796295</v>
      </c>
      <c r="T3100" s="18">
        <f>(((I3100/60)/60)/24)+DATE(1970,1,1)</f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ROUND((E3101/D3101)*100,0)</f>
        <v>14</v>
      </c>
      <c r="P3101" s="8">
        <f>IFERROR(ROUND(E3101/L3101,2),0)</f>
        <v>55.6</v>
      </c>
      <c r="Q3101" s="14" t="s">
        <v>8315</v>
      </c>
      <c r="R3101" t="s">
        <v>8355</v>
      </c>
      <c r="S3101" s="18">
        <f>(((J3101/60)/60)/24)+DATE(1970,1,1)</f>
        <v>42382.189710648148</v>
      </c>
      <c r="T3101" s="18">
        <f>(((I3101/60)/60)/24)+DATE(1970,1,1)</f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ROUND((E3102/D3102)*100,0)</f>
        <v>15</v>
      </c>
      <c r="P3102" s="8">
        <f>IFERROR(ROUND(E3102/L3102,2),0)</f>
        <v>140.54</v>
      </c>
      <c r="Q3102" s="14" t="s">
        <v>8315</v>
      </c>
      <c r="R3102" t="s">
        <v>8355</v>
      </c>
      <c r="S3102" s="18">
        <f>(((J3102/60)/60)/24)+DATE(1970,1,1)</f>
        <v>41902.622395833336</v>
      </c>
      <c r="T3102" s="18">
        <f>(((I3102/60)/60)/24)+DATE(1970,1,1)</f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ROUND((E3103/D3103)*100,0)</f>
        <v>12</v>
      </c>
      <c r="P3103" s="8">
        <f>IFERROR(ROUND(E3103/L3103,2),0)</f>
        <v>25</v>
      </c>
      <c r="Q3103" s="14" t="s">
        <v>8315</v>
      </c>
      <c r="R3103" t="s">
        <v>8355</v>
      </c>
      <c r="S3103" s="18">
        <f>(((J3103/60)/60)/24)+DATE(1970,1,1)</f>
        <v>42171.383530092593</v>
      </c>
      <c r="T3103" s="18">
        <f>(((I3103/60)/60)/24)+DATE(1970,1,1)</f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ROUND((E3104/D3104)*100,0)</f>
        <v>39</v>
      </c>
      <c r="P3104" s="8">
        <f>IFERROR(ROUND(E3104/L3104,2),0)</f>
        <v>69.53</v>
      </c>
      <c r="Q3104" s="14" t="s">
        <v>8315</v>
      </c>
      <c r="R3104" t="s">
        <v>8355</v>
      </c>
      <c r="S3104" s="18">
        <f>(((J3104/60)/60)/24)+DATE(1970,1,1)</f>
        <v>42555.340486111112</v>
      </c>
      <c r="T3104" s="18">
        <f>(((I3104/60)/60)/24)+DATE(1970,1,1)</f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ROUND((E3105/D3105)*100,0)</f>
        <v>0</v>
      </c>
      <c r="P3105" s="8">
        <f>IFERROR(ROUND(E3105/L3105,2),0)</f>
        <v>5.5</v>
      </c>
      <c r="Q3105" s="14" t="s">
        <v>8315</v>
      </c>
      <c r="R3105" t="s">
        <v>8355</v>
      </c>
      <c r="S3105" s="18">
        <f>(((J3105/60)/60)/24)+DATE(1970,1,1)</f>
        <v>42107.156319444446</v>
      </c>
      <c r="T3105" s="18">
        <f>(((I3105/60)/60)/24)+DATE(1970,1,1)</f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ROUND((E3106/D3106)*100,0)</f>
        <v>30</v>
      </c>
      <c r="P3106" s="8">
        <f>IFERROR(ROUND(E3106/L3106,2),0)</f>
        <v>237</v>
      </c>
      <c r="Q3106" s="14" t="s">
        <v>8315</v>
      </c>
      <c r="R3106" t="s">
        <v>8355</v>
      </c>
      <c r="S3106" s="18">
        <f>(((J3106/60)/60)/24)+DATE(1970,1,1)</f>
        <v>42006.908692129626</v>
      </c>
      <c r="T3106" s="18">
        <f>(((I3106/60)/60)/24)+DATE(1970,1,1)</f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ROUND((E3107/D3107)*100,0)</f>
        <v>42</v>
      </c>
      <c r="P3107" s="8">
        <f>IFERROR(ROUND(E3107/L3107,2),0)</f>
        <v>79.87</v>
      </c>
      <c r="Q3107" s="14" t="s">
        <v>8315</v>
      </c>
      <c r="R3107" t="s">
        <v>8355</v>
      </c>
      <c r="S3107" s="18">
        <f>(((J3107/60)/60)/24)+DATE(1970,1,1)</f>
        <v>41876.718935185185</v>
      </c>
      <c r="T3107" s="18">
        <f>(((I3107/60)/60)/24)+DATE(1970,1,1)</f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ROUND((E3108/D3108)*100,0)</f>
        <v>4</v>
      </c>
      <c r="P3108" s="8">
        <f>IFERROR(ROUND(E3108/L3108,2),0)</f>
        <v>10.25</v>
      </c>
      <c r="Q3108" s="14" t="s">
        <v>8315</v>
      </c>
      <c r="R3108" t="s">
        <v>8355</v>
      </c>
      <c r="S3108" s="18">
        <f>(((J3108/60)/60)/24)+DATE(1970,1,1)</f>
        <v>42241.429120370376</v>
      </c>
      <c r="T3108" s="18">
        <f>(((I3108/60)/60)/24)+DATE(1970,1,1)</f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ROUND((E3109/D3109)*100,0)</f>
        <v>20</v>
      </c>
      <c r="P3109" s="8">
        <f>IFERROR(ROUND(E3109/L3109,2),0)</f>
        <v>272.58999999999997</v>
      </c>
      <c r="Q3109" s="14" t="s">
        <v>8315</v>
      </c>
      <c r="R3109" t="s">
        <v>8355</v>
      </c>
      <c r="S3109" s="18">
        <f>(((J3109/60)/60)/24)+DATE(1970,1,1)</f>
        <v>42128.814247685179</v>
      </c>
      <c r="T3109" s="18">
        <f>(((I3109/60)/60)/24)+DATE(1970,1,1)</f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ROUND((E3110/D3110)*100,0)</f>
        <v>0</v>
      </c>
      <c r="P3110" s="8">
        <f>IFERROR(ROUND(E3110/L3110,2),0)</f>
        <v>13</v>
      </c>
      <c r="Q3110" s="14" t="s">
        <v>8315</v>
      </c>
      <c r="R3110" t="s">
        <v>8355</v>
      </c>
      <c r="S3110" s="18">
        <f>(((J3110/60)/60)/24)+DATE(1970,1,1)</f>
        <v>42062.680486111116</v>
      </c>
      <c r="T3110" s="18">
        <f>(((I3110/60)/60)/24)+DATE(1970,1,1)</f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ROUND((E3111/D3111)*100,0)</f>
        <v>25</v>
      </c>
      <c r="P3111" s="8">
        <f>IFERROR(ROUND(E3111/L3111,2),0)</f>
        <v>58.18</v>
      </c>
      <c r="Q3111" s="14" t="s">
        <v>8315</v>
      </c>
      <c r="R3111" t="s">
        <v>8355</v>
      </c>
      <c r="S3111" s="18">
        <f>(((J3111/60)/60)/24)+DATE(1970,1,1)</f>
        <v>41844.125115740739</v>
      </c>
      <c r="T3111" s="18">
        <f>(((I3111/60)/60)/24)+DATE(1970,1,1)</f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ROUND((E3112/D3112)*100,0)</f>
        <v>0</v>
      </c>
      <c r="P3112" s="8">
        <f>IFERROR(ROUND(E3112/L3112,2),0)</f>
        <v>10</v>
      </c>
      <c r="Q3112" s="14" t="s">
        <v>8315</v>
      </c>
      <c r="R3112" t="s">
        <v>8355</v>
      </c>
      <c r="S3112" s="18">
        <f>(((J3112/60)/60)/24)+DATE(1970,1,1)</f>
        <v>42745.031469907408</v>
      </c>
      <c r="T3112" s="18">
        <f>(((I3112/60)/60)/24)+DATE(1970,1,1)</f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ROUND((E3113/D3113)*100,0)</f>
        <v>27</v>
      </c>
      <c r="P3113" s="8">
        <f>IFERROR(ROUND(E3113/L3113,2),0)</f>
        <v>70.11</v>
      </c>
      <c r="Q3113" s="14" t="s">
        <v>8315</v>
      </c>
      <c r="R3113" t="s">
        <v>8355</v>
      </c>
      <c r="S3113" s="18">
        <f>(((J3113/60)/60)/24)+DATE(1970,1,1)</f>
        <v>41885.595138888886</v>
      </c>
      <c r="T3113" s="18">
        <f>(((I3113/60)/60)/24)+DATE(1970,1,1)</f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ROUND((E3114/D3114)*100,0)</f>
        <v>5</v>
      </c>
      <c r="P3114" s="8">
        <f>IFERROR(ROUND(E3114/L3114,2),0)</f>
        <v>57.89</v>
      </c>
      <c r="Q3114" s="14" t="s">
        <v>8315</v>
      </c>
      <c r="R3114" t="s">
        <v>8355</v>
      </c>
      <c r="S3114" s="18">
        <f>(((J3114/60)/60)/24)+DATE(1970,1,1)</f>
        <v>42615.121921296297</v>
      </c>
      <c r="T3114" s="18">
        <f>(((I3114/60)/60)/24)+DATE(1970,1,1)</f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ROUND((E3115/D3115)*100,0)</f>
        <v>4</v>
      </c>
      <c r="P3115" s="8">
        <f>IFERROR(ROUND(E3115/L3115,2),0)</f>
        <v>125.27</v>
      </c>
      <c r="Q3115" s="14" t="s">
        <v>8315</v>
      </c>
      <c r="R3115" t="s">
        <v>8355</v>
      </c>
      <c r="S3115" s="18">
        <f>(((J3115/60)/60)/24)+DATE(1970,1,1)</f>
        <v>42081.731273148151</v>
      </c>
      <c r="T3115" s="18">
        <f>(((I3115/60)/60)/24)+DATE(1970,1,1)</f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ROUND((E3116/D3116)*100,0)</f>
        <v>0</v>
      </c>
      <c r="P3116" s="8">
        <f>IFERROR(ROUND(E3116/L3116,2),0)</f>
        <v>0</v>
      </c>
      <c r="Q3116" s="14" t="s">
        <v>8315</v>
      </c>
      <c r="R3116" t="s">
        <v>8355</v>
      </c>
      <c r="S3116" s="18">
        <f>(((J3116/60)/60)/24)+DATE(1970,1,1)</f>
        <v>41843.632523148146</v>
      </c>
      <c r="T3116" s="18">
        <f>(((I3116/60)/60)/24)+DATE(1970,1,1)</f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ROUND((E3117/D3117)*100,0)</f>
        <v>3</v>
      </c>
      <c r="P3117" s="8">
        <f>IFERROR(ROUND(E3117/L3117,2),0)</f>
        <v>300</v>
      </c>
      <c r="Q3117" s="14" t="s">
        <v>8315</v>
      </c>
      <c r="R3117" t="s">
        <v>8355</v>
      </c>
      <c r="S3117" s="18">
        <f>(((J3117/60)/60)/24)+DATE(1970,1,1)</f>
        <v>42496.447071759263</v>
      </c>
      <c r="T3117" s="18">
        <f>(((I3117/60)/60)/24)+DATE(1970,1,1)</f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ROUND((E3118/D3118)*100,0)</f>
        <v>57</v>
      </c>
      <c r="P3118" s="8">
        <f>IFERROR(ROUND(E3118/L3118,2),0)</f>
        <v>43</v>
      </c>
      <c r="Q3118" s="14" t="s">
        <v>8315</v>
      </c>
      <c r="R3118" t="s">
        <v>8355</v>
      </c>
      <c r="S3118" s="18">
        <f>(((J3118/60)/60)/24)+DATE(1970,1,1)</f>
        <v>42081.515335648146</v>
      </c>
      <c r="T3118" s="18">
        <f>(((I3118/60)/60)/24)+DATE(1970,1,1)</f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ROUND((E3119/D3119)*100,0)</f>
        <v>0</v>
      </c>
      <c r="P3119" s="8">
        <f>IFERROR(ROUND(E3119/L3119,2),0)</f>
        <v>1</v>
      </c>
      <c r="Q3119" s="14" t="s">
        <v>8315</v>
      </c>
      <c r="R3119" t="s">
        <v>8355</v>
      </c>
      <c r="S3119" s="18">
        <f>(((J3119/60)/60)/24)+DATE(1970,1,1)</f>
        <v>42509.374537037031</v>
      </c>
      <c r="T3119" s="18">
        <f>(((I3119/60)/60)/24)+DATE(1970,1,1)</f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ROUND((E3120/D3120)*100,0)</f>
        <v>0</v>
      </c>
      <c r="P3120" s="8">
        <f>IFERROR(ROUND(E3120/L3120,2),0)</f>
        <v>775</v>
      </c>
      <c r="Q3120" s="14" t="s">
        <v>8315</v>
      </c>
      <c r="R3120" t="s">
        <v>8355</v>
      </c>
      <c r="S3120" s="18">
        <f>(((J3120/60)/60)/24)+DATE(1970,1,1)</f>
        <v>42534.649571759262</v>
      </c>
      <c r="T3120" s="18">
        <f>(((I3120/60)/60)/24)+DATE(1970,1,1)</f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ROUND((E3121/D3121)*100,0)</f>
        <v>0</v>
      </c>
      <c r="P3121" s="8">
        <f>IFERROR(ROUND(E3121/L3121,2),0)</f>
        <v>5</v>
      </c>
      <c r="Q3121" s="14" t="s">
        <v>8315</v>
      </c>
      <c r="R3121" t="s">
        <v>8355</v>
      </c>
      <c r="S3121" s="18">
        <f>(((J3121/60)/60)/24)+DATE(1970,1,1)</f>
        <v>42060.04550925926</v>
      </c>
      <c r="T3121" s="18">
        <f>(((I3121/60)/60)/24)+DATE(1970,1,1)</f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ROUND((E3122/D3122)*100,0)</f>
        <v>0</v>
      </c>
      <c r="P3122" s="8">
        <f>IFERROR(ROUND(E3122/L3122,2),0)</f>
        <v>12.8</v>
      </c>
      <c r="Q3122" s="14" t="s">
        <v>8315</v>
      </c>
      <c r="R3122" t="s">
        <v>8355</v>
      </c>
      <c r="S3122" s="18">
        <f>(((J3122/60)/60)/24)+DATE(1970,1,1)</f>
        <v>42435.942083333335</v>
      </c>
      <c r="T3122" s="18">
        <f>(((I3122/60)/60)/24)+DATE(1970,1,1)</f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ROUND((E3123/D3123)*100,0)</f>
        <v>1</v>
      </c>
      <c r="P3123" s="8">
        <f>IFERROR(ROUND(E3123/L3123,2),0)</f>
        <v>10</v>
      </c>
      <c r="Q3123" s="14" t="s">
        <v>8315</v>
      </c>
      <c r="R3123" t="s">
        <v>8355</v>
      </c>
      <c r="S3123" s="18">
        <f>(((J3123/60)/60)/24)+DATE(1970,1,1)</f>
        <v>41848.679803240739</v>
      </c>
      <c r="T3123" s="18">
        <f>(((I3123/60)/60)/24)+DATE(1970,1,1)</f>
        <v>41908.679803240739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ROUND((E3124/D3124)*100,0)</f>
        <v>58</v>
      </c>
      <c r="P3124" s="8">
        <f>IFERROR(ROUND(E3124/L3124,2),0)</f>
        <v>58</v>
      </c>
      <c r="Q3124" s="14" t="s">
        <v>8315</v>
      </c>
      <c r="R3124" t="s">
        <v>8355</v>
      </c>
      <c r="S3124" s="18">
        <f>(((J3124/60)/60)/24)+DATE(1970,1,1)</f>
        <v>42678.932083333333</v>
      </c>
      <c r="T3124" s="18">
        <f>(((I3124/60)/60)/24)+DATE(1970,1,1)</f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ROUND((E3125/D3125)*100,0)</f>
        <v>68</v>
      </c>
      <c r="P3125" s="8">
        <f>IFERROR(ROUND(E3125/L3125,2),0)</f>
        <v>244.8</v>
      </c>
      <c r="Q3125" s="14" t="s">
        <v>8315</v>
      </c>
      <c r="R3125" t="s">
        <v>8355</v>
      </c>
      <c r="S3125" s="18">
        <f>(((J3125/60)/60)/24)+DATE(1970,1,1)</f>
        <v>42530.993032407408</v>
      </c>
      <c r="T3125" s="18">
        <f>(((I3125/60)/60)/24)+DATE(1970,1,1)</f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ROUND((E3126/D3126)*100,0)</f>
        <v>0</v>
      </c>
      <c r="P3126" s="8">
        <f>IFERROR(ROUND(E3126/L3126,2),0)</f>
        <v>6.5</v>
      </c>
      <c r="Q3126" s="14" t="s">
        <v>8315</v>
      </c>
      <c r="R3126" t="s">
        <v>8355</v>
      </c>
      <c r="S3126" s="18">
        <f>(((J3126/60)/60)/24)+DATE(1970,1,1)</f>
        <v>41977.780104166668</v>
      </c>
      <c r="T3126" s="18">
        <f>(((I3126/60)/60)/24)+DATE(1970,1,1)</f>
        <v>42037.780104166668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ROUND((E3127/D3127)*100,0)</f>
        <v>0</v>
      </c>
      <c r="P3127" s="8">
        <f>IFERROR(ROUND(E3127/L3127,2),0)</f>
        <v>0</v>
      </c>
      <c r="Q3127" s="14" t="s">
        <v>8315</v>
      </c>
      <c r="R3127" t="s">
        <v>8355</v>
      </c>
      <c r="S3127" s="18">
        <f>(((J3127/60)/60)/24)+DATE(1970,1,1)</f>
        <v>42346.20685185185</v>
      </c>
      <c r="T3127" s="18">
        <f>(((I3127/60)/60)/24)+DATE(1970,1,1)</f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ROUND((E3128/D3128)*100,0)</f>
        <v>4</v>
      </c>
      <c r="P3128" s="8">
        <f>IFERROR(ROUND(E3128/L3128,2),0)</f>
        <v>61.18</v>
      </c>
      <c r="Q3128" s="14" t="s">
        <v>8315</v>
      </c>
      <c r="R3128" t="s">
        <v>8355</v>
      </c>
      <c r="S3128" s="18">
        <f>(((J3128/60)/60)/24)+DATE(1970,1,1)</f>
        <v>42427.01807870371</v>
      </c>
      <c r="T3128" s="18">
        <f>(((I3128/60)/60)/24)+DATE(1970,1,1)</f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ROUND((E3129/D3129)*100,0)</f>
        <v>0</v>
      </c>
      <c r="P3129" s="8">
        <f>IFERROR(ROUND(E3129/L3129,2),0)</f>
        <v>0</v>
      </c>
      <c r="Q3129" s="14" t="s">
        <v>8315</v>
      </c>
      <c r="R3129" t="s">
        <v>8355</v>
      </c>
      <c r="S3129" s="18">
        <f>(((J3129/60)/60)/24)+DATE(1970,1,1)</f>
        <v>42034.856817129628</v>
      </c>
      <c r="T3129" s="18">
        <f>(((I3129/60)/60)/24)+DATE(1970,1,1)</f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ROUND((E3130/D3130)*100,0)</f>
        <v>109</v>
      </c>
      <c r="P3130" s="8">
        <f>IFERROR(ROUND(E3130/L3130,2),0)</f>
        <v>139.24</v>
      </c>
      <c r="Q3130" s="14" t="s">
        <v>8315</v>
      </c>
      <c r="R3130" t="s">
        <v>8316</v>
      </c>
      <c r="S3130" s="18">
        <f>(((J3130/60)/60)/24)+DATE(1970,1,1)</f>
        <v>42780.825706018513</v>
      </c>
      <c r="T3130" s="18">
        <f>(((I3130/60)/60)/24)+DATE(1970,1,1)</f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ROUND((E3131/D3131)*100,0)</f>
        <v>1</v>
      </c>
      <c r="P3131" s="8">
        <f>IFERROR(ROUND(E3131/L3131,2),0)</f>
        <v>10</v>
      </c>
      <c r="Q3131" s="14" t="s">
        <v>8315</v>
      </c>
      <c r="R3131" t="s">
        <v>8316</v>
      </c>
      <c r="S3131" s="18">
        <f>(((J3131/60)/60)/24)+DATE(1970,1,1)</f>
        <v>42803.842812499999</v>
      </c>
      <c r="T3131" s="18">
        <f>(((I3131/60)/60)/24)+DATE(1970,1,1)</f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ROUND((E3132/D3132)*100,0)</f>
        <v>4</v>
      </c>
      <c r="P3132" s="8">
        <f>IFERROR(ROUND(E3132/L3132,2),0)</f>
        <v>93.75</v>
      </c>
      <c r="Q3132" s="14" t="s">
        <v>8315</v>
      </c>
      <c r="R3132" t="s">
        <v>8316</v>
      </c>
      <c r="S3132" s="18">
        <f>(((J3132/60)/60)/24)+DATE(1970,1,1)</f>
        <v>42808.640231481477</v>
      </c>
      <c r="T3132" s="18">
        <f>(((I3132/60)/60)/24)+DATE(1970,1,1)</f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ROUND((E3133/D3133)*100,0)</f>
        <v>16</v>
      </c>
      <c r="P3133" s="8">
        <f>IFERROR(ROUND(E3133/L3133,2),0)</f>
        <v>53.75</v>
      </c>
      <c r="Q3133" s="14" t="s">
        <v>8315</v>
      </c>
      <c r="R3133" t="s">
        <v>8316</v>
      </c>
      <c r="S3133" s="18">
        <f>(((J3133/60)/60)/24)+DATE(1970,1,1)</f>
        <v>42803.579224537039</v>
      </c>
      <c r="T3133" s="18">
        <f>(((I3133/60)/60)/24)+DATE(1970,1,1)</f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ROUND((E3134/D3134)*100,0)</f>
        <v>0</v>
      </c>
      <c r="P3134" s="8">
        <f>IFERROR(ROUND(E3134/L3134,2),0)</f>
        <v>10</v>
      </c>
      <c r="Q3134" s="14" t="s">
        <v>8315</v>
      </c>
      <c r="R3134" t="s">
        <v>8316</v>
      </c>
      <c r="S3134" s="18">
        <f>(((J3134/60)/60)/24)+DATE(1970,1,1)</f>
        <v>42786.350231481483</v>
      </c>
      <c r="T3134" s="18">
        <f>(((I3134/60)/60)/24)+DATE(1970,1,1)</f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ROUND((E3135/D3135)*100,0)</f>
        <v>108</v>
      </c>
      <c r="P3135" s="8">
        <f>IFERROR(ROUND(E3135/L3135,2),0)</f>
        <v>33.75</v>
      </c>
      <c r="Q3135" s="14" t="s">
        <v>8315</v>
      </c>
      <c r="R3135" t="s">
        <v>8316</v>
      </c>
      <c r="S3135" s="18">
        <f>(((J3135/60)/60)/24)+DATE(1970,1,1)</f>
        <v>42788.565208333333</v>
      </c>
      <c r="T3135" s="18">
        <f>(((I3135/60)/60)/24)+DATE(1970,1,1)</f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ROUND((E3136/D3136)*100,0)</f>
        <v>23</v>
      </c>
      <c r="P3136" s="8">
        <f>IFERROR(ROUND(E3136/L3136,2),0)</f>
        <v>18.75</v>
      </c>
      <c r="Q3136" s="14" t="s">
        <v>8315</v>
      </c>
      <c r="R3136" t="s">
        <v>8316</v>
      </c>
      <c r="S3136" s="18">
        <f>(((J3136/60)/60)/24)+DATE(1970,1,1)</f>
        <v>42800.720127314817</v>
      </c>
      <c r="T3136" s="18">
        <f>(((I3136/60)/60)/24)+DATE(1970,1,1)</f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ROUND((E3137/D3137)*100,0)</f>
        <v>21</v>
      </c>
      <c r="P3137" s="8">
        <f>IFERROR(ROUND(E3137/L3137,2),0)</f>
        <v>23.14</v>
      </c>
      <c r="Q3137" s="14" t="s">
        <v>8315</v>
      </c>
      <c r="R3137" t="s">
        <v>8316</v>
      </c>
      <c r="S3137" s="18">
        <f>(((J3137/60)/60)/24)+DATE(1970,1,1)</f>
        <v>42807.151863425926</v>
      </c>
      <c r="T3137" s="18">
        <f>(((I3137/60)/60)/24)+DATE(1970,1,1)</f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ROUND((E3138/D3138)*100,0)</f>
        <v>128</v>
      </c>
      <c r="P3138" s="8">
        <f>IFERROR(ROUND(E3138/L3138,2),0)</f>
        <v>29.05</v>
      </c>
      <c r="Q3138" s="14" t="s">
        <v>8315</v>
      </c>
      <c r="R3138" t="s">
        <v>8316</v>
      </c>
      <c r="S3138" s="18">
        <f>(((J3138/60)/60)/24)+DATE(1970,1,1)</f>
        <v>42789.462430555555</v>
      </c>
      <c r="T3138" s="18">
        <f>(((I3138/60)/60)/24)+DATE(1970,1,1)</f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ROUND((E3139/D3139)*100,0)</f>
        <v>3</v>
      </c>
      <c r="P3139" s="8">
        <f>IFERROR(ROUND(E3139/L3139,2),0)</f>
        <v>50</v>
      </c>
      <c r="Q3139" s="14" t="s">
        <v>8315</v>
      </c>
      <c r="R3139" t="s">
        <v>8316</v>
      </c>
      <c r="S3139" s="18">
        <f>(((J3139/60)/60)/24)+DATE(1970,1,1)</f>
        <v>42807.885057870371</v>
      </c>
      <c r="T3139" s="18">
        <f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ROUND((E3140/D3140)*100,0)</f>
        <v>0</v>
      </c>
      <c r="P3140" s="8">
        <f>IFERROR(ROUND(E3140/L3140,2),0)</f>
        <v>0</v>
      </c>
      <c r="Q3140" s="14" t="s">
        <v>8315</v>
      </c>
      <c r="R3140" t="s">
        <v>8316</v>
      </c>
      <c r="S3140" s="18">
        <f>(((J3140/60)/60)/24)+DATE(1970,1,1)</f>
        <v>42809.645914351851</v>
      </c>
      <c r="T3140" s="18">
        <f>(((I3140/60)/60)/24)+DATE(1970,1,1)</f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ROUND((E3141/D3141)*100,0)</f>
        <v>5</v>
      </c>
      <c r="P3141" s="8">
        <f>IFERROR(ROUND(E3141/L3141,2),0)</f>
        <v>450</v>
      </c>
      <c r="Q3141" s="14" t="s">
        <v>8315</v>
      </c>
      <c r="R3141" t="s">
        <v>8316</v>
      </c>
      <c r="S3141" s="18">
        <f>(((J3141/60)/60)/24)+DATE(1970,1,1)</f>
        <v>42785.270370370374</v>
      </c>
      <c r="T3141" s="18">
        <f>(((I3141/60)/60)/24)+DATE(1970,1,1)</f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ROUND((E3142/D3142)*100,0)</f>
        <v>1</v>
      </c>
      <c r="P3142" s="8">
        <f>IFERROR(ROUND(E3142/L3142,2),0)</f>
        <v>24</v>
      </c>
      <c r="Q3142" s="14" t="s">
        <v>8315</v>
      </c>
      <c r="R3142" t="s">
        <v>8316</v>
      </c>
      <c r="S3142" s="18">
        <f>(((J3142/60)/60)/24)+DATE(1970,1,1)</f>
        <v>42802.718784722223</v>
      </c>
      <c r="T3142" s="18">
        <f>(((I3142/60)/60)/24)+DATE(1970,1,1)</f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ROUND((E3143/D3143)*100,0)</f>
        <v>52</v>
      </c>
      <c r="P3143" s="8">
        <f>IFERROR(ROUND(E3143/L3143,2),0)</f>
        <v>32.25</v>
      </c>
      <c r="Q3143" s="14" t="s">
        <v>8315</v>
      </c>
      <c r="R3143" t="s">
        <v>8316</v>
      </c>
      <c r="S3143" s="18">
        <f>(((J3143/60)/60)/24)+DATE(1970,1,1)</f>
        <v>42800.753333333334</v>
      </c>
      <c r="T3143" s="18">
        <f>(((I3143/60)/60)/24)+DATE(1970,1,1)</f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ROUND((E3144/D3144)*100,0)</f>
        <v>2</v>
      </c>
      <c r="P3144" s="8">
        <f>IFERROR(ROUND(E3144/L3144,2),0)</f>
        <v>15</v>
      </c>
      <c r="Q3144" s="14" t="s">
        <v>8315</v>
      </c>
      <c r="R3144" t="s">
        <v>8316</v>
      </c>
      <c r="S3144" s="18">
        <f>(((J3144/60)/60)/24)+DATE(1970,1,1)</f>
        <v>42783.513182870374</v>
      </c>
      <c r="T3144" s="18">
        <f>(((I3144/60)/60)/24)+DATE(1970,1,1)</f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ROUND((E3145/D3145)*100,0)</f>
        <v>0</v>
      </c>
      <c r="P3145" s="8">
        <f>IFERROR(ROUND(E3145/L3145,2),0)</f>
        <v>0</v>
      </c>
      <c r="Q3145" s="14" t="s">
        <v>8315</v>
      </c>
      <c r="R3145" t="s">
        <v>8316</v>
      </c>
      <c r="S3145" s="18">
        <f>(((J3145/60)/60)/24)+DATE(1970,1,1)</f>
        <v>42808.358287037037</v>
      </c>
      <c r="T3145" s="18">
        <f>(((I3145/60)/60)/24)+DATE(1970,1,1)</f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ROUND((E3146/D3146)*100,0)</f>
        <v>75</v>
      </c>
      <c r="P3146" s="8">
        <f>IFERROR(ROUND(E3146/L3146,2),0)</f>
        <v>251.33</v>
      </c>
      <c r="Q3146" s="14" t="s">
        <v>8315</v>
      </c>
      <c r="R3146" t="s">
        <v>8316</v>
      </c>
      <c r="S3146" s="18">
        <f>(((J3146/60)/60)/24)+DATE(1970,1,1)</f>
        <v>42796.538275462968</v>
      </c>
      <c r="T3146" s="18">
        <f>(((I3146/60)/60)/24)+DATE(1970,1,1)</f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ROUND((E3147/D3147)*100,0)</f>
        <v>0</v>
      </c>
      <c r="P3147" s="8">
        <f>IFERROR(ROUND(E3147/L3147,2),0)</f>
        <v>0</v>
      </c>
      <c r="Q3147" s="14" t="s">
        <v>8315</v>
      </c>
      <c r="R3147" t="s">
        <v>8316</v>
      </c>
      <c r="S3147" s="18">
        <f>(((J3147/60)/60)/24)+DATE(1970,1,1)</f>
        <v>42762.040902777779</v>
      </c>
      <c r="T3147" s="18">
        <f>(((I3147/60)/60)/24)+DATE(1970,1,1)</f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ROUND((E3148/D3148)*100,0)</f>
        <v>11</v>
      </c>
      <c r="P3148" s="8">
        <f>IFERROR(ROUND(E3148/L3148,2),0)</f>
        <v>437.5</v>
      </c>
      <c r="Q3148" s="14" t="s">
        <v>8315</v>
      </c>
      <c r="R3148" t="s">
        <v>8316</v>
      </c>
      <c r="S3148" s="18">
        <f>(((J3148/60)/60)/24)+DATE(1970,1,1)</f>
        <v>42796.682476851856</v>
      </c>
      <c r="T3148" s="18">
        <f>(((I3148/60)/60)/24)+DATE(1970,1,1)</f>
        <v>42841.640810185185</v>
      </c>
    </row>
    <row r="3149" spans="1:20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t="b">
        <v>0</v>
      </c>
      <c r="L3149">
        <v>23</v>
      </c>
      <c r="M3149" t="b">
        <v>1</v>
      </c>
      <c r="N3149" t="s">
        <v>8269</v>
      </c>
      <c r="O3149" s="10">
        <f>ROUND((E3149/D3149)*100,0)</f>
        <v>139</v>
      </c>
      <c r="P3149" s="8">
        <f>IFERROR(ROUND(E3149/L3149,2),0)</f>
        <v>45.35</v>
      </c>
      <c r="Q3149" s="14" t="s">
        <v>8315</v>
      </c>
      <c r="R3149" t="s">
        <v>8316</v>
      </c>
      <c r="S3149" s="18">
        <f>(((J3149/60)/60)/24)+DATE(1970,1,1)</f>
        <v>42219.180393518516</v>
      </c>
      <c r="T3149" s="18">
        <f>(((I3149/60)/60)/24)+DATE(1970,1,1)</f>
        <v>42249.180393518516</v>
      </c>
    </row>
    <row r="3150" spans="1:20" ht="3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t="b">
        <v>0</v>
      </c>
      <c r="L3150">
        <v>20</v>
      </c>
      <c r="M3150" t="b">
        <v>1</v>
      </c>
      <c r="N3150" t="s">
        <v>8269</v>
      </c>
      <c r="O3150" s="10">
        <f>ROUND((E3150/D3150)*100,0)</f>
        <v>100</v>
      </c>
      <c r="P3150" s="8">
        <f>IFERROR(ROUND(E3150/L3150,2),0)</f>
        <v>38.65</v>
      </c>
      <c r="Q3150" s="14" t="s">
        <v>8315</v>
      </c>
      <c r="R3150" t="s">
        <v>8316</v>
      </c>
      <c r="S3150" s="18">
        <f>(((J3150/60)/60)/24)+DATE(1970,1,1)</f>
        <v>41788.587083333332</v>
      </c>
      <c r="T3150" s="18">
        <f>(((I3150/60)/60)/24)+DATE(1970,1,1)</f>
        <v>41818.587083333332</v>
      </c>
    </row>
    <row r="3151" spans="1:20" ht="60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t="b">
        <v>0</v>
      </c>
      <c r="L3151">
        <v>21</v>
      </c>
      <c r="M3151" t="b">
        <v>1</v>
      </c>
      <c r="N3151" t="s">
        <v>8269</v>
      </c>
      <c r="O3151" s="10">
        <f>ROUND((E3151/D3151)*100,0)</f>
        <v>116</v>
      </c>
      <c r="P3151" s="8">
        <f>IFERROR(ROUND(E3151/L3151,2),0)</f>
        <v>44</v>
      </c>
      <c r="Q3151" s="14" t="s">
        <v>8315</v>
      </c>
      <c r="R3151" t="s">
        <v>8316</v>
      </c>
      <c r="S3151" s="18">
        <f>(((J3151/60)/60)/24)+DATE(1970,1,1)</f>
        <v>41795.528101851851</v>
      </c>
      <c r="T3151" s="18">
        <f>(((I3151/60)/60)/24)+DATE(1970,1,1)</f>
        <v>41825.528101851851</v>
      </c>
    </row>
    <row r="3152" spans="1:20" ht="60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t="b">
        <v>0</v>
      </c>
      <c r="L3152">
        <v>21</v>
      </c>
      <c r="M3152" t="b">
        <v>1</v>
      </c>
      <c r="N3152" t="s">
        <v>8269</v>
      </c>
      <c r="O3152" s="10">
        <f>ROUND((E3152/D3152)*100,0)</f>
        <v>170</v>
      </c>
      <c r="P3152" s="8">
        <f>IFERROR(ROUND(E3152/L3152,2),0)</f>
        <v>64.760000000000005</v>
      </c>
      <c r="Q3152" s="14" t="s">
        <v>8315</v>
      </c>
      <c r="R3152" t="s">
        <v>8316</v>
      </c>
      <c r="S3152" s="18">
        <f>(((J3152/60)/60)/24)+DATE(1970,1,1)</f>
        <v>42019.959837962961</v>
      </c>
      <c r="T3152" s="18">
        <f>(((I3152/60)/60)/24)+DATE(1970,1,1)</f>
        <v>42034.959837962961</v>
      </c>
    </row>
    <row r="3153" spans="1:20" ht="45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t="b">
        <v>0</v>
      </c>
      <c r="L3153">
        <v>47</v>
      </c>
      <c r="M3153" t="b">
        <v>1</v>
      </c>
      <c r="N3153" t="s">
        <v>8269</v>
      </c>
      <c r="O3153" s="10">
        <f>ROUND((E3153/D3153)*100,0)</f>
        <v>105</v>
      </c>
      <c r="P3153" s="8">
        <f>IFERROR(ROUND(E3153/L3153,2),0)</f>
        <v>17.829999999999998</v>
      </c>
      <c r="Q3153" s="14" t="s">
        <v>8315</v>
      </c>
      <c r="R3153" t="s">
        <v>8316</v>
      </c>
      <c r="S3153" s="18">
        <f>(((J3153/60)/60)/24)+DATE(1970,1,1)</f>
        <v>42379.74418981481</v>
      </c>
      <c r="T3153" s="18">
        <f>(((I3153/60)/60)/24)+DATE(1970,1,1)</f>
        <v>42410.875</v>
      </c>
    </row>
    <row r="3154" spans="1:20" ht="45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t="b">
        <v>0</v>
      </c>
      <c r="L3154">
        <v>58</v>
      </c>
      <c r="M3154" t="b">
        <v>1</v>
      </c>
      <c r="N3154" t="s">
        <v>8269</v>
      </c>
      <c r="O3154" s="10">
        <f>ROUND((E3154/D3154)*100,0)</f>
        <v>211</v>
      </c>
      <c r="P3154" s="8">
        <f>IFERROR(ROUND(E3154/L3154,2),0)</f>
        <v>29.07</v>
      </c>
      <c r="Q3154" s="14" t="s">
        <v>8315</v>
      </c>
      <c r="R3154" t="s">
        <v>8316</v>
      </c>
      <c r="S3154" s="18">
        <f>(((J3154/60)/60)/24)+DATE(1970,1,1)</f>
        <v>42105.267488425925</v>
      </c>
      <c r="T3154" s="18">
        <f>(((I3154/60)/60)/24)+DATE(1970,1,1)</f>
        <v>42132.836805555555</v>
      </c>
    </row>
    <row r="3155" spans="1:20" ht="45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t="b">
        <v>0</v>
      </c>
      <c r="L3155">
        <v>33</v>
      </c>
      <c r="M3155" t="b">
        <v>1</v>
      </c>
      <c r="N3155" t="s">
        <v>8269</v>
      </c>
      <c r="O3155" s="10">
        <f>ROUND((E3155/D3155)*100,0)</f>
        <v>101</v>
      </c>
      <c r="P3155" s="8">
        <f>IFERROR(ROUND(E3155/L3155,2),0)</f>
        <v>24.55</v>
      </c>
      <c r="Q3155" s="14" t="s">
        <v>8315</v>
      </c>
      <c r="R3155" t="s">
        <v>8316</v>
      </c>
      <c r="S3155" s="18">
        <f>(((J3155/60)/60)/24)+DATE(1970,1,1)</f>
        <v>42468.374606481477</v>
      </c>
      <c r="T3155" s="18">
        <f>(((I3155/60)/60)/24)+DATE(1970,1,1)</f>
        <v>42498.374606481477</v>
      </c>
    </row>
    <row r="3156" spans="1:20" ht="60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0">
        <f>ROUND((E3156/D3156)*100,0)</f>
        <v>171</v>
      </c>
      <c r="P3156" s="8">
        <f>IFERROR(ROUND(E3156/L3156,2),0)</f>
        <v>68.25</v>
      </c>
      <c r="Q3156" s="14" t="s">
        <v>8315</v>
      </c>
      <c r="R3156" t="s">
        <v>8316</v>
      </c>
      <c r="S3156" s="18">
        <f>(((J3156/60)/60)/24)+DATE(1970,1,1)</f>
        <v>42532.052523148144</v>
      </c>
      <c r="T3156" s="18">
        <f>(((I3156/60)/60)/24)+DATE(1970,1,1)</f>
        <v>42560.166666666672</v>
      </c>
    </row>
    <row r="3157" spans="1:20" ht="45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t="b">
        <v>0</v>
      </c>
      <c r="L3157">
        <v>27</v>
      </c>
      <c r="M3157" t="b">
        <v>1</v>
      </c>
      <c r="N3157" t="s">
        <v>8269</v>
      </c>
      <c r="O3157" s="10">
        <f>ROUND((E3157/D3157)*100,0)</f>
        <v>100</v>
      </c>
      <c r="P3157" s="8">
        <f>IFERROR(ROUND(E3157/L3157,2),0)</f>
        <v>29.63</v>
      </c>
      <c r="Q3157" s="14" t="s">
        <v>8315</v>
      </c>
      <c r="R3157" t="s">
        <v>8316</v>
      </c>
      <c r="S3157" s="18">
        <f>(((J3157/60)/60)/24)+DATE(1970,1,1)</f>
        <v>42506.709375000006</v>
      </c>
      <c r="T3157" s="18">
        <f>(((I3157/60)/60)/24)+DATE(1970,1,1)</f>
        <v>42538.583333333328</v>
      </c>
    </row>
    <row r="3158" spans="1:20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t="b">
        <v>0</v>
      </c>
      <c r="L3158">
        <v>19</v>
      </c>
      <c r="M3158" t="b">
        <v>1</v>
      </c>
      <c r="N3158" t="s">
        <v>8269</v>
      </c>
      <c r="O3158" s="10">
        <f>ROUND((E3158/D3158)*100,0)</f>
        <v>109</v>
      </c>
      <c r="P3158" s="8">
        <f>IFERROR(ROUND(E3158/L3158,2),0)</f>
        <v>46.05</v>
      </c>
      <c r="Q3158" s="14" t="s">
        <v>8315</v>
      </c>
      <c r="R3158" t="s">
        <v>8316</v>
      </c>
      <c r="S3158" s="18">
        <f>(((J3158/60)/60)/24)+DATE(1970,1,1)</f>
        <v>42523.248715277776</v>
      </c>
      <c r="T3158" s="18">
        <f>(((I3158/60)/60)/24)+DATE(1970,1,1)</f>
        <v>42537.248715277776</v>
      </c>
    </row>
    <row r="3159" spans="1:20" ht="3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t="b">
        <v>0</v>
      </c>
      <c r="L3159">
        <v>16</v>
      </c>
      <c r="M3159" t="b">
        <v>1</v>
      </c>
      <c r="N3159" t="s">
        <v>8269</v>
      </c>
      <c r="O3159" s="10">
        <f>ROUND((E3159/D3159)*100,0)</f>
        <v>129</v>
      </c>
      <c r="P3159" s="8">
        <f>IFERROR(ROUND(E3159/L3159,2),0)</f>
        <v>64.38</v>
      </c>
      <c r="Q3159" s="14" t="s">
        <v>8315</v>
      </c>
      <c r="R3159" t="s">
        <v>8316</v>
      </c>
      <c r="S3159" s="18">
        <f>(((J3159/60)/60)/24)+DATE(1970,1,1)</f>
        <v>41876.815787037034</v>
      </c>
      <c r="T3159" s="18">
        <f>(((I3159/60)/60)/24)+DATE(1970,1,1)</f>
        <v>41894.815787037034</v>
      </c>
    </row>
    <row r="3160" spans="1:20" ht="30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t="b">
        <v>0</v>
      </c>
      <c r="L3160">
        <v>24</v>
      </c>
      <c r="M3160" t="b">
        <v>1</v>
      </c>
      <c r="N3160" t="s">
        <v>8269</v>
      </c>
      <c r="O3160" s="10">
        <f>ROUND((E3160/D3160)*100,0)</f>
        <v>156</v>
      </c>
      <c r="P3160" s="8">
        <f>IFERROR(ROUND(E3160/L3160,2),0)</f>
        <v>51.92</v>
      </c>
      <c r="Q3160" s="14" t="s">
        <v>8315</v>
      </c>
      <c r="R3160" t="s">
        <v>8316</v>
      </c>
      <c r="S3160" s="18">
        <f>(((J3160/60)/60)/24)+DATE(1970,1,1)</f>
        <v>42360.887835648144</v>
      </c>
      <c r="T3160" s="18">
        <f>(((I3160/60)/60)/24)+DATE(1970,1,1)</f>
        <v>42390.887835648144</v>
      </c>
    </row>
    <row r="3161" spans="1:20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t="b">
        <v>0</v>
      </c>
      <c r="L3161">
        <v>14</v>
      </c>
      <c r="M3161" t="b">
        <v>1</v>
      </c>
      <c r="N3161" t="s">
        <v>8269</v>
      </c>
      <c r="O3161" s="10">
        <f>ROUND((E3161/D3161)*100,0)</f>
        <v>113</v>
      </c>
      <c r="P3161" s="8">
        <f>IFERROR(ROUND(E3161/L3161,2),0)</f>
        <v>64.290000000000006</v>
      </c>
      <c r="Q3161" s="14" t="s">
        <v>8315</v>
      </c>
      <c r="R3161" t="s">
        <v>8316</v>
      </c>
      <c r="S3161" s="18">
        <f>(((J3161/60)/60)/24)+DATE(1970,1,1)</f>
        <v>42553.926527777774</v>
      </c>
      <c r="T3161" s="18">
        <f>(((I3161/60)/60)/24)+DATE(1970,1,1)</f>
        <v>42585.172916666663</v>
      </c>
    </row>
    <row r="3162" spans="1:20" ht="45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t="b">
        <v>0</v>
      </c>
      <c r="L3162">
        <v>23</v>
      </c>
      <c r="M3162" t="b">
        <v>1</v>
      </c>
      <c r="N3162" t="s">
        <v>8269</v>
      </c>
      <c r="O3162" s="10">
        <f>ROUND((E3162/D3162)*100,0)</f>
        <v>141</v>
      </c>
      <c r="P3162" s="8">
        <f>IFERROR(ROUND(E3162/L3162,2),0)</f>
        <v>52.17</v>
      </c>
      <c r="Q3162" s="14" t="s">
        <v>8315</v>
      </c>
      <c r="R3162" t="s">
        <v>8316</v>
      </c>
      <c r="S3162" s="18">
        <f>(((J3162/60)/60)/24)+DATE(1970,1,1)</f>
        <v>42423.050613425927</v>
      </c>
      <c r="T3162" s="18">
        <f>(((I3162/60)/60)/24)+DATE(1970,1,1)</f>
        <v>42443.008946759262</v>
      </c>
    </row>
    <row r="3163" spans="1:20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t="b">
        <v>0</v>
      </c>
      <c r="L3163">
        <v>21</v>
      </c>
      <c r="M3163" t="b">
        <v>1</v>
      </c>
      <c r="N3163" t="s">
        <v>8269</v>
      </c>
      <c r="O3163" s="10">
        <f>ROUND((E3163/D3163)*100,0)</f>
        <v>100</v>
      </c>
      <c r="P3163" s="8">
        <f>IFERROR(ROUND(E3163/L3163,2),0)</f>
        <v>40.479999999999997</v>
      </c>
      <c r="Q3163" s="14" t="s">
        <v>8315</v>
      </c>
      <c r="R3163" t="s">
        <v>8316</v>
      </c>
      <c r="S3163" s="18">
        <f>(((J3163/60)/60)/24)+DATE(1970,1,1)</f>
        <v>42307.908379629633</v>
      </c>
      <c r="T3163" s="18">
        <f>(((I3163/60)/60)/24)+DATE(1970,1,1)</f>
        <v>42347.950046296297</v>
      </c>
    </row>
    <row r="3164" spans="1:20" ht="60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t="b">
        <v>0</v>
      </c>
      <c r="L3164">
        <v>46</v>
      </c>
      <c r="M3164" t="b">
        <v>1</v>
      </c>
      <c r="N3164" t="s">
        <v>8269</v>
      </c>
      <c r="O3164" s="10">
        <f>ROUND((E3164/D3164)*100,0)</f>
        <v>339</v>
      </c>
      <c r="P3164" s="8">
        <f>IFERROR(ROUND(E3164/L3164,2),0)</f>
        <v>62.59</v>
      </c>
      <c r="Q3164" s="14" t="s">
        <v>8315</v>
      </c>
      <c r="R3164" t="s">
        <v>8316</v>
      </c>
      <c r="S3164" s="18">
        <f>(((J3164/60)/60)/24)+DATE(1970,1,1)</f>
        <v>42462.140868055561</v>
      </c>
      <c r="T3164" s="18">
        <f>(((I3164/60)/60)/24)+DATE(1970,1,1)</f>
        <v>42489.875</v>
      </c>
    </row>
    <row r="3165" spans="1:20" ht="45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t="b">
        <v>0</v>
      </c>
      <c r="L3165">
        <v>15</v>
      </c>
      <c r="M3165" t="b">
        <v>1</v>
      </c>
      <c r="N3165" t="s">
        <v>8269</v>
      </c>
      <c r="O3165" s="10">
        <f>ROUND((E3165/D3165)*100,0)</f>
        <v>101</v>
      </c>
      <c r="P3165" s="8">
        <f>IFERROR(ROUND(E3165/L3165,2),0)</f>
        <v>60.33</v>
      </c>
      <c r="Q3165" s="14" t="s">
        <v>8315</v>
      </c>
      <c r="R3165" t="s">
        <v>8316</v>
      </c>
      <c r="S3165" s="18">
        <f>(((J3165/60)/60)/24)+DATE(1970,1,1)</f>
        <v>41802.62090277778</v>
      </c>
      <c r="T3165" s="18">
        <f>(((I3165/60)/60)/24)+DATE(1970,1,1)</f>
        <v>41822.62090277778</v>
      </c>
    </row>
    <row r="3166" spans="1:20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t="b">
        <v>0</v>
      </c>
      <c r="L3166">
        <v>12</v>
      </c>
      <c r="M3166" t="b">
        <v>1</v>
      </c>
      <c r="N3166" t="s">
        <v>8269</v>
      </c>
      <c r="O3166" s="10">
        <f>ROUND((E3166/D3166)*100,0)</f>
        <v>131</v>
      </c>
      <c r="P3166" s="8">
        <f>IFERROR(ROUND(E3166/L3166,2),0)</f>
        <v>97.92</v>
      </c>
      <c r="Q3166" s="14" t="s">
        <v>8315</v>
      </c>
      <c r="R3166" t="s">
        <v>8316</v>
      </c>
      <c r="S3166" s="18">
        <f>(((J3166/60)/60)/24)+DATE(1970,1,1)</f>
        <v>41974.743148148147</v>
      </c>
      <c r="T3166" s="18">
        <f>(((I3166/60)/60)/24)+DATE(1970,1,1)</f>
        <v>42004.743148148147</v>
      </c>
    </row>
    <row r="3167" spans="1:20" ht="60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t="b">
        <v>0</v>
      </c>
      <c r="L3167">
        <v>27</v>
      </c>
      <c r="M3167" t="b">
        <v>1</v>
      </c>
      <c r="N3167" t="s">
        <v>8269</v>
      </c>
      <c r="O3167" s="10">
        <f>ROUND((E3167/D3167)*100,0)</f>
        <v>114</v>
      </c>
      <c r="P3167" s="8">
        <f>IFERROR(ROUND(E3167/L3167,2),0)</f>
        <v>37.96</v>
      </c>
      <c r="Q3167" s="14" t="s">
        <v>8315</v>
      </c>
      <c r="R3167" t="s">
        <v>8316</v>
      </c>
      <c r="S3167" s="18">
        <f>(((J3167/60)/60)/24)+DATE(1970,1,1)</f>
        <v>42026.176180555558</v>
      </c>
      <c r="T3167" s="18">
        <f>(((I3167/60)/60)/24)+DATE(1970,1,1)</f>
        <v>42064.207638888889</v>
      </c>
    </row>
    <row r="3168" spans="1:20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t="b">
        <v>0</v>
      </c>
      <c r="L3168">
        <v>27</v>
      </c>
      <c r="M3168" t="b">
        <v>1</v>
      </c>
      <c r="N3168" t="s">
        <v>8269</v>
      </c>
      <c r="O3168" s="10">
        <f>ROUND((E3168/D3168)*100,0)</f>
        <v>119</v>
      </c>
      <c r="P3168" s="8">
        <f>IFERROR(ROUND(E3168/L3168,2),0)</f>
        <v>42.3</v>
      </c>
      <c r="Q3168" s="14" t="s">
        <v>8315</v>
      </c>
      <c r="R3168" t="s">
        <v>8316</v>
      </c>
      <c r="S3168" s="18">
        <f>(((J3168/60)/60)/24)+DATE(1970,1,1)</f>
        <v>41884.599849537037</v>
      </c>
      <c r="T3168" s="18">
        <f>(((I3168/60)/60)/24)+DATE(1970,1,1)</f>
        <v>41900.165972222225</v>
      </c>
    </row>
    <row r="3169" spans="1:20" ht="3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t="b">
        <v>0</v>
      </c>
      <c r="L3169">
        <v>27</v>
      </c>
      <c r="M3169" t="b">
        <v>1</v>
      </c>
      <c r="N3169" t="s">
        <v>8269</v>
      </c>
      <c r="O3169" s="10">
        <f>ROUND((E3169/D3169)*100,0)</f>
        <v>124</v>
      </c>
      <c r="P3169" s="8">
        <f>IFERROR(ROUND(E3169/L3169,2),0)</f>
        <v>45.04</v>
      </c>
      <c r="Q3169" s="14" t="s">
        <v>8315</v>
      </c>
      <c r="R3169" t="s">
        <v>8316</v>
      </c>
      <c r="S3169" s="18">
        <f>(((J3169/60)/60)/24)+DATE(1970,1,1)</f>
        <v>42011.202581018515</v>
      </c>
      <c r="T3169" s="18">
        <f>(((I3169/60)/60)/24)+DATE(1970,1,1)</f>
        <v>42038.185416666667</v>
      </c>
    </row>
    <row r="3170" spans="1:20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t="b">
        <v>0</v>
      </c>
      <c r="L3170">
        <v>18</v>
      </c>
      <c r="M3170" t="b">
        <v>1</v>
      </c>
      <c r="N3170" t="s">
        <v>8269</v>
      </c>
      <c r="O3170" s="10">
        <f>ROUND((E3170/D3170)*100,0)</f>
        <v>120</v>
      </c>
      <c r="P3170" s="8">
        <f>IFERROR(ROUND(E3170/L3170,2),0)</f>
        <v>66.67</v>
      </c>
      <c r="Q3170" s="14" t="s">
        <v>8315</v>
      </c>
      <c r="R3170" t="s">
        <v>8316</v>
      </c>
      <c r="S3170" s="18">
        <f>(((J3170/60)/60)/24)+DATE(1970,1,1)</f>
        <v>42026.924976851849</v>
      </c>
      <c r="T3170" s="18">
        <f>(((I3170/60)/60)/24)+DATE(1970,1,1)</f>
        <v>42052.207638888889</v>
      </c>
    </row>
    <row r="3171" spans="1:20" ht="3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t="b">
        <v>0</v>
      </c>
      <c r="L3171">
        <v>61</v>
      </c>
      <c r="M3171" t="b">
        <v>1</v>
      </c>
      <c r="N3171" t="s">
        <v>8269</v>
      </c>
      <c r="O3171" s="10">
        <f>ROUND((E3171/D3171)*100,0)</f>
        <v>115</v>
      </c>
      <c r="P3171" s="8">
        <f>IFERROR(ROUND(E3171/L3171,2),0)</f>
        <v>18.77</v>
      </c>
      <c r="Q3171" s="14" t="s">
        <v>8315</v>
      </c>
      <c r="R3171" t="s">
        <v>8316</v>
      </c>
      <c r="S3171" s="18">
        <f>(((J3171/60)/60)/24)+DATE(1970,1,1)</f>
        <v>42103.535254629634</v>
      </c>
      <c r="T3171" s="18">
        <f>(((I3171/60)/60)/24)+DATE(1970,1,1)</f>
        <v>42117.535254629634</v>
      </c>
    </row>
    <row r="3172" spans="1:20" ht="45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t="b">
        <v>0</v>
      </c>
      <c r="L3172">
        <v>38</v>
      </c>
      <c r="M3172" t="b">
        <v>1</v>
      </c>
      <c r="N3172" t="s">
        <v>8269</v>
      </c>
      <c r="O3172" s="10">
        <f>ROUND((E3172/D3172)*100,0)</f>
        <v>120</v>
      </c>
      <c r="P3172" s="8">
        <f>IFERROR(ROUND(E3172/L3172,2),0)</f>
        <v>31.5</v>
      </c>
      <c r="Q3172" s="14" t="s">
        <v>8315</v>
      </c>
      <c r="R3172" t="s">
        <v>8316</v>
      </c>
      <c r="S3172" s="18">
        <f>(((J3172/60)/60)/24)+DATE(1970,1,1)</f>
        <v>41808.198518518519</v>
      </c>
      <c r="T3172" s="18">
        <f>(((I3172/60)/60)/24)+DATE(1970,1,1)</f>
        <v>41838.198518518519</v>
      </c>
    </row>
    <row r="3173" spans="1:20" ht="60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t="b">
        <v>0</v>
      </c>
      <c r="L3173">
        <v>31</v>
      </c>
      <c r="M3173" t="b">
        <v>1</v>
      </c>
      <c r="N3173" t="s">
        <v>8269</v>
      </c>
      <c r="O3173" s="10">
        <f>ROUND((E3173/D3173)*100,0)</f>
        <v>133</v>
      </c>
      <c r="P3173" s="8">
        <f>IFERROR(ROUND(E3173/L3173,2),0)</f>
        <v>42.9</v>
      </c>
      <c r="Q3173" s="14" t="s">
        <v>8315</v>
      </c>
      <c r="R3173" t="s">
        <v>8316</v>
      </c>
      <c r="S3173" s="18">
        <f>(((J3173/60)/60)/24)+DATE(1970,1,1)</f>
        <v>41948.552847222221</v>
      </c>
      <c r="T3173" s="18">
        <f>(((I3173/60)/60)/24)+DATE(1970,1,1)</f>
        <v>42008.552847222221</v>
      </c>
    </row>
    <row r="3174" spans="1:20" ht="45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t="b">
        <v>0</v>
      </c>
      <c r="L3174">
        <v>23</v>
      </c>
      <c r="M3174" t="b">
        <v>1</v>
      </c>
      <c r="N3174" t="s">
        <v>8269</v>
      </c>
      <c r="O3174" s="10">
        <f>ROUND((E3174/D3174)*100,0)</f>
        <v>115</v>
      </c>
      <c r="P3174" s="8">
        <f>IFERROR(ROUND(E3174/L3174,2),0)</f>
        <v>50</v>
      </c>
      <c r="Q3174" s="14" t="s">
        <v>8315</v>
      </c>
      <c r="R3174" t="s">
        <v>8316</v>
      </c>
      <c r="S3174" s="18">
        <f>(((J3174/60)/60)/24)+DATE(1970,1,1)</f>
        <v>41881.453587962962</v>
      </c>
      <c r="T3174" s="18">
        <f>(((I3174/60)/60)/24)+DATE(1970,1,1)</f>
        <v>41911.453587962962</v>
      </c>
    </row>
    <row r="3175" spans="1:20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t="b">
        <v>0</v>
      </c>
      <c r="L3175">
        <v>35</v>
      </c>
      <c r="M3175" t="b">
        <v>1</v>
      </c>
      <c r="N3175" t="s">
        <v>8269</v>
      </c>
      <c r="O3175" s="10">
        <f>ROUND((E3175/D3175)*100,0)</f>
        <v>100</v>
      </c>
      <c r="P3175" s="8">
        <f>IFERROR(ROUND(E3175/L3175,2),0)</f>
        <v>28.57</v>
      </c>
      <c r="Q3175" s="14" t="s">
        <v>8315</v>
      </c>
      <c r="R3175" t="s">
        <v>8316</v>
      </c>
      <c r="S3175" s="18">
        <f>(((J3175/60)/60)/24)+DATE(1970,1,1)</f>
        <v>41875.922858796301</v>
      </c>
      <c r="T3175" s="18">
        <f>(((I3175/60)/60)/24)+DATE(1970,1,1)</f>
        <v>41905.922858796301</v>
      </c>
    </row>
    <row r="3176" spans="1:20" ht="60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t="b">
        <v>0</v>
      </c>
      <c r="L3176">
        <v>93</v>
      </c>
      <c r="M3176" t="b">
        <v>1</v>
      </c>
      <c r="N3176" t="s">
        <v>8269</v>
      </c>
      <c r="O3176" s="10">
        <f>ROUND((E3176/D3176)*100,0)</f>
        <v>187</v>
      </c>
      <c r="P3176" s="8">
        <f>IFERROR(ROUND(E3176/L3176,2),0)</f>
        <v>20.12</v>
      </c>
      <c r="Q3176" s="14" t="s">
        <v>8315</v>
      </c>
      <c r="R3176" t="s">
        <v>8316</v>
      </c>
      <c r="S3176" s="18">
        <f>(((J3176/60)/60)/24)+DATE(1970,1,1)</f>
        <v>42313.703900462962</v>
      </c>
      <c r="T3176" s="18">
        <f>(((I3176/60)/60)/24)+DATE(1970,1,1)</f>
        <v>42343</v>
      </c>
    </row>
    <row r="3177" spans="1:20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t="b">
        <v>0</v>
      </c>
      <c r="L3177">
        <v>20</v>
      </c>
      <c r="M3177" t="b">
        <v>1</v>
      </c>
      <c r="N3177" t="s">
        <v>8269</v>
      </c>
      <c r="O3177" s="10">
        <f>ROUND((E3177/D3177)*100,0)</f>
        <v>122</v>
      </c>
      <c r="P3177" s="8">
        <f>IFERROR(ROUND(E3177/L3177,2),0)</f>
        <v>60.9</v>
      </c>
      <c r="Q3177" s="14" t="s">
        <v>8315</v>
      </c>
      <c r="R3177" t="s">
        <v>8316</v>
      </c>
      <c r="S3177" s="18">
        <f>(((J3177/60)/60)/24)+DATE(1970,1,1)</f>
        <v>42036.24428240741</v>
      </c>
      <c r="T3177" s="18">
        <f>(((I3177/60)/60)/24)+DATE(1970,1,1)</f>
        <v>42064.290972222225</v>
      </c>
    </row>
    <row r="3178" spans="1:20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t="b">
        <v>0</v>
      </c>
      <c r="L3178">
        <v>17</v>
      </c>
      <c r="M3178" t="b">
        <v>1</v>
      </c>
      <c r="N3178" t="s">
        <v>8269</v>
      </c>
      <c r="O3178" s="10">
        <f>ROUND((E3178/D3178)*100,0)</f>
        <v>163</v>
      </c>
      <c r="P3178" s="8">
        <f>IFERROR(ROUND(E3178/L3178,2),0)</f>
        <v>95.59</v>
      </c>
      <c r="Q3178" s="14" t="s">
        <v>8315</v>
      </c>
      <c r="R3178" t="s">
        <v>8316</v>
      </c>
      <c r="S3178" s="18">
        <f>(((J3178/60)/60)/24)+DATE(1970,1,1)</f>
        <v>42097.786493055552</v>
      </c>
      <c r="T3178" s="18">
        <f>(((I3178/60)/60)/24)+DATE(1970,1,1)</f>
        <v>42127.952083333337</v>
      </c>
    </row>
    <row r="3179" spans="1:20" ht="45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t="b">
        <v>1</v>
      </c>
      <c r="L3179">
        <v>24</v>
      </c>
      <c r="M3179" t="b">
        <v>1</v>
      </c>
      <c r="N3179" t="s">
        <v>8269</v>
      </c>
      <c r="O3179" s="10">
        <f>ROUND((E3179/D3179)*100,0)</f>
        <v>100</v>
      </c>
      <c r="P3179" s="8">
        <f>IFERROR(ROUND(E3179/L3179,2),0)</f>
        <v>41.67</v>
      </c>
      <c r="Q3179" s="14" t="s">
        <v>8315</v>
      </c>
      <c r="R3179" t="s">
        <v>8316</v>
      </c>
      <c r="S3179" s="18">
        <f>(((J3179/60)/60)/24)+DATE(1970,1,1)</f>
        <v>41829.977326388893</v>
      </c>
      <c r="T3179" s="18">
        <f>(((I3179/60)/60)/24)+DATE(1970,1,1)</f>
        <v>41836.977326388893</v>
      </c>
    </row>
    <row r="3180" spans="1:20" ht="60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t="b">
        <v>0</v>
      </c>
      <c r="L3180">
        <v>28</v>
      </c>
      <c r="M3180" t="b">
        <v>1</v>
      </c>
      <c r="N3180" t="s">
        <v>8269</v>
      </c>
      <c r="O3180" s="10">
        <f>ROUND((E3180/D3180)*100,0)</f>
        <v>161</v>
      </c>
      <c r="P3180" s="8">
        <f>IFERROR(ROUND(E3180/L3180,2),0)</f>
        <v>57.5</v>
      </c>
      <c r="Q3180" s="14" t="s">
        <v>8315</v>
      </c>
      <c r="R3180" t="s">
        <v>8316</v>
      </c>
      <c r="S3180" s="18">
        <f>(((J3180/60)/60)/24)+DATE(1970,1,1)</f>
        <v>42446.943831018521</v>
      </c>
      <c r="T3180" s="18">
        <f>(((I3180/60)/60)/24)+DATE(1970,1,1)</f>
        <v>42476.943831018521</v>
      </c>
    </row>
    <row r="3181" spans="1:20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t="b">
        <v>1</v>
      </c>
      <c r="L3181">
        <v>26</v>
      </c>
      <c r="M3181" t="b">
        <v>1</v>
      </c>
      <c r="N3181" t="s">
        <v>8269</v>
      </c>
      <c r="O3181" s="10">
        <f>ROUND((E3181/D3181)*100,0)</f>
        <v>131</v>
      </c>
      <c r="P3181" s="8">
        <f>IFERROR(ROUND(E3181/L3181,2),0)</f>
        <v>50.46</v>
      </c>
      <c r="Q3181" s="14" t="s">
        <v>8315</v>
      </c>
      <c r="R3181" t="s">
        <v>8316</v>
      </c>
      <c r="S3181" s="18">
        <f>(((J3181/60)/60)/24)+DATE(1970,1,1)</f>
        <v>42463.81385416667</v>
      </c>
      <c r="T3181" s="18">
        <f>(((I3181/60)/60)/24)+DATE(1970,1,1)</f>
        <v>42494.165972222225</v>
      </c>
    </row>
    <row r="3182" spans="1:20" ht="45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t="b">
        <v>0</v>
      </c>
      <c r="L3182">
        <v>20</v>
      </c>
      <c r="M3182" t="b">
        <v>1</v>
      </c>
      <c r="N3182" t="s">
        <v>8269</v>
      </c>
      <c r="O3182" s="10">
        <f>ROUND((E3182/D3182)*100,0)</f>
        <v>107</v>
      </c>
      <c r="P3182" s="8">
        <f>IFERROR(ROUND(E3182/L3182,2),0)</f>
        <v>53.34</v>
      </c>
      <c r="Q3182" s="14" t="s">
        <v>8315</v>
      </c>
      <c r="R3182" t="s">
        <v>8316</v>
      </c>
      <c r="S3182" s="18">
        <f>(((J3182/60)/60)/24)+DATE(1970,1,1)</f>
        <v>42475.057164351849</v>
      </c>
      <c r="T3182" s="18">
        <f>(((I3182/60)/60)/24)+DATE(1970,1,1)</f>
        <v>42505.057164351849</v>
      </c>
    </row>
    <row r="3183" spans="1:20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t="b">
        <v>0</v>
      </c>
      <c r="L3183">
        <v>49</v>
      </c>
      <c r="M3183" t="b">
        <v>1</v>
      </c>
      <c r="N3183" t="s">
        <v>8269</v>
      </c>
      <c r="O3183" s="10">
        <f>ROUND((E3183/D3183)*100,0)</f>
        <v>126</v>
      </c>
      <c r="P3183" s="8">
        <f>IFERROR(ROUND(E3183/L3183,2),0)</f>
        <v>25.69</v>
      </c>
      <c r="Q3183" s="14" t="s">
        <v>8315</v>
      </c>
      <c r="R3183" t="s">
        <v>8316</v>
      </c>
      <c r="S3183" s="18">
        <f>(((J3183/60)/60)/24)+DATE(1970,1,1)</f>
        <v>42608.36583333333</v>
      </c>
      <c r="T3183" s="18">
        <f>(((I3183/60)/60)/24)+DATE(1970,1,1)</f>
        <v>42638.36583333333</v>
      </c>
    </row>
    <row r="3184" spans="1:20" ht="60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t="b">
        <v>0</v>
      </c>
      <c r="L3184">
        <v>26</v>
      </c>
      <c r="M3184" t="b">
        <v>1</v>
      </c>
      <c r="N3184" t="s">
        <v>8269</v>
      </c>
      <c r="O3184" s="10">
        <f>ROUND((E3184/D3184)*100,0)</f>
        <v>117</v>
      </c>
      <c r="P3184" s="8">
        <f>IFERROR(ROUND(E3184/L3184,2),0)</f>
        <v>44.92</v>
      </c>
      <c r="Q3184" s="14" t="s">
        <v>8315</v>
      </c>
      <c r="R3184" t="s">
        <v>8316</v>
      </c>
      <c r="S3184" s="18">
        <f>(((J3184/60)/60)/24)+DATE(1970,1,1)</f>
        <v>41837.323009259257</v>
      </c>
      <c r="T3184" s="18">
        <f>(((I3184/60)/60)/24)+DATE(1970,1,1)</f>
        <v>41847.958333333336</v>
      </c>
    </row>
    <row r="3185" spans="1:21" ht="45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t="b">
        <v>0</v>
      </c>
      <c r="L3185">
        <v>14</v>
      </c>
      <c r="M3185" t="b">
        <v>1</v>
      </c>
      <c r="N3185" t="s">
        <v>8269</v>
      </c>
      <c r="O3185" s="10">
        <f>ROUND((E3185/D3185)*100,0)</f>
        <v>153</v>
      </c>
      <c r="P3185" s="8">
        <f>IFERROR(ROUND(E3185/L3185,2),0)</f>
        <v>109.57</v>
      </c>
      <c r="Q3185" s="14" t="s">
        <v>8315</v>
      </c>
      <c r="R3185" t="s">
        <v>8316</v>
      </c>
      <c r="S3185" s="18">
        <f>(((J3185/60)/60)/24)+DATE(1970,1,1)</f>
        <v>42513.110787037032</v>
      </c>
      <c r="T3185" s="18">
        <f>(((I3185/60)/60)/24)+DATE(1970,1,1)</f>
        <v>42534.708333333328</v>
      </c>
    </row>
    <row r="3186" spans="1:21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t="b">
        <v>0</v>
      </c>
      <c r="L3186">
        <v>23</v>
      </c>
      <c r="M3186" t="b">
        <v>1</v>
      </c>
      <c r="N3186" t="s">
        <v>8269</v>
      </c>
      <c r="O3186" s="10">
        <f>ROUND((E3186/D3186)*100,0)</f>
        <v>105</v>
      </c>
      <c r="P3186" s="8">
        <f>IFERROR(ROUND(E3186/L3186,2),0)</f>
        <v>45.48</v>
      </c>
      <c r="Q3186" s="14" t="s">
        <v>8315</v>
      </c>
      <c r="R3186" t="s">
        <v>8316</v>
      </c>
      <c r="S3186" s="18">
        <f>(((J3186/60)/60)/24)+DATE(1970,1,1)</f>
        <v>41969.199756944443</v>
      </c>
      <c r="T3186" s="18">
        <f>(((I3186/60)/60)/24)+DATE(1970,1,1)</f>
        <v>42005.208333333328</v>
      </c>
    </row>
    <row r="3187" spans="1:21" ht="60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t="b">
        <v>0</v>
      </c>
      <c r="L3187">
        <v>27</v>
      </c>
      <c r="M3187" t="b">
        <v>1</v>
      </c>
      <c r="N3187" t="s">
        <v>8269</v>
      </c>
      <c r="O3187" s="10">
        <f>ROUND((E3187/D3187)*100,0)</f>
        <v>104</v>
      </c>
      <c r="P3187" s="8">
        <f>IFERROR(ROUND(E3187/L3187,2),0)</f>
        <v>38.33</v>
      </c>
      <c r="Q3187" s="14" t="s">
        <v>8315</v>
      </c>
      <c r="R3187" t="s">
        <v>8316</v>
      </c>
      <c r="S3187" s="18">
        <f>(((J3187/60)/60)/24)+DATE(1970,1,1)</f>
        <v>41855.548101851848</v>
      </c>
      <c r="T3187" s="18">
        <f>(((I3187/60)/60)/24)+DATE(1970,1,1)</f>
        <v>41876.207638888889</v>
      </c>
    </row>
    <row r="3188" spans="1:21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t="b">
        <v>0</v>
      </c>
      <c r="L3188">
        <v>19</v>
      </c>
      <c r="M3188" t="b">
        <v>1</v>
      </c>
      <c r="N3188" t="s">
        <v>8269</v>
      </c>
      <c r="O3188" s="10">
        <f>ROUND((E3188/D3188)*100,0)</f>
        <v>112</v>
      </c>
      <c r="P3188" s="8">
        <f>IFERROR(ROUND(E3188/L3188,2),0)</f>
        <v>58.95</v>
      </c>
      <c r="Q3188" s="14" t="s">
        <v>8315</v>
      </c>
      <c r="R3188" t="s">
        <v>8316</v>
      </c>
      <c r="S3188" s="18">
        <f>(((J3188/60)/60)/24)+DATE(1970,1,1)</f>
        <v>42572.61681712963</v>
      </c>
      <c r="T3188" s="18">
        <f>(((I3188/60)/60)/24)+DATE(1970,1,1)</f>
        <v>42589.125</v>
      </c>
    </row>
    <row r="3189" spans="1:21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t="b">
        <v>0</v>
      </c>
      <c r="L3189">
        <v>45</v>
      </c>
      <c r="M3189" t="b">
        <v>1</v>
      </c>
      <c r="N3189" t="s">
        <v>8269</v>
      </c>
      <c r="O3189" s="10">
        <f>ROUND((E3189/D3189)*100,0)</f>
        <v>186</v>
      </c>
      <c r="P3189" s="8">
        <f>IFERROR(ROUND(E3189/L3189,2),0)</f>
        <v>41.22</v>
      </c>
      <c r="Q3189" s="14" t="s">
        <v>8315</v>
      </c>
      <c r="R3189" t="s">
        <v>8316</v>
      </c>
      <c r="S3189" s="18">
        <f>(((J3189/60)/60)/24)+DATE(1970,1,1)</f>
        <v>41861.524837962963</v>
      </c>
      <c r="T3189" s="18">
        <f>(((I3189/60)/60)/24)+DATE(1970,1,1)</f>
        <v>41891.524837962963</v>
      </c>
    </row>
    <row r="3190" spans="1:21" ht="60" hidden="1" x14ac:dyDescent="0.25">
      <c r="A3190">
        <v>3795</v>
      </c>
      <c r="B3190" s="3" t="s">
        <v>3792</v>
      </c>
      <c r="C3190" s="3" t="s">
        <v>7905</v>
      </c>
      <c r="D3190" s="6">
        <v>600</v>
      </c>
      <c r="E3190" s="8">
        <v>10</v>
      </c>
      <c r="F3190" t="s">
        <v>8220</v>
      </c>
      <c r="G3190" t="s">
        <v>8224</v>
      </c>
      <c r="H3190" t="s">
        <v>8246</v>
      </c>
      <c r="I3190">
        <v>1440801000</v>
      </c>
      <c r="J3190">
        <v>1437042490</v>
      </c>
      <c r="K3190" t="b">
        <v>0</v>
      </c>
      <c r="L3190">
        <v>2</v>
      </c>
      <c r="M3190" t="b">
        <v>0</v>
      </c>
      <c r="N3190" t="s">
        <v>8303</v>
      </c>
      <c r="O3190" s="10">
        <f>ROUND((E3190/D3190)*100,0)</f>
        <v>2</v>
      </c>
      <c r="P3190" s="8">
        <f>IFERROR(ROUND(E3190/L3190,2),0)</f>
        <v>5</v>
      </c>
      <c r="Q3190" s="14" t="s">
        <v>8315</v>
      </c>
      <c r="R3190" t="s">
        <v>8357</v>
      </c>
      <c r="S3190" s="18">
        <f>(((J3190/60)/60)/24)+DATE(1970,1,1)</f>
        <v>42201.436226851853</v>
      </c>
      <c r="T3190" s="18">
        <f>(((I3190/60)/60)/24)+DATE(1970,1,1)</f>
        <v>42244.9375</v>
      </c>
      <c r="U3190">
        <f>YEAR(S3190)</f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ROUND((E3191/D3191)*100,0)</f>
        <v>12</v>
      </c>
      <c r="P3191" s="8">
        <f>IFERROR(ROUND(E3191/L3191,2),0)</f>
        <v>356.84</v>
      </c>
      <c r="Q3191" s="14" t="s">
        <v>8315</v>
      </c>
      <c r="R3191" t="s">
        <v>8357</v>
      </c>
      <c r="S3191" s="18">
        <f>(((J3191/60)/60)/24)+DATE(1970,1,1)</f>
        <v>42118.346435185187</v>
      </c>
      <c r="T3191" s="18">
        <f>(((I3191/60)/60)/24)+DATE(1970,1,1)</f>
        <v>42148.346435185187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ROUND((E3192/D3192)*100,0)</f>
        <v>0</v>
      </c>
      <c r="P3192" s="8">
        <f>IFERROR(ROUND(E3192/L3192,2),0)</f>
        <v>0</v>
      </c>
      <c r="Q3192" s="14" t="s">
        <v>8315</v>
      </c>
      <c r="R3192" t="s">
        <v>8357</v>
      </c>
      <c r="S3192" s="18">
        <f>(((J3192/60)/60)/24)+DATE(1970,1,1)</f>
        <v>42683.151331018518</v>
      </c>
      <c r="T3192" s="18">
        <f>(((I3192/60)/60)/24)+DATE(1970,1,1)</f>
        <v>42713.192997685182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ROUND((E3193/D3193)*100,0)</f>
        <v>4</v>
      </c>
      <c r="P3193" s="8">
        <f>IFERROR(ROUND(E3193/L3193,2),0)</f>
        <v>37.75</v>
      </c>
      <c r="Q3193" s="14" t="s">
        <v>8315</v>
      </c>
      <c r="R3193" t="s">
        <v>8357</v>
      </c>
      <c r="S3193" s="18">
        <f>(((J3193/60)/60)/24)+DATE(1970,1,1)</f>
        <v>42538.755428240736</v>
      </c>
      <c r="T3193" s="18">
        <f>(((I3193/60)/60)/24)+DATE(1970,1,1)</f>
        <v>42598.755428240736</v>
      </c>
    </row>
    <row r="3194" spans="1:21" ht="60" hidden="1" x14ac:dyDescent="0.25">
      <c r="A3194">
        <v>3868</v>
      </c>
      <c r="B3194" s="3" t="s">
        <v>3865</v>
      </c>
      <c r="C3194" s="3" t="s">
        <v>7977</v>
      </c>
      <c r="D3194" s="6">
        <v>5000</v>
      </c>
      <c r="E3194" s="8">
        <v>10</v>
      </c>
      <c r="F3194" t="s">
        <v>8219</v>
      </c>
      <c r="G3194" t="s">
        <v>8224</v>
      </c>
      <c r="H3194" t="s">
        <v>8246</v>
      </c>
      <c r="I3194">
        <v>1410191405</v>
      </c>
      <c r="J3194">
        <v>1408031405</v>
      </c>
      <c r="K3194" t="b">
        <v>0</v>
      </c>
      <c r="L3194">
        <v>1</v>
      </c>
      <c r="M3194" t="b">
        <v>0</v>
      </c>
      <c r="N3194" t="s">
        <v>8303</v>
      </c>
      <c r="O3194" s="10">
        <f>ROUND((E3194/D3194)*100,0)</f>
        <v>0</v>
      </c>
      <c r="P3194" s="8">
        <f>IFERROR(ROUND(E3194/L3194,2),0)</f>
        <v>10</v>
      </c>
      <c r="Q3194" s="14" t="s">
        <v>8315</v>
      </c>
      <c r="R3194" t="s">
        <v>8357</v>
      </c>
      <c r="S3194" s="18">
        <f>(((J3194/60)/60)/24)+DATE(1970,1,1)</f>
        <v>41865.659780092588</v>
      </c>
      <c r="T3194" s="18">
        <f>(((I3194/60)/60)/24)+DATE(1970,1,1)</f>
        <v>41890.659780092588</v>
      </c>
      <c r="U3194">
        <f t="shared" ref="U3194:U3195" si="36">YEAR(S3194)</f>
        <v>2014</v>
      </c>
    </row>
    <row r="3195" spans="1:21" ht="45" hidden="1" x14ac:dyDescent="0.25">
      <c r="A3195">
        <v>3201</v>
      </c>
      <c r="B3195" s="3" t="s">
        <v>3201</v>
      </c>
      <c r="C3195" s="3" t="s">
        <v>7311</v>
      </c>
      <c r="D3195" s="6">
        <v>2000</v>
      </c>
      <c r="E3195" s="8">
        <v>25</v>
      </c>
      <c r="F3195" t="s">
        <v>8220</v>
      </c>
      <c r="G3195" t="s">
        <v>8224</v>
      </c>
      <c r="H3195" t="s">
        <v>8246</v>
      </c>
      <c r="I3195">
        <v>1409509477</v>
      </c>
      <c r="J3195">
        <v>1407695077</v>
      </c>
      <c r="K3195" t="b">
        <v>0</v>
      </c>
      <c r="L3195">
        <v>2</v>
      </c>
      <c r="M3195" t="b">
        <v>0</v>
      </c>
      <c r="N3195" t="s">
        <v>8303</v>
      </c>
      <c r="O3195" s="10">
        <f>ROUND((E3195/D3195)*100,0)</f>
        <v>1</v>
      </c>
      <c r="P3195" s="8">
        <f>IFERROR(ROUND(E3195/L3195,2),0)</f>
        <v>12.5</v>
      </c>
      <c r="Q3195" s="14" t="s">
        <v>8315</v>
      </c>
      <c r="R3195" t="s">
        <v>8357</v>
      </c>
      <c r="S3195" s="18">
        <f>(((J3195/60)/60)/24)+DATE(1970,1,1)</f>
        <v>41861.767094907409</v>
      </c>
      <c r="T3195" s="18">
        <f>(((I3195/60)/60)/24)+DATE(1970,1,1)</f>
        <v>41882.767094907409</v>
      </c>
      <c r="U3195">
        <f t="shared" si="36"/>
        <v>2014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ROUND((E3196/D3196)*100,0)</f>
        <v>0</v>
      </c>
      <c r="P3196" s="8">
        <f>IFERROR(ROUND(E3196/L3196,2),0)</f>
        <v>0</v>
      </c>
      <c r="Q3196" s="14" t="s">
        <v>8315</v>
      </c>
      <c r="R3196" t="s">
        <v>8357</v>
      </c>
      <c r="S3196" s="18">
        <f>(((J3196/60)/60)/24)+DATE(1970,1,1)</f>
        <v>42182.062476851846</v>
      </c>
      <c r="T3196" s="18">
        <f>(((I3196/60)/60)/24)+DATE(1970,1,1)</f>
        <v>42212.062476851846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ROUND((E3197/D3197)*100,0)</f>
        <v>59</v>
      </c>
      <c r="P3197" s="8">
        <f>IFERROR(ROUND(E3197/L3197,2),0)</f>
        <v>53.08</v>
      </c>
      <c r="Q3197" s="14" t="s">
        <v>8315</v>
      </c>
      <c r="R3197" t="s">
        <v>8357</v>
      </c>
      <c r="S3197" s="18">
        <f>(((J3197/60)/60)/24)+DATE(1970,1,1)</f>
        <v>42017.594236111108</v>
      </c>
      <c r="T3197" s="18">
        <f>(((I3197/60)/60)/24)+DATE(1970,1,1)</f>
        <v>42047.594236111108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ROUND((E3198/D3198)*100,0)</f>
        <v>0</v>
      </c>
      <c r="P3198" s="8">
        <f>IFERROR(ROUND(E3198/L3198,2),0)</f>
        <v>300</v>
      </c>
      <c r="Q3198" s="14" t="s">
        <v>8315</v>
      </c>
      <c r="R3198" t="s">
        <v>8357</v>
      </c>
      <c r="S3198" s="18">
        <f>(((J3198/60)/60)/24)+DATE(1970,1,1)</f>
        <v>42157.598090277781</v>
      </c>
      <c r="T3198" s="18">
        <f>(((I3198/60)/60)/24)+DATE(1970,1,1)</f>
        <v>42217.583333333328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ROUND((E3199/D3199)*100,0)</f>
        <v>11</v>
      </c>
      <c r="P3199" s="8">
        <f>IFERROR(ROUND(E3199/L3199,2),0)</f>
        <v>286.25</v>
      </c>
      <c r="Q3199" s="14" t="s">
        <v>8315</v>
      </c>
      <c r="R3199" t="s">
        <v>8357</v>
      </c>
      <c r="S3199" s="18">
        <f>(((J3199/60)/60)/24)+DATE(1970,1,1)</f>
        <v>42009.493263888886</v>
      </c>
      <c r="T3199" s="18">
        <f>(((I3199/60)/60)/24)+DATE(1970,1,1)</f>
        <v>42039.493263888886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ROUND((E3200/D3200)*100,0)</f>
        <v>0</v>
      </c>
      <c r="P3200" s="8">
        <f>IFERROR(ROUND(E3200/L3200,2),0)</f>
        <v>36.67</v>
      </c>
      <c r="Q3200" s="14" t="s">
        <v>8315</v>
      </c>
      <c r="R3200" t="s">
        <v>8357</v>
      </c>
      <c r="S3200" s="18">
        <f>(((J3200/60)/60)/24)+DATE(1970,1,1)</f>
        <v>42013.424502314811</v>
      </c>
      <c r="T3200" s="18">
        <f>(((I3200/60)/60)/24)+DATE(1970,1,1)</f>
        <v>42051.424502314811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ROUND((E3201/D3201)*100,0)</f>
        <v>52</v>
      </c>
      <c r="P3201" s="8">
        <f>IFERROR(ROUND(E3201/L3201,2),0)</f>
        <v>49.21</v>
      </c>
      <c r="Q3201" s="14" t="s">
        <v>8315</v>
      </c>
      <c r="R3201" t="s">
        <v>8357</v>
      </c>
      <c r="S3201" s="18">
        <f>(((J3201/60)/60)/24)+DATE(1970,1,1)</f>
        <v>41858.761782407404</v>
      </c>
      <c r="T3201" s="18">
        <f>(((I3201/60)/60)/24)+DATE(1970,1,1)</f>
        <v>41888.875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ROUND((E3202/D3202)*100,0)</f>
        <v>0</v>
      </c>
      <c r="P3202" s="8">
        <f>IFERROR(ROUND(E3202/L3202,2),0)</f>
        <v>1</v>
      </c>
      <c r="Q3202" s="14" t="s">
        <v>8315</v>
      </c>
      <c r="R3202" t="s">
        <v>8357</v>
      </c>
      <c r="S3202" s="18">
        <f>(((J3202/60)/60)/24)+DATE(1970,1,1)</f>
        <v>42460.320613425924</v>
      </c>
      <c r="T3202" s="18">
        <f>(((I3202/60)/60)/24)+DATE(1970,1,1)</f>
        <v>42490.231944444444</v>
      </c>
    </row>
    <row r="3203" spans="1:21" ht="60" hidden="1" x14ac:dyDescent="0.25">
      <c r="A3203">
        <v>3647</v>
      </c>
      <c r="B3203" s="3" t="s">
        <v>3645</v>
      </c>
      <c r="C3203" s="3" t="s">
        <v>7757</v>
      </c>
      <c r="D3203" s="6">
        <v>500</v>
      </c>
      <c r="E3203" s="8">
        <v>30</v>
      </c>
      <c r="F3203" t="s">
        <v>8220</v>
      </c>
      <c r="G3203" t="s">
        <v>8224</v>
      </c>
      <c r="H3203" t="s">
        <v>8246</v>
      </c>
      <c r="I3203">
        <v>1475258327</v>
      </c>
      <c r="J3203">
        <v>1471370327</v>
      </c>
      <c r="K3203" t="b">
        <v>0</v>
      </c>
      <c r="L3203">
        <v>2</v>
      </c>
      <c r="M3203" t="b">
        <v>0</v>
      </c>
      <c r="N3203" t="s">
        <v>8303</v>
      </c>
      <c r="O3203" s="10">
        <f>ROUND((E3203/D3203)*100,0)</f>
        <v>6</v>
      </c>
      <c r="P3203" s="8">
        <f>IFERROR(ROUND(E3203/L3203,2),0)</f>
        <v>15</v>
      </c>
      <c r="Q3203" s="14" t="s">
        <v>8315</v>
      </c>
      <c r="R3203" t="s">
        <v>8357</v>
      </c>
      <c r="S3203" s="18">
        <f>(((J3203/60)/60)/24)+DATE(1970,1,1)</f>
        <v>42598.749155092592</v>
      </c>
      <c r="T3203" s="18">
        <f>(((I3203/60)/60)/24)+DATE(1970,1,1)</f>
        <v>42643.749155092592</v>
      </c>
      <c r="U3203">
        <f>YEAR(S3203)</f>
        <v>2016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ROUND((E3204/D3204)*100,0)</f>
        <v>55</v>
      </c>
      <c r="P3204" s="8">
        <f>IFERROR(ROUND(E3204/L3204,2),0)</f>
        <v>109.04</v>
      </c>
      <c r="Q3204" s="14" t="s">
        <v>8315</v>
      </c>
      <c r="R3204" t="s">
        <v>8357</v>
      </c>
      <c r="S3204" s="18">
        <f>(((J3204/60)/60)/24)+DATE(1970,1,1)</f>
        <v>42293.853541666671</v>
      </c>
      <c r="T3204" s="18">
        <f>(((I3204/60)/60)/24)+DATE(1970,1,1)</f>
        <v>42352.249305555553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ROUND((E3205/D3205)*100,0)</f>
        <v>25</v>
      </c>
      <c r="P3205" s="8">
        <f>IFERROR(ROUND(E3205/L3205,2),0)</f>
        <v>41.67</v>
      </c>
      <c r="Q3205" s="14" t="s">
        <v>8315</v>
      </c>
      <c r="R3205" t="s">
        <v>8357</v>
      </c>
      <c r="S3205" s="18">
        <f>(((J3205/60)/60)/24)+DATE(1970,1,1)</f>
        <v>42242.988680555558</v>
      </c>
      <c r="T3205" s="18">
        <f>(((I3205/60)/60)/24)+DATE(1970,1,1)</f>
        <v>42272.988680555558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ROUND((E3206/D3206)*100,0)</f>
        <v>0</v>
      </c>
      <c r="P3206" s="8">
        <f>IFERROR(ROUND(E3206/L3206,2),0)</f>
        <v>0</v>
      </c>
      <c r="Q3206" s="14" t="s">
        <v>8315</v>
      </c>
      <c r="R3206" t="s">
        <v>8357</v>
      </c>
      <c r="S3206" s="18">
        <f>(((J3206/60)/60)/24)+DATE(1970,1,1)</f>
        <v>42172.686099537037</v>
      </c>
      <c r="T3206" s="18">
        <f>(((I3206/60)/60)/24)+DATE(1970,1,1)</f>
        <v>42202.676388888889</v>
      </c>
    </row>
    <row r="3207" spans="1:21" ht="60" hidden="1" x14ac:dyDescent="0.25">
      <c r="A3207">
        <v>3794</v>
      </c>
      <c r="B3207" s="3" t="s">
        <v>3791</v>
      </c>
      <c r="C3207" s="3" t="s">
        <v>7904</v>
      </c>
      <c r="D3207" s="6">
        <v>5000</v>
      </c>
      <c r="E3207" s="8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>
        <f>ROUND((E3207/D3207)*100,0)</f>
        <v>1</v>
      </c>
      <c r="P3207" s="8">
        <f>IFERROR(ROUND(E3207/L3207,2),0)</f>
        <v>50</v>
      </c>
      <c r="Q3207" s="14" t="s">
        <v>8315</v>
      </c>
      <c r="R3207" t="s">
        <v>8357</v>
      </c>
      <c r="S3207" s="18">
        <f>(((J3207/60)/60)/24)+DATE(1970,1,1)</f>
        <v>42132.58048611111</v>
      </c>
      <c r="T3207" s="18">
        <f>(((I3207/60)/60)/24)+DATE(1970,1,1)</f>
        <v>42162.58048611111</v>
      </c>
      <c r="U3207">
        <f>YEAR(S3207)</f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ROUND((E3208/D3208)*100,0)</f>
        <v>0</v>
      </c>
      <c r="P3208" s="8">
        <f>IFERROR(ROUND(E3208/L3208,2),0)</f>
        <v>0</v>
      </c>
      <c r="Q3208" s="14" t="s">
        <v>8315</v>
      </c>
      <c r="R3208" t="s">
        <v>8357</v>
      </c>
      <c r="S3208" s="18">
        <f>(((J3208/60)/60)/24)+DATE(1970,1,1)</f>
        <v>42236.276053240741</v>
      </c>
      <c r="T3208" s="18">
        <f>(((I3208/60)/60)/24)+DATE(1970,1,1)</f>
        <v>42266.276053240741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ROUND((E3209/D3209)*100,0)</f>
        <v>46</v>
      </c>
      <c r="P3209" s="8">
        <f>IFERROR(ROUND(E3209/L3209,2),0)</f>
        <v>70.83</v>
      </c>
      <c r="Q3209" s="14" t="s">
        <v>8315</v>
      </c>
      <c r="R3209" t="s">
        <v>8357</v>
      </c>
      <c r="S3209" s="18">
        <f>(((J3209/60)/60)/24)+DATE(1970,1,1)</f>
        <v>42057.277858796297</v>
      </c>
      <c r="T3209" s="18">
        <f>(((I3209/60)/60)/24)+DATE(1970,1,1)</f>
        <v>42117.236192129625</v>
      </c>
    </row>
    <row r="3210" spans="1:21" ht="45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t="b">
        <v>0</v>
      </c>
      <c r="L3210">
        <v>25</v>
      </c>
      <c r="M3210" t="b">
        <v>1</v>
      </c>
      <c r="N3210" t="s">
        <v>8269</v>
      </c>
      <c r="O3210" s="10">
        <f>ROUND((E3210/D3210)*100,0)</f>
        <v>108</v>
      </c>
      <c r="P3210" s="8">
        <f>IFERROR(ROUND(E3210/L3210,2),0)</f>
        <v>43.28</v>
      </c>
      <c r="Q3210" s="14" t="s">
        <v>8315</v>
      </c>
      <c r="R3210" t="s">
        <v>8316</v>
      </c>
      <c r="S3210" s="18">
        <f>(((J3210/60)/60)/24)+DATE(1970,1,1)</f>
        <v>42016.832465277781</v>
      </c>
      <c r="T3210" s="18">
        <f>(((I3210/60)/60)/24)+DATE(1970,1,1)</f>
        <v>42040.513888888891</v>
      </c>
    </row>
    <row r="3211" spans="1:21" ht="45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t="b">
        <v>0</v>
      </c>
      <c r="L3211">
        <v>14</v>
      </c>
      <c r="M3211" t="b">
        <v>1</v>
      </c>
      <c r="N3211" t="s">
        <v>8269</v>
      </c>
      <c r="O3211" s="10">
        <f>ROUND((E3211/D3211)*100,0)</f>
        <v>108</v>
      </c>
      <c r="P3211" s="8">
        <f>IFERROR(ROUND(E3211/L3211,2),0)</f>
        <v>77</v>
      </c>
      <c r="Q3211" s="14" t="s">
        <v>8315</v>
      </c>
      <c r="R3211" t="s">
        <v>8316</v>
      </c>
      <c r="S3211" s="18">
        <f>(((J3211/60)/60)/24)+DATE(1970,1,1)</f>
        <v>42402.889027777783</v>
      </c>
      <c r="T3211" s="18">
        <f>(((I3211/60)/60)/24)+DATE(1970,1,1)</f>
        <v>42447.847361111111</v>
      </c>
    </row>
    <row r="3212" spans="1:21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t="b">
        <v>0</v>
      </c>
      <c r="L3212">
        <v>37</v>
      </c>
      <c r="M3212" t="b">
        <v>1</v>
      </c>
      <c r="N3212" t="s">
        <v>8269</v>
      </c>
      <c r="O3212" s="10">
        <f>ROUND((E3212/D3212)*100,0)</f>
        <v>153</v>
      </c>
      <c r="P3212" s="8">
        <f>IFERROR(ROUND(E3212/L3212,2),0)</f>
        <v>41.41</v>
      </c>
      <c r="Q3212" s="14" t="s">
        <v>8315</v>
      </c>
      <c r="R3212" t="s">
        <v>8316</v>
      </c>
      <c r="S3212" s="18">
        <f>(((J3212/60)/60)/24)+DATE(1970,1,1)</f>
        <v>41820.639189814814</v>
      </c>
      <c r="T3212" s="18">
        <f>(((I3212/60)/60)/24)+DATE(1970,1,1)</f>
        <v>41843.165972222225</v>
      </c>
    </row>
    <row r="3213" spans="1:21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t="b">
        <v>0</v>
      </c>
      <c r="L3213">
        <v>27</v>
      </c>
      <c r="M3213" t="b">
        <v>1</v>
      </c>
      <c r="N3213" t="s">
        <v>8269</v>
      </c>
      <c r="O3213" s="10">
        <f>ROUND((E3213/D3213)*100,0)</f>
        <v>128</v>
      </c>
      <c r="P3213" s="8">
        <f>IFERROR(ROUND(E3213/L3213,2),0)</f>
        <v>47.22</v>
      </c>
      <c r="Q3213" s="14" t="s">
        <v>8315</v>
      </c>
      <c r="R3213" t="s">
        <v>8316</v>
      </c>
      <c r="S3213" s="18">
        <f>(((J3213/60)/60)/24)+DATE(1970,1,1)</f>
        <v>42443.802361111113</v>
      </c>
      <c r="T3213" s="18">
        <f>(((I3213/60)/60)/24)+DATE(1970,1,1)</f>
        <v>42473.802361111113</v>
      </c>
    </row>
    <row r="3214" spans="1:21" ht="3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t="b">
        <v>0</v>
      </c>
      <c r="L3214">
        <v>42</v>
      </c>
      <c r="M3214" t="b">
        <v>1</v>
      </c>
      <c r="N3214" t="s">
        <v>8269</v>
      </c>
      <c r="O3214" s="10">
        <f>ROUND((E3214/D3214)*100,0)</f>
        <v>106</v>
      </c>
      <c r="P3214" s="8">
        <f>IFERROR(ROUND(E3214/L3214,2),0)</f>
        <v>25.31</v>
      </c>
      <c r="Q3214" s="14" t="s">
        <v>8315</v>
      </c>
      <c r="R3214" t="s">
        <v>8316</v>
      </c>
      <c r="S3214" s="18">
        <f>(((J3214/60)/60)/24)+DATE(1970,1,1)</f>
        <v>42419.91942129629</v>
      </c>
      <c r="T3214" s="18">
        <f>(((I3214/60)/60)/24)+DATE(1970,1,1)</f>
        <v>42436.207638888889</v>
      </c>
    </row>
    <row r="3215" spans="1:21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t="b">
        <v>0</v>
      </c>
      <c r="L3215">
        <v>8</v>
      </c>
      <c r="M3215" t="b">
        <v>1</v>
      </c>
      <c r="N3215" t="s">
        <v>8269</v>
      </c>
      <c r="O3215" s="10">
        <f>ROUND((E3215/D3215)*100,0)</f>
        <v>100</v>
      </c>
      <c r="P3215" s="8">
        <f>IFERROR(ROUND(E3215/L3215,2),0)</f>
        <v>125</v>
      </c>
      <c r="Q3215" s="14" t="s">
        <v>8315</v>
      </c>
      <c r="R3215" t="s">
        <v>8316</v>
      </c>
      <c r="S3215" s="18">
        <f>(((J3215/60)/60)/24)+DATE(1970,1,1)</f>
        <v>42297.748738425929</v>
      </c>
      <c r="T3215" s="18">
        <f>(((I3215/60)/60)/24)+DATE(1970,1,1)</f>
        <v>42327.790405092594</v>
      </c>
    </row>
    <row r="3216" spans="1:21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t="b">
        <v>0</v>
      </c>
      <c r="L3216">
        <v>17</v>
      </c>
      <c r="M3216" t="b">
        <v>1</v>
      </c>
      <c r="N3216" t="s">
        <v>8269</v>
      </c>
      <c r="O3216" s="10">
        <f>ROUND((E3216/D3216)*100,0)</f>
        <v>100</v>
      </c>
      <c r="P3216" s="8">
        <f>IFERROR(ROUND(E3216/L3216,2),0)</f>
        <v>58.82</v>
      </c>
      <c r="Q3216" s="14" t="s">
        <v>8315</v>
      </c>
      <c r="R3216" t="s">
        <v>8316</v>
      </c>
      <c r="S3216" s="18">
        <f>(((J3216/60)/60)/24)+DATE(1970,1,1)</f>
        <v>42057.536944444444</v>
      </c>
      <c r="T3216" s="18">
        <f>(((I3216/60)/60)/24)+DATE(1970,1,1)</f>
        <v>42117.49527777778</v>
      </c>
    </row>
    <row r="3217" spans="1:20" ht="60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t="b">
        <v>0</v>
      </c>
      <c r="L3217">
        <v>26</v>
      </c>
      <c r="M3217" t="b">
        <v>1</v>
      </c>
      <c r="N3217" t="s">
        <v>8269</v>
      </c>
      <c r="O3217" s="10">
        <f>ROUND((E3217/D3217)*100,0)</f>
        <v>128</v>
      </c>
      <c r="P3217" s="8">
        <f>IFERROR(ROUND(E3217/L3217,2),0)</f>
        <v>49.23</v>
      </c>
      <c r="Q3217" s="14" t="s">
        <v>8315</v>
      </c>
      <c r="R3217" t="s">
        <v>8316</v>
      </c>
      <c r="S3217" s="18">
        <f>(((J3217/60)/60)/24)+DATE(1970,1,1)</f>
        <v>42521.654328703706</v>
      </c>
      <c r="T3217" s="18">
        <f>(((I3217/60)/60)/24)+DATE(1970,1,1)</f>
        <v>42551.654328703706</v>
      </c>
    </row>
    <row r="3218" spans="1:20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t="b">
        <v>0</v>
      </c>
      <c r="L3218">
        <v>42</v>
      </c>
      <c r="M3218" t="b">
        <v>1</v>
      </c>
      <c r="N3218" t="s">
        <v>8269</v>
      </c>
      <c r="O3218" s="10">
        <f>ROUND((E3218/D3218)*100,0)</f>
        <v>102</v>
      </c>
      <c r="P3218" s="8">
        <f>IFERROR(ROUND(E3218/L3218,2),0)</f>
        <v>24.29</v>
      </c>
      <c r="Q3218" s="14" t="s">
        <v>8315</v>
      </c>
      <c r="R3218" t="s">
        <v>8316</v>
      </c>
      <c r="S3218" s="18">
        <f>(((J3218/60)/60)/24)+DATE(1970,1,1)</f>
        <v>42223.394363425927</v>
      </c>
      <c r="T3218" s="18">
        <f>(((I3218/60)/60)/24)+DATE(1970,1,1)</f>
        <v>42251.394363425927</v>
      </c>
    </row>
    <row r="3219" spans="1:20" ht="45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t="b">
        <v>0</v>
      </c>
      <c r="L3219">
        <v>24</v>
      </c>
      <c r="M3219" t="b">
        <v>1</v>
      </c>
      <c r="N3219" t="s">
        <v>8269</v>
      </c>
      <c r="O3219" s="10">
        <f>ROUND((E3219/D3219)*100,0)</f>
        <v>104</v>
      </c>
      <c r="P3219" s="8">
        <f>IFERROR(ROUND(E3219/L3219,2),0)</f>
        <v>43.13</v>
      </c>
      <c r="Q3219" s="14" t="s">
        <v>8315</v>
      </c>
      <c r="R3219" t="s">
        <v>8316</v>
      </c>
      <c r="S3219" s="18">
        <f>(((J3219/60)/60)/24)+DATE(1970,1,1)</f>
        <v>42194.096157407403</v>
      </c>
      <c r="T3219" s="18">
        <f>(((I3219/60)/60)/24)+DATE(1970,1,1)</f>
        <v>42216.373611111107</v>
      </c>
    </row>
    <row r="3220" spans="1:20" ht="60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t="b">
        <v>0</v>
      </c>
      <c r="L3220">
        <v>17</v>
      </c>
      <c r="M3220" t="b">
        <v>1</v>
      </c>
      <c r="N3220" t="s">
        <v>8269</v>
      </c>
      <c r="O3220" s="10">
        <f>ROUND((E3220/D3220)*100,0)</f>
        <v>101</v>
      </c>
      <c r="P3220" s="8">
        <f>IFERROR(ROUND(E3220/L3220,2),0)</f>
        <v>59.12</v>
      </c>
      <c r="Q3220" s="14" t="s">
        <v>8315</v>
      </c>
      <c r="R3220" t="s">
        <v>8316</v>
      </c>
      <c r="S3220" s="18">
        <f>(((J3220/60)/60)/24)+DATE(1970,1,1)</f>
        <v>42236.623252314821</v>
      </c>
      <c r="T3220" s="18">
        <f>(((I3220/60)/60)/24)+DATE(1970,1,1)</f>
        <v>42282.666666666672</v>
      </c>
    </row>
    <row r="3221" spans="1:20" ht="45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t="b">
        <v>0</v>
      </c>
      <c r="L3221">
        <v>41</v>
      </c>
      <c r="M3221" t="b">
        <v>1</v>
      </c>
      <c r="N3221" t="s">
        <v>8269</v>
      </c>
      <c r="O3221" s="10">
        <f>ROUND((E3221/D3221)*100,0)</f>
        <v>109</v>
      </c>
      <c r="P3221" s="8">
        <f>IFERROR(ROUND(E3221/L3221,2),0)</f>
        <v>26.54</v>
      </c>
      <c r="Q3221" s="14" t="s">
        <v>8315</v>
      </c>
      <c r="R3221" t="s">
        <v>8316</v>
      </c>
      <c r="S3221" s="18">
        <f>(((J3221/60)/60)/24)+DATE(1970,1,1)</f>
        <v>42135.810694444444</v>
      </c>
      <c r="T3221" s="18">
        <f>(((I3221/60)/60)/24)+DATE(1970,1,1)</f>
        <v>42165.810694444444</v>
      </c>
    </row>
    <row r="3222" spans="1:20" ht="30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t="b">
        <v>0</v>
      </c>
      <c r="L3222">
        <v>19</v>
      </c>
      <c r="M3222" t="b">
        <v>1</v>
      </c>
      <c r="N3222" t="s">
        <v>8269</v>
      </c>
      <c r="O3222" s="10">
        <f>ROUND((E3222/D3222)*100,0)</f>
        <v>111</v>
      </c>
      <c r="P3222" s="8">
        <f>IFERROR(ROUND(E3222/L3222,2),0)</f>
        <v>58.42</v>
      </c>
      <c r="Q3222" s="14" t="s">
        <v>8315</v>
      </c>
      <c r="R3222" t="s">
        <v>8316</v>
      </c>
      <c r="S3222" s="18">
        <f>(((J3222/60)/60)/24)+DATE(1970,1,1)</f>
        <v>41869.740671296298</v>
      </c>
      <c r="T3222" s="18">
        <f>(((I3222/60)/60)/24)+DATE(1970,1,1)</f>
        <v>41899.740671296298</v>
      </c>
    </row>
    <row r="3223" spans="1:20" ht="60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t="b">
        <v>0</v>
      </c>
      <c r="L3223">
        <v>49</v>
      </c>
      <c r="M3223" t="b">
        <v>1</v>
      </c>
      <c r="N3223" t="s">
        <v>8269</v>
      </c>
      <c r="O3223" s="10">
        <f>ROUND((E3223/D3223)*100,0)</f>
        <v>287</v>
      </c>
      <c r="P3223" s="8">
        <f>IFERROR(ROUND(E3223/L3223,2),0)</f>
        <v>58.57</v>
      </c>
      <c r="Q3223" s="14" t="s">
        <v>8315</v>
      </c>
      <c r="R3223" t="s">
        <v>8316</v>
      </c>
      <c r="S3223" s="18">
        <f>(((J3223/60)/60)/24)+DATE(1970,1,1)</f>
        <v>42451.095856481479</v>
      </c>
      <c r="T3223" s="18">
        <f>(((I3223/60)/60)/24)+DATE(1970,1,1)</f>
        <v>42465.095856481479</v>
      </c>
    </row>
    <row r="3224" spans="1:20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t="b">
        <v>0</v>
      </c>
      <c r="L3224">
        <v>27</v>
      </c>
      <c r="M3224" t="b">
        <v>1</v>
      </c>
      <c r="N3224" t="s">
        <v>8269</v>
      </c>
      <c r="O3224" s="10">
        <f>ROUND((E3224/D3224)*100,0)</f>
        <v>110</v>
      </c>
      <c r="P3224" s="8">
        <f>IFERROR(ROUND(E3224/L3224,2),0)</f>
        <v>40.78</v>
      </c>
      <c r="Q3224" s="14" t="s">
        <v>8315</v>
      </c>
      <c r="R3224" t="s">
        <v>8316</v>
      </c>
      <c r="S3224" s="18">
        <f>(((J3224/60)/60)/24)+DATE(1970,1,1)</f>
        <v>41866.79886574074</v>
      </c>
      <c r="T3224" s="18">
        <f>(((I3224/60)/60)/24)+DATE(1970,1,1)</f>
        <v>41885.207638888889</v>
      </c>
    </row>
    <row r="3225" spans="1:20" ht="30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t="b">
        <v>0</v>
      </c>
      <c r="L3225">
        <v>31</v>
      </c>
      <c r="M3225" t="b">
        <v>1</v>
      </c>
      <c r="N3225" t="s">
        <v>8269</v>
      </c>
      <c r="O3225" s="10">
        <f>ROUND((E3225/D3225)*100,0)</f>
        <v>162</v>
      </c>
      <c r="P3225" s="8">
        <f>IFERROR(ROUND(E3225/L3225,2),0)</f>
        <v>52.35</v>
      </c>
      <c r="Q3225" s="14" t="s">
        <v>8315</v>
      </c>
      <c r="R3225" t="s">
        <v>8316</v>
      </c>
      <c r="S3225" s="18">
        <f>(((J3225/60)/60)/24)+DATE(1970,1,1)</f>
        <v>42203.432129629626</v>
      </c>
      <c r="T3225" s="18">
        <f>(((I3225/60)/60)/24)+DATE(1970,1,1)</f>
        <v>42233.432129629626</v>
      </c>
    </row>
    <row r="3226" spans="1:20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t="b">
        <v>0</v>
      </c>
      <c r="L3226">
        <v>17</v>
      </c>
      <c r="M3226" t="b">
        <v>1</v>
      </c>
      <c r="N3226" t="s">
        <v>8269</v>
      </c>
      <c r="O3226" s="10">
        <f>ROUND((E3226/D3226)*100,0)</f>
        <v>113</v>
      </c>
      <c r="P3226" s="8">
        <f>IFERROR(ROUND(E3226/L3226,2),0)</f>
        <v>66.47</v>
      </c>
      <c r="Q3226" s="14" t="s">
        <v>8315</v>
      </c>
      <c r="R3226" t="s">
        <v>8316</v>
      </c>
      <c r="S3226" s="18">
        <f>(((J3226/60)/60)/24)+DATE(1970,1,1)</f>
        <v>42661.132245370376</v>
      </c>
      <c r="T3226" s="18">
        <f>(((I3226/60)/60)/24)+DATE(1970,1,1)</f>
        <v>42693.916666666672</v>
      </c>
    </row>
    <row r="3227" spans="1:20" ht="45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t="b">
        <v>0</v>
      </c>
      <c r="L3227">
        <v>21</v>
      </c>
      <c r="M3227" t="b">
        <v>1</v>
      </c>
      <c r="N3227" t="s">
        <v>8269</v>
      </c>
      <c r="O3227" s="10">
        <f>ROUND((E3227/D3227)*100,0)</f>
        <v>100</v>
      </c>
      <c r="P3227" s="8">
        <f>IFERROR(ROUND(E3227/L3227,2),0)</f>
        <v>47.67</v>
      </c>
      <c r="Q3227" s="14" t="s">
        <v>8315</v>
      </c>
      <c r="R3227" t="s">
        <v>8316</v>
      </c>
      <c r="S3227" s="18">
        <f>(((J3227/60)/60)/24)+DATE(1970,1,1)</f>
        <v>41877.221886574072</v>
      </c>
      <c r="T3227" s="18">
        <f>(((I3227/60)/60)/24)+DATE(1970,1,1)</f>
        <v>41910.140972222223</v>
      </c>
    </row>
    <row r="3228" spans="1:20" ht="45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t="b">
        <v>0</v>
      </c>
      <c r="L3228">
        <v>28</v>
      </c>
      <c r="M3228" t="b">
        <v>1</v>
      </c>
      <c r="N3228" t="s">
        <v>8269</v>
      </c>
      <c r="O3228" s="10">
        <f>ROUND((E3228/D3228)*100,0)</f>
        <v>104</v>
      </c>
      <c r="P3228" s="8">
        <f>IFERROR(ROUND(E3228/L3228,2),0)</f>
        <v>36.96</v>
      </c>
      <c r="Q3228" s="14" t="s">
        <v>8315</v>
      </c>
      <c r="R3228" t="s">
        <v>8316</v>
      </c>
      <c r="S3228" s="18">
        <f>(((J3228/60)/60)/24)+DATE(1970,1,1)</f>
        <v>42185.556157407409</v>
      </c>
      <c r="T3228" s="18">
        <f>(((I3228/60)/60)/24)+DATE(1970,1,1)</f>
        <v>42208.772916666669</v>
      </c>
    </row>
    <row r="3229" spans="1:20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t="b">
        <v>0</v>
      </c>
      <c r="L3229">
        <v>17</v>
      </c>
      <c r="M3229" t="b">
        <v>1</v>
      </c>
      <c r="N3229" t="s">
        <v>8269</v>
      </c>
      <c r="O3229" s="10">
        <f>ROUND((E3229/D3229)*100,0)</f>
        <v>138</v>
      </c>
      <c r="P3229" s="8">
        <f>IFERROR(ROUND(E3229/L3229,2),0)</f>
        <v>81.290000000000006</v>
      </c>
      <c r="Q3229" s="14" t="s">
        <v>8315</v>
      </c>
      <c r="R3229" t="s">
        <v>8316</v>
      </c>
      <c r="S3229" s="18">
        <f>(((J3229/60)/60)/24)+DATE(1970,1,1)</f>
        <v>42136.675196759257</v>
      </c>
      <c r="T3229" s="18">
        <f>(((I3229/60)/60)/24)+DATE(1970,1,1)</f>
        <v>42166.675196759257</v>
      </c>
    </row>
    <row r="3230" spans="1:20" ht="3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t="b">
        <v>0</v>
      </c>
      <c r="L3230">
        <v>18</v>
      </c>
      <c r="M3230" t="b">
        <v>1</v>
      </c>
      <c r="N3230" t="s">
        <v>8269</v>
      </c>
      <c r="O3230" s="10">
        <f>ROUND((E3230/D3230)*100,0)</f>
        <v>112</v>
      </c>
      <c r="P3230" s="8">
        <f>IFERROR(ROUND(E3230/L3230,2),0)</f>
        <v>62.17</v>
      </c>
      <c r="Q3230" s="14" t="s">
        <v>8315</v>
      </c>
      <c r="R3230" t="s">
        <v>8316</v>
      </c>
      <c r="S3230" s="18">
        <f>(((J3230/60)/60)/24)+DATE(1970,1,1)</f>
        <v>42374.651504629626</v>
      </c>
      <c r="T3230" s="18">
        <f>(((I3230/60)/60)/24)+DATE(1970,1,1)</f>
        <v>42384.651504629626</v>
      </c>
    </row>
    <row r="3231" spans="1:20" ht="45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t="b">
        <v>0</v>
      </c>
      <c r="L3231">
        <v>17</v>
      </c>
      <c r="M3231" t="b">
        <v>1</v>
      </c>
      <c r="N3231" t="s">
        <v>8269</v>
      </c>
      <c r="O3231" s="10">
        <f>ROUND((E3231/D3231)*100,0)</f>
        <v>126</v>
      </c>
      <c r="P3231" s="8">
        <f>IFERROR(ROUND(E3231/L3231,2),0)</f>
        <v>74.12</v>
      </c>
      <c r="Q3231" s="14" t="s">
        <v>8315</v>
      </c>
      <c r="R3231" t="s">
        <v>8316</v>
      </c>
      <c r="S3231" s="18">
        <f>(((J3231/60)/60)/24)+DATE(1970,1,1)</f>
        <v>41891.96503472222</v>
      </c>
      <c r="T3231" s="18">
        <f>(((I3231/60)/60)/24)+DATE(1970,1,1)</f>
        <v>41901</v>
      </c>
    </row>
    <row r="3232" spans="1:20" ht="60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t="b">
        <v>0</v>
      </c>
      <c r="L3232">
        <v>23</v>
      </c>
      <c r="M3232" t="b">
        <v>1</v>
      </c>
      <c r="N3232" t="s">
        <v>8269</v>
      </c>
      <c r="O3232" s="10">
        <f>ROUND((E3232/D3232)*100,0)</f>
        <v>186</v>
      </c>
      <c r="P3232" s="8">
        <f>IFERROR(ROUND(E3232/L3232,2),0)</f>
        <v>80.87</v>
      </c>
      <c r="Q3232" s="14" t="s">
        <v>8315</v>
      </c>
      <c r="R3232" t="s">
        <v>8316</v>
      </c>
      <c r="S3232" s="18">
        <f>(((J3232/60)/60)/24)+DATE(1970,1,1)</f>
        <v>42552.048356481479</v>
      </c>
      <c r="T3232" s="18">
        <f>(((I3232/60)/60)/24)+DATE(1970,1,1)</f>
        <v>42573.226388888885</v>
      </c>
    </row>
    <row r="3233" spans="1:20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t="b">
        <v>0</v>
      </c>
      <c r="L3233">
        <v>35</v>
      </c>
      <c r="M3233" t="b">
        <v>1</v>
      </c>
      <c r="N3233" t="s">
        <v>8269</v>
      </c>
      <c r="O3233" s="10">
        <f>ROUND((E3233/D3233)*100,0)</f>
        <v>108</v>
      </c>
      <c r="P3233" s="8">
        <f>IFERROR(ROUND(E3233/L3233,2),0)</f>
        <v>30.93</v>
      </c>
      <c r="Q3233" s="14" t="s">
        <v>8315</v>
      </c>
      <c r="R3233" t="s">
        <v>8316</v>
      </c>
      <c r="S3233" s="18">
        <f>(((J3233/60)/60)/24)+DATE(1970,1,1)</f>
        <v>41785.707708333335</v>
      </c>
      <c r="T3233" s="18">
        <f>(((I3233/60)/60)/24)+DATE(1970,1,1)</f>
        <v>41815.707708333335</v>
      </c>
    </row>
    <row r="3234" spans="1:20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t="b">
        <v>0</v>
      </c>
      <c r="L3234">
        <v>24</v>
      </c>
      <c r="M3234" t="b">
        <v>1</v>
      </c>
      <c r="N3234" t="s">
        <v>8269</v>
      </c>
      <c r="O3234" s="10">
        <f>ROUND((E3234/D3234)*100,0)</f>
        <v>100</v>
      </c>
      <c r="P3234" s="8">
        <f>IFERROR(ROUND(E3234/L3234,2),0)</f>
        <v>41.67</v>
      </c>
      <c r="Q3234" s="14" t="s">
        <v>8315</v>
      </c>
      <c r="R3234" t="s">
        <v>8316</v>
      </c>
      <c r="S3234" s="18">
        <f>(((J3234/60)/60)/24)+DATE(1970,1,1)</f>
        <v>42059.453923611116</v>
      </c>
      <c r="T3234" s="18">
        <f>(((I3234/60)/60)/24)+DATE(1970,1,1)</f>
        <v>42119.412256944444</v>
      </c>
    </row>
    <row r="3235" spans="1:20" ht="45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t="b">
        <v>0</v>
      </c>
      <c r="L3235">
        <v>20</v>
      </c>
      <c r="M3235" t="b">
        <v>1</v>
      </c>
      <c r="N3235" t="s">
        <v>8269</v>
      </c>
      <c r="O3235" s="10">
        <f>ROUND((E3235/D3235)*100,0)</f>
        <v>100</v>
      </c>
      <c r="P3235" s="8">
        <f>IFERROR(ROUND(E3235/L3235,2),0)</f>
        <v>50</v>
      </c>
      <c r="Q3235" s="14" t="s">
        <v>8315</v>
      </c>
      <c r="R3235" t="s">
        <v>8316</v>
      </c>
      <c r="S3235" s="18">
        <f>(((J3235/60)/60)/24)+DATE(1970,1,1)</f>
        <v>42207.259918981479</v>
      </c>
      <c r="T3235" s="18">
        <f>(((I3235/60)/60)/24)+DATE(1970,1,1)</f>
        <v>42236.958333333328</v>
      </c>
    </row>
    <row r="3236" spans="1:20" ht="60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t="b">
        <v>0</v>
      </c>
      <c r="L3236">
        <v>26</v>
      </c>
      <c r="M3236" t="b">
        <v>1</v>
      </c>
      <c r="N3236" t="s">
        <v>8269</v>
      </c>
      <c r="O3236" s="10">
        <f>ROUND((E3236/D3236)*100,0)</f>
        <v>106</v>
      </c>
      <c r="P3236" s="8">
        <f>IFERROR(ROUND(E3236/L3236,2),0)</f>
        <v>40.92</v>
      </c>
      <c r="Q3236" s="14" t="s">
        <v>8315</v>
      </c>
      <c r="R3236" t="s">
        <v>8316</v>
      </c>
      <c r="S3236" s="18">
        <f>(((J3236/60)/60)/24)+DATE(1970,1,1)</f>
        <v>42184.209537037037</v>
      </c>
      <c r="T3236" s="18">
        <f>(((I3236/60)/60)/24)+DATE(1970,1,1)</f>
        <v>42202.876388888893</v>
      </c>
    </row>
    <row r="3237" spans="1:20" ht="60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t="b">
        <v>0</v>
      </c>
      <c r="L3237">
        <v>18</v>
      </c>
      <c r="M3237" t="b">
        <v>1</v>
      </c>
      <c r="N3237" t="s">
        <v>8269</v>
      </c>
      <c r="O3237" s="10">
        <f>ROUND((E3237/D3237)*100,0)</f>
        <v>106</v>
      </c>
      <c r="P3237" s="8">
        <f>IFERROR(ROUND(E3237/L3237,2),0)</f>
        <v>61.94</v>
      </c>
      <c r="Q3237" s="14" t="s">
        <v>8315</v>
      </c>
      <c r="R3237" t="s">
        <v>8316</v>
      </c>
      <c r="S3237" s="18">
        <f>(((J3237/60)/60)/24)+DATE(1970,1,1)</f>
        <v>42499.039629629624</v>
      </c>
      <c r="T3237" s="18">
        <f>(((I3237/60)/60)/24)+DATE(1970,1,1)</f>
        <v>42529.039629629624</v>
      </c>
    </row>
    <row r="3238" spans="1:20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t="b">
        <v>0</v>
      </c>
      <c r="L3238">
        <v>30</v>
      </c>
      <c r="M3238" t="b">
        <v>1</v>
      </c>
      <c r="N3238" t="s">
        <v>8269</v>
      </c>
      <c r="O3238" s="10">
        <f>ROUND((E3238/D3238)*100,0)</f>
        <v>123</v>
      </c>
      <c r="P3238" s="8">
        <f>IFERROR(ROUND(E3238/L3238,2),0)</f>
        <v>43.2</v>
      </c>
      <c r="Q3238" s="14" t="s">
        <v>8315</v>
      </c>
      <c r="R3238" t="s">
        <v>8316</v>
      </c>
      <c r="S3238" s="18">
        <f>(((J3238/60)/60)/24)+DATE(1970,1,1)</f>
        <v>42556.504490740743</v>
      </c>
      <c r="T3238" s="18">
        <f>(((I3238/60)/60)/24)+DATE(1970,1,1)</f>
        <v>42595.290972222225</v>
      </c>
    </row>
    <row r="3239" spans="1:20" ht="3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t="b">
        <v>0</v>
      </c>
      <c r="L3239">
        <v>19</v>
      </c>
      <c r="M3239" t="b">
        <v>1</v>
      </c>
      <c r="N3239" t="s">
        <v>8269</v>
      </c>
      <c r="O3239" s="10">
        <f>ROUND((E3239/D3239)*100,0)</f>
        <v>102</v>
      </c>
      <c r="P3239" s="8">
        <f>IFERROR(ROUND(E3239/L3239,2),0)</f>
        <v>59.21</v>
      </c>
      <c r="Q3239" s="14" t="s">
        <v>8315</v>
      </c>
      <c r="R3239" t="s">
        <v>8316</v>
      </c>
      <c r="S3239" s="18">
        <f>(((J3239/60)/60)/24)+DATE(1970,1,1)</f>
        <v>42073.660694444443</v>
      </c>
      <c r="T3239" s="18">
        <f>(((I3239/60)/60)/24)+DATE(1970,1,1)</f>
        <v>42095.165972222225</v>
      </c>
    </row>
    <row r="3240" spans="1:20" ht="60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t="b">
        <v>0</v>
      </c>
      <c r="L3240">
        <v>15</v>
      </c>
      <c r="M3240" t="b">
        <v>1</v>
      </c>
      <c r="N3240" t="s">
        <v>8269</v>
      </c>
      <c r="O3240" s="10">
        <f>ROUND((E3240/D3240)*100,0)</f>
        <v>108</v>
      </c>
      <c r="P3240" s="8">
        <f>IFERROR(ROUND(E3240/L3240,2),0)</f>
        <v>79</v>
      </c>
      <c r="Q3240" s="14" t="s">
        <v>8315</v>
      </c>
      <c r="R3240" t="s">
        <v>8316</v>
      </c>
      <c r="S3240" s="18">
        <f>(((J3240/60)/60)/24)+DATE(1970,1,1)</f>
        <v>41856.715069444443</v>
      </c>
      <c r="T3240" s="18">
        <f>(((I3240/60)/60)/24)+DATE(1970,1,1)</f>
        <v>41877.715069444443</v>
      </c>
    </row>
    <row r="3241" spans="1:20" ht="6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t="b">
        <v>0</v>
      </c>
      <c r="L3241">
        <v>30</v>
      </c>
      <c r="M3241" t="b">
        <v>1</v>
      </c>
      <c r="N3241" t="s">
        <v>8269</v>
      </c>
      <c r="O3241" s="10">
        <f>ROUND((E3241/D3241)*100,0)</f>
        <v>116</v>
      </c>
      <c r="P3241" s="8">
        <f>IFERROR(ROUND(E3241/L3241,2),0)</f>
        <v>44.33</v>
      </c>
      <c r="Q3241" s="14" t="s">
        <v>8315</v>
      </c>
      <c r="R3241" t="s">
        <v>8316</v>
      </c>
      <c r="S3241" s="18">
        <f>(((J3241/60)/60)/24)+DATE(1970,1,1)</f>
        <v>42155.920219907406</v>
      </c>
      <c r="T3241" s="18">
        <f>(((I3241/60)/60)/24)+DATE(1970,1,1)</f>
        <v>42176.888888888891</v>
      </c>
    </row>
    <row r="3242" spans="1:20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t="b">
        <v>0</v>
      </c>
      <c r="L3242">
        <v>18</v>
      </c>
      <c r="M3242" t="b">
        <v>1</v>
      </c>
      <c r="N3242" t="s">
        <v>8269</v>
      </c>
      <c r="O3242" s="10">
        <f>ROUND((E3242/D3242)*100,0)</f>
        <v>130</v>
      </c>
      <c r="P3242" s="8">
        <f>IFERROR(ROUND(E3242/L3242,2),0)</f>
        <v>86.94</v>
      </c>
      <c r="Q3242" s="14" t="s">
        <v>8315</v>
      </c>
      <c r="R3242" t="s">
        <v>8316</v>
      </c>
      <c r="S3242" s="18">
        <f>(((J3242/60)/60)/24)+DATE(1970,1,1)</f>
        <v>42725.031180555554</v>
      </c>
      <c r="T3242" s="18">
        <f>(((I3242/60)/60)/24)+DATE(1970,1,1)</f>
        <v>42746.208333333328</v>
      </c>
    </row>
    <row r="3243" spans="1:20" ht="60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t="b">
        <v>1</v>
      </c>
      <c r="L3243">
        <v>45</v>
      </c>
      <c r="M3243" t="b">
        <v>1</v>
      </c>
      <c r="N3243" t="s">
        <v>8269</v>
      </c>
      <c r="O3243" s="10">
        <f>ROUND((E3243/D3243)*100,0)</f>
        <v>120</v>
      </c>
      <c r="P3243" s="8">
        <f>IFERROR(ROUND(E3243/L3243,2),0)</f>
        <v>31.93</v>
      </c>
      <c r="Q3243" s="14" t="s">
        <v>8315</v>
      </c>
      <c r="R3243" t="s">
        <v>8316</v>
      </c>
      <c r="S3243" s="18">
        <f>(((J3243/60)/60)/24)+DATE(1970,1,1)</f>
        <v>41780.412604166668</v>
      </c>
      <c r="T3243" s="18">
        <f>(((I3243/60)/60)/24)+DATE(1970,1,1)</f>
        <v>41810.412604166668</v>
      </c>
    </row>
    <row r="3244" spans="1:20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t="b">
        <v>1</v>
      </c>
      <c r="L3244">
        <v>21</v>
      </c>
      <c r="M3244" t="b">
        <v>1</v>
      </c>
      <c r="N3244" t="s">
        <v>8269</v>
      </c>
      <c r="O3244" s="10">
        <f>ROUND((E3244/D3244)*100,0)</f>
        <v>104</v>
      </c>
      <c r="P3244" s="8">
        <f>IFERROR(ROUND(E3244/L3244,2),0)</f>
        <v>59.52</v>
      </c>
      <c r="Q3244" s="14" t="s">
        <v>8315</v>
      </c>
      <c r="R3244" t="s">
        <v>8316</v>
      </c>
      <c r="S3244" s="18">
        <f>(((J3244/60)/60)/24)+DATE(1970,1,1)</f>
        <v>42277.583472222221</v>
      </c>
      <c r="T3244" s="18">
        <f>(((I3244/60)/60)/24)+DATE(1970,1,1)</f>
        <v>42307.583472222221</v>
      </c>
    </row>
    <row r="3245" spans="1:20" ht="45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t="b">
        <v>0</v>
      </c>
      <c r="L3245">
        <v>30</v>
      </c>
      <c r="M3245" t="b">
        <v>1</v>
      </c>
      <c r="N3245" t="s">
        <v>8269</v>
      </c>
      <c r="O3245" s="10">
        <f>ROUND((E3245/D3245)*100,0)</f>
        <v>125</v>
      </c>
      <c r="P3245" s="8">
        <f>IFERROR(ROUND(E3245/L3245,2),0)</f>
        <v>50</v>
      </c>
      <c r="Q3245" s="14" t="s">
        <v>8315</v>
      </c>
      <c r="R3245" t="s">
        <v>8316</v>
      </c>
      <c r="S3245" s="18">
        <f>(((J3245/60)/60)/24)+DATE(1970,1,1)</f>
        <v>42722.882361111115</v>
      </c>
      <c r="T3245" s="18">
        <f>(((I3245/60)/60)/24)+DATE(1970,1,1)</f>
        <v>42752.882361111115</v>
      </c>
    </row>
    <row r="3246" spans="1:20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t="b">
        <v>0</v>
      </c>
      <c r="L3246">
        <v>46</v>
      </c>
      <c r="M3246" t="b">
        <v>1</v>
      </c>
      <c r="N3246" t="s">
        <v>8269</v>
      </c>
      <c r="O3246" s="10">
        <f>ROUND((E3246/D3246)*100,0)</f>
        <v>104</v>
      </c>
      <c r="P3246" s="8">
        <f>IFERROR(ROUND(E3246/L3246,2),0)</f>
        <v>27.07</v>
      </c>
      <c r="Q3246" s="14" t="s">
        <v>8315</v>
      </c>
      <c r="R3246" t="s">
        <v>8316</v>
      </c>
      <c r="S3246" s="18">
        <f>(((J3246/60)/60)/24)+DATE(1970,1,1)</f>
        <v>42026.920428240745</v>
      </c>
      <c r="T3246" s="18">
        <f>(((I3246/60)/60)/24)+DATE(1970,1,1)</f>
        <v>42056.920428240745</v>
      </c>
    </row>
    <row r="3247" spans="1:20" ht="45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t="b">
        <v>0</v>
      </c>
      <c r="L3247">
        <v>18</v>
      </c>
      <c r="M3247" t="b">
        <v>1</v>
      </c>
      <c r="N3247" t="s">
        <v>8269</v>
      </c>
      <c r="O3247" s="10">
        <f>ROUND((E3247/D3247)*100,0)</f>
        <v>135</v>
      </c>
      <c r="P3247" s="8">
        <f>IFERROR(ROUND(E3247/L3247,2),0)</f>
        <v>89.79</v>
      </c>
      <c r="Q3247" s="14" t="s">
        <v>8315</v>
      </c>
      <c r="R3247" t="s">
        <v>8316</v>
      </c>
      <c r="S3247" s="18">
        <f>(((J3247/60)/60)/24)+DATE(1970,1,1)</f>
        <v>42374.911226851851</v>
      </c>
      <c r="T3247" s="18">
        <f>(((I3247/60)/60)/24)+DATE(1970,1,1)</f>
        <v>42388.207638888889</v>
      </c>
    </row>
    <row r="3248" spans="1:20" ht="45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t="b">
        <v>0</v>
      </c>
      <c r="L3248">
        <v>32</v>
      </c>
      <c r="M3248" t="b">
        <v>1</v>
      </c>
      <c r="N3248" t="s">
        <v>8269</v>
      </c>
      <c r="O3248" s="10">
        <f>ROUND((E3248/D3248)*100,0)</f>
        <v>105</v>
      </c>
      <c r="P3248" s="8">
        <f>IFERROR(ROUND(E3248/L3248,2),0)</f>
        <v>39.380000000000003</v>
      </c>
      <c r="Q3248" s="14" t="s">
        <v>8315</v>
      </c>
      <c r="R3248" t="s">
        <v>8316</v>
      </c>
      <c r="S3248" s="18">
        <f>(((J3248/60)/60)/24)+DATE(1970,1,1)</f>
        <v>42222.730034722219</v>
      </c>
      <c r="T3248" s="18">
        <f>(((I3248/60)/60)/24)+DATE(1970,1,1)</f>
        <v>42247.730034722219</v>
      </c>
    </row>
    <row r="3249" spans="1:20" ht="6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t="b">
        <v>0</v>
      </c>
      <c r="L3249">
        <v>38</v>
      </c>
      <c r="M3249" t="b">
        <v>1</v>
      </c>
      <c r="N3249" t="s">
        <v>8269</v>
      </c>
      <c r="O3249" s="10">
        <f>ROUND((E3249/D3249)*100,0)</f>
        <v>100</v>
      </c>
      <c r="P3249" s="8">
        <f>IFERROR(ROUND(E3249/L3249,2),0)</f>
        <v>31.58</v>
      </c>
      <c r="Q3249" s="14" t="s">
        <v>8315</v>
      </c>
      <c r="R3249" t="s">
        <v>8316</v>
      </c>
      <c r="S3249" s="18">
        <f>(((J3249/60)/60)/24)+DATE(1970,1,1)</f>
        <v>41822.90488425926</v>
      </c>
      <c r="T3249" s="18">
        <f>(((I3249/60)/60)/24)+DATE(1970,1,1)</f>
        <v>41844.291666666664</v>
      </c>
    </row>
    <row r="3250" spans="1:20" ht="3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t="b">
        <v>0</v>
      </c>
      <c r="L3250">
        <v>9</v>
      </c>
      <c r="M3250" t="b">
        <v>1</v>
      </c>
      <c r="N3250" t="s">
        <v>8269</v>
      </c>
      <c r="O3250" s="10">
        <f>ROUND((E3250/D3250)*100,0)</f>
        <v>105</v>
      </c>
      <c r="P3250" s="8">
        <f>IFERROR(ROUND(E3250/L3250,2),0)</f>
        <v>139.56</v>
      </c>
      <c r="Q3250" s="14" t="s">
        <v>8315</v>
      </c>
      <c r="R3250" t="s">
        <v>8316</v>
      </c>
      <c r="S3250" s="18">
        <f>(((J3250/60)/60)/24)+DATE(1970,1,1)</f>
        <v>42375.114988425921</v>
      </c>
      <c r="T3250" s="18">
        <f>(((I3250/60)/60)/24)+DATE(1970,1,1)</f>
        <v>42420.114988425921</v>
      </c>
    </row>
    <row r="3251" spans="1:20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t="b">
        <v>0</v>
      </c>
      <c r="L3251">
        <v>20</v>
      </c>
      <c r="M3251" t="b">
        <v>1</v>
      </c>
      <c r="N3251" t="s">
        <v>8269</v>
      </c>
      <c r="O3251" s="10">
        <f>ROUND((E3251/D3251)*100,0)</f>
        <v>117</v>
      </c>
      <c r="P3251" s="8">
        <f>IFERROR(ROUND(E3251/L3251,2),0)</f>
        <v>70</v>
      </c>
      <c r="Q3251" s="14" t="s">
        <v>8315</v>
      </c>
      <c r="R3251" t="s">
        <v>8316</v>
      </c>
      <c r="S3251" s="18">
        <f>(((J3251/60)/60)/24)+DATE(1970,1,1)</f>
        <v>41963.872361111105</v>
      </c>
      <c r="T3251" s="18">
        <f>(((I3251/60)/60)/24)+DATE(1970,1,1)</f>
        <v>41974.797916666663</v>
      </c>
    </row>
    <row r="3252" spans="1:20" ht="60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t="b">
        <v>0</v>
      </c>
      <c r="L3252">
        <v>28</v>
      </c>
      <c r="M3252" t="b">
        <v>1</v>
      </c>
      <c r="N3252" t="s">
        <v>8269</v>
      </c>
      <c r="O3252" s="10">
        <f>ROUND((E3252/D3252)*100,0)</f>
        <v>105</v>
      </c>
      <c r="P3252" s="8">
        <f>IFERROR(ROUND(E3252/L3252,2),0)</f>
        <v>47</v>
      </c>
      <c r="Q3252" s="14" t="s">
        <v>8315</v>
      </c>
      <c r="R3252" t="s">
        <v>8316</v>
      </c>
      <c r="S3252" s="18">
        <f>(((J3252/60)/60)/24)+DATE(1970,1,1)</f>
        <v>42018.94159722222</v>
      </c>
      <c r="T3252" s="18">
        <f>(((I3252/60)/60)/24)+DATE(1970,1,1)</f>
        <v>42047.291666666672</v>
      </c>
    </row>
    <row r="3253" spans="1:20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t="b">
        <v>1</v>
      </c>
      <c r="L3253">
        <v>25</v>
      </c>
      <c r="M3253" t="b">
        <v>1</v>
      </c>
      <c r="N3253" t="s">
        <v>8269</v>
      </c>
      <c r="O3253" s="10">
        <f>ROUND((E3253/D3253)*100,0)</f>
        <v>104</v>
      </c>
      <c r="P3253" s="8">
        <f>IFERROR(ROUND(E3253/L3253,2),0)</f>
        <v>52</v>
      </c>
      <c r="Q3253" s="14" t="s">
        <v>8315</v>
      </c>
      <c r="R3253" t="s">
        <v>8316</v>
      </c>
      <c r="S3253" s="18">
        <f>(((J3253/60)/60)/24)+DATE(1970,1,1)</f>
        <v>41226.017361111109</v>
      </c>
      <c r="T3253" s="18">
        <f>(((I3253/60)/60)/24)+DATE(1970,1,1)</f>
        <v>41250.083333333336</v>
      </c>
    </row>
    <row r="3254" spans="1:20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t="b">
        <v>0</v>
      </c>
      <c r="L3254">
        <v>20</v>
      </c>
      <c r="M3254" t="b">
        <v>1</v>
      </c>
      <c r="N3254" t="s">
        <v>8269</v>
      </c>
      <c r="O3254" s="10">
        <f>ROUND((E3254/D3254)*100,0)</f>
        <v>100</v>
      </c>
      <c r="P3254" s="8">
        <f>IFERROR(ROUND(E3254/L3254,2),0)</f>
        <v>62.5</v>
      </c>
      <c r="Q3254" s="14" t="s">
        <v>8315</v>
      </c>
      <c r="R3254" t="s">
        <v>8316</v>
      </c>
      <c r="S3254" s="18">
        <f>(((J3254/60)/60)/24)+DATE(1970,1,1)</f>
        <v>41788.58997685185</v>
      </c>
      <c r="T3254" s="18">
        <f>(((I3254/60)/60)/24)+DATE(1970,1,1)</f>
        <v>41818.58997685185</v>
      </c>
    </row>
    <row r="3255" spans="1:20" ht="45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t="b">
        <v>0</v>
      </c>
      <c r="L3255">
        <v>27</v>
      </c>
      <c r="M3255" t="b">
        <v>1</v>
      </c>
      <c r="N3255" t="s">
        <v>8269</v>
      </c>
      <c r="O3255" s="10">
        <f>ROUND((E3255/D3255)*100,0)</f>
        <v>141</v>
      </c>
      <c r="P3255" s="8">
        <f>IFERROR(ROUND(E3255/L3255,2),0)</f>
        <v>67.959999999999994</v>
      </c>
      <c r="Q3255" s="14" t="s">
        <v>8315</v>
      </c>
      <c r="R3255" t="s">
        <v>8316</v>
      </c>
      <c r="S3255" s="18">
        <f>(((J3255/60)/60)/24)+DATE(1970,1,1)</f>
        <v>42072.576249999998</v>
      </c>
      <c r="T3255" s="18">
        <f>(((I3255/60)/60)/24)+DATE(1970,1,1)</f>
        <v>42097.576249999998</v>
      </c>
    </row>
    <row r="3256" spans="1:20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t="b">
        <v>0</v>
      </c>
      <c r="L3256">
        <v>34</v>
      </c>
      <c r="M3256" t="b">
        <v>1</v>
      </c>
      <c r="N3256" t="s">
        <v>8269</v>
      </c>
      <c r="O3256" s="10">
        <f>ROUND((E3256/D3256)*100,0)</f>
        <v>100</v>
      </c>
      <c r="P3256" s="8">
        <f>IFERROR(ROUND(E3256/L3256,2),0)</f>
        <v>41.03</v>
      </c>
      <c r="Q3256" s="14" t="s">
        <v>8315</v>
      </c>
      <c r="R3256" t="s">
        <v>8316</v>
      </c>
      <c r="S3256" s="18">
        <f>(((J3256/60)/60)/24)+DATE(1970,1,1)</f>
        <v>42234.789884259255</v>
      </c>
      <c r="T3256" s="18">
        <f>(((I3256/60)/60)/24)+DATE(1970,1,1)</f>
        <v>42262.420833333337</v>
      </c>
    </row>
    <row r="3257" spans="1:20" ht="60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t="b">
        <v>0</v>
      </c>
      <c r="L3257">
        <v>23</v>
      </c>
      <c r="M3257" t="b">
        <v>1</v>
      </c>
      <c r="N3257" t="s">
        <v>8269</v>
      </c>
      <c r="O3257" s="10">
        <f>ROUND((E3257/D3257)*100,0)</f>
        <v>114</v>
      </c>
      <c r="P3257" s="8">
        <f>IFERROR(ROUND(E3257/L3257,2),0)</f>
        <v>74.349999999999994</v>
      </c>
      <c r="Q3257" s="14" t="s">
        <v>8315</v>
      </c>
      <c r="R3257" t="s">
        <v>8316</v>
      </c>
      <c r="S3257" s="18">
        <f>(((J3257/60)/60)/24)+DATE(1970,1,1)</f>
        <v>42192.591944444444</v>
      </c>
      <c r="T3257" s="18">
        <f>(((I3257/60)/60)/24)+DATE(1970,1,1)</f>
        <v>42223.708333333328</v>
      </c>
    </row>
    <row r="3258" spans="1:20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t="b">
        <v>0</v>
      </c>
      <c r="L3258">
        <v>20</v>
      </c>
      <c r="M3258" t="b">
        <v>1</v>
      </c>
      <c r="N3258" t="s">
        <v>8269</v>
      </c>
      <c r="O3258" s="10">
        <f>ROUND((E3258/D3258)*100,0)</f>
        <v>108</v>
      </c>
      <c r="P3258" s="8">
        <f>IFERROR(ROUND(E3258/L3258,2),0)</f>
        <v>81.25</v>
      </c>
      <c r="Q3258" s="14" t="s">
        <v>8315</v>
      </c>
      <c r="R3258" t="s">
        <v>8316</v>
      </c>
      <c r="S3258" s="18">
        <f>(((J3258/60)/60)/24)+DATE(1970,1,1)</f>
        <v>42039.384571759263</v>
      </c>
      <c r="T3258" s="18">
        <f>(((I3258/60)/60)/24)+DATE(1970,1,1)</f>
        <v>42052.583333333328</v>
      </c>
    </row>
    <row r="3259" spans="1:20" ht="60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t="b">
        <v>0</v>
      </c>
      <c r="L3259">
        <v>52</v>
      </c>
      <c r="M3259" t="b">
        <v>1</v>
      </c>
      <c r="N3259" t="s">
        <v>8269</v>
      </c>
      <c r="O3259" s="10">
        <f>ROUND((E3259/D3259)*100,0)</f>
        <v>125</v>
      </c>
      <c r="P3259" s="8">
        <f>IFERROR(ROUND(E3259/L3259,2),0)</f>
        <v>36.08</v>
      </c>
      <c r="Q3259" s="14" t="s">
        <v>8315</v>
      </c>
      <c r="R3259" t="s">
        <v>8316</v>
      </c>
      <c r="S3259" s="18">
        <f>(((J3259/60)/60)/24)+DATE(1970,1,1)</f>
        <v>42709.134780092587</v>
      </c>
      <c r="T3259" s="18">
        <f>(((I3259/60)/60)/24)+DATE(1970,1,1)</f>
        <v>42739.134780092587</v>
      </c>
    </row>
    <row r="3260" spans="1:20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t="b">
        <v>0</v>
      </c>
      <c r="L3260">
        <v>64</v>
      </c>
      <c r="M3260" t="b">
        <v>1</v>
      </c>
      <c r="N3260" t="s">
        <v>8269</v>
      </c>
      <c r="O3260" s="10">
        <f>ROUND((E3260/D3260)*100,0)</f>
        <v>108</v>
      </c>
      <c r="P3260" s="8">
        <f>IFERROR(ROUND(E3260/L3260,2),0)</f>
        <v>25.25</v>
      </c>
      <c r="Q3260" s="14" t="s">
        <v>8315</v>
      </c>
      <c r="R3260" t="s">
        <v>8316</v>
      </c>
      <c r="S3260" s="18">
        <f>(((J3260/60)/60)/24)+DATE(1970,1,1)</f>
        <v>42103.399479166663</v>
      </c>
      <c r="T3260" s="18">
        <f>(((I3260/60)/60)/24)+DATE(1970,1,1)</f>
        <v>42133.399479166663</v>
      </c>
    </row>
    <row r="3261" spans="1:20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t="b">
        <v>0</v>
      </c>
      <c r="L3261">
        <v>39</v>
      </c>
      <c r="M3261" t="b">
        <v>1</v>
      </c>
      <c r="N3261" t="s">
        <v>8269</v>
      </c>
      <c r="O3261" s="10">
        <f>ROUND((E3261/D3261)*100,0)</f>
        <v>109</v>
      </c>
      <c r="P3261" s="8">
        <f>IFERROR(ROUND(E3261/L3261,2),0)</f>
        <v>41.92</v>
      </c>
      <c r="Q3261" s="14" t="s">
        <v>8315</v>
      </c>
      <c r="R3261" t="s">
        <v>8316</v>
      </c>
      <c r="S3261" s="18">
        <f>(((J3261/60)/60)/24)+DATE(1970,1,1)</f>
        <v>42162.729548611111</v>
      </c>
      <c r="T3261" s="18">
        <f>(((I3261/60)/60)/24)+DATE(1970,1,1)</f>
        <v>42192.729548611111</v>
      </c>
    </row>
    <row r="3262" spans="1:20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t="b">
        <v>1</v>
      </c>
      <c r="L3262">
        <v>52</v>
      </c>
      <c r="M3262" t="b">
        <v>1</v>
      </c>
      <c r="N3262" t="s">
        <v>8269</v>
      </c>
      <c r="O3262" s="10">
        <f>ROUND((E3262/D3262)*100,0)</f>
        <v>133</v>
      </c>
      <c r="P3262" s="8">
        <f>IFERROR(ROUND(E3262/L3262,2),0)</f>
        <v>38.5</v>
      </c>
      <c r="Q3262" s="14" t="s">
        <v>8315</v>
      </c>
      <c r="R3262" t="s">
        <v>8316</v>
      </c>
      <c r="S3262" s="18">
        <f>(((J3262/60)/60)/24)+DATE(1970,1,1)</f>
        <v>40884.066678240742</v>
      </c>
      <c r="T3262" s="18">
        <f>(((I3262/60)/60)/24)+DATE(1970,1,1)</f>
        <v>40926.958333333336</v>
      </c>
    </row>
    <row r="3263" spans="1:20" ht="45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t="b">
        <v>1</v>
      </c>
      <c r="L3263">
        <v>78</v>
      </c>
      <c r="M3263" t="b">
        <v>1</v>
      </c>
      <c r="N3263" t="s">
        <v>8269</v>
      </c>
      <c r="O3263" s="10">
        <f>ROUND((E3263/D3263)*100,0)</f>
        <v>172</v>
      </c>
      <c r="P3263" s="8">
        <f>IFERROR(ROUND(E3263/L3263,2),0)</f>
        <v>33.03</v>
      </c>
      <c r="Q3263" s="14" t="s">
        <v>8315</v>
      </c>
      <c r="R3263" t="s">
        <v>8316</v>
      </c>
      <c r="S3263" s="18">
        <f>(((J3263/60)/60)/24)+DATE(1970,1,1)</f>
        <v>41806.605034722219</v>
      </c>
      <c r="T3263" s="18">
        <f>(((I3263/60)/60)/24)+DATE(1970,1,1)</f>
        <v>41836.605034722219</v>
      </c>
    </row>
    <row r="3264" spans="1:20" ht="3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t="b">
        <v>1</v>
      </c>
      <c r="L3264">
        <v>20</v>
      </c>
      <c r="M3264" t="b">
        <v>1</v>
      </c>
      <c r="N3264" t="s">
        <v>8269</v>
      </c>
      <c r="O3264" s="10">
        <f>ROUND((E3264/D3264)*100,0)</f>
        <v>111</v>
      </c>
      <c r="P3264" s="8">
        <f>IFERROR(ROUND(E3264/L3264,2),0)</f>
        <v>83.05</v>
      </c>
      <c r="Q3264" s="14" t="s">
        <v>8315</v>
      </c>
      <c r="R3264" t="s">
        <v>8316</v>
      </c>
      <c r="S3264" s="18">
        <f>(((J3264/60)/60)/24)+DATE(1970,1,1)</f>
        <v>42146.731087962966</v>
      </c>
      <c r="T3264" s="18">
        <f>(((I3264/60)/60)/24)+DATE(1970,1,1)</f>
        <v>42176.731087962966</v>
      </c>
    </row>
    <row r="3265" spans="1:20" ht="45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t="b">
        <v>1</v>
      </c>
      <c r="L3265">
        <v>51</v>
      </c>
      <c r="M3265" t="b">
        <v>1</v>
      </c>
      <c r="N3265" t="s">
        <v>8269</v>
      </c>
      <c r="O3265" s="10">
        <f>ROUND((E3265/D3265)*100,0)</f>
        <v>130</v>
      </c>
      <c r="P3265" s="8">
        <f>IFERROR(ROUND(E3265/L3265,2),0)</f>
        <v>38.24</v>
      </c>
      <c r="Q3265" s="14" t="s">
        <v>8315</v>
      </c>
      <c r="R3265" t="s">
        <v>8316</v>
      </c>
      <c r="S3265" s="18">
        <f>(((J3265/60)/60)/24)+DATE(1970,1,1)</f>
        <v>41915.437210648146</v>
      </c>
      <c r="T3265" s="18">
        <f>(((I3265/60)/60)/24)+DATE(1970,1,1)</f>
        <v>41945.478877314818</v>
      </c>
    </row>
    <row r="3266" spans="1:20" ht="45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t="b">
        <v>0</v>
      </c>
      <c r="L3266">
        <v>47</v>
      </c>
      <c r="M3266" t="b">
        <v>1</v>
      </c>
      <c r="N3266" t="s">
        <v>8269</v>
      </c>
      <c r="O3266" s="10">
        <f>ROUND((E3266/D3266)*100,0)</f>
        <v>144</v>
      </c>
      <c r="P3266" s="8">
        <f>IFERROR(ROUND(E3266/L3266,2),0)</f>
        <v>45.98</v>
      </c>
      <c r="Q3266" s="14" t="s">
        <v>8315</v>
      </c>
      <c r="R3266" t="s">
        <v>8316</v>
      </c>
      <c r="S3266" s="18">
        <f>(((J3266/60)/60)/24)+DATE(1970,1,1)</f>
        <v>42309.756620370375</v>
      </c>
      <c r="T3266" s="18">
        <f>(((I3266/60)/60)/24)+DATE(1970,1,1)</f>
        <v>42330.916666666672</v>
      </c>
    </row>
    <row r="3267" spans="1:20" ht="45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t="b">
        <v>0</v>
      </c>
      <c r="L3267">
        <v>54</v>
      </c>
      <c r="M3267" t="b">
        <v>1</v>
      </c>
      <c r="N3267" t="s">
        <v>8269</v>
      </c>
      <c r="O3267" s="10">
        <f>ROUND((E3267/D3267)*100,0)</f>
        <v>175</v>
      </c>
      <c r="P3267" s="8">
        <f>IFERROR(ROUND(E3267/L3267,2),0)</f>
        <v>48.7</v>
      </c>
      <c r="Q3267" s="14" t="s">
        <v>8315</v>
      </c>
      <c r="R3267" t="s">
        <v>8316</v>
      </c>
      <c r="S3267" s="18">
        <f>(((J3267/60)/60)/24)+DATE(1970,1,1)</f>
        <v>42493.219236111108</v>
      </c>
      <c r="T3267" s="18">
        <f>(((I3267/60)/60)/24)+DATE(1970,1,1)</f>
        <v>42531.125</v>
      </c>
    </row>
    <row r="3268" spans="1:20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t="b">
        <v>0</v>
      </c>
      <c r="L3268">
        <v>10</v>
      </c>
      <c r="M3268" t="b">
        <v>1</v>
      </c>
      <c r="N3268" t="s">
        <v>8269</v>
      </c>
      <c r="O3268" s="10">
        <f>ROUND((E3268/D3268)*100,0)</f>
        <v>102</v>
      </c>
      <c r="P3268" s="8">
        <f>IFERROR(ROUND(E3268/L3268,2),0)</f>
        <v>152.5</v>
      </c>
      <c r="Q3268" s="14" t="s">
        <v>8315</v>
      </c>
      <c r="R3268" t="s">
        <v>8316</v>
      </c>
      <c r="S3268" s="18">
        <f>(((J3268/60)/60)/24)+DATE(1970,1,1)</f>
        <v>42512.58321759259</v>
      </c>
      <c r="T3268" s="18">
        <f>(((I3268/60)/60)/24)+DATE(1970,1,1)</f>
        <v>42526.58321759259</v>
      </c>
    </row>
    <row r="3269" spans="1:20" ht="60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t="b">
        <v>0</v>
      </c>
      <c r="L3269">
        <v>69</v>
      </c>
      <c r="M3269" t="b">
        <v>1</v>
      </c>
      <c r="N3269" t="s">
        <v>8269</v>
      </c>
      <c r="O3269" s="10">
        <f>ROUND((E3269/D3269)*100,0)</f>
        <v>106</v>
      </c>
      <c r="P3269" s="8">
        <f>IFERROR(ROUND(E3269/L3269,2),0)</f>
        <v>23.1</v>
      </c>
      <c r="Q3269" s="14" t="s">
        <v>8315</v>
      </c>
      <c r="R3269" t="s">
        <v>8316</v>
      </c>
      <c r="S3269" s="18">
        <f>(((J3269/60)/60)/24)+DATE(1970,1,1)</f>
        <v>42065.887361111112</v>
      </c>
      <c r="T3269" s="18">
        <f>(((I3269/60)/60)/24)+DATE(1970,1,1)</f>
        <v>42095.845694444448</v>
      </c>
    </row>
    <row r="3270" spans="1:20" ht="45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t="b">
        <v>0</v>
      </c>
      <c r="L3270">
        <v>18</v>
      </c>
      <c r="M3270" t="b">
        <v>1</v>
      </c>
      <c r="N3270" t="s">
        <v>8269</v>
      </c>
      <c r="O3270" s="10">
        <f>ROUND((E3270/D3270)*100,0)</f>
        <v>110</v>
      </c>
      <c r="P3270" s="8">
        <f>IFERROR(ROUND(E3270/L3270,2),0)</f>
        <v>91.67</v>
      </c>
      <c r="Q3270" s="14" t="s">
        <v>8315</v>
      </c>
      <c r="R3270" t="s">
        <v>8316</v>
      </c>
      <c r="S3270" s="18">
        <f>(((J3270/60)/60)/24)+DATE(1970,1,1)</f>
        <v>42054.024421296301</v>
      </c>
      <c r="T3270" s="18">
        <f>(((I3270/60)/60)/24)+DATE(1970,1,1)</f>
        <v>42061.024421296301</v>
      </c>
    </row>
    <row r="3271" spans="1:20" ht="45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8269</v>
      </c>
      <c r="O3271" s="10">
        <f>ROUND((E3271/D3271)*100,0)</f>
        <v>101</v>
      </c>
      <c r="P3271" s="8">
        <f>IFERROR(ROUND(E3271/L3271,2),0)</f>
        <v>56.33</v>
      </c>
      <c r="Q3271" s="14" t="s">
        <v>8315</v>
      </c>
      <c r="R3271" t="s">
        <v>8316</v>
      </c>
      <c r="S3271" s="18">
        <f>(((J3271/60)/60)/24)+DATE(1970,1,1)</f>
        <v>42536.815648148149</v>
      </c>
      <c r="T3271" s="18">
        <f>(((I3271/60)/60)/24)+DATE(1970,1,1)</f>
        <v>42566.815648148149</v>
      </c>
    </row>
    <row r="3272" spans="1:20" ht="6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t="b">
        <v>0</v>
      </c>
      <c r="L3272">
        <v>26</v>
      </c>
      <c r="M3272" t="b">
        <v>1</v>
      </c>
      <c r="N3272" t="s">
        <v>8269</v>
      </c>
      <c r="O3272" s="10">
        <f>ROUND((E3272/D3272)*100,0)</f>
        <v>118</v>
      </c>
      <c r="P3272" s="8">
        <f>IFERROR(ROUND(E3272/L3272,2),0)</f>
        <v>67.92</v>
      </c>
      <c r="Q3272" s="14" t="s">
        <v>8315</v>
      </c>
      <c r="R3272" t="s">
        <v>8316</v>
      </c>
      <c r="S3272" s="18">
        <f>(((J3272/60)/60)/24)+DATE(1970,1,1)</f>
        <v>42690.334317129629</v>
      </c>
      <c r="T3272" s="18">
        <f>(((I3272/60)/60)/24)+DATE(1970,1,1)</f>
        <v>42721.333333333328</v>
      </c>
    </row>
    <row r="3273" spans="1:20" ht="3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t="b">
        <v>0</v>
      </c>
      <c r="L3273">
        <v>45</v>
      </c>
      <c r="M3273" t="b">
        <v>1</v>
      </c>
      <c r="N3273" t="s">
        <v>8269</v>
      </c>
      <c r="O3273" s="10">
        <f>ROUND((E3273/D3273)*100,0)</f>
        <v>104</v>
      </c>
      <c r="P3273" s="8">
        <f>IFERROR(ROUND(E3273/L3273,2),0)</f>
        <v>34.6</v>
      </c>
      <c r="Q3273" s="14" t="s">
        <v>8315</v>
      </c>
      <c r="R3273" t="s">
        <v>8316</v>
      </c>
      <c r="S3273" s="18">
        <f>(((J3273/60)/60)/24)+DATE(1970,1,1)</f>
        <v>42143.461122685185</v>
      </c>
      <c r="T3273" s="18">
        <f>(((I3273/60)/60)/24)+DATE(1970,1,1)</f>
        <v>42173.461122685185</v>
      </c>
    </row>
    <row r="3274" spans="1:20" ht="45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t="b">
        <v>0</v>
      </c>
      <c r="L3274">
        <v>22</v>
      </c>
      <c r="M3274" t="b">
        <v>1</v>
      </c>
      <c r="N3274" t="s">
        <v>8269</v>
      </c>
      <c r="O3274" s="10">
        <f>ROUND((E3274/D3274)*100,0)</f>
        <v>102</v>
      </c>
      <c r="P3274" s="8">
        <f>IFERROR(ROUND(E3274/L3274,2),0)</f>
        <v>69.819999999999993</v>
      </c>
      <c r="Q3274" s="14" t="s">
        <v>8315</v>
      </c>
      <c r="R3274" t="s">
        <v>8316</v>
      </c>
      <c r="S3274" s="18">
        <f>(((J3274/60)/60)/24)+DATE(1970,1,1)</f>
        <v>41815.774826388886</v>
      </c>
      <c r="T3274" s="18">
        <f>(((I3274/60)/60)/24)+DATE(1970,1,1)</f>
        <v>41830.774826388886</v>
      </c>
    </row>
    <row r="3275" spans="1:20" ht="60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t="b">
        <v>0</v>
      </c>
      <c r="L3275">
        <v>44</v>
      </c>
      <c r="M3275" t="b">
        <v>1</v>
      </c>
      <c r="N3275" t="s">
        <v>8269</v>
      </c>
      <c r="O3275" s="10">
        <f>ROUND((E3275/D3275)*100,0)</f>
        <v>106</v>
      </c>
      <c r="P3275" s="8">
        <f>IFERROR(ROUND(E3275/L3275,2),0)</f>
        <v>36.07</v>
      </c>
      <c r="Q3275" s="14" t="s">
        <v>8315</v>
      </c>
      <c r="R3275" t="s">
        <v>8316</v>
      </c>
      <c r="S3275" s="18">
        <f>(((J3275/60)/60)/24)+DATE(1970,1,1)</f>
        <v>41923.921643518523</v>
      </c>
      <c r="T3275" s="18">
        <f>(((I3275/60)/60)/24)+DATE(1970,1,1)</f>
        <v>41949.031944444447</v>
      </c>
    </row>
    <row r="3276" spans="1:20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t="b">
        <v>0</v>
      </c>
      <c r="L3276">
        <v>28</v>
      </c>
      <c r="M3276" t="b">
        <v>1</v>
      </c>
      <c r="N3276" t="s">
        <v>8269</v>
      </c>
      <c r="O3276" s="10">
        <f>ROUND((E3276/D3276)*100,0)</f>
        <v>104</v>
      </c>
      <c r="P3276" s="8">
        <f>IFERROR(ROUND(E3276/L3276,2),0)</f>
        <v>55.89</v>
      </c>
      <c r="Q3276" s="14" t="s">
        <v>8315</v>
      </c>
      <c r="R3276" t="s">
        <v>8316</v>
      </c>
      <c r="S3276" s="18">
        <f>(((J3276/60)/60)/24)+DATE(1970,1,1)</f>
        <v>41764.44663194444</v>
      </c>
      <c r="T3276" s="18">
        <f>(((I3276/60)/60)/24)+DATE(1970,1,1)</f>
        <v>41791.165972222225</v>
      </c>
    </row>
    <row r="3277" spans="1:20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t="b">
        <v>0</v>
      </c>
      <c r="L3277">
        <v>29</v>
      </c>
      <c r="M3277" t="b">
        <v>1</v>
      </c>
      <c r="N3277" t="s">
        <v>8269</v>
      </c>
      <c r="O3277" s="10">
        <f>ROUND((E3277/D3277)*100,0)</f>
        <v>100</v>
      </c>
      <c r="P3277" s="8">
        <f>IFERROR(ROUND(E3277/L3277,2),0)</f>
        <v>51.72</v>
      </c>
      <c r="Q3277" s="14" t="s">
        <v>8315</v>
      </c>
      <c r="R3277" t="s">
        <v>8316</v>
      </c>
      <c r="S3277" s="18">
        <f>(((J3277/60)/60)/24)+DATE(1970,1,1)</f>
        <v>41792.645277777774</v>
      </c>
      <c r="T3277" s="18">
        <f>(((I3277/60)/60)/24)+DATE(1970,1,1)</f>
        <v>41822.645277777774</v>
      </c>
    </row>
    <row r="3278" spans="1:20" ht="60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t="b">
        <v>0</v>
      </c>
      <c r="L3278">
        <v>56</v>
      </c>
      <c r="M3278" t="b">
        <v>1</v>
      </c>
      <c r="N3278" t="s">
        <v>8269</v>
      </c>
      <c r="O3278" s="10">
        <f>ROUND((E3278/D3278)*100,0)</f>
        <v>128</v>
      </c>
      <c r="P3278" s="8">
        <f>IFERROR(ROUND(E3278/L3278,2),0)</f>
        <v>34.25</v>
      </c>
      <c r="Q3278" s="14" t="s">
        <v>8315</v>
      </c>
      <c r="R3278" t="s">
        <v>8316</v>
      </c>
      <c r="S3278" s="18">
        <f>(((J3278/60)/60)/24)+DATE(1970,1,1)</f>
        <v>41781.855092592588</v>
      </c>
      <c r="T3278" s="18">
        <f>(((I3278/60)/60)/24)+DATE(1970,1,1)</f>
        <v>41811.855092592588</v>
      </c>
    </row>
    <row r="3279" spans="1:20" ht="60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t="b">
        <v>0</v>
      </c>
      <c r="L3279">
        <v>13</v>
      </c>
      <c r="M3279" t="b">
        <v>1</v>
      </c>
      <c r="N3279" t="s">
        <v>8269</v>
      </c>
      <c r="O3279" s="10">
        <f>ROUND((E3279/D3279)*100,0)</f>
        <v>143</v>
      </c>
      <c r="P3279" s="8">
        <f>IFERROR(ROUND(E3279/L3279,2),0)</f>
        <v>164.62</v>
      </c>
      <c r="Q3279" s="14" t="s">
        <v>8315</v>
      </c>
      <c r="R3279" t="s">
        <v>8316</v>
      </c>
      <c r="S3279" s="18">
        <f>(((J3279/60)/60)/24)+DATE(1970,1,1)</f>
        <v>42171.317442129628</v>
      </c>
      <c r="T3279" s="18">
        <f>(((I3279/60)/60)/24)+DATE(1970,1,1)</f>
        <v>42195.875</v>
      </c>
    </row>
    <row r="3280" spans="1:20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t="b">
        <v>0</v>
      </c>
      <c r="L3280">
        <v>29</v>
      </c>
      <c r="M3280" t="b">
        <v>1</v>
      </c>
      <c r="N3280" t="s">
        <v>8269</v>
      </c>
      <c r="O3280" s="10">
        <f>ROUND((E3280/D3280)*100,0)</f>
        <v>100</v>
      </c>
      <c r="P3280" s="8">
        <f>IFERROR(ROUND(E3280/L3280,2),0)</f>
        <v>51.72</v>
      </c>
      <c r="Q3280" s="14" t="s">
        <v>8315</v>
      </c>
      <c r="R3280" t="s">
        <v>8316</v>
      </c>
      <c r="S3280" s="18">
        <f>(((J3280/60)/60)/24)+DATE(1970,1,1)</f>
        <v>41848.866157407407</v>
      </c>
      <c r="T3280" s="18">
        <f>(((I3280/60)/60)/24)+DATE(1970,1,1)</f>
        <v>41868.21597222222</v>
      </c>
    </row>
    <row r="3281" spans="1:20" ht="60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t="b">
        <v>0</v>
      </c>
      <c r="L3281">
        <v>42</v>
      </c>
      <c r="M3281" t="b">
        <v>1</v>
      </c>
      <c r="N3281" t="s">
        <v>8269</v>
      </c>
      <c r="O3281" s="10">
        <f>ROUND((E3281/D3281)*100,0)</f>
        <v>101</v>
      </c>
      <c r="P3281" s="8">
        <f>IFERROR(ROUND(E3281/L3281,2),0)</f>
        <v>35.950000000000003</v>
      </c>
      <c r="Q3281" s="14" t="s">
        <v>8315</v>
      </c>
      <c r="R3281" t="s">
        <v>8316</v>
      </c>
      <c r="S3281" s="18">
        <f>(((J3281/60)/60)/24)+DATE(1970,1,1)</f>
        <v>42233.763831018514</v>
      </c>
      <c r="T3281" s="18">
        <f>(((I3281/60)/60)/24)+DATE(1970,1,1)</f>
        <v>42258.763831018514</v>
      </c>
    </row>
    <row r="3282" spans="1:20" ht="60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t="b">
        <v>0</v>
      </c>
      <c r="L3282">
        <v>19</v>
      </c>
      <c r="M3282" t="b">
        <v>1</v>
      </c>
      <c r="N3282" t="s">
        <v>8269</v>
      </c>
      <c r="O3282" s="10">
        <f>ROUND((E3282/D3282)*100,0)</f>
        <v>101</v>
      </c>
      <c r="P3282" s="8">
        <f>IFERROR(ROUND(E3282/L3282,2),0)</f>
        <v>79.89</v>
      </c>
      <c r="Q3282" s="14" t="s">
        <v>8315</v>
      </c>
      <c r="R3282" t="s">
        <v>8316</v>
      </c>
      <c r="S3282" s="18">
        <f>(((J3282/60)/60)/24)+DATE(1970,1,1)</f>
        <v>41927.873784722222</v>
      </c>
      <c r="T3282" s="18">
        <f>(((I3282/60)/60)/24)+DATE(1970,1,1)</f>
        <v>41950.770833333336</v>
      </c>
    </row>
    <row r="3283" spans="1:20" ht="45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t="b">
        <v>0</v>
      </c>
      <c r="L3283">
        <v>33</v>
      </c>
      <c r="M3283" t="b">
        <v>1</v>
      </c>
      <c r="N3283" t="s">
        <v>8269</v>
      </c>
      <c r="O3283" s="10">
        <f>ROUND((E3283/D3283)*100,0)</f>
        <v>110</v>
      </c>
      <c r="P3283" s="8">
        <f>IFERROR(ROUND(E3283/L3283,2),0)</f>
        <v>50.02</v>
      </c>
      <c r="Q3283" s="14" t="s">
        <v>8315</v>
      </c>
      <c r="R3283" t="s">
        <v>8316</v>
      </c>
      <c r="S3283" s="18">
        <f>(((J3283/60)/60)/24)+DATE(1970,1,1)</f>
        <v>41893.783553240741</v>
      </c>
      <c r="T3283" s="18">
        <f>(((I3283/60)/60)/24)+DATE(1970,1,1)</f>
        <v>41914.597916666666</v>
      </c>
    </row>
    <row r="3284" spans="1:20" ht="60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t="b">
        <v>0</v>
      </c>
      <c r="L3284">
        <v>29</v>
      </c>
      <c r="M3284" t="b">
        <v>1</v>
      </c>
      <c r="N3284" t="s">
        <v>8269</v>
      </c>
      <c r="O3284" s="10">
        <f>ROUND((E3284/D3284)*100,0)</f>
        <v>105</v>
      </c>
      <c r="P3284" s="8">
        <f>IFERROR(ROUND(E3284/L3284,2),0)</f>
        <v>54.14</v>
      </c>
      <c r="Q3284" s="14" t="s">
        <v>8315</v>
      </c>
      <c r="R3284" t="s">
        <v>8316</v>
      </c>
      <c r="S3284" s="18">
        <f>(((J3284/60)/60)/24)+DATE(1970,1,1)</f>
        <v>42150.755312499998</v>
      </c>
      <c r="T3284" s="18">
        <f>(((I3284/60)/60)/24)+DATE(1970,1,1)</f>
        <v>42180.755312499998</v>
      </c>
    </row>
    <row r="3285" spans="1:20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t="b">
        <v>0</v>
      </c>
      <c r="L3285">
        <v>25</v>
      </c>
      <c r="M3285" t="b">
        <v>1</v>
      </c>
      <c r="N3285" t="s">
        <v>8269</v>
      </c>
      <c r="O3285" s="10">
        <f>ROUND((E3285/D3285)*100,0)</f>
        <v>102</v>
      </c>
      <c r="P3285" s="8">
        <f>IFERROR(ROUND(E3285/L3285,2),0)</f>
        <v>61.1</v>
      </c>
      <c r="Q3285" s="14" t="s">
        <v>8315</v>
      </c>
      <c r="R3285" t="s">
        <v>8316</v>
      </c>
      <c r="S3285" s="18">
        <f>(((J3285/60)/60)/24)+DATE(1970,1,1)</f>
        <v>41753.515856481477</v>
      </c>
      <c r="T3285" s="18">
        <f>(((I3285/60)/60)/24)+DATE(1970,1,1)</f>
        <v>41781.921527777777</v>
      </c>
    </row>
    <row r="3286" spans="1:20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t="b">
        <v>0</v>
      </c>
      <c r="L3286">
        <v>25</v>
      </c>
      <c r="M3286" t="b">
        <v>1</v>
      </c>
      <c r="N3286" t="s">
        <v>8269</v>
      </c>
      <c r="O3286" s="10">
        <f>ROUND((E3286/D3286)*100,0)</f>
        <v>122</v>
      </c>
      <c r="P3286" s="8">
        <f>IFERROR(ROUND(E3286/L3286,2),0)</f>
        <v>73.239999999999995</v>
      </c>
      <c r="Q3286" s="14" t="s">
        <v>8315</v>
      </c>
      <c r="R3286" t="s">
        <v>8316</v>
      </c>
      <c r="S3286" s="18">
        <f>(((J3286/60)/60)/24)+DATE(1970,1,1)</f>
        <v>41912.858946759261</v>
      </c>
      <c r="T3286" s="18">
        <f>(((I3286/60)/60)/24)+DATE(1970,1,1)</f>
        <v>41942.858946759261</v>
      </c>
    </row>
    <row r="3287" spans="1:20" ht="15.7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t="b">
        <v>0</v>
      </c>
      <c r="L3287">
        <v>37</v>
      </c>
      <c r="M3287" t="b">
        <v>1</v>
      </c>
      <c r="N3287" t="s">
        <v>8269</v>
      </c>
      <c r="O3287" s="10">
        <f>ROUND((E3287/D3287)*100,0)</f>
        <v>100</v>
      </c>
      <c r="P3287" s="8">
        <f>IFERROR(ROUND(E3287/L3287,2),0)</f>
        <v>40.549999999999997</v>
      </c>
      <c r="Q3287" s="14" t="s">
        <v>8315</v>
      </c>
      <c r="R3287" t="s">
        <v>8316</v>
      </c>
      <c r="S3287" s="18">
        <f>(((J3287/60)/60)/24)+DATE(1970,1,1)</f>
        <v>42460.733530092592</v>
      </c>
      <c r="T3287" s="18">
        <f>(((I3287/60)/60)/24)+DATE(1970,1,1)</f>
        <v>42490.733530092592</v>
      </c>
    </row>
    <row r="3288" spans="1:20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t="b">
        <v>0</v>
      </c>
      <c r="L3288">
        <v>45</v>
      </c>
      <c r="M3288" t="b">
        <v>1</v>
      </c>
      <c r="N3288" t="s">
        <v>8269</v>
      </c>
      <c r="O3288" s="10">
        <f>ROUND((E3288/D3288)*100,0)</f>
        <v>100</v>
      </c>
      <c r="P3288" s="8">
        <f>IFERROR(ROUND(E3288/L3288,2),0)</f>
        <v>33.33</v>
      </c>
      <c r="Q3288" s="14" t="s">
        <v>8315</v>
      </c>
      <c r="R3288" t="s">
        <v>8316</v>
      </c>
      <c r="S3288" s="18">
        <f>(((J3288/60)/60)/24)+DATE(1970,1,1)</f>
        <v>41836.471180555556</v>
      </c>
      <c r="T3288" s="18">
        <f>(((I3288/60)/60)/24)+DATE(1970,1,1)</f>
        <v>41850.471180555556</v>
      </c>
    </row>
    <row r="3289" spans="1:20" ht="3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t="b">
        <v>0</v>
      </c>
      <c r="L3289">
        <v>57</v>
      </c>
      <c r="M3289" t="b">
        <v>1</v>
      </c>
      <c r="N3289" t="s">
        <v>8269</v>
      </c>
      <c r="O3289" s="10">
        <f>ROUND((E3289/D3289)*100,0)</f>
        <v>171</v>
      </c>
      <c r="P3289" s="8">
        <f>IFERROR(ROUND(E3289/L3289,2),0)</f>
        <v>44.91</v>
      </c>
      <c r="Q3289" s="14" t="s">
        <v>8315</v>
      </c>
      <c r="R3289" t="s">
        <v>8316</v>
      </c>
      <c r="S3289" s="18">
        <f>(((J3289/60)/60)/24)+DATE(1970,1,1)</f>
        <v>42283.864351851851</v>
      </c>
      <c r="T3289" s="18">
        <f>(((I3289/60)/60)/24)+DATE(1970,1,1)</f>
        <v>42313.906018518523</v>
      </c>
    </row>
    <row r="3290" spans="1:20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t="b">
        <v>0</v>
      </c>
      <c r="L3290">
        <v>38</v>
      </c>
      <c r="M3290" t="b">
        <v>1</v>
      </c>
      <c r="N3290" t="s">
        <v>8269</v>
      </c>
      <c r="O3290" s="10">
        <f>ROUND((E3290/D3290)*100,0)</f>
        <v>174</v>
      </c>
      <c r="P3290" s="8">
        <f>IFERROR(ROUND(E3290/L3290,2),0)</f>
        <v>68.84</v>
      </c>
      <c r="Q3290" s="14" t="s">
        <v>8315</v>
      </c>
      <c r="R3290" t="s">
        <v>8316</v>
      </c>
      <c r="S3290" s="18">
        <f>(((J3290/60)/60)/24)+DATE(1970,1,1)</f>
        <v>42440.416504629626</v>
      </c>
      <c r="T3290" s="18">
        <f>(((I3290/60)/60)/24)+DATE(1970,1,1)</f>
        <v>42463.708333333328</v>
      </c>
    </row>
    <row r="3291" spans="1:20" ht="6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t="b">
        <v>0</v>
      </c>
      <c r="L3291">
        <v>20</v>
      </c>
      <c r="M3291" t="b">
        <v>1</v>
      </c>
      <c r="N3291" t="s">
        <v>8269</v>
      </c>
      <c r="O3291" s="10">
        <f>ROUND((E3291/D3291)*100,0)</f>
        <v>101</v>
      </c>
      <c r="P3291" s="8">
        <f>IFERROR(ROUND(E3291/L3291,2),0)</f>
        <v>75.5</v>
      </c>
      <c r="Q3291" s="14" t="s">
        <v>8315</v>
      </c>
      <c r="R3291" t="s">
        <v>8316</v>
      </c>
      <c r="S3291" s="18">
        <f>(((J3291/60)/60)/24)+DATE(1970,1,1)</f>
        <v>41775.858564814815</v>
      </c>
      <c r="T3291" s="18">
        <f>(((I3291/60)/60)/24)+DATE(1970,1,1)</f>
        <v>41822.165972222225</v>
      </c>
    </row>
    <row r="3292" spans="1:20" ht="75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t="b">
        <v>0</v>
      </c>
      <c r="L3292">
        <v>31</v>
      </c>
      <c r="M3292" t="b">
        <v>1</v>
      </c>
      <c r="N3292" t="s">
        <v>8269</v>
      </c>
      <c r="O3292" s="10">
        <f>ROUND((E3292/D3292)*100,0)</f>
        <v>120</v>
      </c>
      <c r="P3292" s="8">
        <f>IFERROR(ROUND(E3292/L3292,2),0)</f>
        <v>58.06</v>
      </c>
      <c r="Q3292" s="14" t="s">
        <v>8315</v>
      </c>
      <c r="R3292" t="s">
        <v>8316</v>
      </c>
      <c r="S3292" s="18">
        <f>(((J3292/60)/60)/24)+DATE(1970,1,1)</f>
        <v>41940.598182870373</v>
      </c>
      <c r="T3292" s="18">
        <f>(((I3292/60)/60)/24)+DATE(1970,1,1)</f>
        <v>41970.639849537038</v>
      </c>
    </row>
    <row r="3293" spans="1:20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t="b">
        <v>0</v>
      </c>
      <c r="L3293">
        <v>39</v>
      </c>
      <c r="M3293" t="b">
        <v>1</v>
      </c>
      <c r="N3293" t="s">
        <v>8269</v>
      </c>
      <c r="O3293" s="10">
        <f>ROUND((E3293/D3293)*100,0)</f>
        <v>100</v>
      </c>
      <c r="P3293" s="8">
        <f>IFERROR(ROUND(E3293/L3293,2),0)</f>
        <v>38.590000000000003</v>
      </c>
      <c r="Q3293" s="14" t="s">
        <v>8315</v>
      </c>
      <c r="R3293" t="s">
        <v>8316</v>
      </c>
      <c r="S3293" s="18">
        <f>(((J3293/60)/60)/24)+DATE(1970,1,1)</f>
        <v>42129.541585648149</v>
      </c>
      <c r="T3293" s="18">
        <f>(((I3293/60)/60)/24)+DATE(1970,1,1)</f>
        <v>42159.541585648149</v>
      </c>
    </row>
    <row r="3294" spans="1:20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t="b">
        <v>0</v>
      </c>
      <c r="L3294">
        <v>13</v>
      </c>
      <c r="M3294" t="b">
        <v>1</v>
      </c>
      <c r="N3294" t="s">
        <v>8269</v>
      </c>
      <c r="O3294" s="10">
        <f>ROUND((E3294/D3294)*100,0)</f>
        <v>121</v>
      </c>
      <c r="P3294" s="8">
        <f>IFERROR(ROUND(E3294/L3294,2),0)</f>
        <v>140</v>
      </c>
      <c r="Q3294" s="14" t="s">
        <v>8315</v>
      </c>
      <c r="R3294" t="s">
        <v>8316</v>
      </c>
      <c r="S3294" s="18">
        <f>(((J3294/60)/60)/24)+DATE(1970,1,1)</f>
        <v>41879.913761574076</v>
      </c>
      <c r="T3294" s="18">
        <f>(((I3294/60)/60)/24)+DATE(1970,1,1)</f>
        <v>41894.913761574076</v>
      </c>
    </row>
    <row r="3295" spans="1:20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t="b">
        <v>0</v>
      </c>
      <c r="L3295">
        <v>35</v>
      </c>
      <c r="M3295" t="b">
        <v>1</v>
      </c>
      <c r="N3295" t="s">
        <v>8269</v>
      </c>
      <c r="O3295" s="10">
        <f>ROUND((E3295/D3295)*100,0)</f>
        <v>111</v>
      </c>
      <c r="P3295" s="8">
        <f>IFERROR(ROUND(E3295/L3295,2),0)</f>
        <v>47.66</v>
      </c>
      <c r="Q3295" s="14" t="s">
        <v>8315</v>
      </c>
      <c r="R3295" t="s">
        <v>8316</v>
      </c>
      <c r="S3295" s="18">
        <f>(((J3295/60)/60)/24)+DATE(1970,1,1)</f>
        <v>42381.671840277777</v>
      </c>
      <c r="T3295" s="18">
        <f>(((I3295/60)/60)/24)+DATE(1970,1,1)</f>
        <v>42411.957638888889</v>
      </c>
    </row>
    <row r="3296" spans="1:20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t="b">
        <v>0</v>
      </c>
      <c r="L3296">
        <v>26</v>
      </c>
      <c r="M3296" t="b">
        <v>1</v>
      </c>
      <c r="N3296" t="s">
        <v>8269</v>
      </c>
      <c r="O3296" s="10">
        <f>ROUND((E3296/D3296)*100,0)</f>
        <v>122</v>
      </c>
      <c r="P3296" s="8">
        <f>IFERROR(ROUND(E3296/L3296,2),0)</f>
        <v>70.23</v>
      </c>
      <c r="Q3296" s="14" t="s">
        <v>8315</v>
      </c>
      <c r="R3296" t="s">
        <v>8316</v>
      </c>
      <c r="S3296" s="18">
        <f>(((J3296/60)/60)/24)+DATE(1970,1,1)</f>
        <v>42054.849050925928</v>
      </c>
      <c r="T3296" s="18">
        <f>(((I3296/60)/60)/24)+DATE(1970,1,1)</f>
        <v>42084.807384259257</v>
      </c>
    </row>
    <row r="3297" spans="1:20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t="b">
        <v>0</v>
      </c>
      <c r="L3297">
        <v>34</v>
      </c>
      <c r="M3297" t="b">
        <v>1</v>
      </c>
      <c r="N3297" t="s">
        <v>8269</v>
      </c>
      <c r="O3297" s="10">
        <f>ROUND((E3297/D3297)*100,0)</f>
        <v>140</v>
      </c>
      <c r="P3297" s="8">
        <f>IFERROR(ROUND(E3297/L3297,2),0)</f>
        <v>61.82</v>
      </c>
      <c r="Q3297" s="14" t="s">
        <v>8315</v>
      </c>
      <c r="R3297" t="s">
        <v>8316</v>
      </c>
      <c r="S3297" s="18">
        <f>(((J3297/60)/60)/24)+DATE(1970,1,1)</f>
        <v>42058.904074074075</v>
      </c>
      <c r="T3297" s="18">
        <f>(((I3297/60)/60)/24)+DATE(1970,1,1)</f>
        <v>42095.165972222225</v>
      </c>
    </row>
    <row r="3298" spans="1:20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t="b">
        <v>0</v>
      </c>
      <c r="L3298">
        <v>37</v>
      </c>
      <c r="M3298" t="b">
        <v>1</v>
      </c>
      <c r="N3298" t="s">
        <v>8269</v>
      </c>
      <c r="O3298" s="10">
        <f>ROUND((E3298/D3298)*100,0)</f>
        <v>119</v>
      </c>
      <c r="P3298" s="8">
        <f>IFERROR(ROUND(E3298/L3298,2),0)</f>
        <v>48.34</v>
      </c>
      <c r="Q3298" s="14" t="s">
        <v>8315</v>
      </c>
      <c r="R3298" t="s">
        <v>8316</v>
      </c>
      <c r="S3298" s="18">
        <f>(((J3298/60)/60)/24)+DATE(1970,1,1)</f>
        <v>41807.690081018518</v>
      </c>
      <c r="T3298" s="18">
        <f>(((I3298/60)/60)/24)+DATE(1970,1,1)</f>
        <v>41837.690081018518</v>
      </c>
    </row>
    <row r="3299" spans="1:20" ht="45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t="b">
        <v>0</v>
      </c>
      <c r="L3299">
        <v>49</v>
      </c>
      <c r="M3299" t="b">
        <v>1</v>
      </c>
      <c r="N3299" t="s">
        <v>8269</v>
      </c>
      <c r="O3299" s="10">
        <f>ROUND((E3299/D3299)*100,0)</f>
        <v>109</v>
      </c>
      <c r="P3299" s="8">
        <f>IFERROR(ROUND(E3299/L3299,2),0)</f>
        <v>34.409999999999997</v>
      </c>
      <c r="Q3299" s="14" t="s">
        <v>8315</v>
      </c>
      <c r="R3299" t="s">
        <v>8316</v>
      </c>
      <c r="S3299" s="18">
        <f>(((J3299/60)/60)/24)+DATE(1970,1,1)</f>
        <v>42511.741944444439</v>
      </c>
      <c r="T3299" s="18">
        <f>(((I3299/60)/60)/24)+DATE(1970,1,1)</f>
        <v>42523.916666666672</v>
      </c>
    </row>
    <row r="3300" spans="1:20" ht="60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t="b">
        <v>0</v>
      </c>
      <c r="L3300">
        <v>69</v>
      </c>
      <c r="M3300" t="b">
        <v>1</v>
      </c>
      <c r="N3300" t="s">
        <v>8269</v>
      </c>
      <c r="O3300" s="10">
        <f>ROUND((E3300/D3300)*100,0)</f>
        <v>103</v>
      </c>
      <c r="P3300" s="8">
        <f>IFERROR(ROUND(E3300/L3300,2),0)</f>
        <v>23.87</v>
      </c>
      <c r="Q3300" s="14" t="s">
        <v>8315</v>
      </c>
      <c r="R3300" t="s">
        <v>8316</v>
      </c>
      <c r="S3300" s="18">
        <f>(((J3300/60)/60)/24)+DATE(1970,1,1)</f>
        <v>42675.694236111114</v>
      </c>
      <c r="T3300" s="18">
        <f>(((I3300/60)/60)/24)+DATE(1970,1,1)</f>
        <v>42705.735902777778</v>
      </c>
    </row>
    <row r="3301" spans="1:20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t="b">
        <v>0</v>
      </c>
      <c r="L3301">
        <v>36</v>
      </c>
      <c r="M3301" t="b">
        <v>1</v>
      </c>
      <c r="N3301" t="s">
        <v>8269</v>
      </c>
      <c r="O3301" s="10">
        <f>ROUND((E3301/D3301)*100,0)</f>
        <v>126</v>
      </c>
      <c r="P3301" s="8">
        <f>IFERROR(ROUND(E3301/L3301,2),0)</f>
        <v>55.97</v>
      </c>
      <c r="Q3301" s="14" t="s">
        <v>8315</v>
      </c>
      <c r="R3301" t="s">
        <v>8316</v>
      </c>
      <c r="S3301" s="18">
        <f>(((J3301/60)/60)/24)+DATE(1970,1,1)</f>
        <v>42592.066921296297</v>
      </c>
      <c r="T3301" s="18">
        <f>(((I3301/60)/60)/24)+DATE(1970,1,1)</f>
        <v>42617.066921296297</v>
      </c>
    </row>
    <row r="3302" spans="1:20" ht="45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t="b">
        <v>0</v>
      </c>
      <c r="L3302">
        <v>30</v>
      </c>
      <c r="M3302" t="b">
        <v>1</v>
      </c>
      <c r="N3302" t="s">
        <v>8269</v>
      </c>
      <c r="O3302" s="10">
        <f>ROUND((E3302/D3302)*100,0)</f>
        <v>101</v>
      </c>
      <c r="P3302" s="8">
        <f>IFERROR(ROUND(E3302/L3302,2),0)</f>
        <v>55.33</v>
      </c>
      <c r="Q3302" s="14" t="s">
        <v>8315</v>
      </c>
      <c r="R3302" t="s">
        <v>8316</v>
      </c>
      <c r="S3302" s="18">
        <f>(((J3302/60)/60)/24)+DATE(1970,1,1)</f>
        <v>42372.693055555559</v>
      </c>
      <c r="T3302" s="18">
        <f>(((I3302/60)/60)/24)+DATE(1970,1,1)</f>
        <v>42402.693055555559</v>
      </c>
    </row>
    <row r="3303" spans="1:20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t="b">
        <v>0</v>
      </c>
      <c r="L3303">
        <v>42</v>
      </c>
      <c r="M3303" t="b">
        <v>1</v>
      </c>
      <c r="N3303" t="s">
        <v>8269</v>
      </c>
      <c r="O3303" s="10">
        <f>ROUND((E3303/D3303)*100,0)</f>
        <v>102</v>
      </c>
      <c r="P3303" s="8">
        <f>IFERROR(ROUND(E3303/L3303,2),0)</f>
        <v>40.24</v>
      </c>
      <c r="Q3303" s="14" t="s">
        <v>8315</v>
      </c>
      <c r="R3303" t="s">
        <v>8316</v>
      </c>
      <c r="S3303" s="18">
        <f>(((J3303/60)/60)/24)+DATE(1970,1,1)</f>
        <v>42459.15861111111</v>
      </c>
      <c r="T3303" s="18">
        <f>(((I3303/60)/60)/24)+DATE(1970,1,1)</f>
        <v>42518.905555555553</v>
      </c>
    </row>
    <row r="3304" spans="1:20" ht="15.7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t="b">
        <v>0</v>
      </c>
      <c r="L3304">
        <v>37</v>
      </c>
      <c r="M3304" t="b">
        <v>1</v>
      </c>
      <c r="N3304" t="s">
        <v>8269</v>
      </c>
      <c r="O3304" s="10">
        <f>ROUND((E3304/D3304)*100,0)</f>
        <v>101</v>
      </c>
      <c r="P3304" s="8">
        <f>IFERROR(ROUND(E3304/L3304,2),0)</f>
        <v>45.11</v>
      </c>
      <c r="Q3304" s="14" t="s">
        <v>8315</v>
      </c>
      <c r="R3304" t="s">
        <v>8316</v>
      </c>
      <c r="S3304" s="18">
        <f>(((J3304/60)/60)/24)+DATE(1970,1,1)</f>
        <v>42733.50136574074</v>
      </c>
      <c r="T3304" s="18">
        <f>(((I3304/60)/60)/24)+DATE(1970,1,1)</f>
        <v>42753.50136574074</v>
      </c>
    </row>
    <row r="3305" spans="1:20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t="b">
        <v>0</v>
      </c>
      <c r="L3305">
        <v>52</v>
      </c>
      <c r="M3305" t="b">
        <v>1</v>
      </c>
      <c r="N3305" t="s">
        <v>8269</v>
      </c>
      <c r="O3305" s="10">
        <f>ROUND((E3305/D3305)*100,0)</f>
        <v>110</v>
      </c>
      <c r="P3305" s="8">
        <f>IFERROR(ROUND(E3305/L3305,2),0)</f>
        <v>35.96</v>
      </c>
      <c r="Q3305" s="14" t="s">
        <v>8315</v>
      </c>
      <c r="R3305" t="s">
        <v>8316</v>
      </c>
      <c r="S3305" s="18">
        <f>(((J3305/60)/60)/24)+DATE(1970,1,1)</f>
        <v>42256.764212962968</v>
      </c>
      <c r="T3305" s="18">
        <f>(((I3305/60)/60)/24)+DATE(1970,1,1)</f>
        <v>42283.957638888889</v>
      </c>
    </row>
    <row r="3306" spans="1:20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t="b">
        <v>0</v>
      </c>
      <c r="L3306">
        <v>45</v>
      </c>
      <c r="M3306" t="b">
        <v>1</v>
      </c>
      <c r="N3306" t="s">
        <v>8269</v>
      </c>
      <c r="O3306" s="10">
        <f>ROUND((E3306/D3306)*100,0)</f>
        <v>100</v>
      </c>
      <c r="P3306" s="8">
        <f>IFERROR(ROUND(E3306/L3306,2),0)</f>
        <v>37.78</v>
      </c>
      <c r="Q3306" s="14" t="s">
        <v>8315</v>
      </c>
      <c r="R3306" t="s">
        <v>8316</v>
      </c>
      <c r="S3306" s="18">
        <f>(((J3306/60)/60)/24)+DATE(1970,1,1)</f>
        <v>41894.91375</v>
      </c>
      <c r="T3306" s="18">
        <f>(((I3306/60)/60)/24)+DATE(1970,1,1)</f>
        <v>41938.029861111114</v>
      </c>
    </row>
    <row r="3307" spans="1:20" ht="60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t="b">
        <v>0</v>
      </c>
      <c r="L3307">
        <v>15</v>
      </c>
      <c r="M3307" t="b">
        <v>1</v>
      </c>
      <c r="N3307" t="s">
        <v>8269</v>
      </c>
      <c r="O3307" s="10">
        <f>ROUND((E3307/D3307)*100,0)</f>
        <v>126</v>
      </c>
      <c r="P3307" s="8">
        <f>IFERROR(ROUND(E3307/L3307,2),0)</f>
        <v>147.33000000000001</v>
      </c>
      <c r="Q3307" s="14" t="s">
        <v>8315</v>
      </c>
      <c r="R3307" t="s">
        <v>8316</v>
      </c>
      <c r="S3307" s="18">
        <f>(((J3307/60)/60)/24)+DATE(1970,1,1)</f>
        <v>42489.619525462964</v>
      </c>
      <c r="T3307" s="18">
        <f>(((I3307/60)/60)/24)+DATE(1970,1,1)</f>
        <v>42500.470138888893</v>
      </c>
    </row>
    <row r="3308" spans="1:20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t="b">
        <v>0</v>
      </c>
      <c r="L3308">
        <v>30</v>
      </c>
      <c r="M3308" t="b">
        <v>1</v>
      </c>
      <c r="N3308" t="s">
        <v>8269</v>
      </c>
      <c r="O3308" s="10">
        <f>ROUND((E3308/D3308)*100,0)</f>
        <v>112</v>
      </c>
      <c r="P3308" s="8">
        <f>IFERROR(ROUND(E3308/L3308,2),0)</f>
        <v>65.17</v>
      </c>
      <c r="Q3308" s="14" t="s">
        <v>8315</v>
      </c>
      <c r="R3308" t="s">
        <v>8316</v>
      </c>
      <c r="S3308" s="18">
        <f>(((J3308/60)/60)/24)+DATE(1970,1,1)</f>
        <v>42524.782638888893</v>
      </c>
      <c r="T3308" s="18">
        <f>(((I3308/60)/60)/24)+DATE(1970,1,1)</f>
        <v>42544.782638888893</v>
      </c>
    </row>
    <row r="3309" spans="1:20" ht="6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t="b">
        <v>1</v>
      </c>
      <c r="L3309">
        <v>57</v>
      </c>
      <c r="M3309" t="b">
        <v>1</v>
      </c>
      <c r="N3309" t="s">
        <v>8269</v>
      </c>
      <c r="O3309" s="10">
        <f>ROUND((E3309/D3309)*100,0)</f>
        <v>131</v>
      </c>
      <c r="P3309" s="8">
        <f>IFERROR(ROUND(E3309/L3309,2),0)</f>
        <v>41.42</v>
      </c>
      <c r="Q3309" s="14" t="s">
        <v>8315</v>
      </c>
      <c r="R3309" t="s">
        <v>8316</v>
      </c>
      <c r="S3309" s="18">
        <f>(((J3309/60)/60)/24)+DATE(1970,1,1)</f>
        <v>41891.665324074071</v>
      </c>
      <c r="T3309" s="18">
        <f>(((I3309/60)/60)/24)+DATE(1970,1,1)</f>
        <v>41913.166666666664</v>
      </c>
    </row>
    <row r="3310" spans="1:20" ht="45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t="b">
        <v>1</v>
      </c>
      <c r="L3310">
        <v>30</v>
      </c>
      <c r="M3310" t="b">
        <v>1</v>
      </c>
      <c r="N3310" t="s">
        <v>8269</v>
      </c>
      <c r="O3310" s="10">
        <f>ROUND((E3310/D3310)*100,0)</f>
        <v>102</v>
      </c>
      <c r="P3310" s="8">
        <f>IFERROR(ROUND(E3310/L3310,2),0)</f>
        <v>61</v>
      </c>
      <c r="Q3310" s="14" t="s">
        <v>8315</v>
      </c>
      <c r="R3310" t="s">
        <v>8316</v>
      </c>
      <c r="S3310" s="18">
        <f>(((J3310/60)/60)/24)+DATE(1970,1,1)</f>
        <v>42167.533159722225</v>
      </c>
      <c r="T3310" s="18">
        <f>(((I3310/60)/60)/24)+DATE(1970,1,1)</f>
        <v>42197.533159722225</v>
      </c>
    </row>
    <row r="3311" spans="1:20" ht="3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t="b">
        <v>1</v>
      </c>
      <c r="L3311">
        <v>12</v>
      </c>
      <c r="M3311" t="b">
        <v>1</v>
      </c>
      <c r="N3311" t="s">
        <v>8269</v>
      </c>
      <c r="O3311" s="10">
        <f>ROUND((E3311/D3311)*100,0)</f>
        <v>100</v>
      </c>
      <c r="P3311" s="8">
        <f>IFERROR(ROUND(E3311/L3311,2),0)</f>
        <v>150.41999999999999</v>
      </c>
      <c r="Q3311" s="14" t="s">
        <v>8315</v>
      </c>
      <c r="R3311" t="s">
        <v>8316</v>
      </c>
      <c r="S3311" s="18">
        <f>(((J3311/60)/60)/24)+DATE(1970,1,1)</f>
        <v>42017.88045138889</v>
      </c>
      <c r="T3311" s="18">
        <f>(((I3311/60)/60)/24)+DATE(1970,1,1)</f>
        <v>42044.1875</v>
      </c>
    </row>
    <row r="3312" spans="1:20" ht="45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t="b">
        <v>0</v>
      </c>
      <c r="L3312">
        <v>35</v>
      </c>
      <c r="M3312" t="b">
        <v>1</v>
      </c>
      <c r="N3312" t="s">
        <v>8269</v>
      </c>
      <c r="O3312" s="10">
        <f>ROUND((E3312/D3312)*100,0)</f>
        <v>116</v>
      </c>
      <c r="P3312" s="8">
        <f>IFERROR(ROUND(E3312/L3312,2),0)</f>
        <v>59.6</v>
      </c>
      <c r="Q3312" s="14" t="s">
        <v>8315</v>
      </c>
      <c r="R3312" t="s">
        <v>8316</v>
      </c>
      <c r="S3312" s="18">
        <f>(((J3312/60)/60)/24)+DATE(1970,1,1)</f>
        <v>42056.65143518518</v>
      </c>
      <c r="T3312" s="18">
        <f>(((I3312/60)/60)/24)+DATE(1970,1,1)</f>
        <v>42091.609768518523</v>
      </c>
    </row>
    <row r="3313" spans="1:20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t="b">
        <v>0</v>
      </c>
      <c r="L3313">
        <v>9</v>
      </c>
      <c r="M3313" t="b">
        <v>1</v>
      </c>
      <c r="N3313" t="s">
        <v>8269</v>
      </c>
      <c r="O3313" s="10">
        <f>ROUND((E3313/D3313)*100,0)</f>
        <v>146</v>
      </c>
      <c r="P3313" s="8">
        <f>IFERROR(ROUND(E3313/L3313,2),0)</f>
        <v>292.77999999999997</v>
      </c>
      <c r="Q3313" s="14" t="s">
        <v>8315</v>
      </c>
      <c r="R3313" t="s">
        <v>8316</v>
      </c>
      <c r="S3313" s="18">
        <f>(((J3313/60)/60)/24)+DATE(1970,1,1)</f>
        <v>41822.57503472222</v>
      </c>
      <c r="T3313" s="18">
        <f>(((I3313/60)/60)/24)+DATE(1970,1,1)</f>
        <v>41825.041666666664</v>
      </c>
    </row>
    <row r="3314" spans="1:20" ht="60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t="b">
        <v>0</v>
      </c>
      <c r="L3314">
        <v>39</v>
      </c>
      <c r="M3314" t="b">
        <v>1</v>
      </c>
      <c r="N3314" t="s">
        <v>8269</v>
      </c>
      <c r="O3314" s="10">
        <f>ROUND((E3314/D3314)*100,0)</f>
        <v>115</v>
      </c>
      <c r="P3314" s="8">
        <f>IFERROR(ROUND(E3314/L3314,2),0)</f>
        <v>53.23</v>
      </c>
      <c r="Q3314" s="14" t="s">
        <v>8315</v>
      </c>
      <c r="R3314" t="s">
        <v>8316</v>
      </c>
      <c r="S3314" s="18">
        <f>(((J3314/60)/60)/24)+DATE(1970,1,1)</f>
        <v>42128.736608796295</v>
      </c>
      <c r="T3314" s="18">
        <f>(((I3314/60)/60)/24)+DATE(1970,1,1)</f>
        <v>42141.125</v>
      </c>
    </row>
    <row r="3315" spans="1:20" ht="45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t="b">
        <v>1</v>
      </c>
      <c r="L3315">
        <v>55</v>
      </c>
      <c r="M3315" t="b">
        <v>1</v>
      </c>
      <c r="N3315" t="s">
        <v>8269</v>
      </c>
      <c r="O3315" s="10">
        <f>ROUND((E3315/D3315)*100,0)</f>
        <v>115</v>
      </c>
      <c r="P3315" s="8">
        <f>IFERROR(ROUND(E3315/L3315,2),0)</f>
        <v>39.67</v>
      </c>
      <c r="Q3315" s="14" t="s">
        <v>8315</v>
      </c>
      <c r="R3315" t="s">
        <v>8316</v>
      </c>
      <c r="S3315" s="18">
        <f>(((J3315/60)/60)/24)+DATE(1970,1,1)</f>
        <v>41477.930914351848</v>
      </c>
      <c r="T3315" s="18">
        <f>(((I3315/60)/60)/24)+DATE(1970,1,1)</f>
        <v>41504.625</v>
      </c>
    </row>
    <row r="3316" spans="1:20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t="b">
        <v>0</v>
      </c>
      <c r="L3316">
        <v>21</v>
      </c>
      <c r="M3316" t="b">
        <v>1</v>
      </c>
      <c r="N3316" t="s">
        <v>8269</v>
      </c>
      <c r="O3316" s="10">
        <f>ROUND((E3316/D3316)*100,0)</f>
        <v>153</v>
      </c>
      <c r="P3316" s="8">
        <f>IFERROR(ROUND(E3316/L3316,2),0)</f>
        <v>143.1</v>
      </c>
      <c r="Q3316" s="14" t="s">
        <v>8315</v>
      </c>
      <c r="R3316" t="s">
        <v>8316</v>
      </c>
      <c r="S3316" s="18">
        <f>(((J3316/60)/60)/24)+DATE(1970,1,1)</f>
        <v>42429.991724537031</v>
      </c>
      <c r="T3316" s="18">
        <f>(((I3316/60)/60)/24)+DATE(1970,1,1)</f>
        <v>42459.950057870374</v>
      </c>
    </row>
    <row r="3317" spans="1:20" ht="45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t="b">
        <v>0</v>
      </c>
      <c r="L3317">
        <v>17</v>
      </c>
      <c r="M3317" t="b">
        <v>1</v>
      </c>
      <c r="N3317" t="s">
        <v>8269</v>
      </c>
      <c r="O3317" s="10">
        <f>ROUND((E3317/D3317)*100,0)</f>
        <v>100</v>
      </c>
      <c r="P3317" s="8">
        <f>IFERROR(ROUND(E3317/L3317,2),0)</f>
        <v>117.88</v>
      </c>
      <c r="Q3317" s="14" t="s">
        <v>8315</v>
      </c>
      <c r="R3317" t="s">
        <v>8316</v>
      </c>
      <c r="S3317" s="18">
        <f>(((J3317/60)/60)/24)+DATE(1970,1,1)</f>
        <v>42482.43478009259</v>
      </c>
      <c r="T3317" s="18">
        <f>(((I3317/60)/60)/24)+DATE(1970,1,1)</f>
        <v>42506.43478009259</v>
      </c>
    </row>
    <row r="3318" spans="1:20" ht="7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t="b">
        <v>0</v>
      </c>
      <c r="L3318">
        <v>59</v>
      </c>
      <c r="M3318" t="b">
        <v>1</v>
      </c>
      <c r="N3318" t="s">
        <v>8269</v>
      </c>
      <c r="O3318" s="10">
        <f>ROUND((E3318/D3318)*100,0)</f>
        <v>103</v>
      </c>
      <c r="P3318" s="8">
        <f>IFERROR(ROUND(E3318/L3318,2),0)</f>
        <v>34.75</v>
      </c>
      <c r="Q3318" s="14" t="s">
        <v>8315</v>
      </c>
      <c r="R3318" t="s">
        <v>8316</v>
      </c>
      <c r="S3318" s="18">
        <f>(((J3318/60)/60)/24)+DATE(1970,1,1)</f>
        <v>42711.545196759253</v>
      </c>
      <c r="T3318" s="18">
        <f>(((I3318/60)/60)/24)+DATE(1970,1,1)</f>
        <v>42741.545196759253</v>
      </c>
    </row>
    <row r="3319" spans="1:20" ht="45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t="b">
        <v>0</v>
      </c>
      <c r="L3319">
        <v>59</v>
      </c>
      <c r="M3319" t="b">
        <v>1</v>
      </c>
      <c r="N3319" t="s">
        <v>8269</v>
      </c>
      <c r="O3319" s="10">
        <f>ROUND((E3319/D3319)*100,0)</f>
        <v>121</v>
      </c>
      <c r="P3319" s="8">
        <f>IFERROR(ROUND(E3319/L3319,2),0)</f>
        <v>40.85</v>
      </c>
      <c r="Q3319" s="14" t="s">
        <v>8315</v>
      </c>
      <c r="R3319" t="s">
        <v>8316</v>
      </c>
      <c r="S3319" s="18">
        <f>(((J3319/60)/60)/24)+DATE(1970,1,1)</f>
        <v>42282.768414351856</v>
      </c>
      <c r="T3319" s="18">
        <f>(((I3319/60)/60)/24)+DATE(1970,1,1)</f>
        <v>42312.810081018513</v>
      </c>
    </row>
    <row r="3320" spans="1:20" ht="3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t="b">
        <v>0</v>
      </c>
      <c r="L3320">
        <v>31</v>
      </c>
      <c r="M3320" t="b">
        <v>1</v>
      </c>
      <c r="N3320" t="s">
        <v>8269</v>
      </c>
      <c r="O3320" s="10">
        <f>ROUND((E3320/D3320)*100,0)</f>
        <v>101</v>
      </c>
      <c r="P3320" s="8">
        <f>IFERROR(ROUND(E3320/L3320,2),0)</f>
        <v>65.16</v>
      </c>
      <c r="Q3320" s="14" t="s">
        <v>8315</v>
      </c>
      <c r="R3320" t="s">
        <v>8316</v>
      </c>
      <c r="S3320" s="18">
        <f>(((J3320/60)/60)/24)+DATE(1970,1,1)</f>
        <v>42712.23474537037</v>
      </c>
      <c r="T3320" s="18">
        <f>(((I3320/60)/60)/24)+DATE(1970,1,1)</f>
        <v>42735.707638888889</v>
      </c>
    </row>
    <row r="3321" spans="1:20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t="b">
        <v>0</v>
      </c>
      <c r="L3321">
        <v>63</v>
      </c>
      <c r="M3321" t="b">
        <v>1</v>
      </c>
      <c r="N3321" t="s">
        <v>8269</v>
      </c>
      <c r="O3321" s="10">
        <f>ROUND((E3321/D3321)*100,0)</f>
        <v>102</v>
      </c>
      <c r="P3321" s="8">
        <f>IFERROR(ROUND(E3321/L3321,2),0)</f>
        <v>32.270000000000003</v>
      </c>
      <c r="Q3321" s="14" t="s">
        <v>8315</v>
      </c>
      <c r="R3321" t="s">
        <v>8316</v>
      </c>
      <c r="S3321" s="18">
        <f>(((J3321/60)/60)/24)+DATE(1970,1,1)</f>
        <v>42160.583043981482</v>
      </c>
      <c r="T3321" s="18">
        <f>(((I3321/60)/60)/24)+DATE(1970,1,1)</f>
        <v>42175.583043981482</v>
      </c>
    </row>
    <row r="3322" spans="1:20" ht="45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t="b">
        <v>0</v>
      </c>
      <c r="L3322">
        <v>33</v>
      </c>
      <c r="M3322" t="b">
        <v>1</v>
      </c>
      <c r="N3322" t="s">
        <v>8269</v>
      </c>
      <c r="O3322" s="10">
        <f>ROUND((E3322/D3322)*100,0)</f>
        <v>105</v>
      </c>
      <c r="P3322" s="8">
        <f>IFERROR(ROUND(E3322/L3322,2),0)</f>
        <v>63.42</v>
      </c>
      <c r="Q3322" s="14" t="s">
        <v>8315</v>
      </c>
      <c r="R3322" t="s">
        <v>8316</v>
      </c>
      <c r="S3322" s="18">
        <f>(((J3322/60)/60)/24)+DATE(1970,1,1)</f>
        <v>42458.680925925932</v>
      </c>
      <c r="T3322" s="18">
        <f>(((I3322/60)/60)/24)+DATE(1970,1,1)</f>
        <v>42488.680925925932</v>
      </c>
    </row>
    <row r="3323" spans="1:20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t="b">
        <v>0</v>
      </c>
      <c r="L3323">
        <v>29</v>
      </c>
      <c r="M3323" t="b">
        <v>1</v>
      </c>
      <c r="N3323" t="s">
        <v>8269</v>
      </c>
      <c r="O3323" s="10">
        <f>ROUND((E3323/D3323)*100,0)</f>
        <v>103</v>
      </c>
      <c r="P3323" s="8">
        <f>IFERROR(ROUND(E3323/L3323,2),0)</f>
        <v>70.86</v>
      </c>
      <c r="Q3323" s="14" t="s">
        <v>8315</v>
      </c>
      <c r="R3323" t="s">
        <v>8316</v>
      </c>
      <c r="S3323" s="18">
        <f>(((J3323/60)/60)/24)+DATE(1970,1,1)</f>
        <v>42195.749745370369</v>
      </c>
      <c r="T3323" s="18">
        <f>(((I3323/60)/60)/24)+DATE(1970,1,1)</f>
        <v>42206.125</v>
      </c>
    </row>
    <row r="3324" spans="1:20" ht="60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t="b">
        <v>0</v>
      </c>
      <c r="L3324">
        <v>20</v>
      </c>
      <c r="M3324" t="b">
        <v>1</v>
      </c>
      <c r="N3324" t="s">
        <v>8269</v>
      </c>
      <c r="O3324" s="10">
        <f>ROUND((E3324/D3324)*100,0)</f>
        <v>103</v>
      </c>
      <c r="P3324" s="8">
        <f>IFERROR(ROUND(E3324/L3324,2),0)</f>
        <v>102.5</v>
      </c>
      <c r="Q3324" s="14" t="s">
        <v>8315</v>
      </c>
      <c r="R3324" t="s">
        <v>8316</v>
      </c>
      <c r="S3324" s="18">
        <f>(((J3324/60)/60)/24)+DATE(1970,1,1)</f>
        <v>42550.701886574068</v>
      </c>
      <c r="T3324" s="18">
        <f>(((I3324/60)/60)/24)+DATE(1970,1,1)</f>
        <v>42580.701886574068</v>
      </c>
    </row>
    <row r="3325" spans="1:20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t="b">
        <v>0</v>
      </c>
      <c r="L3325">
        <v>28</v>
      </c>
      <c r="M3325" t="b">
        <v>1</v>
      </c>
      <c r="N3325" t="s">
        <v>8269</v>
      </c>
      <c r="O3325" s="10">
        <f>ROUND((E3325/D3325)*100,0)</f>
        <v>103</v>
      </c>
      <c r="P3325" s="8">
        <f>IFERROR(ROUND(E3325/L3325,2),0)</f>
        <v>73.209999999999994</v>
      </c>
      <c r="Q3325" s="14" t="s">
        <v>8315</v>
      </c>
      <c r="R3325" t="s">
        <v>8316</v>
      </c>
      <c r="S3325" s="18">
        <f>(((J3325/60)/60)/24)+DATE(1970,1,1)</f>
        <v>42591.899988425925</v>
      </c>
      <c r="T3325" s="18">
        <f>(((I3325/60)/60)/24)+DATE(1970,1,1)</f>
        <v>42622.166666666672</v>
      </c>
    </row>
    <row r="3326" spans="1:20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t="b">
        <v>0</v>
      </c>
      <c r="L3326">
        <v>24</v>
      </c>
      <c r="M3326" t="b">
        <v>1</v>
      </c>
      <c r="N3326" t="s">
        <v>8269</v>
      </c>
      <c r="O3326" s="10">
        <f>ROUND((E3326/D3326)*100,0)</f>
        <v>108</v>
      </c>
      <c r="P3326" s="8">
        <f>IFERROR(ROUND(E3326/L3326,2),0)</f>
        <v>89.67</v>
      </c>
      <c r="Q3326" s="14" t="s">
        <v>8315</v>
      </c>
      <c r="R3326" t="s">
        <v>8316</v>
      </c>
      <c r="S3326" s="18">
        <f>(((J3326/60)/60)/24)+DATE(1970,1,1)</f>
        <v>42183.231006944443</v>
      </c>
      <c r="T3326" s="18">
        <f>(((I3326/60)/60)/24)+DATE(1970,1,1)</f>
        <v>42228.231006944443</v>
      </c>
    </row>
    <row r="3327" spans="1:20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t="b">
        <v>0</v>
      </c>
      <c r="L3327">
        <v>19</v>
      </c>
      <c r="M3327" t="b">
        <v>1</v>
      </c>
      <c r="N3327" t="s">
        <v>8269</v>
      </c>
      <c r="O3327" s="10">
        <f>ROUND((E3327/D3327)*100,0)</f>
        <v>108</v>
      </c>
      <c r="P3327" s="8">
        <f>IFERROR(ROUND(E3327/L3327,2),0)</f>
        <v>113.42</v>
      </c>
      <c r="Q3327" s="14" t="s">
        <v>8315</v>
      </c>
      <c r="R3327" t="s">
        <v>8316</v>
      </c>
      <c r="S3327" s="18">
        <f>(((J3327/60)/60)/24)+DATE(1970,1,1)</f>
        <v>42171.034861111111</v>
      </c>
      <c r="T3327" s="18">
        <f>(((I3327/60)/60)/24)+DATE(1970,1,1)</f>
        <v>42195.291666666672</v>
      </c>
    </row>
    <row r="3328" spans="1:20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t="b">
        <v>0</v>
      </c>
      <c r="L3328">
        <v>23</v>
      </c>
      <c r="M3328" t="b">
        <v>1</v>
      </c>
      <c r="N3328" t="s">
        <v>8269</v>
      </c>
      <c r="O3328" s="10">
        <f>ROUND((E3328/D3328)*100,0)</f>
        <v>120</v>
      </c>
      <c r="P3328" s="8">
        <f>IFERROR(ROUND(E3328/L3328,2),0)</f>
        <v>104.57</v>
      </c>
      <c r="Q3328" s="14" t="s">
        <v>8315</v>
      </c>
      <c r="R3328" t="s">
        <v>8316</v>
      </c>
      <c r="S3328" s="18">
        <f>(((J3328/60)/60)/24)+DATE(1970,1,1)</f>
        <v>42494.683634259258</v>
      </c>
      <c r="T3328" s="18">
        <f>(((I3328/60)/60)/24)+DATE(1970,1,1)</f>
        <v>42524.6875</v>
      </c>
    </row>
    <row r="3329" spans="1:20" ht="60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t="b">
        <v>0</v>
      </c>
      <c r="L3329">
        <v>54</v>
      </c>
      <c r="M3329" t="b">
        <v>1</v>
      </c>
      <c r="N3329" t="s">
        <v>8269</v>
      </c>
      <c r="O3329" s="10">
        <f>ROUND((E3329/D3329)*100,0)</f>
        <v>120</v>
      </c>
      <c r="P3329" s="8">
        <f>IFERROR(ROUND(E3329/L3329,2),0)</f>
        <v>44.54</v>
      </c>
      <c r="Q3329" s="14" t="s">
        <v>8315</v>
      </c>
      <c r="R3329" t="s">
        <v>8316</v>
      </c>
      <c r="S3329" s="18">
        <f>(((J3329/60)/60)/24)+DATE(1970,1,1)</f>
        <v>41842.607592592591</v>
      </c>
      <c r="T3329" s="18">
        <f>(((I3329/60)/60)/24)+DATE(1970,1,1)</f>
        <v>41864.916666666664</v>
      </c>
    </row>
    <row r="3330" spans="1:20" ht="45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t="b">
        <v>0</v>
      </c>
      <c r="L3330">
        <v>17</v>
      </c>
      <c r="M3330" t="b">
        <v>1</v>
      </c>
      <c r="N3330" t="s">
        <v>8269</v>
      </c>
      <c r="O3330" s="10">
        <f>ROUND((E3330/D3330)*100,0)</f>
        <v>105</v>
      </c>
      <c r="P3330" s="8">
        <f>IFERROR(ROUND(E3330/L3330,2),0)</f>
        <v>123.94</v>
      </c>
      <c r="Q3330" s="14" t="s">
        <v>8315</v>
      </c>
      <c r="R3330" t="s">
        <v>8316</v>
      </c>
      <c r="S3330" s="18">
        <f>(((J3330/60)/60)/24)+DATE(1970,1,1)</f>
        <v>42694.110185185185</v>
      </c>
      <c r="T3330" s="18">
        <f>(((I3330/60)/60)/24)+DATE(1970,1,1)</f>
        <v>42709.041666666672</v>
      </c>
    </row>
    <row r="3331" spans="1:20" ht="45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t="b">
        <v>1</v>
      </c>
      <c r="L3331">
        <v>74</v>
      </c>
      <c r="M3331" t="b">
        <v>1</v>
      </c>
      <c r="N3331" t="s">
        <v>8269</v>
      </c>
      <c r="O3331" s="10">
        <f>ROUND((E3331/D3331)*100,0)</f>
        <v>105</v>
      </c>
      <c r="P3331" s="8">
        <f>IFERROR(ROUND(E3331/L3331,2),0)</f>
        <v>28.41</v>
      </c>
      <c r="Q3331" s="14" t="s">
        <v>8315</v>
      </c>
      <c r="R3331" t="s">
        <v>8316</v>
      </c>
      <c r="S3331" s="18">
        <f>(((J3331/60)/60)/24)+DATE(1970,1,1)</f>
        <v>41897.536134259259</v>
      </c>
      <c r="T3331" s="18">
        <f>(((I3331/60)/60)/24)+DATE(1970,1,1)</f>
        <v>41927.536134259259</v>
      </c>
    </row>
    <row r="3332" spans="1:20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t="b">
        <v>1</v>
      </c>
      <c r="L3332">
        <v>71</v>
      </c>
      <c r="M3332" t="b">
        <v>1</v>
      </c>
      <c r="N3332" t="s">
        <v>8269</v>
      </c>
      <c r="O3332" s="10">
        <f>ROUND((E3332/D3332)*100,0)</f>
        <v>112</v>
      </c>
      <c r="P3332" s="8">
        <f>IFERROR(ROUND(E3332/L3332,2),0)</f>
        <v>31.62</v>
      </c>
      <c r="Q3332" s="14" t="s">
        <v>8315</v>
      </c>
      <c r="R3332" t="s">
        <v>8316</v>
      </c>
      <c r="S3332" s="18">
        <f>(((J3332/60)/60)/24)+DATE(1970,1,1)</f>
        <v>41789.080370370371</v>
      </c>
      <c r="T3332" s="18">
        <f>(((I3332/60)/60)/24)+DATE(1970,1,1)</f>
        <v>41822.166666666664</v>
      </c>
    </row>
    <row r="3333" spans="1:20" ht="60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t="b">
        <v>1</v>
      </c>
      <c r="L3333">
        <v>29</v>
      </c>
      <c r="M3333" t="b">
        <v>1</v>
      </c>
      <c r="N3333" t="s">
        <v>8269</v>
      </c>
      <c r="O3333" s="10">
        <f>ROUND((E3333/D3333)*100,0)</f>
        <v>115</v>
      </c>
      <c r="P3333" s="8">
        <f>IFERROR(ROUND(E3333/L3333,2),0)</f>
        <v>79.31</v>
      </c>
      <c r="Q3333" s="14" t="s">
        <v>8315</v>
      </c>
      <c r="R3333" t="s">
        <v>8316</v>
      </c>
      <c r="S3333" s="18">
        <f>(((J3333/60)/60)/24)+DATE(1970,1,1)</f>
        <v>40923.729953703703</v>
      </c>
      <c r="T3333" s="18">
        <f>(((I3333/60)/60)/24)+DATE(1970,1,1)</f>
        <v>40953.729953703703</v>
      </c>
    </row>
    <row r="3334" spans="1:20" ht="45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t="b">
        <v>1</v>
      </c>
      <c r="L3334">
        <v>35</v>
      </c>
      <c r="M3334" t="b">
        <v>1</v>
      </c>
      <c r="N3334" t="s">
        <v>8269</v>
      </c>
      <c r="O3334" s="10">
        <f>ROUND((E3334/D3334)*100,0)</f>
        <v>100</v>
      </c>
      <c r="P3334" s="8">
        <f>IFERROR(ROUND(E3334/L3334,2),0)</f>
        <v>57.17</v>
      </c>
      <c r="Q3334" s="14" t="s">
        <v>8315</v>
      </c>
      <c r="R3334" t="s">
        <v>8316</v>
      </c>
      <c r="S3334" s="18">
        <f>(((J3334/60)/60)/24)+DATE(1970,1,1)</f>
        <v>42165.462627314817</v>
      </c>
      <c r="T3334" s="18">
        <f>(((I3334/60)/60)/24)+DATE(1970,1,1)</f>
        <v>42196.604166666672</v>
      </c>
    </row>
    <row r="3335" spans="1:20" ht="60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t="b">
        <v>1</v>
      </c>
      <c r="L3335">
        <v>39</v>
      </c>
      <c r="M3335" t="b">
        <v>1</v>
      </c>
      <c r="N3335" t="s">
        <v>8269</v>
      </c>
      <c r="O3335" s="10">
        <f>ROUND((E3335/D3335)*100,0)</f>
        <v>102</v>
      </c>
      <c r="P3335" s="8">
        <f>IFERROR(ROUND(E3335/L3335,2),0)</f>
        <v>52.49</v>
      </c>
      <c r="Q3335" s="14" t="s">
        <v>8315</v>
      </c>
      <c r="R3335" t="s">
        <v>8316</v>
      </c>
      <c r="S3335" s="18">
        <f>(((J3335/60)/60)/24)+DATE(1970,1,1)</f>
        <v>42503.559467592597</v>
      </c>
      <c r="T3335" s="18">
        <f>(((I3335/60)/60)/24)+DATE(1970,1,1)</f>
        <v>42524.875</v>
      </c>
    </row>
    <row r="3336" spans="1:20" ht="45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t="b">
        <v>0</v>
      </c>
      <c r="L3336">
        <v>41</v>
      </c>
      <c r="M3336" t="b">
        <v>1</v>
      </c>
      <c r="N3336" t="s">
        <v>8269</v>
      </c>
      <c r="O3336" s="10">
        <f>ROUND((E3336/D3336)*100,0)</f>
        <v>106</v>
      </c>
      <c r="P3336" s="8">
        <f>IFERROR(ROUND(E3336/L3336,2),0)</f>
        <v>51.85</v>
      </c>
      <c r="Q3336" s="14" t="s">
        <v>8315</v>
      </c>
      <c r="R3336" t="s">
        <v>8316</v>
      </c>
      <c r="S3336" s="18">
        <f>(((J3336/60)/60)/24)+DATE(1970,1,1)</f>
        <v>42758.559629629628</v>
      </c>
      <c r="T3336" s="18">
        <f>(((I3336/60)/60)/24)+DATE(1970,1,1)</f>
        <v>42788.559629629628</v>
      </c>
    </row>
    <row r="3337" spans="1:20" ht="60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t="b">
        <v>1</v>
      </c>
      <c r="L3337">
        <v>42</v>
      </c>
      <c r="M3337" t="b">
        <v>1</v>
      </c>
      <c r="N3337" t="s">
        <v>8269</v>
      </c>
      <c r="O3337" s="10">
        <f>ROUND((E3337/D3337)*100,0)</f>
        <v>128</v>
      </c>
      <c r="P3337" s="8">
        <f>IFERROR(ROUND(E3337/L3337,2),0)</f>
        <v>60.95</v>
      </c>
      <c r="Q3337" s="14" t="s">
        <v>8315</v>
      </c>
      <c r="R3337" t="s">
        <v>8316</v>
      </c>
      <c r="S3337" s="18">
        <f>(((J3337/60)/60)/24)+DATE(1970,1,1)</f>
        <v>42590.90425925926</v>
      </c>
      <c r="T3337" s="18">
        <f>(((I3337/60)/60)/24)+DATE(1970,1,1)</f>
        <v>42606.90425925926</v>
      </c>
    </row>
    <row r="3338" spans="1:20" ht="45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t="b">
        <v>0</v>
      </c>
      <c r="L3338">
        <v>30</v>
      </c>
      <c r="M3338" t="b">
        <v>1</v>
      </c>
      <c r="N3338" t="s">
        <v>8269</v>
      </c>
      <c r="O3338" s="10">
        <f>ROUND((E3338/D3338)*100,0)</f>
        <v>103</v>
      </c>
      <c r="P3338" s="8">
        <f>IFERROR(ROUND(E3338/L3338,2),0)</f>
        <v>68.67</v>
      </c>
      <c r="Q3338" s="14" t="s">
        <v>8315</v>
      </c>
      <c r="R3338" t="s">
        <v>8316</v>
      </c>
      <c r="S3338" s="18">
        <f>(((J3338/60)/60)/24)+DATE(1970,1,1)</f>
        <v>42121.756921296299</v>
      </c>
      <c r="T3338" s="18">
        <f>(((I3338/60)/60)/24)+DATE(1970,1,1)</f>
        <v>42156.208333333328</v>
      </c>
    </row>
    <row r="3339" spans="1:20" ht="4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t="b">
        <v>0</v>
      </c>
      <c r="L3339">
        <v>72</v>
      </c>
      <c r="M3339" t="b">
        <v>1</v>
      </c>
      <c r="N3339" t="s">
        <v>8269</v>
      </c>
      <c r="O3339" s="10">
        <f>ROUND((E3339/D3339)*100,0)</f>
        <v>121</v>
      </c>
      <c r="P3339" s="8">
        <f>IFERROR(ROUND(E3339/L3339,2),0)</f>
        <v>33.67</v>
      </c>
      <c r="Q3339" s="14" t="s">
        <v>8315</v>
      </c>
      <c r="R3339" t="s">
        <v>8316</v>
      </c>
      <c r="S3339" s="18">
        <f>(((J3339/60)/60)/24)+DATE(1970,1,1)</f>
        <v>42775.51494212963</v>
      </c>
      <c r="T3339" s="18">
        <f>(((I3339/60)/60)/24)+DATE(1970,1,1)</f>
        <v>42805.51494212963</v>
      </c>
    </row>
    <row r="3340" spans="1:20" ht="30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t="b">
        <v>0</v>
      </c>
      <c r="L3340">
        <v>29</v>
      </c>
      <c r="M3340" t="b">
        <v>1</v>
      </c>
      <c r="N3340" t="s">
        <v>8269</v>
      </c>
      <c r="O3340" s="10">
        <f>ROUND((E3340/D3340)*100,0)</f>
        <v>116</v>
      </c>
      <c r="P3340" s="8">
        <f>IFERROR(ROUND(E3340/L3340,2),0)</f>
        <v>80.03</v>
      </c>
      <c r="Q3340" s="14" t="s">
        <v>8315</v>
      </c>
      <c r="R3340" t="s">
        <v>8316</v>
      </c>
      <c r="S3340" s="18">
        <f>(((J3340/60)/60)/24)+DATE(1970,1,1)</f>
        <v>42382.244409722218</v>
      </c>
      <c r="T3340" s="18">
        <f>(((I3340/60)/60)/24)+DATE(1970,1,1)</f>
        <v>42396.041666666672</v>
      </c>
    </row>
    <row r="3341" spans="1:20" ht="45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t="b">
        <v>0</v>
      </c>
      <c r="L3341">
        <v>32</v>
      </c>
      <c r="M3341" t="b">
        <v>1</v>
      </c>
      <c r="N3341" t="s">
        <v>8269</v>
      </c>
      <c r="O3341" s="10">
        <f>ROUND((E3341/D3341)*100,0)</f>
        <v>126</v>
      </c>
      <c r="P3341" s="8">
        <f>IFERROR(ROUND(E3341/L3341,2),0)</f>
        <v>78.5</v>
      </c>
      <c r="Q3341" s="14" t="s">
        <v>8315</v>
      </c>
      <c r="R3341" t="s">
        <v>8316</v>
      </c>
      <c r="S3341" s="18">
        <f>(((J3341/60)/60)/24)+DATE(1970,1,1)</f>
        <v>42431.302002314813</v>
      </c>
      <c r="T3341" s="18">
        <f>(((I3341/60)/60)/24)+DATE(1970,1,1)</f>
        <v>42471.104166666672</v>
      </c>
    </row>
    <row r="3342" spans="1:20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t="b">
        <v>0</v>
      </c>
      <c r="L3342">
        <v>22</v>
      </c>
      <c r="M3342" t="b">
        <v>1</v>
      </c>
      <c r="N3342" t="s">
        <v>8269</v>
      </c>
      <c r="O3342" s="10">
        <f>ROUND((E3342/D3342)*100,0)</f>
        <v>119</v>
      </c>
      <c r="P3342" s="8">
        <f>IFERROR(ROUND(E3342/L3342,2),0)</f>
        <v>108.59</v>
      </c>
      <c r="Q3342" s="14" t="s">
        <v>8315</v>
      </c>
      <c r="R3342" t="s">
        <v>8316</v>
      </c>
      <c r="S3342" s="18">
        <f>(((J3342/60)/60)/24)+DATE(1970,1,1)</f>
        <v>42484.551550925928</v>
      </c>
      <c r="T3342" s="18">
        <f>(((I3342/60)/60)/24)+DATE(1970,1,1)</f>
        <v>42498.875</v>
      </c>
    </row>
    <row r="3343" spans="1:20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t="b">
        <v>0</v>
      </c>
      <c r="L3343">
        <v>21</v>
      </c>
      <c r="M3343" t="b">
        <v>1</v>
      </c>
      <c r="N3343" t="s">
        <v>8269</v>
      </c>
      <c r="O3343" s="10">
        <f>ROUND((E3343/D3343)*100,0)</f>
        <v>101</v>
      </c>
      <c r="P3343" s="8">
        <f>IFERROR(ROUND(E3343/L3343,2),0)</f>
        <v>96.19</v>
      </c>
      <c r="Q3343" s="14" t="s">
        <v>8315</v>
      </c>
      <c r="R3343" t="s">
        <v>8316</v>
      </c>
      <c r="S3343" s="18">
        <f>(((J3343/60)/60)/24)+DATE(1970,1,1)</f>
        <v>41822.417939814812</v>
      </c>
      <c r="T3343" s="18">
        <f>(((I3343/60)/60)/24)+DATE(1970,1,1)</f>
        <v>41852.417939814812</v>
      </c>
    </row>
    <row r="3344" spans="1:20" ht="45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t="b">
        <v>0</v>
      </c>
      <c r="L3344">
        <v>30</v>
      </c>
      <c r="M3344" t="b">
        <v>1</v>
      </c>
      <c r="N3344" t="s">
        <v>8269</v>
      </c>
      <c r="O3344" s="10">
        <f>ROUND((E3344/D3344)*100,0)</f>
        <v>100</v>
      </c>
      <c r="P3344" s="8">
        <f>IFERROR(ROUND(E3344/L3344,2),0)</f>
        <v>66.83</v>
      </c>
      <c r="Q3344" s="14" t="s">
        <v>8315</v>
      </c>
      <c r="R3344" t="s">
        <v>8316</v>
      </c>
      <c r="S3344" s="18">
        <f>(((J3344/60)/60)/24)+DATE(1970,1,1)</f>
        <v>42179.854629629626</v>
      </c>
      <c r="T3344" s="18">
        <f>(((I3344/60)/60)/24)+DATE(1970,1,1)</f>
        <v>42203.666666666672</v>
      </c>
    </row>
    <row r="3345" spans="1:20" ht="45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t="b">
        <v>0</v>
      </c>
      <c r="L3345">
        <v>38</v>
      </c>
      <c r="M3345" t="b">
        <v>1</v>
      </c>
      <c r="N3345" t="s">
        <v>8269</v>
      </c>
      <c r="O3345" s="10">
        <f>ROUND((E3345/D3345)*100,0)</f>
        <v>104</v>
      </c>
      <c r="P3345" s="8">
        <f>IFERROR(ROUND(E3345/L3345,2),0)</f>
        <v>54.55</v>
      </c>
      <c r="Q3345" s="14" t="s">
        <v>8315</v>
      </c>
      <c r="R3345" t="s">
        <v>8316</v>
      </c>
      <c r="S3345" s="18">
        <f>(((J3345/60)/60)/24)+DATE(1970,1,1)</f>
        <v>42225.513888888891</v>
      </c>
      <c r="T3345" s="18">
        <f>(((I3345/60)/60)/24)+DATE(1970,1,1)</f>
        <v>42242.958333333328</v>
      </c>
    </row>
    <row r="3346" spans="1:20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t="b">
        <v>0</v>
      </c>
      <c r="L3346">
        <v>15</v>
      </c>
      <c r="M3346" t="b">
        <v>1</v>
      </c>
      <c r="N3346" t="s">
        <v>8269</v>
      </c>
      <c r="O3346" s="10">
        <f>ROUND((E3346/D3346)*100,0)</f>
        <v>100</v>
      </c>
      <c r="P3346" s="8">
        <f>IFERROR(ROUND(E3346/L3346,2),0)</f>
        <v>133.33000000000001</v>
      </c>
      <c r="Q3346" s="14" t="s">
        <v>8315</v>
      </c>
      <c r="R3346" t="s">
        <v>8316</v>
      </c>
      <c r="S3346" s="18">
        <f>(((J3346/60)/60)/24)+DATE(1970,1,1)</f>
        <v>41953.8675</v>
      </c>
      <c r="T3346" s="18">
        <f>(((I3346/60)/60)/24)+DATE(1970,1,1)</f>
        <v>41983.8675</v>
      </c>
    </row>
    <row r="3347" spans="1:20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t="b">
        <v>0</v>
      </c>
      <c r="L3347">
        <v>41</v>
      </c>
      <c r="M3347" t="b">
        <v>1</v>
      </c>
      <c r="N3347" t="s">
        <v>8269</v>
      </c>
      <c r="O3347" s="10">
        <f>ROUND((E3347/D3347)*100,0)</f>
        <v>105</v>
      </c>
      <c r="P3347" s="8">
        <f>IFERROR(ROUND(E3347/L3347,2),0)</f>
        <v>51.22</v>
      </c>
      <c r="Q3347" s="14" t="s">
        <v>8315</v>
      </c>
      <c r="R3347" t="s">
        <v>8316</v>
      </c>
      <c r="S3347" s="18">
        <f>(((J3347/60)/60)/24)+DATE(1970,1,1)</f>
        <v>41946.644745370373</v>
      </c>
      <c r="T3347" s="18">
        <f>(((I3347/60)/60)/24)+DATE(1970,1,1)</f>
        <v>41976.644745370373</v>
      </c>
    </row>
    <row r="3348" spans="1:20" ht="60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t="b">
        <v>0</v>
      </c>
      <c r="L3348">
        <v>17</v>
      </c>
      <c r="M3348" t="b">
        <v>1</v>
      </c>
      <c r="N3348" t="s">
        <v>8269</v>
      </c>
      <c r="O3348" s="10">
        <f>ROUND((E3348/D3348)*100,0)</f>
        <v>100</v>
      </c>
      <c r="P3348" s="8">
        <f>IFERROR(ROUND(E3348/L3348,2),0)</f>
        <v>117.65</v>
      </c>
      <c r="Q3348" s="14" t="s">
        <v>8315</v>
      </c>
      <c r="R3348" t="s">
        <v>8316</v>
      </c>
      <c r="S3348" s="18">
        <f>(((J3348/60)/60)/24)+DATE(1970,1,1)</f>
        <v>42150.462083333332</v>
      </c>
      <c r="T3348" s="18">
        <f>(((I3348/60)/60)/24)+DATE(1970,1,1)</f>
        <v>42180.462083333332</v>
      </c>
    </row>
    <row r="3349" spans="1:20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t="b">
        <v>0</v>
      </c>
      <c r="L3349">
        <v>67</v>
      </c>
      <c r="M3349" t="b">
        <v>1</v>
      </c>
      <c r="N3349" t="s">
        <v>8269</v>
      </c>
      <c r="O3349" s="10">
        <f>ROUND((E3349/D3349)*100,0)</f>
        <v>107</v>
      </c>
      <c r="P3349" s="8">
        <f>IFERROR(ROUND(E3349/L3349,2),0)</f>
        <v>31.97</v>
      </c>
      <c r="Q3349" s="14" t="s">
        <v>8315</v>
      </c>
      <c r="R3349" t="s">
        <v>8316</v>
      </c>
      <c r="S3349" s="18">
        <f>(((J3349/60)/60)/24)+DATE(1970,1,1)</f>
        <v>41796.422326388885</v>
      </c>
      <c r="T3349" s="18">
        <f>(((I3349/60)/60)/24)+DATE(1970,1,1)</f>
        <v>41826.422326388885</v>
      </c>
    </row>
    <row r="3350" spans="1:20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t="b">
        <v>0</v>
      </c>
      <c r="L3350">
        <v>51</v>
      </c>
      <c r="M3350" t="b">
        <v>1</v>
      </c>
      <c r="N3350" t="s">
        <v>8269</v>
      </c>
      <c r="O3350" s="10">
        <f>ROUND((E3350/D3350)*100,0)</f>
        <v>103</v>
      </c>
      <c r="P3350" s="8">
        <f>IFERROR(ROUND(E3350/L3350,2),0)</f>
        <v>40.29</v>
      </c>
      <c r="Q3350" s="14" t="s">
        <v>8315</v>
      </c>
      <c r="R3350" t="s">
        <v>8316</v>
      </c>
      <c r="S3350" s="18">
        <f>(((J3350/60)/60)/24)+DATE(1970,1,1)</f>
        <v>42038.720451388886</v>
      </c>
      <c r="T3350" s="18">
        <f>(((I3350/60)/60)/24)+DATE(1970,1,1)</f>
        <v>42063.708333333328</v>
      </c>
    </row>
    <row r="3351" spans="1:20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t="b">
        <v>0</v>
      </c>
      <c r="L3351">
        <v>72</v>
      </c>
      <c r="M3351" t="b">
        <v>1</v>
      </c>
      <c r="N3351" t="s">
        <v>8269</v>
      </c>
      <c r="O3351" s="10">
        <f>ROUND((E3351/D3351)*100,0)</f>
        <v>109</v>
      </c>
      <c r="P3351" s="8">
        <f>IFERROR(ROUND(E3351/L3351,2),0)</f>
        <v>30.15</v>
      </c>
      <c r="Q3351" s="14" t="s">
        <v>8315</v>
      </c>
      <c r="R3351" t="s">
        <v>8316</v>
      </c>
      <c r="S3351" s="18">
        <f>(((J3351/60)/60)/24)+DATE(1970,1,1)</f>
        <v>41820.945613425924</v>
      </c>
      <c r="T3351" s="18">
        <f>(((I3351/60)/60)/24)+DATE(1970,1,1)</f>
        <v>41850.945613425924</v>
      </c>
    </row>
    <row r="3352" spans="1:20" ht="60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t="b">
        <v>0</v>
      </c>
      <c r="L3352">
        <v>21</v>
      </c>
      <c r="M3352" t="b">
        <v>1</v>
      </c>
      <c r="N3352" t="s">
        <v>8269</v>
      </c>
      <c r="O3352" s="10">
        <f>ROUND((E3352/D3352)*100,0)</f>
        <v>100</v>
      </c>
      <c r="P3352" s="8">
        <f>IFERROR(ROUND(E3352/L3352,2),0)</f>
        <v>95.24</v>
      </c>
      <c r="Q3352" s="14" t="s">
        <v>8315</v>
      </c>
      <c r="R3352" t="s">
        <v>8316</v>
      </c>
      <c r="S3352" s="18">
        <f>(((J3352/60)/60)/24)+DATE(1970,1,1)</f>
        <v>41839.730937500004</v>
      </c>
      <c r="T3352" s="18">
        <f>(((I3352/60)/60)/24)+DATE(1970,1,1)</f>
        <v>41869.730937500004</v>
      </c>
    </row>
    <row r="3353" spans="1:20" ht="60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t="b">
        <v>0</v>
      </c>
      <c r="L3353">
        <v>42</v>
      </c>
      <c r="M3353" t="b">
        <v>1</v>
      </c>
      <c r="N3353" t="s">
        <v>8269</v>
      </c>
      <c r="O3353" s="10">
        <f>ROUND((E3353/D3353)*100,0)</f>
        <v>110</v>
      </c>
      <c r="P3353" s="8">
        <f>IFERROR(ROUND(E3353/L3353,2),0)</f>
        <v>52.21</v>
      </c>
      <c r="Q3353" s="14" t="s">
        <v>8315</v>
      </c>
      <c r="R3353" t="s">
        <v>8316</v>
      </c>
      <c r="S3353" s="18">
        <f>(((J3353/60)/60)/24)+DATE(1970,1,1)</f>
        <v>42380.581180555557</v>
      </c>
      <c r="T3353" s="18">
        <f>(((I3353/60)/60)/24)+DATE(1970,1,1)</f>
        <v>42405.916666666672</v>
      </c>
    </row>
    <row r="3354" spans="1:20" ht="60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t="b">
        <v>0</v>
      </c>
      <c r="L3354">
        <v>31</v>
      </c>
      <c r="M3354" t="b">
        <v>1</v>
      </c>
      <c r="N3354" t="s">
        <v>8269</v>
      </c>
      <c r="O3354" s="10">
        <f>ROUND((E3354/D3354)*100,0)</f>
        <v>100</v>
      </c>
      <c r="P3354" s="8">
        <f>IFERROR(ROUND(E3354/L3354,2),0)</f>
        <v>64.52</v>
      </c>
      <c r="Q3354" s="14" t="s">
        <v>8315</v>
      </c>
      <c r="R3354" t="s">
        <v>8316</v>
      </c>
      <c r="S3354" s="18">
        <f>(((J3354/60)/60)/24)+DATE(1970,1,1)</f>
        <v>42272.530509259261</v>
      </c>
      <c r="T3354" s="18">
        <f>(((I3354/60)/60)/24)+DATE(1970,1,1)</f>
        <v>42300.530509259261</v>
      </c>
    </row>
    <row r="3355" spans="1:20" ht="6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t="b">
        <v>0</v>
      </c>
      <c r="L3355">
        <v>55</v>
      </c>
      <c r="M3355" t="b">
        <v>1</v>
      </c>
      <c r="N3355" t="s">
        <v>8269</v>
      </c>
      <c r="O3355" s="10">
        <f>ROUND((E3355/D3355)*100,0)</f>
        <v>140</v>
      </c>
      <c r="P3355" s="8">
        <f>IFERROR(ROUND(E3355/L3355,2),0)</f>
        <v>50.98</v>
      </c>
      <c r="Q3355" s="14" t="s">
        <v>8315</v>
      </c>
      <c r="R3355" t="s">
        <v>8316</v>
      </c>
      <c r="S3355" s="18">
        <f>(((J3355/60)/60)/24)+DATE(1970,1,1)</f>
        <v>42016.706678240742</v>
      </c>
      <c r="T3355" s="18">
        <f>(((I3355/60)/60)/24)+DATE(1970,1,1)</f>
        <v>42047.249305555553</v>
      </c>
    </row>
    <row r="3356" spans="1:20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t="b">
        <v>0</v>
      </c>
      <c r="L3356">
        <v>36</v>
      </c>
      <c r="M3356" t="b">
        <v>1</v>
      </c>
      <c r="N3356" t="s">
        <v>8269</v>
      </c>
      <c r="O3356" s="10">
        <f>ROUND((E3356/D3356)*100,0)</f>
        <v>103</v>
      </c>
      <c r="P3356" s="8">
        <f>IFERROR(ROUND(E3356/L3356,2),0)</f>
        <v>57.22</v>
      </c>
      <c r="Q3356" s="14" t="s">
        <v>8315</v>
      </c>
      <c r="R3356" t="s">
        <v>8316</v>
      </c>
      <c r="S3356" s="18">
        <f>(((J3356/60)/60)/24)+DATE(1970,1,1)</f>
        <v>42200.625833333332</v>
      </c>
      <c r="T3356" s="18">
        <f>(((I3356/60)/60)/24)+DATE(1970,1,1)</f>
        <v>42225.666666666672</v>
      </c>
    </row>
    <row r="3357" spans="1:20" ht="45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t="b">
        <v>0</v>
      </c>
      <c r="L3357">
        <v>23</v>
      </c>
      <c r="M3357" t="b">
        <v>1</v>
      </c>
      <c r="N3357" t="s">
        <v>8269</v>
      </c>
      <c r="O3357" s="10">
        <f>ROUND((E3357/D3357)*100,0)</f>
        <v>102</v>
      </c>
      <c r="P3357" s="8">
        <f>IFERROR(ROUND(E3357/L3357,2),0)</f>
        <v>88.74</v>
      </c>
      <c r="Q3357" s="14" t="s">
        <v>8315</v>
      </c>
      <c r="R3357" t="s">
        <v>8316</v>
      </c>
      <c r="S3357" s="18">
        <f>(((J3357/60)/60)/24)+DATE(1970,1,1)</f>
        <v>41928.170497685183</v>
      </c>
      <c r="T3357" s="18">
        <f>(((I3357/60)/60)/24)+DATE(1970,1,1)</f>
        <v>41949.249305555553</v>
      </c>
    </row>
    <row r="3358" spans="1:20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t="b">
        <v>0</v>
      </c>
      <c r="L3358">
        <v>39</v>
      </c>
      <c r="M3358" t="b">
        <v>1</v>
      </c>
      <c r="N3358" t="s">
        <v>8269</v>
      </c>
      <c r="O3358" s="10">
        <f>ROUND((E3358/D3358)*100,0)</f>
        <v>101</v>
      </c>
      <c r="P3358" s="8">
        <f>IFERROR(ROUND(E3358/L3358,2),0)</f>
        <v>51.79</v>
      </c>
      <c r="Q3358" s="14" t="s">
        <v>8315</v>
      </c>
      <c r="R3358" t="s">
        <v>8316</v>
      </c>
      <c r="S3358" s="18">
        <f>(((J3358/60)/60)/24)+DATE(1970,1,1)</f>
        <v>42541.501516203702</v>
      </c>
      <c r="T3358" s="18">
        <f>(((I3358/60)/60)/24)+DATE(1970,1,1)</f>
        <v>42571.501516203702</v>
      </c>
    </row>
    <row r="3359" spans="1:20" ht="60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t="b">
        <v>0</v>
      </c>
      <c r="L3359">
        <v>57</v>
      </c>
      <c r="M3359" t="b">
        <v>1</v>
      </c>
      <c r="N3359" t="s">
        <v>8269</v>
      </c>
      <c r="O3359" s="10">
        <f>ROUND((E3359/D3359)*100,0)</f>
        <v>113</v>
      </c>
      <c r="P3359" s="8">
        <f>IFERROR(ROUND(E3359/L3359,2),0)</f>
        <v>39.6</v>
      </c>
      <c r="Q3359" s="14" t="s">
        <v>8315</v>
      </c>
      <c r="R3359" t="s">
        <v>8316</v>
      </c>
      <c r="S3359" s="18">
        <f>(((J3359/60)/60)/24)+DATE(1970,1,1)</f>
        <v>42053.916921296302</v>
      </c>
      <c r="T3359" s="18">
        <f>(((I3359/60)/60)/24)+DATE(1970,1,1)</f>
        <v>42079.875</v>
      </c>
    </row>
    <row r="3360" spans="1:20" ht="45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t="b">
        <v>0</v>
      </c>
      <c r="L3360">
        <v>66</v>
      </c>
      <c r="M3360" t="b">
        <v>1</v>
      </c>
      <c r="N3360" t="s">
        <v>8269</v>
      </c>
      <c r="O3360" s="10">
        <f>ROUND((E3360/D3360)*100,0)</f>
        <v>128</v>
      </c>
      <c r="P3360" s="8">
        <f>IFERROR(ROUND(E3360/L3360,2),0)</f>
        <v>38.71</v>
      </c>
      <c r="Q3360" s="14" t="s">
        <v>8315</v>
      </c>
      <c r="R3360" t="s">
        <v>8316</v>
      </c>
      <c r="S3360" s="18">
        <f>(((J3360/60)/60)/24)+DATE(1970,1,1)</f>
        <v>42149.940416666665</v>
      </c>
      <c r="T3360" s="18">
        <f>(((I3360/60)/60)/24)+DATE(1970,1,1)</f>
        <v>42179.940416666665</v>
      </c>
    </row>
    <row r="3361" spans="1:20" ht="45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t="b">
        <v>0</v>
      </c>
      <c r="L3361">
        <v>35</v>
      </c>
      <c r="M3361" t="b">
        <v>1</v>
      </c>
      <c r="N3361" t="s">
        <v>8269</v>
      </c>
      <c r="O3361" s="10">
        <f>ROUND((E3361/D3361)*100,0)</f>
        <v>106</v>
      </c>
      <c r="P3361" s="8">
        <f>IFERROR(ROUND(E3361/L3361,2),0)</f>
        <v>60.29</v>
      </c>
      <c r="Q3361" s="14" t="s">
        <v>8315</v>
      </c>
      <c r="R3361" t="s">
        <v>8316</v>
      </c>
      <c r="S3361" s="18">
        <f>(((J3361/60)/60)/24)+DATE(1970,1,1)</f>
        <v>42132.036168981482</v>
      </c>
      <c r="T3361" s="18">
        <f>(((I3361/60)/60)/24)+DATE(1970,1,1)</f>
        <v>42186.290972222225</v>
      </c>
    </row>
    <row r="3362" spans="1:20" ht="30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t="b">
        <v>0</v>
      </c>
      <c r="L3362">
        <v>28</v>
      </c>
      <c r="M3362" t="b">
        <v>1</v>
      </c>
      <c r="N3362" t="s">
        <v>8269</v>
      </c>
      <c r="O3362" s="10">
        <f>ROUND((E3362/D3362)*100,0)</f>
        <v>101</v>
      </c>
      <c r="P3362" s="8">
        <f>IFERROR(ROUND(E3362/L3362,2),0)</f>
        <v>72.39</v>
      </c>
      <c r="Q3362" s="14" t="s">
        <v>8315</v>
      </c>
      <c r="R3362" t="s">
        <v>8316</v>
      </c>
      <c r="S3362" s="18">
        <f>(((J3362/60)/60)/24)+DATE(1970,1,1)</f>
        <v>42037.598958333328</v>
      </c>
      <c r="T3362" s="18">
        <f>(((I3362/60)/60)/24)+DATE(1970,1,1)</f>
        <v>42067.598958333328</v>
      </c>
    </row>
    <row r="3363" spans="1:20" ht="60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t="b">
        <v>0</v>
      </c>
      <c r="L3363">
        <v>21</v>
      </c>
      <c r="M3363" t="b">
        <v>1</v>
      </c>
      <c r="N3363" t="s">
        <v>8269</v>
      </c>
      <c r="O3363" s="10">
        <f>ROUND((E3363/D3363)*100,0)</f>
        <v>101</v>
      </c>
      <c r="P3363" s="8">
        <f>IFERROR(ROUND(E3363/L3363,2),0)</f>
        <v>95.95</v>
      </c>
      <c r="Q3363" s="14" t="s">
        <v>8315</v>
      </c>
      <c r="R3363" t="s">
        <v>8316</v>
      </c>
      <c r="S3363" s="18">
        <f>(((J3363/60)/60)/24)+DATE(1970,1,1)</f>
        <v>42227.824212962965</v>
      </c>
      <c r="T3363" s="18">
        <f>(((I3363/60)/60)/24)+DATE(1970,1,1)</f>
        <v>42253.57430555555</v>
      </c>
    </row>
    <row r="3364" spans="1:20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t="b">
        <v>0</v>
      </c>
      <c r="L3364">
        <v>46</v>
      </c>
      <c r="M3364" t="b">
        <v>1</v>
      </c>
      <c r="N3364" t="s">
        <v>8269</v>
      </c>
      <c r="O3364" s="10">
        <f>ROUND((E3364/D3364)*100,0)</f>
        <v>103</v>
      </c>
      <c r="P3364" s="8">
        <f>IFERROR(ROUND(E3364/L3364,2),0)</f>
        <v>44.85</v>
      </c>
      <c r="Q3364" s="14" t="s">
        <v>8315</v>
      </c>
      <c r="R3364" t="s">
        <v>8316</v>
      </c>
      <c r="S3364" s="18">
        <f>(((J3364/60)/60)/24)+DATE(1970,1,1)</f>
        <v>42248.640162037031</v>
      </c>
      <c r="T3364" s="18">
        <f>(((I3364/60)/60)/24)+DATE(1970,1,1)</f>
        <v>42279.75</v>
      </c>
    </row>
    <row r="3365" spans="1:20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t="b">
        <v>0</v>
      </c>
      <c r="L3365">
        <v>83</v>
      </c>
      <c r="M3365" t="b">
        <v>1</v>
      </c>
      <c r="N3365" t="s">
        <v>8269</v>
      </c>
      <c r="O3365" s="10">
        <f>ROUND((E3365/D3365)*100,0)</f>
        <v>128</v>
      </c>
      <c r="P3365" s="8">
        <f>IFERROR(ROUND(E3365/L3365,2),0)</f>
        <v>30.95</v>
      </c>
      <c r="Q3365" s="14" t="s">
        <v>8315</v>
      </c>
      <c r="R3365" t="s">
        <v>8316</v>
      </c>
      <c r="S3365" s="18">
        <f>(((J3365/60)/60)/24)+DATE(1970,1,1)</f>
        <v>42571.420601851853</v>
      </c>
      <c r="T3365" s="18">
        <f>(((I3365/60)/60)/24)+DATE(1970,1,1)</f>
        <v>42599.420601851853</v>
      </c>
    </row>
    <row r="3366" spans="1:20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t="b">
        <v>0</v>
      </c>
      <c r="L3366">
        <v>38</v>
      </c>
      <c r="M3366" t="b">
        <v>1</v>
      </c>
      <c r="N3366" t="s">
        <v>8269</v>
      </c>
      <c r="O3366" s="10">
        <f>ROUND((E3366/D3366)*100,0)</f>
        <v>105</v>
      </c>
      <c r="P3366" s="8">
        <f>IFERROR(ROUND(E3366/L3366,2),0)</f>
        <v>55.13</v>
      </c>
      <c r="Q3366" s="14" t="s">
        <v>8315</v>
      </c>
      <c r="R3366" t="s">
        <v>8316</v>
      </c>
      <c r="S3366" s="18">
        <f>(((J3366/60)/60)/24)+DATE(1970,1,1)</f>
        <v>41997.507905092592</v>
      </c>
      <c r="T3366" s="18">
        <f>(((I3366/60)/60)/24)+DATE(1970,1,1)</f>
        <v>42027.507905092592</v>
      </c>
    </row>
    <row r="3367" spans="1:20" ht="60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t="b">
        <v>0</v>
      </c>
      <c r="L3367">
        <v>26</v>
      </c>
      <c r="M3367" t="b">
        <v>1</v>
      </c>
      <c r="N3367" t="s">
        <v>8269</v>
      </c>
      <c r="O3367" s="10">
        <f>ROUND((E3367/D3367)*100,0)</f>
        <v>114</v>
      </c>
      <c r="P3367" s="8">
        <f>IFERROR(ROUND(E3367/L3367,2),0)</f>
        <v>87.96</v>
      </c>
      <c r="Q3367" s="14" t="s">
        <v>8315</v>
      </c>
      <c r="R3367" t="s">
        <v>8316</v>
      </c>
      <c r="S3367" s="18">
        <f>(((J3367/60)/60)/24)+DATE(1970,1,1)</f>
        <v>41976.331979166673</v>
      </c>
      <c r="T3367" s="18">
        <f>(((I3367/60)/60)/24)+DATE(1970,1,1)</f>
        <v>42004.291666666672</v>
      </c>
    </row>
    <row r="3368" spans="1:20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t="b">
        <v>0</v>
      </c>
      <c r="L3368">
        <v>35</v>
      </c>
      <c r="M3368" t="b">
        <v>1</v>
      </c>
      <c r="N3368" t="s">
        <v>8269</v>
      </c>
      <c r="O3368" s="10">
        <f>ROUND((E3368/D3368)*100,0)</f>
        <v>127</v>
      </c>
      <c r="P3368" s="8">
        <f>IFERROR(ROUND(E3368/L3368,2),0)</f>
        <v>72.709999999999994</v>
      </c>
      <c r="Q3368" s="14" t="s">
        <v>8315</v>
      </c>
      <c r="R3368" t="s">
        <v>8316</v>
      </c>
      <c r="S3368" s="18">
        <f>(((J3368/60)/60)/24)+DATE(1970,1,1)</f>
        <v>41988.829942129625</v>
      </c>
      <c r="T3368" s="18">
        <f>(((I3368/60)/60)/24)+DATE(1970,1,1)</f>
        <v>42046.207638888889</v>
      </c>
    </row>
    <row r="3369" spans="1:20" ht="60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t="b">
        <v>0</v>
      </c>
      <c r="L3369">
        <v>53</v>
      </c>
      <c r="M3369" t="b">
        <v>1</v>
      </c>
      <c r="N3369" t="s">
        <v>8269</v>
      </c>
      <c r="O3369" s="10">
        <f>ROUND((E3369/D3369)*100,0)</f>
        <v>104</v>
      </c>
      <c r="P3369" s="8">
        <f>IFERROR(ROUND(E3369/L3369,2),0)</f>
        <v>39.380000000000003</v>
      </c>
      <c r="Q3369" s="14" t="s">
        <v>8315</v>
      </c>
      <c r="R3369" t="s">
        <v>8316</v>
      </c>
      <c r="S3369" s="18">
        <f>(((J3369/60)/60)/24)+DATE(1970,1,1)</f>
        <v>41990.99863425926</v>
      </c>
      <c r="T3369" s="18">
        <f>(((I3369/60)/60)/24)+DATE(1970,1,1)</f>
        <v>42020.99863425926</v>
      </c>
    </row>
    <row r="3370" spans="1:20" ht="45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t="b">
        <v>0</v>
      </c>
      <c r="L3370">
        <v>56</v>
      </c>
      <c r="M3370" t="b">
        <v>1</v>
      </c>
      <c r="N3370" t="s">
        <v>8269</v>
      </c>
      <c r="O3370" s="10">
        <f>ROUND((E3370/D3370)*100,0)</f>
        <v>101</v>
      </c>
      <c r="P3370" s="8">
        <f>IFERROR(ROUND(E3370/L3370,2),0)</f>
        <v>36.07</v>
      </c>
      <c r="Q3370" s="14" t="s">
        <v>8315</v>
      </c>
      <c r="R3370" t="s">
        <v>8316</v>
      </c>
      <c r="S3370" s="18">
        <f>(((J3370/60)/60)/24)+DATE(1970,1,1)</f>
        <v>42128.627893518518</v>
      </c>
      <c r="T3370" s="18">
        <f>(((I3370/60)/60)/24)+DATE(1970,1,1)</f>
        <v>42158.627893518518</v>
      </c>
    </row>
    <row r="3371" spans="1:20" ht="45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t="b">
        <v>0</v>
      </c>
      <c r="L3371">
        <v>29</v>
      </c>
      <c r="M3371" t="b">
        <v>1</v>
      </c>
      <c r="N3371" t="s">
        <v>8269</v>
      </c>
      <c r="O3371" s="10">
        <f>ROUND((E3371/D3371)*100,0)</f>
        <v>100</v>
      </c>
      <c r="P3371" s="8">
        <f>IFERROR(ROUND(E3371/L3371,2),0)</f>
        <v>68.97</v>
      </c>
      <c r="Q3371" s="14" t="s">
        <v>8315</v>
      </c>
      <c r="R3371" t="s">
        <v>8316</v>
      </c>
      <c r="S3371" s="18">
        <f>(((J3371/60)/60)/24)+DATE(1970,1,1)</f>
        <v>42460.741747685184</v>
      </c>
      <c r="T3371" s="18">
        <f>(((I3371/60)/60)/24)+DATE(1970,1,1)</f>
        <v>42511.165972222225</v>
      </c>
    </row>
    <row r="3372" spans="1:20" ht="3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t="b">
        <v>0</v>
      </c>
      <c r="L3372">
        <v>33</v>
      </c>
      <c r="M3372" t="b">
        <v>1</v>
      </c>
      <c r="N3372" t="s">
        <v>8269</v>
      </c>
      <c r="O3372" s="10">
        <f>ROUND((E3372/D3372)*100,0)</f>
        <v>101</v>
      </c>
      <c r="P3372" s="8">
        <f>IFERROR(ROUND(E3372/L3372,2),0)</f>
        <v>60.91</v>
      </c>
      <c r="Q3372" s="14" t="s">
        <v>8315</v>
      </c>
      <c r="R3372" t="s">
        <v>8316</v>
      </c>
      <c r="S3372" s="18">
        <f>(((J3372/60)/60)/24)+DATE(1970,1,1)</f>
        <v>42191.363506944443</v>
      </c>
      <c r="T3372" s="18">
        <f>(((I3372/60)/60)/24)+DATE(1970,1,1)</f>
        <v>42221.363506944443</v>
      </c>
    </row>
    <row r="3373" spans="1:20" ht="45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t="b">
        <v>0</v>
      </c>
      <c r="L3373">
        <v>20</v>
      </c>
      <c r="M3373" t="b">
        <v>1</v>
      </c>
      <c r="N3373" t="s">
        <v>8269</v>
      </c>
      <c r="O3373" s="10">
        <f>ROUND((E3373/D3373)*100,0)</f>
        <v>111</v>
      </c>
      <c r="P3373" s="8">
        <f>IFERROR(ROUND(E3373/L3373,2),0)</f>
        <v>110.75</v>
      </c>
      <c r="Q3373" s="14" t="s">
        <v>8315</v>
      </c>
      <c r="R3373" t="s">
        <v>8316</v>
      </c>
      <c r="S3373" s="18">
        <f>(((J3373/60)/60)/24)+DATE(1970,1,1)</f>
        <v>42499.629849537043</v>
      </c>
      <c r="T3373" s="18">
        <f>(((I3373/60)/60)/24)+DATE(1970,1,1)</f>
        <v>42522.904166666667</v>
      </c>
    </row>
    <row r="3374" spans="1:20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t="b">
        <v>0</v>
      </c>
      <c r="L3374">
        <v>31</v>
      </c>
      <c r="M3374" t="b">
        <v>1</v>
      </c>
      <c r="N3374" t="s">
        <v>8269</v>
      </c>
      <c r="O3374" s="10">
        <f>ROUND((E3374/D3374)*100,0)</f>
        <v>103</v>
      </c>
      <c r="P3374" s="8">
        <f>IFERROR(ROUND(E3374/L3374,2),0)</f>
        <v>66.13</v>
      </c>
      <c r="Q3374" s="14" t="s">
        <v>8315</v>
      </c>
      <c r="R3374" t="s">
        <v>8316</v>
      </c>
      <c r="S3374" s="18">
        <f>(((J3374/60)/60)/24)+DATE(1970,1,1)</f>
        <v>42120.531226851846</v>
      </c>
      <c r="T3374" s="18">
        <f>(((I3374/60)/60)/24)+DATE(1970,1,1)</f>
        <v>42155.531226851846</v>
      </c>
    </row>
    <row r="3375" spans="1:20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t="b">
        <v>0</v>
      </c>
      <c r="L3375">
        <v>30</v>
      </c>
      <c r="M3375" t="b">
        <v>1</v>
      </c>
      <c r="N3375" t="s">
        <v>8269</v>
      </c>
      <c r="O3375" s="10">
        <f>ROUND((E3375/D3375)*100,0)</f>
        <v>110</v>
      </c>
      <c r="P3375" s="8">
        <f>IFERROR(ROUND(E3375/L3375,2),0)</f>
        <v>73.400000000000006</v>
      </c>
      <c r="Q3375" s="14" t="s">
        <v>8315</v>
      </c>
      <c r="R3375" t="s">
        <v>8316</v>
      </c>
      <c r="S3375" s="18">
        <f>(((J3375/60)/60)/24)+DATE(1970,1,1)</f>
        <v>41786.761354166665</v>
      </c>
      <c r="T3375" s="18">
        <f>(((I3375/60)/60)/24)+DATE(1970,1,1)</f>
        <v>41821.207638888889</v>
      </c>
    </row>
    <row r="3376" spans="1:20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t="b">
        <v>0</v>
      </c>
      <c r="L3376">
        <v>78</v>
      </c>
      <c r="M3376" t="b">
        <v>1</v>
      </c>
      <c r="N3376" t="s">
        <v>8269</v>
      </c>
      <c r="O3376" s="10">
        <f>ROUND((E3376/D3376)*100,0)</f>
        <v>155</v>
      </c>
      <c r="P3376" s="8">
        <f>IFERROR(ROUND(E3376/L3376,2),0)</f>
        <v>39.74</v>
      </c>
      <c r="Q3376" s="14" t="s">
        <v>8315</v>
      </c>
      <c r="R3376" t="s">
        <v>8316</v>
      </c>
      <c r="S3376" s="18">
        <f>(((J3376/60)/60)/24)+DATE(1970,1,1)</f>
        <v>41988.617083333331</v>
      </c>
      <c r="T3376" s="18">
        <f>(((I3376/60)/60)/24)+DATE(1970,1,1)</f>
        <v>42048.617083333331</v>
      </c>
    </row>
    <row r="3377" spans="1:20" ht="45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t="b">
        <v>0</v>
      </c>
      <c r="L3377">
        <v>30</v>
      </c>
      <c r="M3377" t="b">
        <v>1</v>
      </c>
      <c r="N3377" t="s">
        <v>8269</v>
      </c>
      <c r="O3377" s="10">
        <f>ROUND((E3377/D3377)*100,0)</f>
        <v>108</v>
      </c>
      <c r="P3377" s="8">
        <f>IFERROR(ROUND(E3377/L3377,2),0)</f>
        <v>72</v>
      </c>
      <c r="Q3377" s="14" t="s">
        <v>8315</v>
      </c>
      <c r="R3377" t="s">
        <v>8316</v>
      </c>
      <c r="S3377" s="18">
        <f>(((J3377/60)/60)/24)+DATE(1970,1,1)</f>
        <v>42479.465833333335</v>
      </c>
      <c r="T3377" s="18">
        <f>(((I3377/60)/60)/24)+DATE(1970,1,1)</f>
        <v>42500.465833333335</v>
      </c>
    </row>
    <row r="3378" spans="1:20" ht="60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t="b">
        <v>0</v>
      </c>
      <c r="L3378">
        <v>19</v>
      </c>
      <c r="M3378" t="b">
        <v>1</v>
      </c>
      <c r="N3378" t="s">
        <v>8269</v>
      </c>
      <c r="O3378" s="10">
        <f>ROUND((E3378/D3378)*100,0)</f>
        <v>102</v>
      </c>
      <c r="P3378" s="8">
        <f>IFERROR(ROUND(E3378/L3378,2),0)</f>
        <v>106.84</v>
      </c>
      <c r="Q3378" s="14" t="s">
        <v>8315</v>
      </c>
      <c r="R3378" t="s">
        <v>8316</v>
      </c>
      <c r="S3378" s="18">
        <f>(((J3378/60)/60)/24)+DATE(1970,1,1)</f>
        <v>42505.738032407404</v>
      </c>
      <c r="T3378" s="18">
        <f>(((I3378/60)/60)/24)+DATE(1970,1,1)</f>
        <v>42525.738032407404</v>
      </c>
    </row>
    <row r="3379" spans="1:20" ht="60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t="b">
        <v>0</v>
      </c>
      <c r="L3379">
        <v>33</v>
      </c>
      <c r="M3379" t="b">
        <v>1</v>
      </c>
      <c r="N3379" t="s">
        <v>8269</v>
      </c>
      <c r="O3379" s="10">
        <f>ROUND((E3379/D3379)*100,0)</f>
        <v>101</v>
      </c>
      <c r="P3379" s="8">
        <f>IFERROR(ROUND(E3379/L3379,2),0)</f>
        <v>61.06</v>
      </c>
      <c r="Q3379" s="14" t="s">
        <v>8315</v>
      </c>
      <c r="R3379" t="s">
        <v>8316</v>
      </c>
      <c r="S3379" s="18">
        <f>(((J3379/60)/60)/24)+DATE(1970,1,1)</f>
        <v>42632.348310185189</v>
      </c>
      <c r="T3379" s="18">
        <f>(((I3379/60)/60)/24)+DATE(1970,1,1)</f>
        <v>42663.204861111109</v>
      </c>
    </row>
    <row r="3380" spans="1:20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t="b">
        <v>0</v>
      </c>
      <c r="L3380">
        <v>38</v>
      </c>
      <c r="M3380" t="b">
        <v>1</v>
      </c>
      <c r="N3380" t="s">
        <v>8269</v>
      </c>
      <c r="O3380" s="10">
        <f>ROUND((E3380/D3380)*100,0)</f>
        <v>101</v>
      </c>
      <c r="P3380" s="8">
        <f>IFERROR(ROUND(E3380/L3380,2),0)</f>
        <v>53.29</v>
      </c>
      <c r="Q3380" s="14" t="s">
        <v>8315</v>
      </c>
      <c r="R3380" t="s">
        <v>8316</v>
      </c>
      <c r="S3380" s="18">
        <f>(((J3380/60)/60)/24)+DATE(1970,1,1)</f>
        <v>41800.526701388888</v>
      </c>
      <c r="T3380" s="18">
        <f>(((I3380/60)/60)/24)+DATE(1970,1,1)</f>
        <v>41850.958333333336</v>
      </c>
    </row>
    <row r="3381" spans="1:20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t="b">
        <v>0</v>
      </c>
      <c r="L3381">
        <v>11</v>
      </c>
      <c r="M3381" t="b">
        <v>1</v>
      </c>
      <c r="N3381" t="s">
        <v>8269</v>
      </c>
      <c r="O3381" s="10">
        <f>ROUND((E3381/D3381)*100,0)</f>
        <v>110</v>
      </c>
      <c r="P3381" s="8">
        <f>IFERROR(ROUND(E3381/L3381,2),0)</f>
        <v>199.18</v>
      </c>
      <c r="Q3381" s="14" t="s">
        <v>8315</v>
      </c>
      <c r="R3381" t="s">
        <v>8316</v>
      </c>
      <c r="S3381" s="18">
        <f>(((J3381/60)/60)/24)+DATE(1970,1,1)</f>
        <v>42109.751250000001</v>
      </c>
      <c r="T3381" s="18">
        <f>(((I3381/60)/60)/24)+DATE(1970,1,1)</f>
        <v>42156.165972222225</v>
      </c>
    </row>
    <row r="3382" spans="1:20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t="b">
        <v>0</v>
      </c>
      <c r="L3382">
        <v>20</v>
      </c>
      <c r="M3382" t="b">
        <v>1</v>
      </c>
      <c r="N3382" t="s">
        <v>8269</v>
      </c>
      <c r="O3382" s="10">
        <f>ROUND((E3382/D3382)*100,0)</f>
        <v>107</v>
      </c>
      <c r="P3382" s="8">
        <f>IFERROR(ROUND(E3382/L3382,2),0)</f>
        <v>107.25</v>
      </c>
      <c r="Q3382" s="14" t="s">
        <v>8315</v>
      </c>
      <c r="R3382" t="s">
        <v>8316</v>
      </c>
      <c r="S3382" s="18">
        <f>(((J3382/60)/60)/24)+DATE(1970,1,1)</f>
        <v>42284.69694444444</v>
      </c>
      <c r="T3382" s="18">
        <f>(((I3382/60)/60)/24)+DATE(1970,1,1)</f>
        <v>42301.165972222225</v>
      </c>
    </row>
    <row r="3383" spans="1:20" ht="6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t="b">
        <v>0</v>
      </c>
      <c r="L3383">
        <v>17</v>
      </c>
      <c r="M3383" t="b">
        <v>1</v>
      </c>
      <c r="N3383" t="s">
        <v>8269</v>
      </c>
      <c r="O3383" s="10">
        <f>ROUND((E3383/D3383)*100,0)</f>
        <v>102</v>
      </c>
      <c r="P3383" s="8">
        <f>IFERROR(ROUND(E3383/L3383,2),0)</f>
        <v>120.12</v>
      </c>
      <c r="Q3383" s="14" t="s">
        <v>8315</v>
      </c>
      <c r="R3383" t="s">
        <v>8316</v>
      </c>
      <c r="S3383" s="18">
        <f>(((J3383/60)/60)/24)+DATE(1970,1,1)</f>
        <v>42152.765717592592</v>
      </c>
      <c r="T3383" s="18">
        <f>(((I3383/60)/60)/24)+DATE(1970,1,1)</f>
        <v>42188.765717592592</v>
      </c>
    </row>
    <row r="3384" spans="1:20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t="b">
        <v>0</v>
      </c>
      <c r="L3384">
        <v>32</v>
      </c>
      <c r="M3384" t="b">
        <v>1</v>
      </c>
      <c r="N3384" t="s">
        <v>8269</v>
      </c>
      <c r="O3384" s="10">
        <f>ROUND((E3384/D3384)*100,0)</f>
        <v>101</v>
      </c>
      <c r="P3384" s="8">
        <f>IFERROR(ROUND(E3384/L3384,2),0)</f>
        <v>63.28</v>
      </c>
      <c r="Q3384" s="14" t="s">
        <v>8315</v>
      </c>
      <c r="R3384" t="s">
        <v>8316</v>
      </c>
      <c r="S3384" s="18">
        <f>(((J3384/60)/60)/24)+DATE(1970,1,1)</f>
        <v>42155.142638888887</v>
      </c>
      <c r="T3384" s="18">
        <f>(((I3384/60)/60)/24)+DATE(1970,1,1)</f>
        <v>42215.142638888887</v>
      </c>
    </row>
    <row r="3385" spans="1:20" ht="60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t="b">
        <v>0</v>
      </c>
      <c r="L3385">
        <v>45</v>
      </c>
      <c r="M3385" t="b">
        <v>1</v>
      </c>
      <c r="N3385" t="s">
        <v>8269</v>
      </c>
      <c r="O3385" s="10">
        <f>ROUND((E3385/D3385)*100,0)</f>
        <v>110</v>
      </c>
      <c r="P3385" s="8">
        <f>IFERROR(ROUND(E3385/L3385,2),0)</f>
        <v>51.22</v>
      </c>
      <c r="Q3385" s="14" t="s">
        <v>8315</v>
      </c>
      <c r="R3385" t="s">
        <v>8316</v>
      </c>
      <c r="S3385" s="18">
        <f>(((J3385/60)/60)/24)+DATE(1970,1,1)</f>
        <v>41960.119085648148</v>
      </c>
      <c r="T3385" s="18">
        <f>(((I3385/60)/60)/24)+DATE(1970,1,1)</f>
        <v>41990.119085648148</v>
      </c>
    </row>
    <row r="3386" spans="1:20" ht="60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t="b">
        <v>0</v>
      </c>
      <c r="L3386">
        <v>13</v>
      </c>
      <c r="M3386" t="b">
        <v>1</v>
      </c>
      <c r="N3386" t="s">
        <v>8269</v>
      </c>
      <c r="O3386" s="10">
        <f>ROUND((E3386/D3386)*100,0)</f>
        <v>102</v>
      </c>
      <c r="P3386" s="8">
        <f>IFERROR(ROUND(E3386/L3386,2),0)</f>
        <v>164.62</v>
      </c>
      <c r="Q3386" s="14" t="s">
        <v>8315</v>
      </c>
      <c r="R3386" t="s">
        <v>8316</v>
      </c>
      <c r="S3386" s="18">
        <f>(((J3386/60)/60)/24)+DATE(1970,1,1)</f>
        <v>42411.942291666666</v>
      </c>
      <c r="T3386" s="18">
        <f>(((I3386/60)/60)/24)+DATE(1970,1,1)</f>
        <v>42434.041666666672</v>
      </c>
    </row>
    <row r="3387" spans="1:20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t="b">
        <v>0</v>
      </c>
      <c r="L3387">
        <v>27</v>
      </c>
      <c r="M3387" t="b">
        <v>1</v>
      </c>
      <c r="N3387" t="s">
        <v>8269</v>
      </c>
      <c r="O3387" s="10">
        <f>ROUND((E3387/D3387)*100,0)</f>
        <v>101</v>
      </c>
      <c r="P3387" s="8">
        <f>IFERROR(ROUND(E3387/L3387,2),0)</f>
        <v>78.52</v>
      </c>
      <c r="Q3387" s="14" t="s">
        <v>8315</v>
      </c>
      <c r="R3387" t="s">
        <v>8316</v>
      </c>
      <c r="S3387" s="18">
        <f>(((J3387/60)/60)/24)+DATE(1970,1,1)</f>
        <v>42497.275706018518</v>
      </c>
      <c r="T3387" s="18">
        <f>(((I3387/60)/60)/24)+DATE(1970,1,1)</f>
        <v>42535.904861111107</v>
      </c>
    </row>
    <row r="3388" spans="1:20" ht="60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t="b">
        <v>1</v>
      </c>
      <c r="L3388">
        <v>67</v>
      </c>
      <c r="M3388" t="b">
        <v>1</v>
      </c>
      <c r="N3388" t="s">
        <v>8269</v>
      </c>
      <c r="O3388" s="10">
        <f>ROUND((E3388/D3388)*100,0)</f>
        <v>106</v>
      </c>
      <c r="P3388" s="8">
        <f>IFERROR(ROUND(E3388/L3388,2),0)</f>
        <v>34.79</v>
      </c>
      <c r="Q3388" s="14" t="s">
        <v>8315</v>
      </c>
      <c r="R3388" t="s">
        <v>8316</v>
      </c>
      <c r="S3388" s="18">
        <f>(((J3388/60)/60)/24)+DATE(1970,1,1)</f>
        <v>41550.867673611108</v>
      </c>
      <c r="T3388" s="18">
        <f>(((I3388/60)/60)/24)+DATE(1970,1,1)</f>
        <v>41580.867673611108</v>
      </c>
    </row>
    <row r="3389" spans="1:20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t="b">
        <v>0</v>
      </c>
      <c r="L3389">
        <v>20</v>
      </c>
      <c r="M3389" t="b">
        <v>1</v>
      </c>
      <c r="N3389" t="s">
        <v>8269</v>
      </c>
      <c r="O3389" s="10">
        <f>ROUND((E3389/D3389)*100,0)</f>
        <v>100</v>
      </c>
      <c r="P3389" s="8">
        <f>IFERROR(ROUND(E3389/L3389,2),0)</f>
        <v>110.5</v>
      </c>
      <c r="Q3389" s="14" t="s">
        <v>8315</v>
      </c>
      <c r="R3389" t="s">
        <v>8316</v>
      </c>
      <c r="S3389" s="18">
        <f>(((J3389/60)/60)/24)+DATE(1970,1,1)</f>
        <v>41808.649583333332</v>
      </c>
      <c r="T3389" s="18">
        <f>(((I3389/60)/60)/24)+DATE(1970,1,1)</f>
        <v>41868.649583333332</v>
      </c>
    </row>
    <row r="3390" spans="1:20" ht="60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t="b">
        <v>1</v>
      </c>
      <c r="L3390">
        <v>50</v>
      </c>
      <c r="M3390" t="b">
        <v>1</v>
      </c>
      <c r="N3390" t="s">
        <v>8269</v>
      </c>
      <c r="O3390" s="10">
        <f>ROUND((E3390/D3390)*100,0)</f>
        <v>128</v>
      </c>
      <c r="P3390" s="8">
        <f>IFERROR(ROUND(E3390/L3390,2),0)</f>
        <v>57.52</v>
      </c>
      <c r="Q3390" s="14" t="s">
        <v>8315</v>
      </c>
      <c r="R3390" t="s">
        <v>8316</v>
      </c>
      <c r="S3390" s="18">
        <f>(((J3390/60)/60)/24)+DATE(1970,1,1)</f>
        <v>42590.472685185188</v>
      </c>
      <c r="T3390" s="18">
        <f>(((I3390/60)/60)/24)+DATE(1970,1,1)</f>
        <v>42620.472685185188</v>
      </c>
    </row>
    <row r="3391" spans="1:20" ht="45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t="b">
        <v>0</v>
      </c>
      <c r="L3391">
        <v>14</v>
      </c>
      <c r="M3391" t="b">
        <v>1</v>
      </c>
      <c r="N3391" t="s">
        <v>8269</v>
      </c>
      <c r="O3391" s="10">
        <f>ROUND((E3391/D3391)*100,0)</f>
        <v>100</v>
      </c>
      <c r="P3391" s="8">
        <f>IFERROR(ROUND(E3391/L3391,2),0)</f>
        <v>171.43</v>
      </c>
      <c r="Q3391" s="14" t="s">
        <v>8315</v>
      </c>
      <c r="R3391" t="s">
        <v>8316</v>
      </c>
      <c r="S3391" s="18">
        <f>(((J3391/60)/60)/24)+DATE(1970,1,1)</f>
        <v>42661.442060185189</v>
      </c>
      <c r="T3391" s="18">
        <f>(((I3391/60)/60)/24)+DATE(1970,1,1)</f>
        <v>42691.483726851846</v>
      </c>
    </row>
    <row r="3392" spans="1:20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t="b">
        <v>0</v>
      </c>
      <c r="L3392">
        <v>64</v>
      </c>
      <c r="M3392" t="b">
        <v>1</v>
      </c>
      <c r="N3392" t="s">
        <v>8269</v>
      </c>
      <c r="O3392" s="10">
        <f>ROUND((E3392/D3392)*100,0)</f>
        <v>102</v>
      </c>
      <c r="P3392" s="8">
        <f>IFERROR(ROUND(E3392/L3392,2),0)</f>
        <v>39.83</v>
      </c>
      <c r="Q3392" s="14" t="s">
        <v>8315</v>
      </c>
      <c r="R3392" t="s">
        <v>8316</v>
      </c>
      <c r="S3392" s="18">
        <f>(((J3392/60)/60)/24)+DATE(1970,1,1)</f>
        <v>42184.572881944448</v>
      </c>
      <c r="T3392" s="18">
        <f>(((I3392/60)/60)/24)+DATE(1970,1,1)</f>
        <v>42214.708333333328</v>
      </c>
    </row>
    <row r="3393" spans="1:20" ht="60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t="b">
        <v>0</v>
      </c>
      <c r="L3393">
        <v>50</v>
      </c>
      <c r="M3393" t="b">
        <v>1</v>
      </c>
      <c r="N3393" t="s">
        <v>8269</v>
      </c>
      <c r="O3393" s="10">
        <f>ROUND((E3393/D3393)*100,0)</f>
        <v>100</v>
      </c>
      <c r="P3393" s="8">
        <f>IFERROR(ROUND(E3393/L3393,2),0)</f>
        <v>50</v>
      </c>
      <c r="Q3393" s="14" t="s">
        <v>8315</v>
      </c>
      <c r="R3393" t="s">
        <v>8316</v>
      </c>
      <c r="S3393" s="18">
        <f>(((J3393/60)/60)/24)+DATE(1970,1,1)</f>
        <v>42675.057997685188</v>
      </c>
      <c r="T3393" s="18">
        <f>(((I3393/60)/60)/24)+DATE(1970,1,1)</f>
        <v>42705.099664351852</v>
      </c>
    </row>
    <row r="3394" spans="1:20" ht="6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t="b">
        <v>0</v>
      </c>
      <c r="L3394">
        <v>74</v>
      </c>
      <c r="M3394" t="b">
        <v>1</v>
      </c>
      <c r="N3394" t="s">
        <v>8269</v>
      </c>
      <c r="O3394" s="10">
        <f>ROUND((E3394/D3394)*100,0)</f>
        <v>118</v>
      </c>
      <c r="P3394" s="8">
        <f>IFERROR(ROUND(E3394/L3394,2),0)</f>
        <v>39.81</v>
      </c>
      <c r="Q3394" s="14" t="s">
        <v>8315</v>
      </c>
      <c r="R3394" t="s">
        <v>8316</v>
      </c>
      <c r="S3394" s="18">
        <f>(((J3394/60)/60)/24)+DATE(1970,1,1)</f>
        <v>41815.569212962961</v>
      </c>
      <c r="T3394" s="18">
        <f>(((I3394/60)/60)/24)+DATE(1970,1,1)</f>
        <v>41829.569212962961</v>
      </c>
    </row>
    <row r="3395" spans="1:20" ht="45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t="b">
        <v>0</v>
      </c>
      <c r="L3395">
        <v>21</v>
      </c>
      <c r="M3395" t="b">
        <v>1</v>
      </c>
      <c r="N3395" t="s">
        <v>8269</v>
      </c>
      <c r="O3395" s="10">
        <f>ROUND((E3395/D3395)*100,0)</f>
        <v>102</v>
      </c>
      <c r="P3395" s="8">
        <f>IFERROR(ROUND(E3395/L3395,2),0)</f>
        <v>121.9</v>
      </c>
      <c r="Q3395" s="14" t="s">
        <v>8315</v>
      </c>
      <c r="R3395" t="s">
        <v>8316</v>
      </c>
      <c r="S3395" s="18">
        <f>(((J3395/60)/60)/24)+DATE(1970,1,1)</f>
        <v>42451.496817129635</v>
      </c>
      <c r="T3395" s="18">
        <f>(((I3395/60)/60)/24)+DATE(1970,1,1)</f>
        <v>42459.610416666663</v>
      </c>
    </row>
    <row r="3396" spans="1:20" ht="60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t="b">
        <v>0</v>
      </c>
      <c r="L3396">
        <v>57</v>
      </c>
      <c r="M3396" t="b">
        <v>1</v>
      </c>
      <c r="N3396" t="s">
        <v>8269</v>
      </c>
      <c r="O3396" s="10">
        <f>ROUND((E3396/D3396)*100,0)</f>
        <v>108</v>
      </c>
      <c r="P3396" s="8">
        <f>IFERROR(ROUND(E3396/L3396,2),0)</f>
        <v>47.46</v>
      </c>
      <c r="Q3396" s="14" t="s">
        <v>8315</v>
      </c>
      <c r="R3396" t="s">
        <v>8316</v>
      </c>
      <c r="S3396" s="18">
        <f>(((J3396/60)/60)/24)+DATE(1970,1,1)</f>
        <v>41759.13962962963</v>
      </c>
      <c r="T3396" s="18">
        <f>(((I3396/60)/60)/24)+DATE(1970,1,1)</f>
        <v>41791.165972222225</v>
      </c>
    </row>
    <row r="3397" spans="1:20" ht="3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t="b">
        <v>0</v>
      </c>
      <c r="L3397">
        <v>76</v>
      </c>
      <c r="M3397" t="b">
        <v>1</v>
      </c>
      <c r="N3397" t="s">
        <v>8269</v>
      </c>
      <c r="O3397" s="10">
        <f>ROUND((E3397/D3397)*100,0)</f>
        <v>107</v>
      </c>
      <c r="P3397" s="8">
        <f>IFERROR(ROUND(E3397/L3397,2),0)</f>
        <v>35.04</v>
      </c>
      <c r="Q3397" s="14" t="s">
        <v>8315</v>
      </c>
      <c r="R3397" t="s">
        <v>8316</v>
      </c>
      <c r="S3397" s="18">
        <f>(((J3397/60)/60)/24)+DATE(1970,1,1)</f>
        <v>42495.434236111112</v>
      </c>
      <c r="T3397" s="18">
        <f>(((I3397/60)/60)/24)+DATE(1970,1,1)</f>
        <v>42523.434236111112</v>
      </c>
    </row>
    <row r="3398" spans="1:20" ht="45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t="b">
        <v>0</v>
      </c>
      <c r="L3398">
        <v>95</v>
      </c>
      <c r="M3398" t="b">
        <v>1</v>
      </c>
      <c r="N3398" t="s">
        <v>8269</v>
      </c>
      <c r="O3398" s="10">
        <f>ROUND((E3398/D3398)*100,0)</f>
        <v>115</v>
      </c>
      <c r="P3398" s="8">
        <f>IFERROR(ROUND(E3398/L3398,2),0)</f>
        <v>30.19</v>
      </c>
      <c r="Q3398" s="14" t="s">
        <v>8315</v>
      </c>
      <c r="R3398" t="s">
        <v>8316</v>
      </c>
      <c r="S3398" s="18">
        <f>(((J3398/60)/60)/24)+DATE(1970,1,1)</f>
        <v>41938.709421296298</v>
      </c>
      <c r="T3398" s="18">
        <f>(((I3398/60)/60)/24)+DATE(1970,1,1)</f>
        <v>41966.916666666672</v>
      </c>
    </row>
    <row r="3399" spans="1:20" ht="3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t="b">
        <v>0</v>
      </c>
      <c r="L3399">
        <v>132</v>
      </c>
      <c r="M3399" t="b">
        <v>1</v>
      </c>
      <c r="N3399" t="s">
        <v>8269</v>
      </c>
      <c r="O3399" s="10">
        <f>ROUND((E3399/D3399)*100,0)</f>
        <v>104</v>
      </c>
      <c r="P3399" s="8">
        <f>IFERROR(ROUND(E3399/L3399,2),0)</f>
        <v>19.7</v>
      </c>
      <c r="Q3399" s="14" t="s">
        <v>8315</v>
      </c>
      <c r="R3399" t="s">
        <v>8316</v>
      </c>
      <c r="S3399" s="18">
        <f>(((J3399/60)/60)/24)+DATE(1970,1,1)</f>
        <v>42060.035636574074</v>
      </c>
      <c r="T3399" s="18">
        <f>(((I3399/60)/60)/24)+DATE(1970,1,1)</f>
        <v>42081.708333333328</v>
      </c>
    </row>
    <row r="3400" spans="1:20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t="b">
        <v>1</v>
      </c>
      <c r="L3400">
        <v>71</v>
      </c>
      <c r="M3400" t="b">
        <v>1</v>
      </c>
      <c r="N3400" t="s">
        <v>8269</v>
      </c>
      <c r="O3400" s="10">
        <f>ROUND((E3400/D3400)*100,0)</f>
        <v>107</v>
      </c>
      <c r="P3400" s="8">
        <f>IFERROR(ROUND(E3400/L3400,2),0)</f>
        <v>37.590000000000003</v>
      </c>
      <c r="Q3400" s="14" t="s">
        <v>8315</v>
      </c>
      <c r="R3400" t="s">
        <v>8316</v>
      </c>
      <c r="S3400" s="18">
        <f>(((J3400/60)/60)/24)+DATE(1970,1,1)</f>
        <v>41766.80572916667</v>
      </c>
      <c r="T3400" s="18">
        <f>(((I3400/60)/60)/24)+DATE(1970,1,1)</f>
        <v>41799.80572916667</v>
      </c>
    </row>
    <row r="3401" spans="1:20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t="b">
        <v>1</v>
      </c>
      <c r="L3401">
        <v>61</v>
      </c>
      <c r="M3401" t="b">
        <v>1</v>
      </c>
      <c r="N3401" t="s">
        <v>8269</v>
      </c>
      <c r="O3401" s="10">
        <f>ROUND((E3401/D3401)*100,0)</f>
        <v>124</v>
      </c>
      <c r="P3401" s="8">
        <f>IFERROR(ROUND(E3401/L3401,2),0)</f>
        <v>50.9</v>
      </c>
      <c r="Q3401" s="14" t="s">
        <v>8315</v>
      </c>
      <c r="R3401" t="s">
        <v>8316</v>
      </c>
      <c r="S3401" s="18">
        <f>(((J3401/60)/60)/24)+DATE(1970,1,1)</f>
        <v>41772.105937500004</v>
      </c>
      <c r="T3401" s="18">
        <f>(((I3401/60)/60)/24)+DATE(1970,1,1)</f>
        <v>41803.916666666664</v>
      </c>
    </row>
    <row r="3402" spans="1:20" ht="60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t="b">
        <v>1</v>
      </c>
      <c r="L3402">
        <v>51</v>
      </c>
      <c r="M3402" t="b">
        <v>1</v>
      </c>
      <c r="N3402" t="s">
        <v>8269</v>
      </c>
      <c r="O3402" s="10">
        <f>ROUND((E3402/D3402)*100,0)</f>
        <v>117</v>
      </c>
      <c r="P3402" s="8">
        <f>IFERROR(ROUND(E3402/L3402,2),0)</f>
        <v>57.55</v>
      </c>
      <c r="Q3402" s="14" t="s">
        <v>8315</v>
      </c>
      <c r="R3402" t="s">
        <v>8316</v>
      </c>
      <c r="S3402" s="18">
        <f>(((J3402/60)/60)/24)+DATE(1970,1,1)</f>
        <v>41781.666770833333</v>
      </c>
      <c r="T3402" s="18">
        <f>(((I3402/60)/60)/24)+DATE(1970,1,1)</f>
        <v>41811.666770833333</v>
      </c>
    </row>
    <row r="3403" spans="1:20" ht="60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t="b">
        <v>1</v>
      </c>
      <c r="L3403">
        <v>68</v>
      </c>
      <c r="M3403" t="b">
        <v>1</v>
      </c>
      <c r="N3403" t="s">
        <v>8269</v>
      </c>
      <c r="O3403" s="10">
        <f>ROUND((E3403/D3403)*100,0)</f>
        <v>109</v>
      </c>
      <c r="P3403" s="8">
        <f>IFERROR(ROUND(E3403/L3403,2),0)</f>
        <v>40.07</v>
      </c>
      <c r="Q3403" s="14" t="s">
        <v>8315</v>
      </c>
      <c r="R3403" t="s">
        <v>8316</v>
      </c>
      <c r="S3403" s="18">
        <f>(((J3403/60)/60)/24)+DATE(1970,1,1)</f>
        <v>41491.79478009259</v>
      </c>
      <c r="T3403" s="18">
        <f>(((I3403/60)/60)/24)+DATE(1970,1,1)</f>
        <v>41509.79478009259</v>
      </c>
    </row>
    <row r="3404" spans="1:20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t="b">
        <v>1</v>
      </c>
      <c r="L3404">
        <v>84</v>
      </c>
      <c r="M3404" t="b">
        <v>1</v>
      </c>
      <c r="N3404" t="s">
        <v>8269</v>
      </c>
      <c r="O3404" s="10">
        <f>ROUND((E3404/D3404)*100,0)</f>
        <v>125</v>
      </c>
      <c r="P3404" s="8">
        <f>IFERROR(ROUND(E3404/L3404,2),0)</f>
        <v>37.14</v>
      </c>
      <c r="Q3404" s="14" t="s">
        <v>8315</v>
      </c>
      <c r="R3404" t="s">
        <v>8316</v>
      </c>
      <c r="S3404" s="18">
        <f>(((J3404/60)/60)/24)+DATE(1970,1,1)</f>
        <v>42270.582141203704</v>
      </c>
      <c r="T3404" s="18">
        <f>(((I3404/60)/60)/24)+DATE(1970,1,1)</f>
        <v>42301.895138888889</v>
      </c>
    </row>
    <row r="3405" spans="1:20" ht="45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t="b">
        <v>1</v>
      </c>
      <c r="L3405">
        <v>57</v>
      </c>
      <c r="M3405" t="b">
        <v>1</v>
      </c>
      <c r="N3405" t="s">
        <v>8269</v>
      </c>
      <c r="O3405" s="10">
        <f>ROUND((E3405/D3405)*100,0)</f>
        <v>106</v>
      </c>
      <c r="P3405" s="8">
        <f>IFERROR(ROUND(E3405/L3405,2),0)</f>
        <v>46.43</v>
      </c>
      <c r="Q3405" s="14" t="s">
        <v>8315</v>
      </c>
      <c r="R3405" t="s">
        <v>8316</v>
      </c>
      <c r="S3405" s="18">
        <f>(((J3405/60)/60)/24)+DATE(1970,1,1)</f>
        <v>42167.434166666666</v>
      </c>
      <c r="T3405" s="18">
        <f>(((I3405/60)/60)/24)+DATE(1970,1,1)</f>
        <v>42197.434166666666</v>
      </c>
    </row>
    <row r="3406" spans="1:20" ht="60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t="b">
        <v>1</v>
      </c>
      <c r="L3406">
        <v>68</v>
      </c>
      <c r="M3406" t="b">
        <v>1</v>
      </c>
      <c r="N3406" t="s">
        <v>8269</v>
      </c>
      <c r="O3406" s="10">
        <f>ROUND((E3406/D3406)*100,0)</f>
        <v>112</v>
      </c>
      <c r="P3406" s="8">
        <f>IFERROR(ROUND(E3406/L3406,2),0)</f>
        <v>41.24</v>
      </c>
      <c r="Q3406" s="14" t="s">
        <v>8315</v>
      </c>
      <c r="R3406" t="s">
        <v>8316</v>
      </c>
      <c r="S3406" s="18">
        <f>(((J3406/60)/60)/24)+DATE(1970,1,1)</f>
        <v>42284.516064814816</v>
      </c>
      <c r="T3406" s="18">
        <f>(((I3406/60)/60)/24)+DATE(1970,1,1)</f>
        <v>42307.875</v>
      </c>
    </row>
    <row r="3407" spans="1:20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t="b">
        <v>1</v>
      </c>
      <c r="L3407">
        <v>49</v>
      </c>
      <c r="M3407" t="b">
        <v>1</v>
      </c>
      <c r="N3407" t="s">
        <v>8269</v>
      </c>
      <c r="O3407" s="10">
        <f>ROUND((E3407/D3407)*100,0)</f>
        <v>103</v>
      </c>
      <c r="P3407" s="8">
        <f>IFERROR(ROUND(E3407/L3407,2),0)</f>
        <v>52.55</v>
      </c>
      <c r="Q3407" s="14" t="s">
        <v>8315</v>
      </c>
      <c r="R3407" t="s">
        <v>8316</v>
      </c>
      <c r="S3407" s="18">
        <f>(((J3407/60)/60)/24)+DATE(1970,1,1)</f>
        <v>42016.800208333334</v>
      </c>
      <c r="T3407" s="18">
        <f>(((I3407/60)/60)/24)+DATE(1970,1,1)</f>
        <v>42032.916666666672</v>
      </c>
    </row>
    <row r="3408" spans="1:20" ht="45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t="b">
        <v>1</v>
      </c>
      <c r="L3408">
        <v>34</v>
      </c>
      <c r="M3408" t="b">
        <v>1</v>
      </c>
      <c r="N3408" t="s">
        <v>8269</v>
      </c>
      <c r="O3408" s="10">
        <f>ROUND((E3408/D3408)*100,0)</f>
        <v>103</v>
      </c>
      <c r="P3408" s="8">
        <f>IFERROR(ROUND(E3408/L3408,2),0)</f>
        <v>76.03</v>
      </c>
      <c r="Q3408" s="14" t="s">
        <v>8315</v>
      </c>
      <c r="R3408" t="s">
        <v>8316</v>
      </c>
      <c r="S3408" s="18">
        <f>(((J3408/60)/60)/24)+DATE(1970,1,1)</f>
        <v>42124.848414351851</v>
      </c>
      <c r="T3408" s="18">
        <f>(((I3408/60)/60)/24)+DATE(1970,1,1)</f>
        <v>42154.848414351851</v>
      </c>
    </row>
    <row r="3409" spans="1:20" ht="6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t="b">
        <v>0</v>
      </c>
      <c r="L3409">
        <v>34</v>
      </c>
      <c r="M3409" t="b">
        <v>1</v>
      </c>
      <c r="N3409" t="s">
        <v>8269</v>
      </c>
      <c r="O3409" s="10">
        <f>ROUND((E3409/D3409)*100,0)</f>
        <v>100</v>
      </c>
      <c r="P3409" s="8">
        <f>IFERROR(ROUND(E3409/L3409,2),0)</f>
        <v>73.53</v>
      </c>
      <c r="Q3409" s="14" t="s">
        <v>8315</v>
      </c>
      <c r="R3409" t="s">
        <v>8316</v>
      </c>
      <c r="S3409" s="18">
        <f>(((J3409/60)/60)/24)+DATE(1970,1,1)</f>
        <v>42311.750324074077</v>
      </c>
      <c r="T3409" s="18">
        <f>(((I3409/60)/60)/24)+DATE(1970,1,1)</f>
        <v>42336.750324074077</v>
      </c>
    </row>
    <row r="3410" spans="1:20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t="b">
        <v>0</v>
      </c>
      <c r="L3410">
        <v>45</v>
      </c>
      <c r="M3410" t="b">
        <v>1</v>
      </c>
      <c r="N3410" t="s">
        <v>8269</v>
      </c>
      <c r="O3410" s="10">
        <f>ROUND((E3410/D3410)*100,0)</f>
        <v>110</v>
      </c>
      <c r="P3410" s="8">
        <f>IFERROR(ROUND(E3410/L3410,2),0)</f>
        <v>61.02</v>
      </c>
      <c r="Q3410" s="14" t="s">
        <v>8315</v>
      </c>
      <c r="R3410" t="s">
        <v>8316</v>
      </c>
      <c r="S3410" s="18">
        <f>(((J3410/60)/60)/24)+DATE(1970,1,1)</f>
        <v>42264.29178240741</v>
      </c>
      <c r="T3410" s="18">
        <f>(((I3410/60)/60)/24)+DATE(1970,1,1)</f>
        <v>42294.29178240741</v>
      </c>
    </row>
    <row r="3411" spans="1:20" ht="45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t="b">
        <v>0</v>
      </c>
      <c r="L3411">
        <v>41</v>
      </c>
      <c r="M3411" t="b">
        <v>1</v>
      </c>
      <c r="N3411" t="s">
        <v>8269</v>
      </c>
      <c r="O3411" s="10">
        <f>ROUND((E3411/D3411)*100,0)</f>
        <v>100</v>
      </c>
      <c r="P3411" s="8">
        <f>IFERROR(ROUND(E3411/L3411,2),0)</f>
        <v>61</v>
      </c>
      <c r="Q3411" s="14" t="s">
        <v>8315</v>
      </c>
      <c r="R3411" t="s">
        <v>8316</v>
      </c>
      <c r="S3411" s="18">
        <f>(((J3411/60)/60)/24)+DATE(1970,1,1)</f>
        <v>42664.809560185182</v>
      </c>
      <c r="T3411" s="18">
        <f>(((I3411/60)/60)/24)+DATE(1970,1,1)</f>
        <v>42685.916666666672</v>
      </c>
    </row>
    <row r="3412" spans="1:20" ht="60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t="b">
        <v>0</v>
      </c>
      <c r="L3412">
        <v>38</v>
      </c>
      <c r="M3412" t="b">
        <v>1</v>
      </c>
      <c r="N3412" t="s">
        <v>8269</v>
      </c>
      <c r="O3412" s="10">
        <f>ROUND((E3412/D3412)*100,0)</f>
        <v>101</v>
      </c>
      <c r="P3412" s="8">
        <f>IFERROR(ROUND(E3412/L3412,2),0)</f>
        <v>66.45</v>
      </c>
      <c r="Q3412" s="14" t="s">
        <v>8315</v>
      </c>
      <c r="R3412" t="s">
        <v>8316</v>
      </c>
      <c r="S3412" s="18">
        <f>(((J3412/60)/60)/24)+DATE(1970,1,1)</f>
        <v>42513.045798611114</v>
      </c>
      <c r="T3412" s="18">
        <f>(((I3412/60)/60)/24)+DATE(1970,1,1)</f>
        <v>42543.045798611114</v>
      </c>
    </row>
    <row r="3413" spans="1:20" ht="60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t="b">
        <v>0</v>
      </c>
      <c r="L3413">
        <v>34</v>
      </c>
      <c r="M3413" t="b">
        <v>1</v>
      </c>
      <c r="N3413" t="s">
        <v>8269</v>
      </c>
      <c r="O3413" s="10">
        <f>ROUND((E3413/D3413)*100,0)</f>
        <v>110</v>
      </c>
      <c r="P3413" s="8">
        <f>IFERROR(ROUND(E3413/L3413,2),0)</f>
        <v>81.03</v>
      </c>
      <c r="Q3413" s="14" t="s">
        <v>8315</v>
      </c>
      <c r="R3413" t="s">
        <v>8316</v>
      </c>
      <c r="S3413" s="18">
        <f>(((J3413/60)/60)/24)+DATE(1970,1,1)</f>
        <v>41901.282025462962</v>
      </c>
      <c r="T3413" s="18">
        <f>(((I3413/60)/60)/24)+DATE(1970,1,1)</f>
        <v>41922.875</v>
      </c>
    </row>
    <row r="3414" spans="1:20" ht="45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t="b">
        <v>0</v>
      </c>
      <c r="L3414">
        <v>3</v>
      </c>
      <c r="M3414" t="b">
        <v>1</v>
      </c>
      <c r="N3414" t="s">
        <v>8269</v>
      </c>
      <c r="O3414" s="10">
        <f>ROUND((E3414/D3414)*100,0)</f>
        <v>104</v>
      </c>
      <c r="P3414" s="8">
        <f>IFERROR(ROUND(E3414/L3414,2),0)</f>
        <v>866.67</v>
      </c>
      <c r="Q3414" s="14" t="s">
        <v>8315</v>
      </c>
      <c r="R3414" t="s">
        <v>8316</v>
      </c>
      <c r="S3414" s="18">
        <f>(((J3414/60)/60)/24)+DATE(1970,1,1)</f>
        <v>42321.101759259262</v>
      </c>
      <c r="T3414" s="18">
        <f>(((I3414/60)/60)/24)+DATE(1970,1,1)</f>
        <v>42351.101759259262</v>
      </c>
    </row>
    <row r="3415" spans="1:20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t="b">
        <v>0</v>
      </c>
      <c r="L3415">
        <v>14</v>
      </c>
      <c r="M3415" t="b">
        <v>1</v>
      </c>
      <c r="N3415" t="s">
        <v>8269</v>
      </c>
      <c r="O3415" s="10">
        <f>ROUND((E3415/D3415)*100,0)</f>
        <v>104</v>
      </c>
      <c r="P3415" s="8">
        <f>IFERROR(ROUND(E3415/L3415,2),0)</f>
        <v>186.07</v>
      </c>
      <c r="Q3415" s="14" t="s">
        <v>8315</v>
      </c>
      <c r="R3415" t="s">
        <v>8316</v>
      </c>
      <c r="S3415" s="18">
        <f>(((J3415/60)/60)/24)+DATE(1970,1,1)</f>
        <v>42100.927858796291</v>
      </c>
      <c r="T3415" s="18">
        <f>(((I3415/60)/60)/24)+DATE(1970,1,1)</f>
        <v>42126.875</v>
      </c>
    </row>
    <row r="3416" spans="1:20" ht="45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t="b">
        <v>0</v>
      </c>
      <c r="L3416">
        <v>43</v>
      </c>
      <c r="M3416" t="b">
        <v>1</v>
      </c>
      <c r="N3416" t="s">
        <v>8269</v>
      </c>
      <c r="O3416" s="10">
        <f>ROUND((E3416/D3416)*100,0)</f>
        <v>103</v>
      </c>
      <c r="P3416" s="8">
        <f>IFERROR(ROUND(E3416/L3416,2),0)</f>
        <v>59.65</v>
      </c>
      <c r="Q3416" s="14" t="s">
        <v>8315</v>
      </c>
      <c r="R3416" t="s">
        <v>8316</v>
      </c>
      <c r="S3416" s="18">
        <f>(((J3416/60)/60)/24)+DATE(1970,1,1)</f>
        <v>42294.429641203707</v>
      </c>
      <c r="T3416" s="18">
        <f>(((I3416/60)/60)/24)+DATE(1970,1,1)</f>
        <v>42321.845138888893</v>
      </c>
    </row>
    <row r="3417" spans="1:20" ht="45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t="b">
        <v>0</v>
      </c>
      <c r="L3417">
        <v>44</v>
      </c>
      <c r="M3417" t="b">
        <v>1</v>
      </c>
      <c r="N3417" t="s">
        <v>8269</v>
      </c>
      <c r="O3417" s="10">
        <f>ROUND((E3417/D3417)*100,0)</f>
        <v>114</v>
      </c>
      <c r="P3417" s="8">
        <f>IFERROR(ROUND(E3417/L3417,2),0)</f>
        <v>64.91</v>
      </c>
      <c r="Q3417" s="14" t="s">
        <v>8315</v>
      </c>
      <c r="R3417" t="s">
        <v>8316</v>
      </c>
      <c r="S3417" s="18">
        <f>(((J3417/60)/60)/24)+DATE(1970,1,1)</f>
        <v>42506.760405092587</v>
      </c>
      <c r="T3417" s="18">
        <f>(((I3417/60)/60)/24)+DATE(1970,1,1)</f>
        <v>42536.760405092587</v>
      </c>
    </row>
    <row r="3418" spans="1:20" ht="60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8269</v>
      </c>
      <c r="O3418" s="10">
        <f>ROUND((E3418/D3418)*100,0)</f>
        <v>108</v>
      </c>
      <c r="P3418" s="8">
        <f>IFERROR(ROUND(E3418/L3418,2),0)</f>
        <v>70.760000000000005</v>
      </c>
      <c r="Q3418" s="14" t="s">
        <v>8315</v>
      </c>
      <c r="R3418" t="s">
        <v>8316</v>
      </c>
      <c r="S3418" s="18">
        <f>(((J3418/60)/60)/24)+DATE(1970,1,1)</f>
        <v>42545.478333333333</v>
      </c>
      <c r="T3418" s="18">
        <f>(((I3418/60)/60)/24)+DATE(1970,1,1)</f>
        <v>42575.478333333333</v>
      </c>
    </row>
    <row r="3419" spans="1:20" ht="45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t="b">
        <v>0</v>
      </c>
      <c r="L3419">
        <v>39</v>
      </c>
      <c r="M3419" t="b">
        <v>1</v>
      </c>
      <c r="N3419" t="s">
        <v>8269</v>
      </c>
      <c r="O3419" s="10">
        <f>ROUND((E3419/D3419)*100,0)</f>
        <v>104</v>
      </c>
      <c r="P3419" s="8">
        <f>IFERROR(ROUND(E3419/L3419,2),0)</f>
        <v>66.510000000000005</v>
      </c>
      <c r="Q3419" s="14" t="s">
        <v>8315</v>
      </c>
      <c r="R3419" t="s">
        <v>8316</v>
      </c>
      <c r="S3419" s="18">
        <f>(((J3419/60)/60)/24)+DATE(1970,1,1)</f>
        <v>41760.935706018521</v>
      </c>
      <c r="T3419" s="18">
        <f>(((I3419/60)/60)/24)+DATE(1970,1,1)</f>
        <v>41772.166666666664</v>
      </c>
    </row>
    <row r="3420" spans="1:20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t="b">
        <v>0</v>
      </c>
      <c r="L3420">
        <v>11</v>
      </c>
      <c r="M3420" t="b">
        <v>1</v>
      </c>
      <c r="N3420" t="s">
        <v>8269</v>
      </c>
      <c r="O3420" s="10">
        <f>ROUND((E3420/D3420)*100,0)</f>
        <v>100</v>
      </c>
      <c r="P3420" s="8">
        <f>IFERROR(ROUND(E3420/L3420,2),0)</f>
        <v>227.27</v>
      </c>
      <c r="Q3420" s="14" t="s">
        <v>8315</v>
      </c>
      <c r="R3420" t="s">
        <v>8316</v>
      </c>
      <c r="S3420" s="18">
        <f>(((J3420/60)/60)/24)+DATE(1970,1,1)</f>
        <v>41856.010069444441</v>
      </c>
      <c r="T3420" s="18">
        <f>(((I3420/60)/60)/24)+DATE(1970,1,1)</f>
        <v>41890.125</v>
      </c>
    </row>
    <row r="3421" spans="1:20" ht="60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t="b">
        <v>0</v>
      </c>
      <c r="L3421">
        <v>24</v>
      </c>
      <c r="M3421" t="b">
        <v>1</v>
      </c>
      <c r="N3421" t="s">
        <v>8269</v>
      </c>
      <c r="O3421" s="10">
        <f>ROUND((E3421/D3421)*100,0)</f>
        <v>100</v>
      </c>
      <c r="P3421" s="8">
        <f>IFERROR(ROUND(E3421/L3421,2),0)</f>
        <v>104.17</v>
      </c>
      <c r="Q3421" s="14" t="s">
        <v>8315</v>
      </c>
      <c r="R3421" t="s">
        <v>8316</v>
      </c>
      <c r="S3421" s="18">
        <f>(((J3421/60)/60)/24)+DATE(1970,1,1)</f>
        <v>42040.831678240742</v>
      </c>
      <c r="T3421" s="18">
        <f>(((I3421/60)/60)/24)+DATE(1970,1,1)</f>
        <v>42070.831678240742</v>
      </c>
    </row>
    <row r="3422" spans="1:20" ht="45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t="b">
        <v>0</v>
      </c>
      <c r="L3422">
        <v>64</v>
      </c>
      <c r="M3422" t="b">
        <v>1</v>
      </c>
      <c r="N3422" t="s">
        <v>8269</v>
      </c>
      <c r="O3422" s="10">
        <f>ROUND((E3422/D3422)*100,0)</f>
        <v>105</v>
      </c>
      <c r="P3422" s="8">
        <f>IFERROR(ROUND(E3422/L3422,2),0)</f>
        <v>40.94</v>
      </c>
      <c r="Q3422" s="14" t="s">
        <v>8315</v>
      </c>
      <c r="R3422" t="s">
        <v>8316</v>
      </c>
      <c r="S3422" s="18">
        <f>(((J3422/60)/60)/24)+DATE(1970,1,1)</f>
        <v>42462.893495370372</v>
      </c>
      <c r="T3422" s="18">
        <f>(((I3422/60)/60)/24)+DATE(1970,1,1)</f>
        <v>42492.893495370372</v>
      </c>
    </row>
    <row r="3423" spans="1:20" ht="45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t="b">
        <v>0</v>
      </c>
      <c r="L3423">
        <v>54</v>
      </c>
      <c r="M3423" t="b">
        <v>1</v>
      </c>
      <c r="N3423" t="s">
        <v>8269</v>
      </c>
      <c r="O3423" s="10">
        <f>ROUND((E3423/D3423)*100,0)</f>
        <v>102</v>
      </c>
      <c r="P3423" s="8">
        <f>IFERROR(ROUND(E3423/L3423,2),0)</f>
        <v>47.41</v>
      </c>
      <c r="Q3423" s="14" t="s">
        <v>8315</v>
      </c>
      <c r="R3423" t="s">
        <v>8316</v>
      </c>
      <c r="S3423" s="18">
        <f>(((J3423/60)/60)/24)+DATE(1970,1,1)</f>
        <v>42203.680300925931</v>
      </c>
      <c r="T3423" s="18">
        <f>(((I3423/60)/60)/24)+DATE(1970,1,1)</f>
        <v>42221.774999999994</v>
      </c>
    </row>
    <row r="3424" spans="1:20" ht="6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t="b">
        <v>0</v>
      </c>
      <c r="L3424">
        <v>33</v>
      </c>
      <c r="M3424" t="b">
        <v>1</v>
      </c>
      <c r="N3424" t="s">
        <v>8269</v>
      </c>
      <c r="O3424" s="10">
        <f>ROUND((E3424/D3424)*100,0)</f>
        <v>103</v>
      </c>
      <c r="P3424" s="8">
        <f>IFERROR(ROUND(E3424/L3424,2),0)</f>
        <v>77.73</v>
      </c>
      <c r="Q3424" s="14" t="s">
        <v>8315</v>
      </c>
      <c r="R3424" t="s">
        <v>8316</v>
      </c>
      <c r="S3424" s="18">
        <f>(((J3424/60)/60)/24)+DATE(1970,1,1)</f>
        <v>42417.585532407407</v>
      </c>
      <c r="T3424" s="18">
        <f>(((I3424/60)/60)/24)+DATE(1970,1,1)</f>
        <v>42432.249305555553</v>
      </c>
    </row>
    <row r="3425" spans="1:20" ht="45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t="b">
        <v>0</v>
      </c>
      <c r="L3425">
        <v>51</v>
      </c>
      <c r="M3425" t="b">
        <v>1</v>
      </c>
      <c r="N3425" t="s">
        <v>8269</v>
      </c>
      <c r="O3425" s="10">
        <f>ROUND((E3425/D3425)*100,0)</f>
        <v>136</v>
      </c>
      <c r="P3425" s="8">
        <f>IFERROR(ROUND(E3425/L3425,2),0)</f>
        <v>66.67</v>
      </c>
      <c r="Q3425" s="14" t="s">
        <v>8315</v>
      </c>
      <c r="R3425" t="s">
        <v>8316</v>
      </c>
      <c r="S3425" s="18">
        <f>(((J3425/60)/60)/24)+DATE(1970,1,1)</f>
        <v>42072.370381944449</v>
      </c>
      <c r="T3425" s="18">
        <f>(((I3425/60)/60)/24)+DATE(1970,1,1)</f>
        <v>42102.370381944449</v>
      </c>
    </row>
    <row r="3426" spans="1:20" ht="60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t="b">
        <v>0</v>
      </c>
      <c r="L3426">
        <v>71</v>
      </c>
      <c r="M3426" t="b">
        <v>1</v>
      </c>
      <c r="N3426" t="s">
        <v>8269</v>
      </c>
      <c r="O3426" s="10">
        <f>ROUND((E3426/D3426)*100,0)</f>
        <v>101</v>
      </c>
      <c r="P3426" s="8">
        <f>IFERROR(ROUND(E3426/L3426,2),0)</f>
        <v>35.49</v>
      </c>
      <c r="Q3426" s="14" t="s">
        <v>8315</v>
      </c>
      <c r="R3426" t="s">
        <v>8316</v>
      </c>
      <c r="S3426" s="18">
        <f>(((J3426/60)/60)/24)+DATE(1970,1,1)</f>
        <v>42144.041851851856</v>
      </c>
      <c r="T3426" s="18">
        <f>(((I3426/60)/60)/24)+DATE(1970,1,1)</f>
        <v>42174.041851851856</v>
      </c>
    </row>
    <row r="3427" spans="1:20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t="b">
        <v>0</v>
      </c>
      <c r="L3427">
        <v>72</v>
      </c>
      <c r="M3427" t="b">
        <v>1</v>
      </c>
      <c r="N3427" t="s">
        <v>8269</v>
      </c>
      <c r="O3427" s="10">
        <f>ROUND((E3427/D3427)*100,0)</f>
        <v>107</v>
      </c>
      <c r="P3427" s="8">
        <f>IFERROR(ROUND(E3427/L3427,2),0)</f>
        <v>37.08</v>
      </c>
      <c r="Q3427" s="14" t="s">
        <v>8315</v>
      </c>
      <c r="R3427" t="s">
        <v>8316</v>
      </c>
      <c r="S3427" s="18">
        <f>(((J3427/60)/60)/24)+DATE(1970,1,1)</f>
        <v>42318.593703703707</v>
      </c>
      <c r="T3427" s="18">
        <f>(((I3427/60)/60)/24)+DATE(1970,1,1)</f>
        <v>42348.593703703707</v>
      </c>
    </row>
    <row r="3428" spans="1:20" ht="45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t="b">
        <v>0</v>
      </c>
      <c r="L3428">
        <v>45</v>
      </c>
      <c r="M3428" t="b">
        <v>1</v>
      </c>
      <c r="N3428" t="s">
        <v>8269</v>
      </c>
      <c r="O3428" s="10">
        <f>ROUND((E3428/D3428)*100,0)</f>
        <v>125</v>
      </c>
      <c r="P3428" s="8">
        <f>IFERROR(ROUND(E3428/L3428,2),0)</f>
        <v>69.33</v>
      </c>
      <c r="Q3428" s="14" t="s">
        <v>8315</v>
      </c>
      <c r="R3428" t="s">
        <v>8316</v>
      </c>
      <c r="S3428" s="18">
        <f>(((J3428/60)/60)/24)+DATE(1970,1,1)</f>
        <v>42052.949814814812</v>
      </c>
      <c r="T3428" s="18">
        <f>(((I3428/60)/60)/24)+DATE(1970,1,1)</f>
        <v>42082.908148148148</v>
      </c>
    </row>
    <row r="3429" spans="1:20" ht="60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t="b">
        <v>0</v>
      </c>
      <c r="L3429">
        <v>34</v>
      </c>
      <c r="M3429" t="b">
        <v>1</v>
      </c>
      <c r="N3429" t="s">
        <v>8269</v>
      </c>
      <c r="O3429" s="10">
        <f>ROUND((E3429/D3429)*100,0)</f>
        <v>120</v>
      </c>
      <c r="P3429" s="8">
        <f>IFERROR(ROUND(E3429/L3429,2),0)</f>
        <v>88.24</v>
      </c>
      <c r="Q3429" s="14" t="s">
        <v>8315</v>
      </c>
      <c r="R3429" t="s">
        <v>8316</v>
      </c>
      <c r="S3429" s="18">
        <f>(((J3429/60)/60)/24)+DATE(1970,1,1)</f>
        <v>41828.736921296295</v>
      </c>
      <c r="T3429" s="18">
        <f>(((I3429/60)/60)/24)+DATE(1970,1,1)</f>
        <v>41846.291666666664</v>
      </c>
    </row>
    <row r="3430" spans="1:20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t="b">
        <v>0</v>
      </c>
      <c r="L3430">
        <v>40</v>
      </c>
      <c r="M3430" t="b">
        <v>1</v>
      </c>
      <c r="N3430" t="s">
        <v>8269</v>
      </c>
      <c r="O3430" s="10">
        <f>ROUND((E3430/D3430)*100,0)</f>
        <v>101</v>
      </c>
      <c r="P3430" s="8">
        <f>IFERROR(ROUND(E3430/L3430,2),0)</f>
        <v>63</v>
      </c>
      <c r="Q3430" s="14" t="s">
        <v>8315</v>
      </c>
      <c r="R3430" t="s">
        <v>8316</v>
      </c>
      <c r="S3430" s="18">
        <f>(((J3430/60)/60)/24)+DATE(1970,1,1)</f>
        <v>41897.602037037039</v>
      </c>
      <c r="T3430" s="18">
        <f>(((I3430/60)/60)/24)+DATE(1970,1,1)</f>
        <v>41927.602037037039</v>
      </c>
    </row>
    <row r="3431" spans="1:20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t="b">
        <v>0</v>
      </c>
      <c r="L3431">
        <v>41</v>
      </c>
      <c r="M3431" t="b">
        <v>1</v>
      </c>
      <c r="N3431" t="s">
        <v>8269</v>
      </c>
      <c r="O3431" s="10">
        <f>ROUND((E3431/D3431)*100,0)</f>
        <v>106</v>
      </c>
      <c r="P3431" s="8">
        <f>IFERROR(ROUND(E3431/L3431,2),0)</f>
        <v>64.63</v>
      </c>
      <c r="Q3431" s="14" t="s">
        <v>8315</v>
      </c>
      <c r="R3431" t="s">
        <v>8316</v>
      </c>
      <c r="S3431" s="18">
        <f>(((J3431/60)/60)/24)+DATE(1970,1,1)</f>
        <v>42170.910231481481</v>
      </c>
      <c r="T3431" s="18">
        <f>(((I3431/60)/60)/24)+DATE(1970,1,1)</f>
        <v>42205.165972222225</v>
      </c>
    </row>
    <row r="3432" spans="1:20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t="b">
        <v>1</v>
      </c>
      <c r="L3432">
        <v>37</v>
      </c>
      <c r="M3432" t="b">
        <v>1</v>
      </c>
      <c r="N3432" t="s">
        <v>8269</v>
      </c>
      <c r="O3432" s="10">
        <f>ROUND((E3432/D3432)*100,0)</f>
        <v>110</v>
      </c>
      <c r="P3432" s="8">
        <f>IFERROR(ROUND(E3432/L3432,2),0)</f>
        <v>77.22</v>
      </c>
      <c r="Q3432" s="14" t="s">
        <v>8315</v>
      </c>
      <c r="R3432" t="s">
        <v>8316</v>
      </c>
      <c r="S3432" s="18">
        <f>(((J3432/60)/60)/24)+DATE(1970,1,1)</f>
        <v>41898.168125000004</v>
      </c>
      <c r="T3432" s="18">
        <f>(((I3432/60)/60)/24)+DATE(1970,1,1)</f>
        <v>41913.165972222225</v>
      </c>
    </row>
    <row r="3433" spans="1:20" ht="45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t="b">
        <v>0</v>
      </c>
      <c r="L3433">
        <v>62</v>
      </c>
      <c r="M3433" t="b">
        <v>1</v>
      </c>
      <c r="N3433" t="s">
        <v>8269</v>
      </c>
      <c r="O3433" s="10">
        <f>ROUND((E3433/D3433)*100,0)</f>
        <v>119</v>
      </c>
      <c r="P3433" s="8">
        <f>IFERROR(ROUND(E3433/L3433,2),0)</f>
        <v>49.69</v>
      </c>
      <c r="Q3433" s="14" t="s">
        <v>8315</v>
      </c>
      <c r="R3433" t="s">
        <v>8316</v>
      </c>
      <c r="S3433" s="18">
        <f>(((J3433/60)/60)/24)+DATE(1970,1,1)</f>
        <v>42050.008368055554</v>
      </c>
      <c r="T3433" s="18">
        <f>(((I3433/60)/60)/24)+DATE(1970,1,1)</f>
        <v>42076.290972222225</v>
      </c>
    </row>
    <row r="3434" spans="1:20" ht="45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t="b">
        <v>0</v>
      </c>
      <c r="L3434">
        <v>35</v>
      </c>
      <c r="M3434" t="b">
        <v>1</v>
      </c>
      <c r="N3434" t="s">
        <v>8269</v>
      </c>
      <c r="O3434" s="10">
        <f>ROUND((E3434/D3434)*100,0)</f>
        <v>108</v>
      </c>
      <c r="P3434" s="8">
        <f>IFERROR(ROUND(E3434/L3434,2),0)</f>
        <v>83.51</v>
      </c>
      <c r="Q3434" s="14" t="s">
        <v>8315</v>
      </c>
      <c r="R3434" t="s">
        <v>8316</v>
      </c>
      <c r="S3434" s="18">
        <f>(((J3434/60)/60)/24)+DATE(1970,1,1)</f>
        <v>42268.127696759257</v>
      </c>
      <c r="T3434" s="18">
        <f>(((I3434/60)/60)/24)+DATE(1970,1,1)</f>
        <v>42288.083333333328</v>
      </c>
    </row>
    <row r="3435" spans="1:20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t="b">
        <v>1</v>
      </c>
      <c r="L3435">
        <v>63</v>
      </c>
      <c r="M3435" t="b">
        <v>1</v>
      </c>
      <c r="N3435" t="s">
        <v>8269</v>
      </c>
      <c r="O3435" s="10">
        <f>ROUND((E3435/D3435)*100,0)</f>
        <v>164</v>
      </c>
      <c r="P3435" s="8">
        <f>IFERROR(ROUND(E3435/L3435,2),0)</f>
        <v>70.290000000000006</v>
      </c>
      <c r="Q3435" s="14" t="s">
        <v>8315</v>
      </c>
      <c r="R3435" t="s">
        <v>8316</v>
      </c>
      <c r="S3435" s="18">
        <f>(((J3435/60)/60)/24)+DATE(1970,1,1)</f>
        <v>42311.711979166663</v>
      </c>
      <c r="T3435" s="18">
        <f>(((I3435/60)/60)/24)+DATE(1970,1,1)</f>
        <v>42341.708333333328</v>
      </c>
    </row>
    <row r="3436" spans="1:20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t="b">
        <v>0</v>
      </c>
      <c r="L3436">
        <v>46</v>
      </c>
      <c r="M3436" t="b">
        <v>1</v>
      </c>
      <c r="N3436" t="s">
        <v>8269</v>
      </c>
      <c r="O3436" s="10">
        <f>ROUND((E3436/D3436)*100,0)</f>
        <v>107</v>
      </c>
      <c r="P3436" s="8">
        <f>IFERROR(ROUND(E3436/L3436,2),0)</f>
        <v>63.7</v>
      </c>
      <c r="Q3436" s="14" t="s">
        <v>8315</v>
      </c>
      <c r="R3436" t="s">
        <v>8316</v>
      </c>
      <c r="S3436" s="18">
        <f>(((J3436/60)/60)/24)+DATE(1970,1,1)</f>
        <v>42448.821585648147</v>
      </c>
      <c r="T3436" s="18">
        <f>(((I3436/60)/60)/24)+DATE(1970,1,1)</f>
        <v>42466.895833333328</v>
      </c>
    </row>
    <row r="3437" spans="1:20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t="b">
        <v>0</v>
      </c>
      <c r="L3437">
        <v>22</v>
      </c>
      <c r="M3437" t="b">
        <v>1</v>
      </c>
      <c r="N3437" t="s">
        <v>8269</v>
      </c>
      <c r="O3437" s="10">
        <f>ROUND((E3437/D3437)*100,0)</f>
        <v>100</v>
      </c>
      <c r="P3437" s="8">
        <f>IFERROR(ROUND(E3437/L3437,2),0)</f>
        <v>125</v>
      </c>
      <c r="Q3437" s="14" t="s">
        <v>8315</v>
      </c>
      <c r="R3437" t="s">
        <v>8316</v>
      </c>
      <c r="S3437" s="18">
        <f>(((J3437/60)/60)/24)+DATE(1970,1,1)</f>
        <v>42442.623344907406</v>
      </c>
      <c r="T3437" s="18">
        <f>(((I3437/60)/60)/24)+DATE(1970,1,1)</f>
        <v>42470.833333333328</v>
      </c>
    </row>
    <row r="3438" spans="1:20" ht="60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t="b">
        <v>0</v>
      </c>
      <c r="L3438">
        <v>96</v>
      </c>
      <c r="M3438" t="b">
        <v>1</v>
      </c>
      <c r="N3438" t="s">
        <v>8269</v>
      </c>
      <c r="O3438" s="10">
        <f>ROUND((E3438/D3438)*100,0)</f>
        <v>128</v>
      </c>
      <c r="P3438" s="8">
        <f>IFERROR(ROUND(E3438/L3438,2),0)</f>
        <v>37.21</v>
      </c>
      <c r="Q3438" s="14" t="s">
        <v>8315</v>
      </c>
      <c r="R3438" t="s">
        <v>8316</v>
      </c>
      <c r="S3438" s="18">
        <f>(((J3438/60)/60)/24)+DATE(1970,1,1)</f>
        <v>42693.742604166662</v>
      </c>
      <c r="T3438" s="18">
        <f>(((I3438/60)/60)/24)+DATE(1970,1,1)</f>
        <v>42718.742604166662</v>
      </c>
    </row>
    <row r="3439" spans="1:20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t="b">
        <v>1</v>
      </c>
      <c r="L3439">
        <v>79</v>
      </c>
      <c r="M3439" t="b">
        <v>1</v>
      </c>
      <c r="N3439" t="s">
        <v>8269</v>
      </c>
      <c r="O3439" s="10">
        <f>ROUND((E3439/D3439)*100,0)</f>
        <v>112</v>
      </c>
      <c r="P3439" s="8">
        <f>IFERROR(ROUND(E3439/L3439,2),0)</f>
        <v>39.81</v>
      </c>
      <c r="Q3439" s="14" t="s">
        <v>8315</v>
      </c>
      <c r="R3439" t="s">
        <v>8316</v>
      </c>
      <c r="S3439" s="18">
        <f>(((J3439/60)/60)/24)+DATE(1970,1,1)</f>
        <v>42156.510393518518</v>
      </c>
      <c r="T3439" s="18">
        <f>(((I3439/60)/60)/24)+DATE(1970,1,1)</f>
        <v>42186.510393518518</v>
      </c>
    </row>
    <row r="3440" spans="1:20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t="b">
        <v>0</v>
      </c>
      <c r="L3440">
        <v>63</v>
      </c>
      <c r="M3440" t="b">
        <v>1</v>
      </c>
      <c r="N3440" t="s">
        <v>8269</v>
      </c>
      <c r="O3440" s="10">
        <f>ROUND((E3440/D3440)*100,0)</f>
        <v>113</v>
      </c>
      <c r="P3440" s="8">
        <f>IFERROR(ROUND(E3440/L3440,2),0)</f>
        <v>50.4</v>
      </c>
      <c r="Q3440" s="14" t="s">
        <v>8315</v>
      </c>
      <c r="R3440" t="s">
        <v>8316</v>
      </c>
      <c r="S3440" s="18">
        <f>(((J3440/60)/60)/24)+DATE(1970,1,1)</f>
        <v>42458.641724537039</v>
      </c>
      <c r="T3440" s="18">
        <f>(((I3440/60)/60)/24)+DATE(1970,1,1)</f>
        <v>42488.641724537039</v>
      </c>
    </row>
    <row r="3441" spans="1:20" ht="3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t="b">
        <v>0</v>
      </c>
      <c r="L3441">
        <v>44</v>
      </c>
      <c r="M3441" t="b">
        <v>1</v>
      </c>
      <c r="N3441" t="s">
        <v>8269</v>
      </c>
      <c r="O3441" s="10">
        <f>ROUND((E3441/D3441)*100,0)</f>
        <v>118</v>
      </c>
      <c r="P3441" s="8">
        <f>IFERROR(ROUND(E3441/L3441,2),0)</f>
        <v>75.34</v>
      </c>
      <c r="Q3441" s="14" t="s">
        <v>8315</v>
      </c>
      <c r="R3441" t="s">
        <v>8316</v>
      </c>
      <c r="S3441" s="18">
        <f>(((J3441/60)/60)/24)+DATE(1970,1,1)</f>
        <v>41781.096203703702</v>
      </c>
      <c r="T3441" s="18">
        <f>(((I3441/60)/60)/24)+DATE(1970,1,1)</f>
        <v>41794.207638888889</v>
      </c>
    </row>
    <row r="3442" spans="1:20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t="b">
        <v>0</v>
      </c>
      <c r="L3442">
        <v>35</v>
      </c>
      <c r="M3442" t="b">
        <v>1</v>
      </c>
      <c r="N3442" t="s">
        <v>8269</v>
      </c>
      <c r="O3442" s="10">
        <f>ROUND((E3442/D3442)*100,0)</f>
        <v>103</v>
      </c>
      <c r="P3442" s="8">
        <f>IFERROR(ROUND(E3442/L3442,2),0)</f>
        <v>83.57</v>
      </c>
      <c r="Q3442" s="14" t="s">
        <v>8315</v>
      </c>
      <c r="R3442" t="s">
        <v>8316</v>
      </c>
      <c r="S3442" s="18">
        <f>(((J3442/60)/60)/24)+DATE(1970,1,1)</f>
        <v>41792.542986111112</v>
      </c>
      <c r="T3442" s="18">
        <f>(((I3442/60)/60)/24)+DATE(1970,1,1)</f>
        <v>41813.75</v>
      </c>
    </row>
    <row r="3443" spans="1:20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t="b">
        <v>0</v>
      </c>
      <c r="L3443">
        <v>66</v>
      </c>
      <c r="M3443" t="b">
        <v>1</v>
      </c>
      <c r="N3443" t="s">
        <v>8269</v>
      </c>
      <c r="O3443" s="10">
        <f>ROUND((E3443/D3443)*100,0)</f>
        <v>102</v>
      </c>
      <c r="P3443" s="8">
        <f>IFERROR(ROUND(E3443/L3443,2),0)</f>
        <v>44.76</v>
      </c>
      <c r="Q3443" s="14" t="s">
        <v>8315</v>
      </c>
      <c r="R3443" t="s">
        <v>8316</v>
      </c>
      <c r="S3443" s="18">
        <f>(((J3443/60)/60)/24)+DATE(1970,1,1)</f>
        <v>42193.723912037036</v>
      </c>
      <c r="T3443" s="18">
        <f>(((I3443/60)/60)/24)+DATE(1970,1,1)</f>
        <v>42223.723912037036</v>
      </c>
    </row>
    <row r="3444" spans="1:20" ht="60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t="b">
        <v>0</v>
      </c>
      <c r="L3444">
        <v>31</v>
      </c>
      <c r="M3444" t="b">
        <v>1</v>
      </c>
      <c r="N3444" t="s">
        <v>8269</v>
      </c>
      <c r="O3444" s="10">
        <f>ROUND((E3444/D3444)*100,0)</f>
        <v>115</v>
      </c>
      <c r="P3444" s="8">
        <f>IFERROR(ROUND(E3444/L3444,2),0)</f>
        <v>110.97</v>
      </c>
      <c r="Q3444" s="14" t="s">
        <v>8315</v>
      </c>
      <c r="R3444" t="s">
        <v>8316</v>
      </c>
      <c r="S3444" s="18">
        <f>(((J3444/60)/60)/24)+DATE(1970,1,1)</f>
        <v>42430.040798611109</v>
      </c>
      <c r="T3444" s="18">
        <f>(((I3444/60)/60)/24)+DATE(1970,1,1)</f>
        <v>42449.999131944445</v>
      </c>
    </row>
    <row r="3445" spans="1:20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t="b">
        <v>0</v>
      </c>
      <c r="L3445">
        <v>42</v>
      </c>
      <c r="M3445" t="b">
        <v>1</v>
      </c>
      <c r="N3445" t="s">
        <v>8269</v>
      </c>
      <c r="O3445" s="10">
        <f>ROUND((E3445/D3445)*100,0)</f>
        <v>146</v>
      </c>
      <c r="P3445" s="8">
        <f>IFERROR(ROUND(E3445/L3445,2),0)</f>
        <v>104.07</v>
      </c>
      <c r="Q3445" s="14" t="s">
        <v>8315</v>
      </c>
      <c r="R3445" t="s">
        <v>8316</v>
      </c>
      <c r="S3445" s="18">
        <f>(((J3445/60)/60)/24)+DATE(1970,1,1)</f>
        <v>42064.652673611112</v>
      </c>
      <c r="T3445" s="18">
        <f>(((I3445/60)/60)/24)+DATE(1970,1,1)</f>
        <v>42101.291666666672</v>
      </c>
    </row>
    <row r="3446" spans="1:20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t="b">
        <v>0</v>
      </c>
      <c r="L3446">
        <v>24</v>
      </c>
      <c r="M3446" t="b">
        <v>1</v>
      </c>
      <c r="N3446" t="s">
        <v>8269</v>
      </c>
      <c r="O3446" s="10">
        <f>ROUND((E3446/D3446)*100,0)</f>
        <v>135</v>
      </c>
      <c r="P3446" s="8">
        <f>IFERROR(ROUND(E3446/L3446,2),0)</f>
        <v>168.75</v>
      </c>
      <c r="Q3446" s="14" t="s">
        <v>8315</v>
      </c>
      <c r="R3446" t="s">
        <v>8316</v>
      </c>
      <c r="S3446" s="18">
        <f>(((J3446/60)/60)/24)+DATE(1970,1,1)</f>
        <v>42483.675208333334</v>
      </c>
      <c r="T3446" s="18">
        <f>(((I3446/60)/60)/24)+DATE(1970,1,1)</f>
        <v>42522.789583333331</v>
      </c>
    </row>
    <row r="3447" spans="1:20" ht="45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t="b">
        <v>0</v>
      </c>
      <c r="L3447">
        <v>24</v>
      </c>
      <c r="M3447" t="b">
        <v>1</v>
      </c>
      <c r="N3447" t="s">
        <v>8269</v>
      </c>
      <c r="O3447" s="10">
        <f>ROUND((E3447/D3447)*100,0)</f>
        <v>101</v>
      </c>
      <c r="P3447" s="8">
        <f>IFERROR(ROUND(E3447/L3447,2),0)</f>
        <v>126.46</v>
      </c>
      <c r="Q3447" s="14" t="s">
        <v>8315</v>
      </c>
      <c r="R3447" t="s">
        <v>8316</v>
      </c>
      <c r="S3447" s="18">
        <f>(((J3447/60)/60)/24)+DATE(1970,1,1)</f>
        <v>42056.013124999998</v>
      </c>
      <c r="T3447" s="18">
        <f>(((I3447/60)/60)/24)+DATE(1970,1,1)</f>
        <v>42075.166666666672</v>
      </c>
    </row>
    <row r="3448" spans="1:20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t="b">
        <v>0</v>
      </c>
      <c r="L3448">
        <v>66</v>
      </c>
      <c r="M3448" t="b">
        <v>1</v>
      </c>
      <c r="N3448" t="s">
        <v>8269</v>
      </c>
      <c r="O3448" s="10">
        <f>ROUND((E3448/D3448)*100,0)</f>
        <v>105</v>
      </c>
      <c r="P3448" s="8">
        <f>IFERROR(ROUND(E3448/L3448,2),0)</f>
        <v>47.88</v>
      </c>
      <c r="Q3448" s="14" t="s">
        <v>8315</v>
      </c>
      <c r="R3448" t="s">
        <v>8316</v>
      </c>
      <c r="S3448" s="18">
        <f>(((J3448/60)/60)/24)+DATE(1970,1,1)</f>
        <v>42016.938692129625</v>
      </c>
      <c r="T3448" s="18">
        <f>(((I3448/60)/60)/24)+DATE(1970,1,1)</f>
        <v>42046.938692129625</v>
      </c>
    </row>
    <row r="3449" spans="1:20" ht="3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t="b">
        <v>0</v>
      </c>
      <c r="L3449">
        <v>90</v>
      </c>
      <c r="M3449" t="b">
        <v>1</v>
      </c>
      <c r="N3449" t="s">
        <v>8269</v>
      </c>
      <c r="O3449" s="10">
        <f>ROUND((E3449/D3449)*100,0)</f>
        <v>102</v>
      </c>
      <c r="P3449" s="8">
        <f>IFERROR(ROUND(E3449/L3449,2),0)</f>
        <v>33.94</v>
      </c>
      <c r="Q3449" s="14" t="s">
        <v>8315</v>
      </c>
      <c r="R3449" t="s">
        <v>8316</v>
      </c>
      <c r="S3449" s="18">
        <f>(((J3449/60)/60)/24)+DATE(1970,1,1)</f>
        <v>42192.64707175926</v>
      </c>
      <c r="T3449" s="18">
        <f>(((I3449/60)/60)/24)+DATE(1970,1,1)</f>
        <v>42222.64707175926</v>
      </c>
    </row>
    <row r="3450" spans="1:20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t="b">
        <v>0</v>
      </c>
      <c r="L3450">
        <v>76</v>
      </c>
      <c r="M3450" t="b">
        <v>1</v>
      </c>
      <c r="N3450" t="s">
        <v>8269</v>
      </c>
      <c r="O3450" s="10">
        <f>ROUND((E3450/D3450)*100,0)</f>
        <v>112</v>
      </c>
      <c r="P3450" s="8">
        <f>IFERROR(ROUND(E3450/L3450,2),0)</f>
        <v>44.25</v>
      </c>
      <c r="Q3450" s="14" t="s">
        <v>8315</v>
      </c>
      <c r="R3450" t="s">
        <v>8316</v>
      </c>
      <c r="S3450" s="18">
        <f>(((J3450/60)/60)/24)+DATE(1970,1,1)</f>
        <v>42185.267245370371</v>
      </c>
      <c r="T3450" s="18">
        <f>(((I3450/60)/60)/24)+DATE(1970,1,1)</f>
        <v>42221.458333333328</v>
      </c>
    </row>
    <row r="3451" spans="1:20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10">
        <f>ROUND((E3451/D3451)*100,0)</f>
        <v>142</v>
      </c>
      <c r="P3451" s="8">
        <f>IFERROR(ROUND(E3451/L3451,2),0)</f>
        <v>25.13</v>
      </c>
      <c r="Q3451" s="14" t="s">
        <v>8315</v>
      </c>
      <c r="R3451" t="s">
        <v>8316</v>
      </c>
      <c r="S3451" s="18">
        <f>(((J3451/60)/60)/24)+DATE(1970,1,1)</f>
        <v>42188.467499999999</v>
      </c>
      <c r="T3451" s="18">
        <f>(((I3451/60)/60)/24)+DATE(1970,1,1)</f>
        <v>42218.666666666672</v>
      </c>
    </row>
    <row r="3452" spans="1:20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t="b">
        <v>0</v>
      </c>
      <c r="L3452">
        <v>51</v>
      </c>
      <c r="M3452" t="b">
        <v>1</v>
      </c>
      <c r="N3452" t="s">
        <v>8269</v>
      </c>
      <c r="O3452" s="10">
        <f>ROUND((E3452/D3452)*100,0)</f>
        <v>103</v>
      </c>
      <c r="P3452" s="8">
        <f>IFERROR(ROUND(E3452/L3452,2),0)</f>
        <v>60.78</v>
      </c>
      <c r="Q3452" s="14" t="s">
        <v>8315</v>
      </c>
      <c r="R3452" t="s">
        <v>8316</v>
      </c>
      <c r="S3452" s="18">
        <f>(((J3452/60)/60)/24)+DATE(1970,1,1)</f>
        <v>42312.792662037042</v>
      </c>
      <c r="T3452" s="18">
        <f>(((I3452/60)/60)/24)+DATE(1970,1,1)</f>
        <v>42342.792662037042</v>
      </c>
    </row>
    <row r="3453" spans="1:20" ht="60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t="b">
        <v>0</v>
      </c>
      <c r="L3453">
        <v>11</v>
      </c>
      <c r="M3453" t="b">
        <v>1</v>
      </c>
      <c r="N3453" t="s">
        <v>8269</v>
      </c>
      <c r="O3453" s="10">
        <f>ROUND((E3453/D3453)*100,0)</f>
        <v>100</v>
      </c>
      <c r="P3453" s="8">
        <f>IFERROR(ROUND(E3453/L3453,2),0)</f>
        <v>272.73</v>
      </c>
      <c r="Q3453" s="14" t="s">
        <v>8315</v>
      </c>
      <c r="R3453" t="s">
        <v>8316</v>
      </c>
      <c r="S3453" s="18">
        <f>(((J3453/60)/60)/24)+DATE(1970,1,1)</f>
        <v>41758.839675925927</v>
      </c>
      <c r="T3453" s="18">
        <f>(((I3453/60)/60)/24)+DATE(1970,1,1)</f>
        <v>41771.165972222225</v>
      </c>
    </row>
    <row r="3454" spans="1:20" ht="60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t="b">
        <v>0</v>
      </c>
      <c r="L3454">
        <v>52</v>
      </c>
      <c r="M3454" t="b">
        <v>1</v>
      </c>
      <c r="N3454" t="s">
        <v>8269</v>
      </c>
      <c r="O3454" s="10">
        <f>ROUND((E3454/D3454)*100,0)</f>
        <v>111</v>
      </c>
      <c r="P3454" s="8">
        <f>IFERROR(ROUND(E3454/L3454,2),0)</f>
        <v>63.85</v>
      </c>
      <c r="Q3454" s="14" t="s">
        <v>8315</v>
      </c>
      <c r="R3454" t="s">
        <v>8316</v>
      </c>
      <c r="S3454" s="18">
        <f>(((J3454/60)/60)/24)+DATE(1970,1,1)</f>
        <v>42171.824884259258</v>
      </c>
      <c r="T3454" s="18">
        <f>(((I3454/60)/60)/24)+DATE(1970,1,1)</f>
        <v>42201.824884259258</v>
      </c>
    </row>
    <row r="3455" spans="1:20" ht="45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t="b">
        <v>0</v>
      </c>
      <c r="L3455">
        <v>30</v>
      </c>
      <c r="M3455" t="b">
        <v>1</v>
      </c>
      <c r="N3455" t="s">
        <v>8269</v>
      </c>
      <c r="O3455" s="10">
        <f>ROUND((E3455/D3455)*100,0)</f>
        <v>114</v>
      </c>
      <c r="P3455" s="8">
        <f>IFERROR(ROUND(E3455/L3455,2),0)</f>
        <v>113.57</v>
      </c>
      <c r="Q3455" s="14" t="s">
        <v>8315</v>
      </c>
      <c r="R3455" t="s">
        <v>8316</v>
      </c>
      <c r="S3455" s="18">
        <f>(((J3455/60)/60)/24)+DATE(1970,1,1)</f>
        <v>42026.88118055556</v>
      </c>
      <c r="T3455" s="18">
        <f>(((I3455/60)/60)/24)+DATE(1970,1,1)</f>
        <v>42086.093055555553</v>
      </c>
    </row>
    <row r="3456" spans="1:20" ht="60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t="b">
        <v>0</v>
      </c>
      <c r="L3456">
        <v>24</v>
      </c>
      <c r="M3456" t="b">
        <v>1</v>
      </c>
      <c r="N3456" t="s">
        <v>8269</v>
      </c>
      <c r="O3456" s="10">
        <f>ROUND((E3456/D3456)*100,0)</f>
        <v>109</v>
      </c>
      <c r="P3456" s="8">
        <f>IFERROR(ROUND(E3456/L3456,2),0)</f>
        <v>136.46</v>
      </c>
      <c r="Q3456" s="14" t="s">
        <v>8315</v>
      </c>
      <c r="R3456" t="s">
        <v>8316</v>
      </c>
      <c r="S3456" s="18">
        <f>(((J3456/60)/60)/24)+DATE(1970,1,1)</f>
        <v>42219.915856481486</v>
      </c>
      <c r="T3456" s="18">
        <f>(((I3456/60)/60)/24)+DATE(1970,1,1)</f>
        <v>42240.083333333328</v>
      </c>
    </row>
    <row r="3457" spans="1:20" ht="60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t="b">
        <v>1</v>
      </c>
      <c r="L3457">
        <v>241</v>
      </c>
      <c r="M3457" t="b">
        <v>1</v>
      </c>
      <c r="N3457" t="s">
        <v>8269</v>
      </c>
      <c r="O3457" s="10">
        <f>ROUND((E3457/D3457)*100,0)</f>
        <v>336</v>
      </c>
      <c r="P3457" s="8">
        <f>IFERROR(ROUND(E3457/L3457,2),0)</f>
        <v>41.77</v>
      </c>
      <c r="Q3457" s="14" t="s">
        <v>8315</v>
      </c>
      <c r="R3457" t="s">
        <v>8316</v>
      </c>
      <c r="S3457" s="18">
        <f>(((J3457/60)/60)/24)+DATE(1970,1,1)</f>
        <v>40633.154363425929</v>
      </c>
      <c r="T3457" s="18">
        <f>(((I3457/60)/60)/24)+DATE(1970,1,1)</f>
        <v>40664.207638888889</v>
      </c>
    </row>
    <row r="3458" spans="1:20" ht="6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t="b">
        <v>1</v>
      </c>
      <c r="L3458">
        <v>55</v>
      </c>
      <c r="M3458" t="b">
        <v>1</v>
      </c>
      <c r="N3458" t="s">
        <v>8269</v>
      </c>
      <c r="O3458" s="10">
        <f>ROUND((E3458/D3458)*100,0)</f>
        <v>116</v>
      </c>
      <c r="P3458" s="8">
        <f>IFERROR(ROUND(E3458/L3458,2),0)</f>
        <v>63.36</v>
      </c>
      <c r="Q3458" s="14" t="s">
        <v>8315</v>
      </c>
      <c r="R3458" t="s">
        <v>8316</v>
      </c>
      <c r="S3458" s="18">
        <f>(((J3458/60)/60)/24)+DATE(1970,1,1)</f>
        <v>41839.175706018519</v>
      </c>
      <c r="T3458" s="18">
        <f>(((I3458/60)/60)/24)+DATE(1970,1,1)</f>
        <v>41853.175706018519</v>
      </c>
    </row>
    <row r="3459" spans="1:20" ht="3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t="b">
        <v>1</v>
      </c>
      <c r="L3459">
        <v>23</v>
      </c>
      <c r="M3459" t="b">
        <v>1</v>
      </c>
      <c r="N3459" t="s">
        <v>8269</v>
      </c>
      <c r="O3459" s="10">
        <f>ROUND((E3459/D3459)*100,0)</f>
        <v>101</v>
      </c>
      <c r="P3459" s="8">
        <f>IFERROR(ROUND(E3459/L3459,2),0)</f>
        <v>131.91</v>
      </c>
      <c r="Q3459" s="14" t="s">
        <v>8315</v>
      </c>
      <c r="R3459" t="s">
        <v>8316</v>
      </c>
      <c r="S3459" s="18">
        <f>(((J3459/60)/60)/24)+DATE(1970,1,1)</f>
        <v>41862.864675925928</v>
      </c>
      <c r="T3459" s="18">
        <f>(((I3459/60)/60)/24)+DATE(1970,1,1)</f>
        <v>41876.864675925928</v>
      </c>
    </row>
    <row r="3460" spans="1:20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t="b">
        <v>1</v>
      </c>
      <c r="L3460">
        <v>60</v>
      </c>
      <c r="M3460" t="b">
        <v>1</v>
      </c>
      <c r="N3460" t="s">
        <v>8269</v>
      </c>
      <c r="O3460" s="10">
        <f>ROUND((E3460/D3460)*100,0)</f>
        <v>126</v>
      </c>
      <c r="P3460" s="8">
        <f>IFERROR(ROUND(E3460/L3460,2),0)</f>
        <v>62.88</v>
      </c>
      <c r="Q3460" s="14" t="s">
        <v>8315</v>
      </c>
      <c r="R3460" t="s">
        <v>8316</v>
      </c>
      <c r="S3460" s="18">
        <f>(((J3460/60)/60)/24)+DATE(1970,1,1)</f>
        <v>41013.936562499999</v>
      </c>
      <c r="T3460" s="18">
        <f>(((I3460/60)/60)/24)+DATE(1970,1,1)</f>
        <v>41061.165972222225</v>
      </c>
    </row>
    <row r="3461" spans="1:20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t="b">
        <v>0</v>
      </c>
      <c r="L3461">
        <v>34</v>
      </c>
      <c r="M3461" t="b">
        <v>1</v>
      </c>
      <c r="N3461" t="s">
        <v>8269</v>
      </c>
      <c r="O3461" s="10">
        <f>ROUND((E3461/D3461)*100,0)</f>
        <v>101</v>
      </c>
      <c r="P3461" s="8">
        <f>IFERROR(ROUND(E3461/L3461,2),0)</f>
        <v>88.74</v>
      </c>
      <c r="Q3461" s="14" t="s">
        <v>8315</v>
      </c>
      <c r="R3461" t="s">
        <v>8316</v>
      </c>
      <c r="S3461" s="18">
        <f>(((J3461/60)/60)/24)+DATE(1970,1,1)</f>
        <v>42754.693842592591</v>
      </c>
      <c r="T3461" s="18">
        <f>(((I3461/60)/60)/24)+DATE(1970,1,1)</f>
        <v>42782.958333333328</v>
      </c>
    </row>
    <row r="3462" spans="1:20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t="b">
        <v>0</v>
      </c>
      <c r="L3462">
        <v>15</v>
      </c>
      <c r="M3462" t="b">
        <v>1</v>
      </c>
      <c r="N3462" t="s">
        <v>8269</v>
      </c>
      <c r="O3462" s="10">
        <f>ROUND((E3462/D3462)*100,0)</f>
        <v>102</v>
      </c>
      <c r="P3462" s="8">
        <f>IFERROR(ROUND(E3462/L3462,2),0)</f>
        <v>203.2</v>
      </c>
      <c r="Q3462" s="14" t="s">
        <v>8315</v>
      </c>
      <c r="R3462" t="s">
        <v>8316</v>
      </c>
      <c r="S3462" s="18">
        <f>(((J3462/60)/60)/24)+DATE(1970,1,1)</f>
        <v>42380.884872685187</v>
      </c>
      <c r="T3462" s="18">
        <f>(((I3462/60)/60)/24)+DATE(1970,1,1)</f>
        <v>42398.249305555553</v>
      </c>
    </row>
    <row r="3463" spans="1:20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t="b">
        <v>0</v>
      </c>
      <c r="L3463">
        <v>63</v>
      </c>
      <c r="M3463" t="b">
        <v>1</v>
      </c>
      <c r="N3463" t="s">
        <v>8269</v>
      </c>
      <c r="O3463" s="10">
        <f>ROUND((E3463/D3463)*100,0)</f>
        <v>116</v>
      </c>
      <c r="P3463" s="8">
        <f>IFERROR(ROUND(E3463/L3463,2),0)</f>
        <v>55.33</v>
      </c>
      <c r="Q3463" s="14" t="s">
        <v>8315</v>
      </c>
      <c r="R3463" t="s">
        <v>8316</v>
      </c>
      <c r="S3463" s="18">
        <f>(((J3463/60)/60)/24)+DATE(1970,1,1)</f>
        <v>42261.917395833334</v>
      </c>
      <c r="T3463" s="18">
        <f>(((I3463/60)/60)/24)+DATE(1970,1,1)</f>
        <v>42291.917395833334</v>
      </c>
    </row>
    <row r="3464" spans="1:20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t="b">
        <v>0</v>
      </c>
      <c r="L3464">
        <v>88</v>
      </c>
      <c r="M3464" t="b">
        <v>1</v>
      </c>
      <c r="N3464" t="s">
        <v>8269</v>
      </c>
      <c r="O3464" s="10">
        <f>ROUND((E3464/D3464)*100,0)</f>
        <v>136</v>
      </c>
      <c r="P3464" s="8">
        <f>IFERROR(ROUND(E3464/L3464,2),0)</f>
        <v>46.42</v>
      </c>
      <c r="Q3464" s="14" t="s">
        <v>8315</v>
      </c>
      <c r="R3464" t="s">
        <v>8316</v>
      </c>
      <c r="S3464" s="18">
        <f>(((J3464/60)/60)/24)+DATE(1970,1,1)</f>
        <v>42102.743773148148</v>
      </c>
      <c r="T3464" s="18">
        <f>(((I3464/60)/60)/24)+DATE(1970,1,1)</f>
        <v>42123.743773148148</v>
      </c>
    </row>
    <row r="3465" spans="1:20" ht="45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t="b">
        <v>0</v>
      </c>
      <c r="L3465">
        <v>70</v>
      </c>
      <c r="M3465" t="b">
        <v>1</v>
      </c>
      <c r="N3465" t="s">
        <v>8269</v>
      </c>
      <c r="O3465" s="10">
        <f>ROUND((E3465/D3465)*100,0)</f>
        <v>133</v>
      </c>
      <c r="P3465" s="8">
        <f>IFERROR(ROUND(E3465/L3465,2),0)</f>
        <v>57.2</v>
      </c>
      <c r="Q3465" s="14" t="s">
        <v>8315</v>
      </c>
      <c r="R3465" t="s">
        <v>8316</v>
      </c>
      <c r="S3465" s="18">
        <f>(((J3465/60)/60)/24)+DATE(1970,1,1)</f>
        <v>42538.73583333334</v>
      </c>
      <c r="T3465" s="18">
        <f>(((I3465/60)/60)/24)+DATE(1970,1,1)</f>
        <v>42583.290972222225</v>
      </c>
    </row>
    <row r="3466" spans="1:20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t="b">
        <v>0</v>
      </c>
      <c r="L3466">
        <v>38</v>
      </c>
      <c r="M3466" t="b">
        <v>1</v>
      </c>
      <c r="N3466" t="s">
        <v>8269</v>
      </c>
      <c r="O3466" s="10">
        <f>ROUND((E3466/D3466)*100,0)</f>
        <v>138</v>
      </c>
      <c r="P3466" s="8">
        <f>IFERROR(ROUND(E3466/L3466,2),0)</f>
        <v>109.08</v>
      </c>
      <c r="Q3466" s="14" t="s">
        <v>8315</v>
      </c>
      <c r="R3466" t="s">
        <v>8316</v>
      </c>
      <c r="S3466" s="18">
        <f>(((J3466/60)/60)/24)+DATE(1970,1,1)</f>
        <v>42685.974004629628</v>
      </c>
      <c r="T3466" s="18">
        <f>(((I3466/60)/60)/24)+DATE(1970,1,1)</f>
        <v>42710.974004629628</v>
      </c>
    </row>
    <row r="3467" spans="1:20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t="b">
        <v>0</v>
      </c>
      <c r="L3467">
        <v>55</v>
      </c>
      <c r="M3467" t="b">
        <v>1</v>
      </c>
      <c r="N3467" t="s">
        <v>8269</v>
      </c>
      <c r="O3467" s="10">
        <f>ROUND((E3467/D3467)*100,0)</f>
        <v>102</v>
      </c>
      <c r="P3467" s="8">
        <f>IFERROR(ROUND(E3467/L3467,2),0)</f>
        <v>55.6</v>
      </c>
      <c r="Q3467" s="14" t="s">
        <v>8315</v>
      </c>
      <c r="R3467" t="s">
        <v>8316</v>
      </c>
      <c r="S3467" s="18">
        <f>(((J3467/60)/60)/24)+DATE(1970,1,1)</f>
        <v>42270.7269212963</v>
      </c>
      <c r="T3467" s="18">
        <f>(((I3467/60)/60)/24)+DATE(1970,1,1)</f>
        <v>42306.167361111111</v>
      </c>
    </row>
    <row r="3468" spans="1:20" ht="45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t="b">
        <v>0</v>
      </c>
      <c r="L3468">
        <v>72</v>
      </c>
      <c r="M3468" t="b">
        <v>1</v>
      </c>
      <c r="N3468" t="s">
        <v>8269</v>
      </c>
      <c r="O3468" s="10">
        <f>ROUND((E3468/D3468)*100,0)</f>
        <v>106</v>
      </c>
      <c r="P3468" s="8">
        <f>IFERROR(ROUND(E3468/L3468,2),0)</f>
        <v>44.14</v>
      </c>
      <c r="Q3468" s="14" t="s">
        <v>8315</v>
      </c>
      <c r="R3468" t="s">
        <v>8316</v>
      </c>
      <c r="S3468" s="18">
        <f>(((J3468/60)/60)/24)+DATE(1970,1,1)</f>
        <v>42422.977418981478</v>
      </c>
      <c r="T3468" s="18">
        <f>(((I3468/60)/60)/24)+DATE(1970,1,1)</f>
        <v>42444.875</v>
      </c>
    </row>
    <row r="3469" spans="1:20" ht="15.7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t="b">
        <v>0</v>
      </c>
      <c r="L3469">
        <v>17</v>
      </c>
      <c r="M3469" t="b">
        <v>1</v>
      </c>
      <c r="N3469" t="s">
        <v>8269</v>
      </c>
      <c r="O3469" s="10">
        <f>ROUND((E3469/D3469)*100,0)</f>
        <v>100</v>
      </c>
      <c r="P3469" s="8">
        <f>IFERROR(ROUND(E3469/L3469,2),0)</f>
        <v>176.47</v>
      </c>
      <c r="Q3469" s="14" t="s">
        <v>8315</v>
      </c>
      <c r="R3469" t="s">
        <v>8316</v>
      </c>
      <c r="S3469" s="18">
        <f>(((J3469/60)/60)/24)+DATE(1970,1,1)</f>
        <v>41765.610798611109</v>
      </c>
      <c r="T3469" s="18">
        <f>(((I3469/60)/60)/24)+DATE(1970,1,1)</f>
        <v>41777.610798611109</v>
      </c>
    </row>
    <row r="3470" spans="1:20" ht="45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t="b">
        <v>0</v>
      </c>
      <c r="L3470">
        <v>28</v>
      </c>
      <c r="M3470" t="b">
        <v>1</v>
      </c>
      <c r="N3470" t="s">
        <v>8269</v>
      </c>
      <c r="O3470" s="10">
        <f>ROUND((E3470/D3470)*100,0)</f>
        <v>104</v>
      </c>
      <c r="P3470" s="8">
        <f>IFERROR(ROUND(E3470/L3470,2),0)</f>
        <v>111.89</v>
      </c>
      <c r="Q3470" s="14" t="s">
        <v>8315</v>
      </c>
      <c r="R3470" t="s">
        <v>8316</v>
      </c>
      <c r="S3470" s="18">
        <f>(((J3470/60)/60)/24)+DATE(1970,1,1)</f>
        <v>41937.95344907407</v>
      </c>
      <c r="T3470" s="18">
        <f>(((I3470/60)/60)/24)+DATE(1970,1,1)</f>
        <v>41972.995115740734</v>
      </c>
    </row>
    <row r="3471" spans="1:20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t="b">
        <v>0</v>
      </c>
      <c r="L3471">
        <v>35</v>
      </c>
      <c r="M3471" t="b">
        <v>1</v>
      </c>
      <c r="N3471" t="s">
        <v>8269</v>
      </c>
      <c r="O3471" s="10">
        <f>ROUND((E3471/D3471)*100,0)</f>
        <v>117</v>
      </c>
      <c r="P3471" s="8">
        <f>IFERROR(ROUND(E3471/L3471,2),0)</f>
        <v>100.17</v>
      </c>
      <c r="Q3471" s="14" t="s">
        <v>8315</v>
      </c>
      <c r="R3471" t="s">
        <v>8316</v>
      </c>
      <c r="S3471" s="18">
        <f>(((J3471/60)/60)/24)+DATE(1970,1,1)</f>
        <v>41947.762592592589</v>
      </c>
      <c r="T3471" s="18">
        <f>(((I3471/60)/60)/24)+DATE(1970,1,1)</f>
        <v>41987.762592592597</v>
      </c>
    </row>
    <row r="3472" spans="1:20" ht="45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t="b">
        <v>0</v>
      </c>
      <c r="L3472">
        <v>40</v>
      </c>
      <c r="M3472" t="b">
        <v>1</v>
      </c>
      <c r="N3472" t="s">
        <v>8269</v>
      </c>
      <c r="O3472" s="10">
        <f>ROUND((E3472/D3472)*100,0)</f>
        <v>109</v>
      </c>
      <c r="P3472" s="8">
        <f>IFERROR(ROUND(E3472/L3472,2),0)</f>
        <v>81.38</v>
      </c>
      <c r="Q3472" s="14" t="s">
        <v>8315</v>
      </c>
      <c r="R3472" t="s">
        <v>8316</v>
      </c>
      <c r="S3472" s="18">
        <f>(((J3472/60)/60)/24)+DATE(1970,1,1)</f>
        <v>42500.041550925926</v>
      </c>
      <c r="T3472" s="18">
        <f>(((I3472/60)/60)/24)+DATE(1970,1,1)</f>
        <v>42527.291666666672</v>
      </c>
    </row>
    <row r="3473" spans="1:20" ht="60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t="b">
        <v>0</v>
      </c>
      <c r="L3473">
        <v>26</v>
      </c>
      <c r="M3473" t="b">
        <v>1</v>
      </c>
      <c r="N3473" t="s">
        <v>8269</v>
      </c>
      <c r="O3473" s="10">
        <f>ROUND((E3473/D3473)*100,0)</f>
        <v>100</v>
      </c>
      <c r="P3473" s="8">
        <f>IFERROR(ROUND(E3473/L3473,2),0)</f>
        <v>115.38</v>
      </c>
      <c r="Q3473" s="14" t="s">
        <v>8315</v>
      </c>
      <c r="R3473" t="s">
        <v>8316</v>
      </c>
      <c r="S3473" s="18">
        <f>(((J3473/60)/60)/24)+DATE(1970,1,1)</f>
        <v>41879.959050925929</v>
      </c>
      <c r="T3473" s="18">
        <f>(((I3473/60)/60)/24)+DATE(1970,1,1)</f>
        <v>41909.959050925929</v>
      </c>
    </row>
    <row r="3474" spans="1:20" ht="60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t="b">
        <v>0</v>
      </c>
      <c r="L3474">
        <v>44</v>
      </c>
      <c r="M3474" t="b">
        <v>1</v>
      </c>
      <c r="N3474" t="s">
        <v>8269</v>
      </c>
      <c r="O3474" s="10">
        <f>ROUND((E3474/D3474)*100,0)</f>
        <v>104</v>
      </c>
      <c r="P3474" s="8">
        <f>IFERROR(ROUND(E3474/L3474,2),0)</f>
        <v>70.569999999999993</v>
      </c>
      <c r="Q3474" s="14" t="s">
        <v>8315</v>
      </c>
      <c r="R3474" t="s">
        <v>8316</v>
      </c>
      <c r="S3474" s="18">
        <f>(((J3474/60)/60)/24)+DATE(1970,1,1)</f>
        <v>42675.832465277781</v>
      </c>
      <c r="T3474" s="18">
        <f>(((I3474/60)/60)/24)+DATE(1970,1,1)</f>
        <v>42705.332638888889</v>
      </c>
    </row>
    <row r="3475" spans="1:20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t="b">
        <v>0</v>
      </c>
      <c r="L3475">
        <v>46</v>
      </c>
      <c r="M3475" t="b">
        <v>1</v>
      </c>
      <c r="N3475" t="s">
        <v>8269</v>
      </c>
      <c r="O3475" s="10">
        <f>ROUND((E3475/D3475)*100,0)</f>
        <v>109</v>
      </c>
      <c r="P3475" s="8">
        <f>IFERROR(ROUND(E3475/L3475,2),0)</f>
        <v>71.150000000000006</v>
      </c>
      <c r="Q3475" s="14" t="s">
        <v>8315</v>
      </c>
      <c r="R3475" t="s">
        <v>8316</v>
      </c>
      <c r="S3475" s="18">
        <f>(((J3475/60)/60)/24)+DATE(1970,1,1)</f>
        <v>42323.562222222223</v>
      </c>
      <c r="T3475" s="18">
        <f>(((I3475/60)/60)/24)+DATE(1970,1,1)</f>
        <v>42352</v>
      </c>
    </row>
    <row r="3476" spans="1:20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8269</v>
      </c>
      <c r="O3476" s="10">
        <f>ROUND((E3476/D3476)*100,0)</f>
        <v>101</v>
      </c>
      <c r="P3476" s="8">
        <f>IFERROR(ROUND(E3476/L3476,2),0)</f>
        <v>84.17</v>
      </c>
      <c r="Q3476" s="14" t="s">
        <v>8315</v>
      </c>
      <c r="R3476" t="s">
        <v>8316</v>
      </c>
      <c r="S3476" s="18">
        <f>(((J3476/60)/60)/24)+DATE(1970,1,1)</f>
        <v>42205.710879629631</v>
      </c>
      <c r="T3476" s="18">
        <f>(((I3476/60)/60)/24)+DATE(1970,1,1)</f>
        <v>42235.710879629631</v>
      </c>
    </row>
    <row r="3477" spans="1:20" ht="45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t="b">
        <v>0</v>
      </c>
      <c r="L3477">
        <v>16</v>
      </c>
      <c r="M3477" t="b">
        <v>1</v>
      </c>
      <c r="N3477" t="s">
        <v>8269</v>
      </c>
      <c r="O3477" s="10">
        <f>ROUND((E3477/D3477)*100,0)</f>
        <v>191</v>
      </c>
      <c r="P3477" s="8">
        <f>IFERROR(ROUND(E3477/L3477,2),0)</f>
        <v>358.69</v>
      </c>
      <c r="Q3477" s="14" t="s">
        <v>8315</v>
      </c>
      <c r="R3477" t="s">
        <v>8316</v>
      </c>
      <c r="S3477" s="18">
        <f>(((J3477/60)/60)/24)+DATE(1970,1,1)</f>
        <v>41821.205636574072</v>
      </c>
      <c r="T3477" s="18">
        <f>(((I3477/60)/60)/24)+DATE(1970,1,1)</f>
        <v>41852.290972222225</v>
      </c>
    </row>
    <row r="3478" spans="1:20" ht="60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t="b">
        <v>0</v>
      </c>
      <c r="L3478">
        <v>47</v>
      </c>
      <c r="M3478" t="b">
        <v>1</v>
      </c>
      <c r="N3478" t="s">
        <v>8269</v>
      </c>
      <c r="O3478" s="10">
        <f>ROUND((E3478/D3478)*100,0)</f>
        <v>101</v>
      </c>
      <c r="P3478" s="8">
        <f>IFERROR(ROUND(E3478/L3478,2),0)</f>
        <v>64.47</v>
      </c>
      <c r="Q3478" s="14" t="s">
        <v>8315</v>
      </c>
      <c r="R3478" t="s">
        <v>8316</v>
      </c>
      <c r="S3478" s="18">
        <f>(((J3478/60)/60)/24)+DATE(1970,1,1)</f>
        <v>42053.671666666662</v>
      </c>
      <c r="T3478" s="18">
        <f>(((I3478/60)/60)/24)+DATE(1970,1,1)</f>
        <v>42083.630000000005</v>
      </c>
    </row>
    <row r="3479" spans="1:20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t="b">
        <v>0</v>
      </c>
      <c r="L3479">
        <v>80</v>
      </c>
      <c r="M3479" t="b">
        <v>1</v>
      </c>
      <c r="N3479" t="s">
        <v>8269</v>
      </c>
      <c r="O3479" s="10">
        <f>ROUND((E3479/D3479)*100,0)</f>
        <v>138</v>
      </c>
      <c r="P3479" s="8">
        <f>IFERROR(ROUND(E3479/L3479,2),0)</f>
        <v>51.88</v>
      </c>
      <c r="Q3479" s="14" t="s">
        <v>8315</v>
      </c>
      <c r="R3479" t="s">
        <v>8316</v>
      </c>
      <c r="S3479" s="18">
        <f>(((J3479/60)/60)/24)+DATE(1970,1,1)</f>
        <v>41796.771597222221</v>
      </c>
      <c r="T3479" s="18">
        <f>(((I3479/60)/60)/24)+DATE(1970,1,1)</f>
        <v>41826.771597222221</v>
      </c>
    </row>
    <row r="3480" spans="1:20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t="b">
        <v>0</v>
      </c>
      <c r="L3480">
        <v>56</v>
      </c>
      <c r="M3480" t="b">
        <v>1</v>
      </c>
      <c r="N3480" t="s">
        <v>8269</v>
      </c>
      <c r="O3480" s="10">
        <f>ROUND((E3480/D3480)*100,0)</f>
        <v>155</v>
      </c>
      <c r="P3480" s="8">
        <f>IFERROR(ROUND(E3480/L3480,2),0)</f>
        <v>83.14</v>
      </c>
      <c r="Q3480" s="14" t="s">
        <v>8315</v>
      </c>
      <c r="R3480" t="s">
        <v>8316</v>
      </c>
      <c r="S3480" s="18">
        <f>(((J3480/60)/60)/24)+DATE(1970,1,1)</f>
        <v>42126.87501157407</v>
      </c>
      <c r="T3480" s="18">
        <f>(((I3480/60)/60)/24)+DATE(1970,1,1)</f>
        <v>42158.290972222225</v>
      </c>
    </row>
    <row r="3481" spans="1:20" ht="45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t="b">
        <v>0</v>
      </c>
      <c r="L3481">
        <v>29</v>
      </c>
      <c r="M3481" t="b">
        <v>1</v>
      </c>
      <c r="N3481" t="s">
        <v>8269</v>
      </c>
      <c r="O3481" s="10">
        <f>ROUND((E3481/D3481)*100,0)</f>
        <v>121</v>
      </c>
      <c r="P3481" s="8">
        <f>IFERROR(ROUND(E3481/L3481,2),0)</f>
        <v>125.38</v>
      </c>
      <c r="Q3481" s="14" t="s">
        <v>8315</v>
      </c>
      <c r="R3481" t="s">
        <v>8316</v>
      </c>
      <c r="S3481" s="18">
        <f>(((J3481/60)/60)/24)+DATE(1970,1,1)</f>
        <v>42087.768055555556</v>
      </c>
      <c r="T3481" s="18">
        <f>(((I3481/60)/60)/24)+DATE(1970,1,1)</f>
        <v>42111.666666666672</v>
      </c>
    </row>
    <row r="3482" spans="1:20" ht="45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t="b">
        <v>0</v>
      </c>
      <c r="L3482">
        <v>78</v>
      </c>
      <c r="M3482" t="b">
        <v>1</v>
      </c>
      <c r="N3482" t="s">
        <v>8269</v>
      </c>
      <c r="O3482" s="10">
        <f>ROUND((E3482/D3482)*100,0)</f>
        <v>124</v>
      </c>
      <c r="P3482" s="8">
        <f>IFERROR(ROUND(E3482/L3482,2),0)</f>
        <v>47.85</v>
      </c>
      <c r="Q3482" s="14" t="s">
        <v>8315</v>
      </c>
      <c r="R3482" t="s">
        <v>8316</v>
      </c>
      <c r="S3482" s="18">
        <f>(((J3482/60)/60)/24)+DATE(1970,1,1)</f>
        <v>42584.846828703703</v>
      </c>
      <c r="T3482" s="18">
        <f>(((I3482/60)/60)/24)+DATE(1970,1,1)</f>
        <v>42624.846828703703</v>
      </c>
    </row>
    <row r="3483" spans="1:20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t="b">
        <v>0</v>
      </c>
      <c r="L3483">
        <v>29</v>
      </c>
      <c r="M3483" t="b">
        <v>1</v>
      </c>
      <c r="N3483" t="s">
        <v>8269</v>
      </c>
      <c r="O3483" s="10">
        <f>ROUND((E3483/D3483)*100,0)</f>
        <v>102</v>
      </c>
      <c r="P3483" s="8">
        <f>IFERROR(ROUND(E3483/L3483,2),0)</f>
        <v>105</v>
      </c>
      <c r="Q3483" s="14" t="s">
        <v>8315</v>
      </c>
      <c r="R3483" t="s">
        <v>8316</v>
      </c>
      <c r="S3483" s="18">
        <f>(((J3483/60)/60)/24)+DATE(1970,1,1)</f>
        <v>41829.734259259261</v>
      </c>
      <c r="T3483" s="18">
        <f>(((I3483/60)/60)/24)+DATE(1970,1,1)</f>
        <v>41874.734259259261</v>
      </c>
    </row>
    <row r="3484" spans="1:20" ht="45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t="b">
        <v>0</v>
      </c>
      <c r="L3484">
        <v>33</v>
      </c>
      <c r="M3484" t="b">
        <v>1</v>
      </c>
      <c r="N3484" t="s">
        <v>8269</v>
      </c>
      <c r="O3484" s="10">
        <f>ROUND((E3484/D3484)*100,0)</f>
        <v>106</v>
      </c>
      <c r="P3484" s="8">
        <f>IFERROR(ROUND(E3484/L3484,2),0)</f>
        <v>96.67</v>
      </c>
      <c r="Q3484" s="14" t="s">
        <v>8315</v>
      </c>
      <c r="R3484" t="s">
        <v>8316</v>
      </c>
      <c r="S3484" s="18">
        <f>(((J3484/60)/60)/24)+DATE(1970,1,1)</f>
        <v>41950.859560185185</v>
      </c>
      <c r="T3484" s="18">
        <f>(((I3484/60)/60)/24)+DATE(1970,1,1)</f>
        <v>41964.204861111109</v>
      </c>
    </row>
    <row r="3485" spans="1:20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t="b">
        <v>0</v>
      </c>
      <c r="L3485">
        <v>46</v>
      </c>
      <c r="M3485" t="b">
        <v>1</v>
      </c>
      <c r="N3485" t="s">
        <v>8269</v>
      </c>
      <c r="O3485" s="10">
        <f>ROUND((E3485/D3485)*100,0)</f>
        <v>103</v>
      </c>
      <c r="P3485" s="8">
        <f>IFERROR(ROUND(E3485/L3485,2),0)</f>
        <v>66.959999999999994</v>
      </c>
      <c r="Q3485" s="14" t="s">
        <v>8315</v>
      </c>
      <c r="R3485" t="s">
        <v>8316</v>
      </c>
      <c r="S3485" s="18">
        <f>(((J3485/60)/60)/24)+DATE(1970,1,1)</f>
        <v>42125.772812499999</v>
      </c>
      <c r="T3485" s="18">
        <f>(((I3485/60)/60)/24)+DATE(1970,1,1)</f>
        <v>42155.772812499999</v>
      </c>
    </row>
    <row r="3486" spans="1:20" ht="60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t="b">
        <v>0</v>
      </c>
      <c r="L3486">
        <v>78</v>
      </c>
      <c r="M3486" t="b">
        <v>1</v>
      </c>
      <c r="N3486" t="s">
        <v>8269</v>
      </c>
      <c r="O3486" s="10">
        <f>ROUND((E3486/D3486)*100,0)</f>
        <v>103</v>
      </c>
      <c r="P3486" s="8">
        <f>IFERROR(ROUND(E3486/L3486,2),0)</f>
        <v>39.54</v>
      </c>
      <c r="Q3486" s="14" t="s">
        <v>8315</v>
      </c>
      <c r="R3486" t="s">
        <v>8316</v>
      </c>
      <c r="S3486" s="18">
        <f>(((J3486/60)/60)/24)+DATE(1970,1,1)</f>
        <v>41921.375532407408</v>
      </c>
      <c r="T3486" s="18">
        <f>(((I3486/60)/60)/24)+DATE(1970,1,1)</f>
        <v>41951.417199074072</v>
      </c>
    </row>
    <row r="3487" spans="1:20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t="b">
        <v>0</v>
      </c>
      <c r="L3487">
        <v>24</v>
      </c>
      <c r="M3487" t="b">
        <v>1</v>
      </c>
      <c r="N3487" t="s">
        <v>8269</v>
      </c>
      <c r="O3487" s="10">
        <f>ROUND((E3487/D3487)*100,0)</f>
        <v>109</v>
      </c>
      <c r="P3487" s="8">
        <f>IFERROR(ROUND(E3487/L3487,2),0)</f>
        <v>135.63</v>
      </c>
      <c r="Q3487" s="14" t="s">
        <v>8315</v>
      </c>
      <c r="R3487" t="s">
        <v>8316</v>
      </c>
      <c r="S3487" s="18">
        <f>(((J3487/60)/60)/24)+DATE(1970,1,1)</f>
        <v>42418.425983796296</v>
      </c>
      <c r="T3487" s="18">
        <f>(((I3487/60)/60)/24)+DATE(1970,1,1)</f>
        <v>42478.384317129632</v>
      </c>
    </row>
    <row r="3488" spans="1:20" ht="45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t="b">
        <v>0</v>
      </c>
      <c r="L3488">
        <v>112</v>
      </c>
      <c r="M3488" t="b">
        <v>1</v>
      </c>
      <c r="N3488" t="s">
        <v>8269</v>
      </c>
      <c r="O3488" s="10">
        <f>ROUND((E3488/D3488)*100,0)</f>
        <v>116</v>
      </c>
      <c r="P3488" s="8">
        <f>IFERROR(ROUND(E3488/L3488,2),0)</f>
        <v>30.94</v>
      </c>
      <c r="Q3488" s="14" t="s">
        <v>8315</v>
      </c>
      <c r="R3488" t="s">
        <v>8316</v>
      </c>
      <c r="S3488" s="18">
        <f>(((J3488/60)/60)/24)+DATE(1970,1,1)</f>
        <v>42168.316481481481</v>
      </c>
      <c r="T3488" s="18">
        <f>(((I3488/60)/60)/24)+DATE(1970,1,1)</f>
        <v>42198.316481481481</v>
      </c>
    </row>
    <row r="3489" spans="1:20" ht="60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t="b">
        <v>0</v>
      </c>
      <c r="L3489">
        <v>43</v>
      </c>
      <c r="M3489" t="b">
        <v>1</v>
      </c>
      <c r="N3489" t="s">
        <v>8269</v>
      </c>
      <c r="O3489" s="10">
        <f>ROUND((E3489/D3489)*100,0)</f>
        <v>111</v>
      </c>
      <c r="P3489" s="8">
        <f>IFERROR(ROUND(E3489/L3489,2),0)</f>
        <v>77.19</v>
      </c>
      <c r="Q3489" s="14" t="s">
        <v>8315</v>
      </c>
      <c r="R3489" t="s">
        <v>8316</v>
      </c>
      <c r="S3489" s="18">
        <f>(((J3489/60)/60)/24)+DATE(1970,1,1)</f>
        <v>41974.898599537039</v>
      </c>
      <c r="T3489" s="18">
        <f>(((I3489/60)/60)/24)+DATE(1970,1,1)</f>
        <v>42009.851388888885</v>
      </c>
    </row>
    <row r="3490" spans="1:20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t="b">
        <v>0</v>
      </c>
      <c r="L3490">
        <v>69</v>
      </c>
      <c r="M3490" t="b">
        <v>1</v>
      </c>
      <c r="N3490" t="s">
        <v>8269</v>
      </c>
      <c r="O3490" s="10">
        <f>ROUND((E3490/D3490)*100,0)</f>
        <v>113</v>
      </c>
      <c r="P3490" s="8">
        <f>IFERROR(ROUND(E3490/L3490,2),0)</f>
        <v>49.06</v>
      </c>
      <c r="Q3490" s="14" t="s">
        <v>8315</v>
      </c>
      <c r="R3490" t="s">
        <v>8316</v>
      </c>
      <c r="S3490" s="18">
        <f>(((J3490/60)/60)/24)+DATE(1970,1,1)</f>
        <v>42483.015694444446</v>
      </c>
      <c r="T3490" s="18">
        <f>(((I3490/60)/60)/24)+DATE(1970,1,1)</f>
        <v>42489.290972222225</v>
      </c>
    </row>
    <row r="3491" spans="1:20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t="b">
        <v>0</v>
      </c>
      <c r="L3491">
        <v>64</v>
      </c>
      <c r="M3491" t="b">
        <v>1</v>
      </c>
      <c r="N3491" t="s">
        <v>8269</v>
      </c>
      <c r="O3491" s="10">
        <f>ROUND((E3491/D3491)*100,0)</f>
        <v>130</v>
      </c>
      <c r="P3491" s="8">
        <f>IFERROR(ROUND(E3491/L3491,2),0)</f>
        <v>61.06</v>
      </c>
      <c r="Q3491" s="14" t="s">
        <v>8315</v>
      </c>
      <c r="R3491" t="s">
        <v>8316</v>
      </c>
      <c r="S3491" s="18">
        <f>(((J3491/60)/60)/24)+DATE(1970,1,1)</f>
        <v>42566.604826388888</v>
      </c>
      <c r="T3491" s="18">
        <f>(((I3491/60)/60)/24)+DATE(1970,1,1)</f>
        <v>42596.604826388888</v>
      </c>
    </row>
    <row r="3492" spans="1:20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t="b">
        <v>0</v>
      </c>
      <c r="L3492">
        <v>70</v>
      </c>
      <c r="M3492" t="b">
        <v>1</v>
      </c>
      <c r="N3492" t="s">
        <v>8269</v>
      </c>
      <c r="O3492" s="10">
        <f>ROUND((E3492/D3492)*100,0)</f>
        <v>110</v>
      </c>
      <c r="P3492" s="8">
        <f>IFERROR(ROUND(E3492/L3492,2),0)</f>
        <v>47.03</v>
      </c>
      <c r="Q3492" s="14" t="s">
        <v>8315</v>
      </c>
      <c r="R3492" t="s">
        <v>8316</v>
      </c>
      <c r="S3492" s="18">
        <f>(((J3492/60)/60)/24)+DATE(1970,1,1)</f>
        <v>42619.935694444444</v>
      </c>
      <c r="T3492" s="18">
        <f>(((I3492/60)/60)/24)+DATE(1970,1,1)</f>
        <v>42643.875</v>
      </c>
    </row>
    <row r="3493" spans="1:20" ht="60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t="b">
        <v>0</v>
      </c>
      <c r="L3493">
        <v>39</v>
      </c>
      <c r="M3493" t="b">
        <v>1</v>
      </c>
      <c r="N3493" t="s">
        <v>8269</v>
      </c>
      <c r="O3493" s="10">
        <f>ROUND((E3493/D3493)*100,0)</f>
        <v>105</v>
      </c>
      <c r="P3493" s="8">
        <f>IFERROR(ROUND(E3493/L3493,2),0)</f>
        <v>80.72</v>
      </c>
      <c r="Q3493" s="14" t="s">
        <v>8315</v>
      </c>
      <c r="R3493" t="s">
        <v>8316</v>
      </c>
      <c r="S3493" s="18">
        <f>(((J3493/60)/60)/24)+DATE(1970,1,1)</f>
        <v>42545.774189814809</v>
      </c>
      <c r="T3493" s="18">
        <f>(((I3493/60)/60)/24)+DATE(1970,1,1)</f>
        <v>42605.774189814809</v>
      </c>
    </row>
    <row r="3494" spans="1:20" ht="45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t="b">
        <v>0</v>
      </c>
      <c r="L3494">
        <v>78</v>
      </c>
      <c r="M3494" t="b">
        <v>1</v>
      </c>
      <c r="N3494" t="s">
        <v>8269</v>
      </c>
      <c r="O3494" s="10">
        <f>ROUND((E3494/D3494)*100,0)</f>
        <v>103</v>
      </c>
      <c r="P3494" s="8">
        <f>IFERROR(ROUND(E3494/L3494,2),0)</f>
        <v>39.49</v>
      </c>
      <c r="Q3494" s="14" t="s">
        <v>8315</v>
      </c>
      <c r="R3494" t="s">
        <v>8316</v>
      </c>
      <c r="S3494" s="18">
        <f>(((J3494/60)/60)/24)+DATE(1970,1,1)</f>
        <v>42157.652511574073</v>
      </c>
      <c r="T3494" s="18">
        <f>(((I3494/60)/60)/24)+DATE(1970,1,1)</f>
        <v>42187.652511574073</v>
      </c>
    </row>
    <row r="3495" spans="1:20" ht="60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t="b">
        <v>0</v>
      </c>
      <c r="L3495">
        <v>13</v>
      </c>
      <c r="M3495" t="b">
        <v>1</v>
      </c>
      <c r="N3495" t="s">
        <v>8269</v>
      </c>
      <c r="O3495" s="10">
        <f>ROUND((E3495/D3495)*100,0)</f>
        <v>102</v>
      </c>
      <c r="P3495" s="8">
        <f>IFERROR(ROUND(E3495/L3495,2),0)</f>
        <v>235.46</v>
      </c>
      <c r="Q3495" s="14" t="s">
        <v>8315</v>
      </c>
      <c r="R3495" t="s">
        <v>8316</v>
      </c>
      <c r="S3495" s="18">
        <f>(((J3495/60)/60)/24)+DATE(1970,1,1)</f>
        <v>42055.277199074073</v>
      </c>
      <c r="T3495" s="18">
        <f>(((I3495/60)/60)/24)+DATE(1970,1,1)</f>
        <v>42082.610416666663</v>
      </c>
    </row>
    <row r="3496" spans="1:20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t="b">
        <v>0</v>
      </c>
      <c r="L3496">
        <v>36</v>
      </c>
      <c r="M3496" t="b">
        <v>1</v>
      </c>
      <c r="N3496" t="s">
        <v>8269</v>
      </c>
      <c r="O3496" s="10">
        <f>ROUND((E3496/D3496)*100,0)</f>
        <v>111</v>
      </c>
      <c r="P3496" s="8">
        <f>IFERROR(ROUND(E3496/L3496,2),0)</f>
        <v>92.5</v>
      </c>
      <c r="Q3496" s="14" t="s">
        <v>8315</v>
      </c>
      <c r="R3496" t="s">
        <v>8316</v>
      </c>
      <c r="S3496" s="18">
        <f>(((J3496/60)/60)/24)+DATE(1970,1,1)</f>
        <v>42447.896666666667</v>
      </c>
      <c r="T3496" s="18">
        <f>(((I3496/60)/60)/24)+DATE(1970,1,1)</f>
        <v>42470.166666666672</v>
      </c>
    </row>
    <row r="3497" spans="1:20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t="b">
        <v>0</v>
      </c>
      <c r="L3497">
        <v>58</v>
      </c>
      <c r="M3497" t="b">
        <v>1</v>
      </c>
      <c r="N3497" t="s">
        <v>8269</v>
      </c>
      <c r="O3497" s="10">
        <f>ROUND((E3497/D3497)*100,0)</f>
        <v>103</v>
      </c>
      <c r="P3497" s="8">
        <f>IFERROR(ROUND(E3497/L3497,2),0)</f>
        <v>53.36</v>
      </c>
      <c r="Q3497" s="14" t="s">
        <v>8315</v>
      </c>
      <c r="R3497" t="s">
        <v>8316</v>
      </c>
      <c r="S3497" s="18">
        <f>(((J3497/60)/60)/24)+DATE(1970,1,1)</f>
        <v>42173.970127314817</v>
      </c>
      <c r="T3497" s="18">
        <f>(((I3497/60)/60)/24)+DATE(1970,1,1)</f>
        <v>42203.970127314817</v>
      </c>
    </row>
    <row r="3498" spans="1:20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t="b">
        <v>0</v>
      </c>
      <c r="L3498">
        <v>57</v>
      </c>
      <c r="M3498" t="b">
        <v>1</v>
      </c>
      <c r="N3498" t="s">
        <v>8269</v>
      </c>
      <c r="O3498" s="10">
        <f>ROUND((E3498/D3498)*100,0)</f>
        <v>102</v>
      </c>
      <c r="P3498" s="8">
        <f>IFERROR(ROUND(E3498/L3498,2),0)</f>
        <v>53.44</v>
      </c>
      <c r="Q3498" s="14" t="s">
        <v>8315</v>
      </c>
      <c r="R3498" t="s">
        <v>8316</v>
      </c>
      <c r="S3498" s="18">
        <f>(((J3498/60)/60)/24)+DATE(1970,1,1)</f>
        <v>41878.946574074071</v>
      </c>
      <c r="T3498" s="18">
        <f>(((I3498/60)/60)/24)+DATE(1970,1,1)</f>
        <v>41908.946574074071</v>
      </c>
    </row>
    <row r="3499" spans="1:20" ht="60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t="b">
        <v>0</v>
      </c>
      <c r="L3499">
        <v>34</v>
      </c>
      <c r="M3499" t="b">
        <v>1</v>
      </c>
      <c r="N3499" t="s">
        <v>8269</v>
      </c>
      <c r="O3499" s="10">
        <f>ROUND((E3499/D3499)*100,0)</f>
        <v>113</v>
      </c>
      <c r="P3499" s="8">
        <f>IFERROR(ROUND(E3499/L3499,2),0)</f>
        <v>99.5</v>
      </c>
      <c r="Q3499" s="14" t="s">
        <v>8315</v>
      </c>
      <c r="R3499" t="s">
        <v>8316</v>
      </c>
      <c r="S3499" s="18">
        <f>(((J3499/60)/60)/24)+DATE(1970,1,1)</f>
        <v>42627.454097222217</v>
      </c>
      <c r="T3499" s="18">
        <f>(((I3499/60)/60)/24)+DATE(1970,1,1)</f>
        <v>42648.454097222217</v>
      </c>
    </row>
    <row r="3500" spans="1:20" ht="60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t="b">
        <v>0</v>
      </c>
      <c r="L3500">
        <v>67</v>
      </c>
      <c r="M3500" t="b">
        <v>1</v>
      </c>
      <c r="N3500" t="s">
        <v>8269</v>
      </c>
      <c r="O3500" s="10">
        <f>ROUND((E3500/D3500)*100,0)</f>
        <v>139</v>
      </c>
      <c r="P3500" s="8">
        <f>IFERROR(ROUND(E3500/L3500,2),0)</f>
        <v>62.33</v>
      </c>
      <c r="Q3500" s="14" t="s">
        <v>8315</v>
      </c>
      <c r="R3500" t="s">
        <v>8316</v>
      </c>
      <c r="S3500" s="18">
        <f>(((J3500/60)/60)/24)+DATE(1970,1,1)</f>
        <v>41772.685393518521</v>
      </c>
      <c r="T3500" s="18">
        <f>(((I3500/60)/60)/24)+DATE(1970,1,1)</f>
        <v>41806.290972222225</v>
      </c>
    </row>
    <row r="3501" spans="1:20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t="b">
        <v>0</v>
      </c>
      <c r="L3501">
        <v>39</v>
      </c>
      <c r="M3501" t="b">
        <v>1</v>
      </c>
      <c r="N3501" t="s">
        <v>8269</v>
      </c>
      <c r="O3501" s="10">
        <f>ROUND((E3501/D3501)*100,0)</f>
        <v>109</v>
      </c>
      <c r="P3501" s="8">
        <f>IFERROR(ROUND(E3501/L3501,2),0)</f>
        <v>83.97</v>
      </c>
      <c r="Q3501" s="14" t="s">
        <v>8315</v>
      </c>
      <c r="R3501" t="s">
        <v>8316</v>
      </c>
      <c r="S3501" s="18">
        <f>(((J3501/60)/60)/24)+DATE(1970,1,1)</f>
        <v>41829.787083333329</v>
      </c>
      <c r="T3501" s="18">
        <f>(((I3501/60)/60)/24)+DATE(1970,1,1)</f>
        <v>41859.787083333329</v>
      </c>
    </row>
    <row r="3502" spans="1:20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t="b">
        <v>0</v>
      </c>
      <c r="L3502">
        <v>62</v>
      </c>
      <c r="M3502" t="b">
        <v>1</v>
      </c>
      <c r="N3502" t="s">
        <v>8269</v>
      </c>
      <c r="O3502" s="10">
        <f>ROUND((E3502/D3502)*100,0)</f>
        <v>118</v>
      </c>
      <c r="P3502" s="8">
        <f>IFERROR(ROUND(E3502/L3502,2),0)</f>
        <v>57.26</v>
      </c>
      <c r="Q3502" s="14" t="s">
        <v>8315</v>
      </c>
      <c r="R3502" t="s">
        <v>8316</v>
      </c>
      <c r="S3502" s="18">
        <f>(((J3502/60)/60)/24)+DATE(1970,1,1)</f>
        <v>42147.826840277776</v>
      </c>
      <c r="T3502" s="18">
        <f>(((I3502/60)/60)/24)+DATE(1970,1,1)</f>
        <v>42176.934027777781</v>
      </c>
    </row>
    <row r="3503" spans="1:20" ht="45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t="b">
        <v>0</v>
      </c>
      <c r="L3503">
        <v>21</v>
      </c>
      <c r="M3503" t="b">
        <v>1</v>
      </c>
      <c r="N3503" t="s">
        <v>8269</v>
      </c>
      <c r="O3503" s="10">
        <f>ROUND((E3503/D3503)*100,0)</f>
        <v>109</v>
      </c>
      <c r="P3503" s="8">
        <f>IFERROR(ROUND(E3503/L3503,2),0)</f>
        <v>155.94999999999999</v>
      </c>
      <c r="Q3503" s="14" t="s">
        <v>8315</v>
      </c>
      <c r="R3503" t="s">
        <v>8316</v>
      </c>
      <c r="S3503" s="18">
        <f>(((J3503/60)/60)/24)+DATE(1970,1,1)</f>
        <v>42524.53800925926</v>
      </c>
      <c r="T3503" s="18">
        <f>(((I3503/60)/60)/24)+DATE(1970,1,1)</f>
        <v>42561.957638888889</v>
      </c>
    </row>
    <row r="3504" spans="1:20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t="b">
        <v>0</v>
      </c>
      <c r="L3504">
        <v>65</v>
      </c>
      <c r="M3504" t="b">
        <v>1</v>
      </c>
      <c r="N3504" t="s">
        <v>8269</v>
      </c>
      <c r="O3504" s="10">
        <f>ROUND((E3504/D3504)*100,0)</f>
        <v>153</v>
      </c>
      <c r="P3504" s="8">
        <f>IFERROR(ROUND(E3504/L3504,2),0)</f>
        <v>70.459999999999994</v>
      </c>
      <c r="Q3504" s="14" t="s">
        <v>8315</v>
      </c>
      <c r="R3504" t="s">
        <v>8316</v>
      </c>
      <c r="S3504" s="18">
        <f>(((J3504/60)/60)/24)+DATE(1970,1,1)</f>
        <v>42034.928252314814</v>
      </c>
      <c r="T3504" s="18">
        <f>(((I3504/60)/60)/24)+DATE(1970,1,1)</f>
        <v>42090</v>
      </c>
    </row>
    <row r="3505" spans="1:20" ht="45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t="b">
        <v>0</v>
      </c>
      <c r="L3505">
        <v>57</v>
      </c>
      <c r="M3505" t="b">
        <v>1</v>
      </c>
      <c r="N3505" t="s">
        <v>8269</v>
      </c>
      <c r="O3505" s="10">
        <f>ROUND((E3505/D3505)*100,0)</f>
        <v>109</v>
      </c>
      <c r="P3505" s="8">
        <f>IFERROR(ROUND(E3505/L3505,2),0)</f>
        <v>57.39</v>
      </c>
      <c r="Q3505" s="14" t="s">
        <v>8315</v>
      </c>
      <c r="R3505" t="s">
        <v>8316</v>
      </c>
      <c r="S3505" s="18">
        <f>(((J3505/60)/60)/24)+DATE(1970,1,1)</f>
        <v>42143.445219907408</v>
      </c>
      <c r="T3505" s="18">
        <f>(((I3505/60)/60)/24)+DATE(1970,1,1)</f>
        <v>42173.445219907408</v>
      </c>
    </row>
    <row r="3506" spans="1:20" ht="6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t="b">
        <v>1</v>
      </c>
      <c r="L3506">
        <v>74</v>
      </c>
      <c r="M3506" t="b">
        <v>1</v>
      </c>
      <c r="N3506" t="s">
        <v>8269</v>
      </c>
      <c r="O3506" s="10">
        <f>ROUND((E3506/D3506)*100,0)</f>
        <v>110</v>
      </c>
      <c r="P3506" s="8">
        <f>IFERROR(ROUND(E3506/L3506,2),0)</f>
        <v>45.88</v>
      </c>
      <c r="Q3506" s="14" t="s">
        <v>8315</v>
      </c>
      <c r="R3506" t="s">
        <v>8316</v>
      </c>
      <c r="S3506" s="18">
        <f>(((J3506/60)/60)/24)+DATE(1970,1,1)</f>
        <v>42206.835370370376</v>
      </c>
      <c r="T3506" s="18">
        <f>(((I3506/60)/60)/24)+DATE(1970,1,1)</f>
        <v>42236.835370370376</v>
      </c>
    </row>
    <row r="3507" spans="1:20" ht="9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t="b">
        <v>0</v>
      </c>
      <c r="L3507">
        <v>43</v>
      </c>
      <c r="M3507" t="b">
        <v>1</v>
      </c>
      <c r="N3507" t="s">
        <v>8269</v>
      </c>
      <c r="O3507" s="10">
        <f>ROUND((E3507/D3507)*100,0)</f>
        <v>100</v>
      </c>
      <c r="P3507" s="8">
        <f>IFERROR(ROUND(E3507/L3507,2),0)</f>
        <v>74.53</v>
      </c>
      <c r="Q3507" s="14" t="s">
        <v>8315</v>
      </c>
      <c r="R3507" t="s">
        <v>8316</v>
      </c>
      <c r="S3507" s="18">
        <f>(((J3507/60)/60)/24)+DATE(1970,1,1)</f>
        <v>41852.658310185187</v>
      </c>
      <c r="T3507" s="18">
        <f>(((I3507/60)/60)/24)+DATE(1970,1,1)</f>
        <v>41882.658310185187</v>
      </c>
    </row>
    <row r="3508" spans="1:20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t="b">
        <v>1</v>
      </c>
      <c r="L3508">
        <v>70</v>
      </c>
      <c r="M3508" t="b">
        <v>1</v>
      </c>
      <c r="N3508" t="s">
        <v>8269</v>
      </c>
      <c r="O3508" s="10">
        <f>ROUND((E3508/D3508)*100,0)</f>
        <v>102</v>
      </c>
      <c r="P3508" s="8">
        <f>IFERROR(ROUND(E3508/L3508,2),0)</f>
        <v>46.71</v>
      </c>
      <c r="Q3508" s="14" t="s">
        <v>8315</v>
      </c>
      <c r="R3508" t="s">
        <v>8316</v>
      </c>
      <c r="S3508" s="18">
        <f>(((J3508/60)/60)/24)+DATE(1970,1,1)</f>
        <v>41868.924050925925</v>
      </c>
      <c r="T3508" s="18">
        <f>(((I3508/60)/60)/24)+DATE(1970,1,1)</f>
        <v>41898.875</v>
      </c>
    </row>
    <row r="3509" spans="1:20" ht="45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t="b">
        <v>0</v>
      </c>
      <c r="L3509">
        <v>74</v>
      </c>
      <c r="M3509" t="b">
        <v>1</v>
      </c>
      <c r="N3509" t="s">
        <v>8269</v>
      </c>
      <c r="O3509" s="10">
        <f>ROUND((E3509/D3509)*100,0)</f>
        <v>108</v>
      </c>
      <c r="P3509" s="8">
        <f>IFERROR(ROUND(E3509/L3509,2),0)</f>
        <v>46.89</v>
      </c>
      <c r="Q3509" s="14" t="s">
        <v>8315</v>
      </c>
      <c r="R3509" t="s">
        <v>8316</v>
      </c>
      <c r="S3509" s="18">
        <f>(((J3509/60)/60)/24)+DATE(1970,1,1)</f>
        <v>42115.889652777783</v>
      </c>
      <c r="T3509" s="18">
        <f>(((I3509/60)/60)/24)+DATE(1970,1,1)</f>
        <v>42151.114583333328</v>
      </c>
    </row>
    <row r="3510" spans="1:20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t="b">
        <v>0</v>
      </c>
      <c r="L3510">
        <v>39</v>
      </c>
      <c r="M3510" t="b">
        <v>1</v>
      </c>
      <c r="N3510" t="s">
        <v>8269</v>
      </c>
      <c r="O3510" s="10">
        <f>ROUND((E3510/D3510)*100,0)</f>
        <v>118</v>
      </c>
      <c r="P3510" s="8">
        <f>IFERROR(ROUND(E3510/L3510,2),0)</f>
        <v>100.06</v>
      </c>
      <c r="Q3510" s="14" t="s">
        <v>8315</v>
      </c>
      <c r="R3510" t="s">
        <v>8316</v>
      </c>
      <c r="S3510" s="18">
        <f>(((J3510/60)/60)/24)+DATE(1970,1,1)</f>
        <v>42179.344988425932</v>
      </c>
      <c r="T3510" s="18">
        <f>(((I3510/60)/60)/24)+DATE(1970,1,1)</f>
        <v>42219.75</v>
      </c>
    </row>
    <row r="3511" spans="1:20" ht="60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t="b">
        <v>1</v>
      </c>
      <c r="L3511">
        <v>49</v>
      </c>
      <c r="M3511" t="b">
        <v>1</v>
      </c>
      <c r="N3511" t="s">
        <v>8269</v>
      </c>
      <c r="O3511" s="10">
        <f>ROUND((E3511/D3511)*100,0)</f>
        <v>100</v>
      </c>
      <c r="P3511" s="8">
        <f>IFERROR(ROUND(E3511/L3511,2),0)</f>
        <v>67.650000000000006</v>
      </c>
      <c r="Q3511" s="14" t="s">
        <v>8315</v>
      </c>
      <c r="R3511" t="s">
        <v>8316</v>
      </c>
      <c r="S3511" s="18">
        <f>(((J3511/60)/60)/24)+DATE(1970,1,1)</f>
        <v>42171.725416666668</v>
      </c>
      <c r="T3511" s="18">
        <f>(((I3511/60)/60)/24)+DATE(1970,1,1)</f>
        <v>42201.725416666668</v>
      </c>
    </row>
    <row r="3512" spans="1:20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t="b">
        <v>0</v>
      </c>
      <c r="L3512">
        <v>23</v>
      </c>
      <c r="M3512" t="b">
        <v>1</v>
      </c>
      <c r="N3512" t="s">
        <v>8269</v>
      </c>
      <c r="O3512" s="10">
        <f>ROUND((E3512/D3512)*100,0)</f>
        <v>102</v>
      </c>
      <c r="P3512" s="8">
        <f>IFERROR(ROUND(E3512/L3512,2),0)</f>
        <v>145.65</v>
      </c>
      <c r="Q3512" s="14" t="s">
        <v>8315</v>
      </c>
      <c r="R3512" t="s">
        <v>8316</v>
      </c>
      <c r="S3512" s="18">
        <f>(((J3512/60)/60)/24)+DATE(1970,1,1)</f>
        <v>42521.010370370372</v>
      </c>
      <c r="T3512" s="18">
        <f>(((I3512/60)/60)/24)+DATE(1970,1,1)</f>
        <v>42543.163194444445</v>
      </c>
    </row>
    <row r="3513" spans="1:20" ht="45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t="s">
        <v>8269</v>
      </c>
      <c r="O3513" s="10">
        <f>ROUND((E3513/D3513)*100,0)</f>
        <v>102</v>
      </c>
      <c r="P3513" s="8">
        <f>IFERROR(ROUND(E3513/L3513,2),0)</f>
        <v>99</v>
      </c>
      <c r="Q3513" s="14" t="s">
        <v>8315</v>
      </c>
      <c r="R3513" t="s">
        <v>8316</v>
      </c>
      <c r="S3513" s="18">
        <f>(((J3513/60)/60)/24)+DATE(1970,1,1)</f>
        <v>42460.335312499999</v>
      </c>
      <c r="T3513" s="18">
        <f>(((I3513/60)/60)/24)+DATE(1970,1,1)</f>
        <v>42488.249305555553</v>
      </c>
    </row>
    <row r="3514" spans="1:20" ht="6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t="b">
        <v>0</v>
      </c>
      <c r="L3514">
        <v>40</v>
      </c>
      <c r="M3514" t="b">
        <v>1</v>
      </c>
      <c r="N3514" t="s">
        <v>8269</v>
      </c>
      <c r="O3514" s="10">
        <f>ROUND((E3514/D3514)*100,0)</f>
        <v>105</v>
      </c>
      <c r="P3514" s="8">
        <f>IFERROR(ROUND(E3514/L3514,2),0)</f>
        <v>86.23</v>
      </c>
      <c r="Q3514" s="14" t="s">
        <v>8315</v>
      </c>
      <c r="R3514" t="s">
        <v>8316</v>
      </c>
      <c r="S3514" s="18">
        <f>(((J3514/60)/60)/24)+DATE(1970,1,1)</f>
        <v>42165.993125000001</v>
      </c>
      <c r="T3514" s="18">
        <f>(((I3514/60)/60)/24)+DATE(1970,1,1)</f>
        <v>42187.993125000001</v>
      </c>
    </row>
    <row r="3515" spans="1:20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t="b">
        <v>0</v>
      </c>
      <c r="L3515">
        <v>28</v>
      </c>
      <c r="M3515" t="b">
        <v>1</v>
      </c>
      <c r="N3515" t="s">
        <v>8269</v>
      </c>
      <c r="O3515" s="10">
        <f>ROUND((E3515/D3515)*100,0)</f>
        <v>100</v>
      </c>
      <c r="P3515" s="8">
        <f>IFERROR(ROUND(E3515/L3515,2),0)</f>
        <v>119.64</v>
      </c>
      <c r="Q3515" s="14" t="s">
        <v>8315</v>
      </c>
      <c r="R3515" t="s">
        <v>8316</v>
      </c>
      <c r="S3515" s="18">
        <f>(((J3515/60)/60)/24)+DATE(1970,1,1)</f>
        <v>42510.798854166671</v>
      </c>
      <c r="T3515" s="18">
        <f>(((I3515/60)/60)/24)+DATE(1970,1,1)</f>
        <v>42533.708333333328</v>
      </c>
    </row>
    <row r="3516" spans="1:20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t="b">
        <v>0</v>
      </c>
      <c r="L3516">
        <v>133</v>
      </c>
      <c r="M3516" t="b">
        <v>1</v>
      </c>
      <c r="N3516" t="s">
        <v>8269</v>
      </c>
      <c r="O3516" s="10">
        <f>ROUND((E3516/D3516)*100,0)</f>
        <v>160</v>
      </c>
      <c r="P3516" s="8">
        <f>IFERROR(ROUND(E3516/L3516,2),0)</f>
        <v>40.29</v>
      </c>
      <c r="Q3516" s="14" t="s">
        <v>8315</v>
      </c>
      <c r="R3516" t="s">
        <v>8316</v>
      </c>
      <c r="S3516" s="18">
        <f>(((J3516/60)/60)/24)+DATE(1970,1,1)</f>
        <v>41793.668761574074</v>
      </c>
      <c r="T3516" s="18">
        <f>(((I3516/60)/60)/24)+DATE(1970,1,1)</f>
        <v>41823.668761574074</v>
      </c>
    </row>
    <row r="3517" spans="1:20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t="b">
        <v>0</v>
      </c>
      <c r="L3517">
        <v>23</v>
      </c>
      <c r="M3517" t="b">
        <v>1</v>
      </c>
      <c r="N3517" t="s">
        <v>8269</v>
      </c>
      <c r="O3517" s="10">
        <f>ROUND((E3517/D3517)*100,0)</f>
        <v>119</v>
      </c>
      <c r="P3517" s="8">
        <f>IFERROR(ROUND(E3517/L3517,2),0)</f>
        <v>176.09</v>
      </c>
      <c r="Q3517" s="14" t="s">
        <v>8315</v>
      </c>
      <c r="R3517" t="s">
        <v>8316</v>
      </c>
      <c r="S3517" s="18">
        <f>(((J3517/60)/60)/24)+DATE(1970,1,1)</f>
        <v>41964.716319444444</v>
      </c>
      <c r="T3517" s="18">
        <f>(((I3517/60)/60)/24)+DATE(1970,1,1)</f>
        <v>41994.716319444444</v>
      </c>
    </row>
    <row r="3518" spans="1:20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t="b">
        <v>0</v>
      </c>
      <c r="L3518">
        <v>29</v>
      </c>
      <c r="M3518" t="b">
        <v>1</v>
      </c>
      <c r="N3518" t="s">
        <v>8269</v>
      </c>
      <c r="O3518" s="10">
        <f>ROUND((E3518/D3518)*100,0)</f>
        <v>108</v>
      </c>
      <c r="P3518" s="8">
        <f>IFERROR(ROUND(E3518/L3518,2),0)</f>
        <v>126.55</v>
      </c>
      <c r="Q3518" s="14" t="s">
        <v>8315</v>
      </c>
      <c r="R3518" t="s">
        <v>8316</v>
      </c>
      <c r="S3518" s="18">
        <f>(((J3518/60)/60)/24)+DATE(1970,1,1)</f>
        <v>42157.591064814813</v>
      </c>
      <c r="T3518" s="18">
        <f>(((I3518/60)/60)/24)+DATE(1970,1,1)</f>
        <v>42179.083333333328</v>
      </c>
    </row>
    <row r="3519" spans="1:20" ht="45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t="b">
        <v>0</v>
      </c>
      <c r="L3519">
        <v>130</v>
      </c>
      <c r="M3519" t="b">
        <v>1</v>
      </c>
      <c r="N3519" t="s">
        <v>8269</v>
      </c>
      <c r="O3519" s="10">
        <f>ROUND((E3519/D3519)*100,0)</f>
        <v>109</v>
      </c>
      <c r="P3519" s="8">
        <f>IFERROR(ROUND(E3519/L3519,2),0)</f>
        <v>29.26</v>
      </c>
      <c r="Q3519" s="14" t="s">
        <v>8315</v>
      </c>
      <c r="R3519" t="s">
        <v>8316</v>
      </c>
      <c r="S3519" s="18">
        <f>(((J3519/60)/60)/24)+DATE(1970,1,1)</f>
        <v>42492.717233796298</v>
      </c>
      <c r="T3519" s="18">
        <f>(((I3519/60)/60)/24)+DATE(1970,1,1)</f>
        <v>42522.717233796298</v>
      </c>
    </row>
    <row r="3520" spans="1:20" ht="6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t="b">
        <v>0</v>
      </c>
      <c r="L3520">
        <v>86</v>
      </c>
      <c r="M3520" t="b">
        <v>1</v>
      </c>
      <c r="N3520" t="s">
        <v>8269</v>
      </c>
      <c r="O3520" s="10">
        <f>ROUND((E3520/D3520)*100,0)</f>
        <v>109</v>
      </c>
      <c r="P3520" s="8">
        <f>IFERROR(ROUND(E3520/L3520,2),0)</f>
        <v>44.19</v>
      </c>
      <c r="Q3520" s="14" t="s">
        <v>8315</v>
      </c>
      <c r="R3520" t="s">
        <v>8316</v>
      </c>
      <c r="S3520" s="18">
        <f>(((J3520/60)/60)/24)+DATE(1970,1,1)</f>
        <v>42086.614942129629</v>
      </c>
      <c r="T3520" s="18">
        <f>(((I3520/60)/60)/24)+DATE(1970,1,1)</f>
        <v>42117.290972222225</v>
      </c>
    </row>
    <row r="3521" spans="1:20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t="b">
        <v>0</v>
      </c>
      <c r="L3521">
        <v>32</v>
      </c>
      <c r="M3521" t="b">
        <v>1</v>
      </c>
      <c r="N3521" t="s">
        <v>8269</v>
      </c>
      <c r="O3521" s="10">
        <f>ROUND((E3521/D3521)*100,0)</f>
        <v>124</v>
      </c>
      <c r="P3521" s="8">
        <f>IFERROR(ROUND(E3521/L3521,2),0)</f>
        <v>135.63</v>
      </c>
      <c r="Q3521" s="14" t="s">
        <v>8315</v>
      </c>
      <c r="R3521" t="s">
        <v>8316</v>
      </c>
      <c r="S3521" s="18">
        <f>(((J3521/60)/60)/24)+DATE(1970,1,1)</f>
        <v>42169.814340277779</v>
      </c>
      <c r="T3521" s="18">
        <f>(((I3521/60)/60)/24)+DATE(1970,1,1)</f>
        <v>42199.814340277779</v>
      </c>
    </row>
    <row r="3522" spans="1:20" ht="45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t="b">
        <v>0</v>
      </c>
      <c r="L3522">
        <v>108</v>
      </c>
      <c r="M3522" t="b">
        <v>1</v>
      </c>
      <c r="N3522" t="s">
        <v>8269</v>
      </c>
      <c r="O3522" s="10">
        <f>ROUND((E3522/D3522)*100,0)</f>
        <v>130</v>
      </c>
      <c r="P3522" s="8">
        <f>IFERROR(ROUND(E3522/L3522,2),0)</f>
        <v>42.21</v>
      </c>
      <c r="Q3522" s="14" t="s">
        <v>8315</v>
      </c>
      <c r="R3522" t="s">
        <v>8316</v>
      </c>
      <c r="S3522" s="18">
        <f>(((J3522/60)/60)/24)+DATE(1970,1,1)</f>
        <v>42566.441203703704</v>
      </c>
      <c r="T3522" s="18">
        <f>(((I3522/60)/60)/24)+DATE(1970,1,1)</f>
        <v>42582.458333333328</v>
      </c>
    </row>
    <row r="3523" spans="1:20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t="b">
        <v>0</v>
      </c>
      <c r="L3523">
        <v>31</v>
      </c>
      <c r="M3523" t="b">
        <v>1</v>
      </c>
      <c r="N3523" t="s">
        <v>8269</v>
      </c>
      <c r="O3523" s="10">
        <f>ROUND((E3523/D3523)*100,0)</f>
        <v>111</v>
      </c>
      <c r="P3523" s="8">
        <f>IFERROR(ROUND(E3523/L3523,2),0)</f>
        <v>125.81</v>
      </c>
      <c r="Q3523" s="14" t="s">
        <v>8315</v>
      </c>
      <c r="R3523" t="s">
        <v>8316</v>
      </c>
      <c r="S3523" s="18">
        <f>(((J3523/60)/60)/24)+DATE(1970,1,1)</f>
        <v>41853.240208333329</v>
      </c>
      <c r="T3523" s="18">
        <f>(((I3523/60)/60)/24)+DATE(1970,1,1)</f>
        <v>41876.207638888889</v>
      </c>
    </row>
    <row r="3524" spans="1:20" ht="6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t="b">
        <v>0</v>
      </c>
      <c r="L3524">
        <v>47</v>
      </c>
      <c r="M3524" t="b">
        <v>1</v>
      </c>
      <c r="N3524" t="s">
        <v>8269</v>
      </c>
      <c r="O3524" s="10">
        <f>ROUND((E3524/D3524)*100,0)</f>
        <v>106</v>
      </c>
      <c r="P3524" s="8">
        <f>IFERROR(ROUND(E3524/L3524,2),0)</f>
        <v>78.94</v>
      </c>
      <c r="Q3524" s="14" t="s">
        <v>8315</v>
      </c>
      <c r="R3524" t="s">
        <v>8316</v>
      </c>
      <c r="S3524" s="18">
        <f>(((J3524/60)/60)/24)+DATE(1970,1,1)</f>
        <v>42585.523842592593</v>
      </c>
      <c r="T3524" s="18">
        <f>(((I3524/60)/60)/24)+DATE(1970,1,1)</f>
        <v>42599.165972222225</v>
      </c>
    </row>
    <row r="3525" spans="1:20" ht="45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t="b">
        <v>1</v>
      </c>
      <c r="L3525">
        <v>104</v>
      </c>
      <c r="M3525" t="b">
        <v>1</v>
      </c>
      <c r="N3525" t="s">
        <v>8269</v>
      </c>
      <c r="O3525" s="10">
        <f>ROUND((E3525/D3525)*100,0)</f>
        <v>101</v>
      </c>
      <c r="P3525" s="8">
        <f>IFERROR(ROUND(E3525/L3525,2),0)</f>
        <v>33.99</v>
      </c>
      <c r="Q3525" s="14" t="s">
        <v>8315</v>
      </c>
      <c r="R3525" t="s">
        <v>8316</v>
      </c>
      <c r="S3525" s="18">
        <f>(((J3525/60)/60)/24)+DATE(1970,1,1)</f>
        <v>40478.263923611114</v>
      </c>
      <c r="T3525" s="18">
        <f>(((I3525/60)/60)/24)+DATE(1970,1,1)</f>
        <v>40568.166666666664</v>
      </c>
    </row>
    <row r="3526" spans="1:20" ht="60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t="b">
        <v>1</v>
      </c>
      <c r="L3526">
        <v>34</v>
      </c>
      <c r="M3526" t="b">
        <v>1</v>
      </c>
      <c r="N3526" t="s">
        <v>8269</v>
      </c>
      <c r="O3526" s="10">
        <f>ROUND((E3526/D3526)*100,0)</f>
        <v>100</v>
      </c>
      <c r="P3526" s="8">
        <f>IFERROR(ROUND(E3526/L3526,2),0)</f>
        <v>103.35</v>
      </c>
      <c r="Q3526" s="14" t="s">
        <v>8315</v>
      </c>
      <c r="R3526" t="s">
        <v>8316</v>
      </c>
      <c r="S3526" s="18">
        <f>(((J3526/60)/60)/24)+DATE(1970,1,1)</f>
        <v>41862.83997685185</v>
      </c>
      <c r="T3526" s="18">
        <f>(((I3526/60)/60)/24)+DATE(1970,1,1)</f>
        <v>41892.83997685185</v>
      </c>
    </row>
    <row r="3527" spans="1:20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t="b">
        <v>0</v>
      </c>
      <c r="L3527">
        <v>57</v>
      </c>
      <c r="M3527" t="b">
        <v>1</v>
      </c>
      <c r="N3527" t="s">
        <v>8269</v>
      </c>
      <c r="O3527" s="10">
        <f>ROUND((E3527/D3527)*100,0)</f>
        <v>122</v>
      </c>
      <c r="P3527" s="8">
        <f>IFERROR(ROUND(E3527/L3527,2),0)</f>
        <v>75.09</v>
      </c>
      <c r="Q3527" s="14" t="s">
        <v>8315</v>
      </c>
      <c r="R3527" t="s">
        <v>8316</v>
      </c>
      <c r="S3527" s="18">
        <f>(((J3527/60)/60)/24)+DATE(1970,1,1)</f>
        <v>42452.876909722225</v>
      </c>
      <c r="T3527" s="18">
        <f>(((I3527/60)/60)/24)+DATE(1970,1,1)</f>
        <v>42473.876909722225</v>
      </c>
    </row>
    <row r="3528" spans="1:20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t="b">
        <v>0</v>
      </c>
      <c r="L3528">
        <v>111</v>
      </c>
      <c r="M3528" t="b">
        <v>1</v>
      </c>
      <c r="N3528" t="s">
        <v>8269</v>
      </c>
      <c r="O3528" s="10">
        <f>ROUND((E3528/D3528)*100,0)</f>
        <v>105</v>
      </c>
      <c r="P3528" s="8">
        <f>IFERROR(ROUND(E3528/L3528,2),0)</f>
        <v>32.97</v>
      </c>
      <c r="Q3528" s="14" t="s">
        <v>8315</v>
      </c>
      <c r="R3528" t="s">
        <v>8316</v>
      </c>
      <c r="S3528" s="18">
        <f>(((J3528/60)/60)/24)+DATE(1970,1,1)</f>
        <v>42148.676851851851</v>
      </c>
      <c r="T3528" s="18">
        <f>(((I3528/60)/60)/24)+DATE(1970,1,1)</f>
        <v>42170.676851851851</v>
      </c>
    </row>
    <row r="3529" spans="1:20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t="b">
        <v>0</v>
      </c>
      <c r="L3529">
        <v>51</v>
      </c>
      <c r="M3529" t="b">
        <v>1</v>
      </c>
      <c r="N3529" t="s">
        <v>8269</v>
      </c>
      <c r="O3529" s="10">
        <f>ROUND((E3529/D3529)*100,0)</f>
        <v>104</v>
      </c>
      <c r="P3529" s="8">
        <f>IFERROR(ROUND(E3529/L3529,2),0)</f>
        <v>71.67</v>
      </c>
      <c r="Q3529" s="14" t="s">
        <v>8315</v>
      </c>
      <c r="R3529" t="s">
        <v>8316</v>
      </c>
      <c r="S3529" s="18">
        <f>(((J3529/60)/60)/24)+DATE(1970,1,1)</f>
        <v>42302.701516203699</v>
      </c>
      <c r="T3529" s="18">
        <f>(((I3529/60)/60)/24)+DATE(1970,1,1)</f>
        <v>42337.958333333328</v>
      </c>
    </row>
    <row r="3530" spans="1:20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t="b">
        <v>0</v>
      </c>
      <c r="L3530">
        <v>52</v>
      </c>
      <c r="M3530" t="b">
        <v>1</v>
      </c>
      <c r="N3530" t="s">
        <v>8269</v>
      </c>
      <c r="O3530" s="10">
        <f>ROUND((E3530/D3530)*100,0)</f>
        <v>107</v>
      </c>
      <c r="P3530" s="8">
        <f>IFERROR(ROUND(E3530/L3530,2),0)</f>
        <v>71.73</v>
      </c>
      <c r="Q3530" s="14" t="s">
        <v>8315</v>
      </c>
      <c r="R3530" t="s">
        <v>8316</v>
      </c>
      <c r="S3530" s="18">
        <f>(((J3530/60)/60)/24)+DATE(1970,1,1)</f>
        <v>42275.731666666667</v>
      </c>
      <c r="T3530" s="18">
        <f>(((I3530/60)/60)/24)+DATE(1970,1,1)</f>
        <v>42305.731666666667</v>
      </c>
    </row>
    <row r="3531" spans="1:20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t="b">
        <v>0</v>
      </c>
      <c r="L3531">
        <v>46</v>
      </c>
      <c r="M3531" t="b">
        <v>1</v>
      </c>
      <c r="N3531" t="s">
        <v>8269</v>
      </c>
      <c r="O3531" s="10">
        <f>ROUND((E3531/D3531)*100,0)</f>
        <v>101</v>
      </c>
      <c r="P3531" s="8">
        <f>IFERROR(ROUND(E3531/L3531,2),0)</f>
        <v>76.650000000000006</v>
      </c>
      <c r="Q3531" s="14" t="s">
        <v>8315</v>
      </c>
      <c r="R3531" t="s">
        <v>8316</v>
      </c>
      <c r="S3531" s="18">
        <f>(((J3531/60)/60)/24)+DATE(1970,1,1)</f>
        <v>42559.431203703702</v>
      </c>
      <c r="T3531" s="18">
        <f>(((I3531/60)/60)/24)+DATE(1970,1,1)</f>
        <v>42583.957638888889</v>
      </c>
    </row>
    <row r="3532" spans="1:20" ht="60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t="b">
        <v>0</v>
      </c>
      <c r="L3532">
        <v>61</v>
      </c>
      <c r="M3532" t="b">
        <v>1</v>
      </c>
      <c r="N3532" t="s">
        <v>8269</v>
      </c>
      <c r="O3532" s="10">
        <f>ROUND((E3532/D3532)*100,0)</f>
        <v>127</v>
      </c>
      <c r="P3532" s="8">
        <f>IFERROR(ROUND(E3532/L3532,2),0)</f>
        <v>72.95</v>
      </c>
      <c r="Q3532" s="14" t="s">
        <v>8315</v>
      </c>
      <c r="R3532" t="s">
        <v>8316</v>
      </c>
      <c r="S3532" s="18">
        <f>(((J3532/60)/60)/24)+DATE(1970,1,1)</f>
        <v>42420.019097222219</v>
      </c>
      <c r="T3532" s="18">
        <f>(((I3532/60)/60)/24)+DATE(1970,1,1)</f>
        <v>42479.977430555555</v>
      </c>
    </row>
    <row r="3533" spans="1:20" ht="15.75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0">
        <f>ROUND((E3533/D3533)*100,0)</f>
        <v>101</v>
      </c>
      <c r="P3533" s="8">
        <f>IFERROR(ROUND(E3533/L3533,2),0)</f>
        <v>88.25</v>
      </c>
      <c r="Q3533" s="14" t="s">
        <v>8315</v>
      </c>
      <c r="R3533" t="s">
        <v>8316</v>
      </c>
      <c r="S3533" s="18">
        <f>(((J3533/60)/60)/24)+DATE(1970,1,1)</f>
        <v>41820.62809027778</v>
      </c>
      <c r="T3533" s="18">
        <f>(((I3533/60)/60)/24)+DATE(1970,1,1)</f>
        <v>41841.165972222225</v>
      </c>
    </row>
    <row r="3534" spans="1:20" ht="60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0">
        <f>ROUND((E3534/D3534)*100,0)</f>
        <v>111</v>
      </c>
      <c r="P3534" s="8">
        <f>IFERROR(ROUND(E3534/L3534,2),0)</f>
        <v>58.79</v>
      </c>
      <c r="Q3534" s="14" t="s">
        <v>8315</v>
      </c>
      <c r="R3534" t="s">
        <v>8316</v>
      </c>
      <c r="S3534" s="18">
        <f>(((J3534/60)/60)/24)+DATE(1970,1,1)</f>
        <v>42633.116851851853</v>
      </c>
      <c r="T3534" s="18">
        <f>(((I3534/60)/60)/24)+DATE(1970,1,1)</f>
        <v>42663.116851851853</v>
      </c>
    </row>
    <row r="3535" spans="1:20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0">
        <f>ROUND((E3535/D3535)*100,0)</f>
        <v>107</v>
      </c>
      <c r="P3535" s="8">
        <f>IFERROR(ROUND(E3535/L3535,2),0)</f>
        <v>62.67</v>
      </c>
      <c r="Q3535" s="14" t="s">
        <v>8315</v>
      </c>
      <c r="R3535" t="s">
        <v>8316</v>
      </c>
      <c r="S3535" s="18">
        <f>(((J3535/60)/60)/24)+DATE(1970,1,1)</f>
        <v>42490.133877314816</v>
      </c>
      <c r="T3535" s="18">
        <f>(((I3535/60)/60)/24)+DATE(1970,1,1)</f>
        <v>42527.083333333328</v>
      </c>
    </row>
    <row r="3536" spans="1:20" ht="45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t="b">
        <v>0</v>
      </c>
      <c r="L3536">
        <v>27</v>
      </c>
      <c r="M3536" t="b">
        <v>1</v>
      </c>
      <c r="N3536" t="s">
        <v>8269</v>
      </c>
      <c r="O3536" s="10">
        <f>ROUND((E3536/D3536)*100,0)</f>
        <v>103</v>
      </c>
      <c r="P3536" s="8">
        <f>IFERROR(ROUND(E3536/L3536,2),0)</f>
        <v>132.96</v>
      </c>
      <c r="Q3536" s="14" t="s">
        <v>8315</v>
      </c>
      <c r="R3536" t="s">
        <v>8316</v>
      </c>
      <c r="S3536" s="18">
        <f>(((J3536/60)/60)/24)+DATE(1970,1,1)</f>
        <v>42036.995590277773</v>
      </c>
      <c r="T3536" s="18">
        <f>(((I3536/60)/60)/24)+DATE(1970,1,1)</f>
        <v>42094.536111111112</v>
      </c>
    </row>
    <row r="3537" spans="1:20" ht="45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t="b">
        <v>0</v>
      </c>
      <c r="L3537">
        <v>46</v>
      </c>
      <c r="M3537" t="b">
        <v>1</v>
      </c>
      <c r="N3537" t="s">
        <v>8269</v>
      </c>
      <c r="O3537" s="10">
        <f>ROUND((E3537/D3537)*100,0)</f>
        <v>105</v>
      </c>
      <c r="P3537" s="8">
        <f>IFERROR(ROUND(E3537/L3537,2),0)</f>
        <v>79.540000000000006</v>
      </c>
      <c r="Q3537" s="14" t="s">
        <v>8315</v>
      </c>
      <c r="R3537" t="s">
        <v>8316</v>
      </c>
      <c r="S3537" s="18">
        <f>(((J3537/60)/60)/24)+DATE(1970,1,1)</f>
        <v>42341.180636574078</v>
      </c>
      <c r="T3537" s="18">
        <f>(((I3537/60)/60)/24)+DATE(1970,1,1)</f>
        <v>42373.180636574078</v>
      </c>
    </row>
    <row r="3538" spans="1:20" ht="60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t="b">
        <v>0</v>
      </c>
      <c r="L3538">
        <v>87</v>
      </c>
      <c r="M3538" t="b">
        <v>1</v>
      </c>
      <c r="N3538" t="s">
        <v>8269</v>
      </c>
      <c r="O3538" s="10">
        <f>ROUND((E3538/D3538)*100,0)</f>
        <v>108</v>
      </c>
      <c r="P3538" s="8">
        <f>IFERROR(ROUND(E3538/L3538,2),0)</f>
        <v>46.61</v>
      </c>
      <c r="Q3538" s="14" t="s">
        <v>8315</v>
      </c>
      <c r="R3538" t="s">
        <v>8316</v>
      </c>
      <c r="S3538" s="18">
        <f>(((J3538/60)/60)/24)+DATE(1970,1,1)</f>
        <v>41884.056747685187</v>
      </c>
      <c r="T3538" s="18">
        <f>(((I3538/60)/60)/24)+DATE(1970,1,1)</f>
        <v>41903.083333333336</v>
      </c>
    </row>
    <row r="3539" spans="1:20" ht="60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t="b">
        <v>0</v>
      </c>
      <c r="L3539">
        <v>35</v>
      </c>
      <c r="M3539" t="b">
        <v>1</v>
      </c>
      <c r="N3539" t="s">
        <v>8269</v>
      </c>
      <c r="O3539" s="10">
        <f>ROUND((E3539/D3539)*100,0)</f>
        <v>105</v>
      </c>
      <c r="P3539" s="8">
        <f>IFERROR(ROUND(E3539/L3539,2),0)</f>
        <v>114.29</v>
      </c>
      <c r="Q3539" s="14" t="s">
        <v>8315</v>
      </c>
      <c r="R3539" t="s">
        <v>8316</v>
      </c>
      <c r="S3539" s="18">
        <f>(((J3539/60)/60)/24)+DATE(1970,1,1)</f>
        <v>42268.009224537032</v>
      </c>
      <c r="T3539" s="18">
        <f>(((I3539/60)/60)/24)+DATE(1970,1,1)</f>
        <v>42303.009224537032</v>
      </c>
    </row>
    <row r="3540" spans="1:20" ht="60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t="b">
        <v>0</v>
      </c>
      <c r="L3540">
        <v>46</v>
      </c>
      <c r="M3540" t="b">
        <v>1</v>
      </c>
      <c r="N3540" t="s">
        <v>8269</v>
      </c>
      <c r="O3540" s="10">
        <f>ROUND((E3540/D3540)*100,0)</f>
        <v>139</v>
      </c>
      <c r="P3540" s="8">
        <f>IFERROR(ROUND(E3540/L3540,2),0)</f>
        <v>116.65</v>
      </c>
      <c r="Q3540" s="14" t="s">
        <v>8315</v>
      </c>
      <c r="R3540" t="s">
        <v>8316</v>
      </c>
      <c r="S3540" s="18">
        <f>(((J3540/60)/60)/24)+DATE(1970,1,1)</f>
        <v>42185.521087962959</v>
      </c>
      <c r="T3540" s="18">
        <f>(((I3540/60)/60)/24)+DATE(1970,1,1)</f>
        <v>42215.521087962959</v>
      </c>
    </row>
    <row r="3541" spans="1:20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t="b">
        <v>0</v>
      </c>
      <c r="L3541">
        <v>31</v>
      </c>
      <c r="M3541" t="b">
        <v>1</v>
      </c>
      <c r="N3541" t="s">
        <v>8269</v>
      </c>
      <c r="O3541" s="10">
        <f>ROUND((E3541/D3541)*100,0)</f>
        <v>100</v>
      </c>
      <c r="P3541" s="8">
        <f>IFERROR(ROUND(E3541/L3541,2),0)</f>
        <v>129.03</v>
      </c>
      <c r="Q3541" s="14" t="s">
        <v>8315</v>
      </c>
      <c r="R3541" t="s">
        <v>8316</v>
      </c>
      <c r="S3541" s="18">
        <f>(((J3541/60)/60)/24)+DATE(1970,1,1)</f>
        <v>42676.065150462964</v>
      </c>
      <c r="T3541" s="18">
        <f>(((I3541/60)/60)/24)+DATE(1970,1,1)</f>
        <v>42721.290972222225</v>
      </c>
    </row>
    <row r="3542" spans="1:20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t="b">
        <v>0</v>
      </c>
      <c r="L3542">
        <v>61</v>
      </c>
      <c r="M3542" t="b">
        <v>1</v>
      </c>
      <c r="N3542" t="s">
        <v>8269</v>
      </c>
      <c r="O3542" s="10">
        <f>ROUND((E3542/D3542)*100,0)</f>
        <v>100</v>
      </c>
      <c r="P3542" s="8">
        <f>IFERROR(ROUND(E3542/L3542,2),0)</f>
        <v>65.87</v>
      </c>
      <c r="Q3542" s="14" t="s">
        <v>8315</v>
      </c>
      <c r="R3542" t="s">
        <v>8316</v>
      </c>
      <c r="S3542" s="18">
        <f>(((J3542/60)/60)/24)+DATE(1970,1,1)</f>
        <v>42561.154664351852</v>
      </c>
      <c r="T3542" s="18">
        <f>(((I3542/60)/60)/24)+DATE(1970,1,1)</f>
        <v>42592.166666666672</v>
      </c>
    </row>
    <row r="3543" spans="1:20" ht="6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t="b">
        <v>1</v>
      </c>
      <c r="L3543">
        <v>41</v>
      </c>
      <c r="M3543" t="b">
        <v>1</v>
      </c>
      <c r="N3543" t="s">
        <v>8269</v>
      </c>
      <c r="O3543" s="10">
        <f>ROUND((E3543/D3543)*100,0)</f>
        <v>101</v>
      </c>
      <c r="P3543" s="8">
        <f>IFERROR(ROUND(E3543/L3543,2),0)</f>
        <v>98.54</v>
      </c>
      <c r="Q3543" s="14" t="s">
        <v>8315</v>
      </c>
      <c r="R3543" t="s">
        <v>8316</v>
      </c>
      <c r="S3543" s="18">
        <f>(((J3543/60)/60)/24)+DATE(1970,1,1)</f>
        <v>41829.788252314815</v>
      </c>
      <c r="T3543" s="18">
        <f>(((I3543/60)/60)/24)+DATE(1970,1,1)</f>
        <v>41839.208333333336</v>
      </c>
    </row>
    <row r="3544" spans="1:20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t="b">
        <v>1</v>
      </c>
      <c r="L3544">
        <v>63</v>
      </c>
      <c r="M3544" t="b">
        <v>1</v>
      </c>
      <c r="N3544" t="s">
        <v>8269</v>
      </c>
      <c r="O3544" s="10">
        <f>ROUND((E3544/D3544)*100,0)</f>
        <v>127</v>
      </c>
      <c r="P3544" s="8">
        <f>IFERROR(ROUND(E3544/L3544,2),0)</f>
        <v>80.73</v>
      </c>
      <c r="Q3544" s="14" t="s">
        <v>8315</v>
      </c>
      <c r="R3544" t="s">
        <v>8316</v>
      </c>
      <c r="S3544" s="18">
        <f>(((J3544/60)/60)/24)+DATE(1970,1,1)</f>
        <v>41799.685902777775</v>
      </c>
      <c r="T3544" s="18">
        <f>(((I3544/60)/60)/24)+DATE(1970,1,1)</f>
        <v>41827.083333333336</v>
      </c>
    </row>
    <row r="3545" spans="1:20" ht="45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t="b">
        <v>1</v>
      </c>
      <c r="L3545">
        <v>94</v>
      </c>
      <c r="M3545" t="b">
        <v>1</v>
      </c>
      <c r="N3545" t="s">
        <v>8269</v>
      </c>
      <c r="O3545" s="10">
        <f>ROUND((E3545/D3545)*100,0)</f>
        <v>126</v>
      </c>
      <c r="P3545" s="8">
        <f>IFERROR(ROUND(E3545/L3545,2),0)</f>
        <v>53.72</v>
      </c>
      <c r="Q3545" s="14" t="s">
        <v>8315</v>
      </c>
      <c r="R3545" t="s">
        <v>8316</v>
      </c>
      <c r="S3545" s="18">
        <f>(((J3545/60)/60)/24)+DATE(1970,1,1)</f>
        <v>41829.795729166668</v>
      </c>
      <c r="T3545" s="18">
        <f>(((I3545/60)/60)/24)+DATE(1970,1,1)</f>
        <v>41859.795729166668</v>
      </c>
    </row>
    <row r="3546" spans="1:20" ht="45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t="b">
        <v>1</v>
      </c>
      <c r="L3546">
        <v>113</v>
      </c>
      <c r="M3546" t="b">
        <v>1</v>
      </c>
      <c r="N3546" t="s">
        <v>8269</v>
      </c>
      <c r="O3546" s="10">
        <f>ROUND((E3546/D3546)*100,0)</f>
        <v>103</v>
      </c>
      <c r="P3546" s="8">
        <f>IFERROR(ROUND(E3546/L3546,2),0)</f>
        <v>36.61</v>
      </c>
      <c r="Q3546" s="14" t="s">
        <v>8315</v>
      </c>
      <c r="R3546" t="s">
        <v>8316</v>
      </c>
      <c r="S3546" s="18">
        <f>(((J3546/60)/60)/24)+DATE(1970,1,1)</f>
        <v>42155.696793981479</v>
      </c>
      <c r="T3546" s="18">
        <f>(((I3546/60)/60)/24)+DATE(1970,1,1)</f>
        <v>42190.696793981479</v>
      </c>
    </row>
    <row r="3547" spans="1:20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t="b">
        <v>0</v>
      </c>
      <c r="L3547">
        <v>115</v>
      </c>
      <c r="M3547" t="b">
        <v>1</v>
      </c>
      <c r="N3547" t="s">
        <v>8269</v>
      </c>
      <c r="O3547" s="10">
        <f>ROUND((E3547/D3547)*100,0)</f>
        <v>100</v>
      </c>
      <c r="P3547" s="8">
        <f>IFERROR(ROUND(E3547/L3547,2),0)</f>
        <v>34.92</v>
      </c>
      <c r="Q3547" s="14" t="s">
        <v>8315</v>
      </c>
      <c r="R3547" t="s">
        <v>8316</v>
      </c>
      <c r="S3547" s="18">
        <f>(((J3547/60)/60)/24)+DATE(1970,1,1)</f>
        <v>42734.789444444439</v>
      </c>
      <c r="T3547" s="18">
        <f>(((I3547/60)/60)/24)+DATE(1970,1,1)</f>
        <v>42767.979861111111</v>
      </c>
    </row>
    <row r="3548" spans="1:20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t="b">
        <v>1</v>
      </c>
      <c r="L3548">
        <v>21</v>
      </c>
      <c r="M3548" t="b">
        <v>1</v>
      </c>
      <c r="N3548" t="s">
        <v>8269</v>
      </c>
      <c r="O3548" s="10">
        <f>ROUND((E3548/D3548)*100,0)</f>
        <v>107</v>
      </c>
      <c r="P3548" s="8">
        <f>IFERROR(ROUND(E3548/L3548,2),0)</f>
        <v>204.57</v>
      </c>
      <c r="Q3548" s="14" t="s">
        <v>8315</v>
      </c>
      <c r="R3548" t="s">
        <v>8316</v>
      </c>
      <c r="S3548" s="18">
        <f>(((J3548/60)/60)/24)+DATE(1970,1,1)</f>
        <v>42611.801412037035</v>
      </c>
      <c r="T3548" s="18">
        <f>(((I3548/60)/60)/24)+DATE(1970,1,1)</f>
        <v>42627.791666666672</v>
      </c>
    </row>
    <row r="3549" spans="1:20" ht="45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t="b">
        <v>0</v>
      </c>
      <c r="L3549">
        <v>20</v>
      </c>
      <c r="M3549" t="b">
        <v>1</v>
      </c>
      <c r="N3549" t="s">
        <v>8269</v>
      </c>
      <c r="O3549" s="10">
        <f>ROUND((E3549/D3549)*100,0)</f>
        <v>102</v>
      </c>
      <c r="P3549" s="8">
        <f>IFERROR(ROUND(E3549/L3549,2),0)</f>
        <v>204.05</v>
      </c>
      <c r="Q3549" s="14" t="s">
        <v>8315</v>
      </c>
      <c r="R3549" t="s">
        <v>8316</v>
      </c>
      <c r="S3549" s="18">
        <f>(((J3549/60)/60)/24)+DATE(1970,1,1)</f>
        <v>42186.855879629627</v>
      </c>
      <c r="T3549" s="18">
        <f>(((I3549/60)/60)/24)+DATE(1970,1,1)</f>
        <v>42216.855879629627</v>
      </c>
    </row>
    <row r="3550" spans="1:20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t="b">
        <v>0</v>
      </c>
      <c r="L3550">
        <v>89</v>
      </c>
      <c r="M3550" t="b">
        <v>1</v>
      </c>
      <c r="N3550" t="s">
        <v>8269</v>
      </c>
      <c r="O3550" s="10">
        <f>ROUND((E3550/D3550)*100,0)</f>
        <v>110</v>
      </c>
      <c r="P3550" s="8">
        <f>IFERROR(ROUND(E3550/L3550,2),0)</f>
        <v>49.44</v>
      </c>
      <c r="Q3550" s="14" t="s">
        <v>8315</v>
      </c>
      <c r="R3550" t="s">
        <v>8316</v>
      </c>
      <c r="S3550" s="18">
        <f>(((J3550/60)/60)/24)+DATE(1970,1,1)</f>
        <v>42466.303715277783</v>
      </c>
      <c r="T3550" s="18">
        <f>(((I3550/60)/60)/24)+DATE(1970,1,1)</f>
        <v>42496.303715277783</v>
      </c>
    </row>
    <row r="3551" spans="1:20" ht="60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t="b">
        <v>0</v>
      </c>
      <c r="L3551">
        <v>23</v>
      </c>
      <c r="M3551" t="b">
        <v>1</v>
      </c>
      <c r="N3551" t="s">
        <v>8269</v>
      </c>
      <c r="O3551" s="10">
        <f>ROUND((E3551/D3551)*100,0)</f>
        <v>106</v>
      </c>
      <c r="P3551" s="8">
        <f>IFERROR(ROUND(E3551/L3551,2),0)</f>
        <v>184.78</v>
      </c>
      <c r="Q3551" s="14" t="s">
        <v>8315</v>
      </c>
      <c r="R3551" t="s">
        <v>8316</v>
      </c>
      <c r="S3551" s="18">
        <f>(((J3551/60)/60)/24)+DATE(1970,1,1)</f>
        <v>42746.057106481487</v>
      </c>
      <c r="T3551" s="18">
        <f>(((I3551/60)/60)/24)+DATE(1970,1,1)</f>
        <v>42791.057106481487</v>
      </c>
    </row>
    <row r="3552" spans="1:20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t="b">
        <v>0</v>
      </c>
      <c r="L3552">
        <v>48</v>
      </c>
      <c r="M3552" t="b">
        <v>1</v>
      </c>
      <c r="N3552" t="s">
        <v>8269</v>
      </c>
      <c r="O3552" s="10">
        <f>ROUND((E3552/D3552)*100,0)</f>
        <v>102</v>
      </c>
      <c r="P3552" s="8">
        <f>IFERROR(ROUND(E3552/L3552,2),0)</f>
        <v>85.21</v>
      </c>
      <c r="Q3552" s="14" t="s">
        <v>8315</v>
      </c>
      <c r="R3552" t="s">
        <v>8316</v>
      </c>
      <c r="S3552" s="18">
        <f>(((J3552/60)/60)/24)+DATE(1970,1,1)</f>
        <v>42044.184988425928</v>
      </c>
      <c r="T3552" s="18">
        <f>(((I3552/60)/60)/24)+DATE(1970,1,1)</f>
        <v>42074.143321759257</v>
      </c>
    </row>
    <row r="3553" spans="1:20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t="b">
        <v>0</v>
      </c>
      <c r="L3553">
        <v>65</v>
      </c>
      <c r="M3553" t="b">
        <v>1</v>
      </c>
      <c r="N3553" t="s">
        <v>8269</v>
      </c>
      <c r="O3553" s="10">
        <f>ROUND((E3553/D3553)*100,0)</f>
        <v>111</v>
      </c>
      <c r="P3553" s="8">
        <f>IFERROR(ROUND(E3553/L3553,2),0)</f>
        <v>68.349999999999994</v>
      </c>
      <c r="Q3553" s="14" t="s">
        <v>8315</v>
      </c>
      <c r="R3553" t="s">
        <v>8316</v>
      </c>
      <c r="S3553" s="18">
        <f>(((J3553/60)/60)/24)+DATE(1970,1,1)</f>
        <v>41941.75203703704</v>
      </c>
      <c r="T3553" s="18">
        <f>(((I3553/60)/60)/24)+DATE(1970,1,1)</f>
        <v>41964.708333333328</v>
      </c>
    </row>
    <row r="3554" spans="1:20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t="b">
        <v>0</v>
      </c>
      <c r="L3554">
        <v>30</v>
      </c>
      <c r="M3554" t="b">
        <v>1</v>
      </c>
      <c r="N3554" t="s">
        <v>8269</v>
      </c>
      <c r="O3554" s="10">
        <f>ROUND((E3554/D3554)*100,0)</f>
        <v>120</v>
      </c>
      <c r="P3554" s="8">
        <f>IFERROR(ROUND(E3554/L3554,2),0)</f>
        <v>159.47</v>
      </c>
      <c r="Q3554" s="14" t="s">
        <v>8315</v>
      </c>
      <c r="R3554" t="s">
        <v>8316</v>
      </c>
      <c r="S3554" s="18">
        <f>(((J3554/60)/60)/24)+DATE(1970,1,1)</f>
        <v>42089.412557870368</v>
      </c>
      <c r="T3554" s="18">
        <f>(((I3554/60)/60)/24)+DATE(1970,1,1)</f>
        <v>42117.770833333328</v>
      </c>
    </row>
    <row r="3555" spans="1:20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t="b">
        <v>0</v>
      </c>
      <c r="L3555">
        <v>56</v>
      </c>
      <c r="M3555" t="b">
        <v>1</v>
      </c>
      <c r="N3555" t="s">
        <v>8269</v>
      </c>
      <c r="O3555" s="10">
        <f>ROUND((E3555/D3555)*100,0)</f>
        <v>101</v>
      </c>
      <c r="P3555" s="8">
        <f>IFERROR(ROUND(E3555/L3555,2),0)</f>
        <v>72.05</v>
      </c>
      <c r="Q3555" s="14" t="s">
        <v>8315</v>
      </c>
      <c r="R3555" t="s">
        <v>8316</v>
      </c>
      <c r="S3555" s="18">
        <f>(((J3555/60)/60)/24)+DATE(1970,1,1)</f>
        <v>41752.83457175926</v>
      </c>
      <c r="T3555" s="18">
        <f>(((I3555/60)/60)/24)+DATE(1970,1,1)</f>
        <v>41782.83457175926</v>
      </c>
    </row>
    <row r="3556" spans="1:20" ht="45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t="b">
        <v>0</v>
      </c>
      <c r="L3556">
        <v>31</v>
      </c>
      <c r="M3556" t="b">
        <v>1</v>
      </c>
      <c r="N3556" t="s">
        <v>8269</v>
      </c>
      <c r="O3556" s="10">
        <f>ROUND((E3556/D3556)*100,0)</f>
        <v>105</v>
      </c>
      <c r="P3556" s="8">
        <f>IFERROR(ROUND(E3556/L3556,2),0)</f>
        <v>136</v>
      </c>
      <c r="Q3556" s="14" t="s">
        <v>8315</v>
      </c>
      <c r="R3556" t="s">
        <v>8316</v>
      </c>
      <c r="S3556" s="18">
        <f>(((J3556/60)/60)/24)+DATE(1970,1,1)</f>
        <v>42430.839398148149</v>
      </c>
      <c r="T3556" s="18">
        <f>(((I3556/60)/60)/24)+DATE(1970,1,1)</f>
        <v>42445.165972222225</v>
      </c>
    </row>
    <row r="3557" spans="1:20" ht="60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t="b">
        <v>0</v>
      </c>
      <c r="L3557">
        <v>13</v>
      </c>
      <c r="M3557" t="b">
        <v>1</v>
      </c>
      <c r="N3557" t="s">
        <v>8269</v>
      </c>
      <c r="O3557" s="10">
        <f>ROUND((E3557/D3557)*100,0)</f>
        <v>100</v>
      </c>
      <c r="P3557" s="8">
        <f>IFERROR(ROUND(E3557/L3557,2),0)</f>
        <v>307.69</v>
      </c>
      <c r="Q3557" s="14" t="s">
        <v>8315</v>
      </c>
      <c r="R3557" t="s">
        <v>8316</v>
      </c>
      <c r="S3557" s="18">
        <f>(((J3557/60)/60)/24)+DATE(1970,1,1)</f>
        <v>41794.817523148151</v>
      </c>
      <c r="T3557" s="18">
        <f>(((I3557/60)/60)/24)+DATE(1970,1,1)</f>
        <v>41824.458333333336</v>
      </c>
    </row>
    <row r="3558" spans="1:20" ht="60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t="b">
        <v>0</v>
      </c>
      <c r="L3558">
        <v>80</v>
      </c>
      <c r="M3558" t="b">
        <v>1</v>
      </c>
      <c r="N3558" t="s">
        <v>8269</v>
      </c>
      <c r="O3558" s="10">
        <f>ROUND((E3558/D3558)*100,0)</f>
        <v>114</v>
      </c>
      <c r="P3558" s="8">
        <f>IFERROR(ROUND(E3558/L3558,2),0)</f>
        <v>56.83</v>
      </c>
      <c r="Q3558" s="14" t="s">
        <v>8315</v>
      </c>
      <c r="R3558" t="s">
        <v>8316</v>
      </c>
      <c r="S3558" s="18">
        <f>(((J3558/60)/60)/24)+DATE(1970,1,1)</f>
        <v>42581.397546296299</v>
      </c>
      <c r="T3558" s="18">
        <f>(((I3558/60)/60)/24)+DATE(1970,1,1)</f>
        <v>42638.958333333328</v>
      </c>
    </row>
    <row r="3559" spans="1:20" ht="60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t="b">
        <v>0</v>
      </c>
      <c r="L3559">
        <v>62</v>
      </c>
      <c r="M3559" t="b">
        <v>1</v>
      </c>
      <c r="N3559" t="s">
        <v>8269</v>
      </c>
      <c r="O3559" s="10">
        <f>ROUND((E3559/D3559)*100,0)</f>
        <v>128</v>
      </c>
      <c r="P3559" s="8">
        <f>IFERROR(ROUND(E3559/L3559,2),0)</f>
        <v>82.26</v>
      </c>
      <c r="Q3559" s="14" t="s">
        <v>8315</v>
      </c>
      <c r="R3559" t="s">
        <v>8316</v>
      </c>
      <c r="S3559" s="18">
        <f>(((J3559/60)/60)/24)+DATE(1970,1,1)</f>
        <v>42125.647534722222</v>
      </c>
      <c r="T3559" s="18">
        <f>(((I3559/60)/60)/24)+DATE(1970,1,1)</f>
        <v>42150.647534722222</v>
      </c>
    </row>
    <row r="3560" spans="1:20" ht="45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t="b">
        <v>0</v>
      </c>
      <c r="L3560">
        <v>49</v>
      </c>
      <c r="M3560" t="b">
        <v>1</v>
      </c>
      <c r="N3560" t="s">
        <v>8269</v>
      </c>
      <c r="O3560" s="10">
        <f>ROUND((E3560/D3560)*100,0)</f>
        <v>100</v>
      </c>
      <c r="P3560" s="8">
        <f>IFERROR(ROUND(E3560/L3560,2),0)</f>
        <v>81.67</v>
      </c>
      <c r="Q3560" s="14" t="s">
        <v>8315</v>
      </c>
      <c r="R3560" t="s">
        <v>8316</v>
      </c>
      <c r="S3560" s="18">
        <f>(((J3560/60)/60)/24)+DATE(1970,1,1)</f>
        <v>42447.894432870366</v>
      </c>
      <c r="T3560" s="18">
        <f>(((I3560/60)/60)/24)+DATE(1970,1,1)</f>
        <v>42507.894432870366</v>
      </c>
    </row>
    <row r="3561" spans="1:20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t="b">
        <v>0</v>
      </c>
      <c r="L3561">
        <v>48</v>
      </c>
      <c r="M3561" t="b">
        <v>1</v>
      </c>
      <c r="N3561" t="s">
        <v>8269</v>
      </c>
      <c r="O3561" s="10">
        <f>ROUND((E3561/D3561)*100,0)</f>
        <v>102</v>
      </c>
      <c r="P3561" s="8">
        <f>IFERROR(ROUND(E3561/L3561,2),0)</f>
        <v>84.85</v>
      </c>
      <c r="Q3561" s="14" t="s">
        <v>8315</v>
      </c>
      <c r="R3561" t="s">
        <v>8316</v>
      </c>
      <c r="S3561" s="18">
        <f>(((J3561/60)/60)/24)+DATE(1970,1,1)</f>
        <v>41846.667326388888</v>
      </c>
      <c r="T3561" s="18">
        <f>(((I3561/60)/60)/24)+DATE(1970,1,1)</f>
        <v>41867.667326388888</v>
      </c>
    </row>
    <row r="3562" spans="1:20" ht="60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t="b">
        <v>0</v>
      </c>
      <c r="L3562">
        <v>114</v>
      </c>
      <c r="M3562" t="b">
        <v>1</v>
      </c>
      <c r="N3562" t="s">
        <v>8269</v>
      </c>
      <c r="O3562" s="10">
        <f>ROUND((E3562/D3562)*100,0)</f>
        <v>114</v>
      </c>
      <c r="P3562" s="8">
        <f>IFERROR(ROUND(E3562/L3562,2),0)</f>
        <v>39.869999999999997</v>
      </c>
      <c r="Q3562" s="14" t="s">
        <v>8315</v>
      </c>
      <c r="R3562" t="s">
        <v>8316</v>
      </c>
      <c r="S3562" s="18">
        <f>(((J3562/60)/60)/24)+DATE(1970,1,1)</f>
        <v>41914.295104166667</v>
      </c>
      <c r="T3562" s="18">
        <f>(((I3562/60)/60)/24)+DATE(1970,1,1)</f>
        <v>41948.536111111112</v>
      </c>
    </row>
    <row r="3563" spans="1:20" ht="12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t="b">
        <v>0</v>
      </c>
      <c r="L3563">
        <v>33</v>
      </c>
      <c r="M3563" t="b">
        <v>1</v>
      </c>
      <c r="N3563" t="s">
        <v>8269</v>
      </c>
      <c r="O3563" s="10">
        <f>ROUND((E3563/D3563)*100,0)</f>
        <v>100</v>
      </c>
      <c r="P3563" s="8">
        <f>IFERROR(ROUND(E3563/L3563,2),0)</f>
        <v>121.36</v>
      </c>
      <c r="Q3563" s="14" t="s">
        <v>8315</v>
      </c>
      <c r="R3563" t="s">
        <v>8316</v>
      </c>
      <c r="S3563" s="18">
        <f>(((J3563/60)/60)/24)+DATE(1970,1,1)</f>
        <v>41995.870486111111</v>
      </c>
      <c r="T3563" s="18">
        <f>(((I3563/60)/60)/24)+DATE(1970,1,1)</f>
        <v>42015.870486111111</v>
      </c>
    </row>
    <row r="3564" spans="1:20" ht="60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t="b">
        <v>0</v>
      </c>
      <c r="L3564">
        <v>13</v>
      </c>
      <c r="M3564" t="b">
        <v>1</v>
      </c>
      <c r="N3564" t="s">
        <v>8269</v>
      </c>
      <c r="O3564" s="10">
        <f>ROUND((E3564/D3564)*100,0)</f>
        <v>101</v>
      </c>
      <c r="P3564" s="8">
        <f>IFERROR(ROUND(E3564/L3564,2),0)</f>
        <v>310</v>
      </c>
      <c r="Q3564" s="14" t="s">
        <v>8315</v>
      </c>
      <c r="R3564" t="s">
        <v>8316</v>
      </c>
      <c r="S3564" s="18">
        <f>(((J3564/60)/60)/24)+DATE(1970,1,1)</f>
        <v>42102.866307870368</v>
      </c>
      <c r="T3564" s="18">
        <f>(((I3564/60)/60)/24)+DATE(1970,1,1)</f>
        <v>42133.866307870368</v>
      </c>
    </row>
    <row r="3565" spans="1:20" ht="60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t="b">
        <v>1</v>
      </c>
      <c r="L3565">
        <v>62</v>
      </c>
      <c r="M3565" t="b">
        <v>1</v>
      </c>
      <c r="N3565" t="s">
        <v>8269</v>
      </c>
      <c r="O3565" s="10">
        <f>ROUND((E3565/D3565)*100,0)</f>
        <v>114</v>
      </c>
      <c r="P3565" s="8">
        <f>IFERROR(ROUND(E3565/L3565,2),0)</f>
        <v>77.34</v>
      </c>
      <c r="Q3565" s="14" t="s">
        <v>8315</v>
      </c>
      <c r="R3565" t="s">
        <v>8316</v>
      </c>
      <c r="S3565" s="18">
        <f>(((J3565/60)/60)/24)+DATE(1970,1,1)</f>
        <v>41375.702210648145</v>
      </c>
      <c r="T3565" s="18">
        <f>(((I3565/60)/60)/24)+DATE(1970,1,1)</f>
        <v>41400.702210648145</v>
      </c>
    </row>
    <row r="3566" spans="1:20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t="b">
        <v>1</v>
      </c>
      <c r="L3566">
        <v>46</v>
      </c>
      <c r="M3566" t="b">
        <v>1</v>
      </c>
      <c r="N3566" t="s">
        <v>8269</v>
      </c>
      <c r="O3566" s="10">
        <f>ROUND((E3566/D3566)*100,0)</f>
        <v>107</v>
      </c>
      <c r="P3566" s="8">
        <f>IFERROR(ROUND(E3566/L3566,2),0)</f>
        <v>100.22</v>
      </c>
      <c r="Q3566" s="14" t="s">
        <v>8315</v>
      </c>
      <c r="R3566" t="s">
        <v>8316</v>
      </c>
      <c r="S3566" s="18">
        <f>(((J3566/60)/60)/24)+DATE(1970,1,1)</f>
        <v>41791.993414351848</v>
      </c>
      <c r="T3566" s="18">
        <f>(((I3566/60)/60)/24)+DATE(1970,1,1)</f>
        <v>41821.993414351848</v>
      </c>
    </row>
    <row r="3567" spans="1:20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t="b">
        <v>0</v>
      </c>
      <c r="L3567">
        <v>89</v>
      </c>
      <c r="M3567" t="b">
        <v>1</v>
      </c>
      <c r="N3567" t="s">
        <v>8269</v>
      </c>
      <c r="O3567" s="10">
        <f>ROUND((E3567/D3567)*100,0)</f>
        <v>103</v>
      </c>
      <c r="P3567" s="8">
        <f>IFERROR(ROUND(E3567/L3567,2),0)</f>
        <v>49.55</v>
      </c>
      <c r="Q3567" s="14" t="s">
        <v>8315</v>
      </c>
      <c r="R3567" t="s">
        <v>8316</v>
      </c>
      <c r="S3567" s="18">
        <f>(((J3567/60)/60)/24)+DATE(1970,1,1)</f>
        <v>42465.491435185191</v>
      </c>
      <c r="T3567" s="18">
        <f>(((I3567/60)/60)/24)+DATE(1970,1,1)</f>
        <v>42494.958333333328</v>
      </c>
    </row>
    <row r="3568" spans="1:20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t="b">
        <v>0</v>
      </c>
      <c r="L3568">
        <v>69</v>
      </c>
      <c r="M3568" t="b">
        <v>1</v>
      </c>
      <c r="N3568" t="s">
        <v>8269</v>
      </c>
      <c r="O3568" s="10">
        <f>ROUND((E3568/D3568)*100,0)</f>
        <v>100</v>
      </c>
      <c r="P3568" s="8">
        <f>IFERROR(ROUND(E3568/L3568,2),0)</f>
        <v>65.38</v>
      </c>
      <c r="Q3568" s="14" t="s">
        <v>8315</v>
      </c>
      <c r="R3568" t="s">
        <v>8316</v>
      </c>
      <c r="S3568" s="18">
        <f>(((J3568/60)/60)/24)+DATE(1970,1,1)</f>
        <v>42208.84646990741</v>
      </c>
      <c r="T3568" s="18">
        <f>(((I3568/60)/60)/24)+DATE(1970,1,1)</f>
        <v>42238.84646990741</v>
      </c>
    </row>
    <row r="3569" spans="1:20" ht="60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t="b">
        <v>1</v>
      </c>
      <c r="L3569">
        <v>57</v>
      </c>
      <c r="M3569" t="b">
        <v>1</v>
      </c>
      <c r="N3569" t="s">
        <v>8269</v>
      </c>
      <c r="O3569" s="10">
        <f>ROUND((E3569/D3569)*100,0)</f>
        <v>102</v>
      </c>
      <c r="P3569" s="8">
        <f>IFERROR(ROUND(E3569/L3569,2),0)</f>
        <v>80.16</v>
      </c>
      <c r="Q3569" s="14" t="s">
        <v>8315</v>
      </c>
      <c r="R3569" t="s">
        <v>8316</v>
      </c>
      <c r="S3569" s="18">
        <f>(((J3569/60)/60)/24)+DATE(1970,1,1)</f>
        <v>41841.26489583333</v>
      </c>
      <c r="T3569" s="18">
        <f>(((I3569/60)/60)/24)+DATE(1970,1,1)</f>
        <v>41864.207638888889</v>
      </c>
    </row>
    <row r="3570" spans="1:20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t="b">
        <v>1</v>
      </c>
      <c r="L3570">
        <v>104</v>
      </c>
      <c r="M3570" t="b">
        <v>1</v>
      </c>
      <c r="N3570" t="s">
        <v>8269</v>
      </c>
      <c r="O3570" s="10">
        <f>ROUND((E3570/D3570)*100,0)</f>
        <v>116</v>
      </c>
      <c r="P3570" s="8">
        <f>IFERROR(ROUND(E3570/L3570,2),0)</f>
        <v>50.2</v>
      </c>
      <c r="Q3570" s="14" t="s">
        <v>8315</v>
      </c>
      <c r="R3570" t="s">
        <v>8316</v>
      </c>
      <c r="S3570" s="18">
        <f>(((J3570/60)/60)/24)+DATE(1970,1,1)</f>
        <v>42648.546111111107</v>
      </c>
      <c r="T3570" s="18">
        <f>(((I3570/60)/60)/24)+DATE(1970,1,1)</f>
        <v>42678.546111111107</v>
      </c>
    </row>
    <row r="3571" spans="1:20" ht="45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t="b">
        <v>1</v>
      </c>
      <c r="L3571">
        <v>100</v>
      </c>
      <c r="M3571" t="b">
        <v>1</v>
      </c>
      <c r="N3571" t="s">
        <v>8269</v>
      </c>
      <c r="O3571" s="10">
        <f>ROUND((E3571/D3571)*100,0)</f>
        <v>117</v>
      </c>
      <c r="P3571" s="8">
        <f>IFERROR(ROUND(E3571/L3571,2),0)</f>
        <v>52.58</v>
      </c>
      <c r="Q3571" s="14" t="s">
        <v>8315</v>
      </c>
      <c r="R3571" t="s">
        <v>8316</v>
      </c>
      <c r="S3571" s="18">
        <f>(((J3571/60)/60)/24)+DATE(1970,1,1)</f>
        <v>42426.949988425928</v>
      </c>
      <c r="T3571" s="18">
        <f>(((I3571/60)/60)/24)+DATE(1970,1,1)</f>
        <v>42461.165972222225</v>
      </c>
    </row>
    <row r="3572" spans="1:20" ht="45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t="b">
        <v>0</v>
      </c>
      <c r="L3572">
        <v>91</v>
      </c>
      <c r="M3572" t="b">
        <v>1</v>
      </c>
      <c r="N3572" t="s">
        <v>8269</v>
      </c>
      <c r="O3572" s="10">
        <f>ROUND((E3572/D3572)*100,0)</f>
        <v>170</v>
      </c>
      <c r="P3572" s="8">
        <f>IFERROR(ROUND(E3572/L3572,2),0)</f>
        <v>84.29</v>
      </c>
      <c r="Q3572" s="14" t="s">
        <v>8315</v>
      </c>
      <c r="R3572" t="s">
        <v>8316</v>
      </c>
      <c r="S3572" s="18">
        <f>(((J3572/60)/60)/24)+DATE(1970,1,1)</f>
        <v>42768.425370370373</v>
      </c>
      <c r="T3572" s="18">
        <f>(((I3572/60)/60)/24)+DATE(1970,1,1)</f>
        <v>42798.425370370373</v>
      </c>
    </row>
    <row r="3573" spans="1:20" ht="45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t="b">
        <v>0</v>
      </c>
      <c r="L3573">
        <v>40</v>
      </c>
      <c r="M3573" t="b">
        <v>1</v>
      </c>
      <c r="N3573" t="s">
        <v>8269</v>
      </c>
      <c r="O3573" s="10">
        <f>ROUND((E3573/D3573)*100,0)</f>
        <v>101</v>
      </c>
      <c r="P3573" s="8">
        <f>IFERROR(ROUND(E3573/L3573,2),0)</f>
        <v>114.13</v>
      </c>
      <c r="Q3573" s="14" t="s">
        <v>8315</v>
      </c>
      <c r="R3573" t="s">
        <v>8316</v>
      </c>
      <c r="S3573" s="18">
        <f>(((J3573/60)/60)/24)+DATE(1970,1,1)</f>
        <v>41851.200150462959</v>
      </c>
      <c r="T3573" s="18">
        <f>(((I3573/60)/60)/24)+DATE(1970,1,1)</f>
        <v>41881.200150462959</v>
      </c>
    </row>
    <row r="3574" spans="1:20" ht="3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t="b">
        <v>0</v>
      </c>
      <c r="L3574">
        <v>31</v>
      </c>
      <c r="M3574" t="b">
        <v>1</v>
      </c>
      <c r="N3574" t="s">
        <v>8269</v>
      </c>
      <c r="O3574" s="10">
        <f>ROUND((E3574/D3574)*100,0)</f>
        <v>100</v>
      </c>
      <c r="P3574" s="8">
        <f>IFERROR(ROUND(E3574/L3574,2),0)</f>
        <v>145.16</v>
      </c>
      <c r="Q3574" s="14" t="s">
        <v>8315</v>
      </c>
      <c r="R3574" t="s">
        <v>8316</v>
      </c>
      <c r="S3574" s="18">
        <f>(((J3574/60)/60)/24)+DATE(1970,1,1)</f>
        <v>42556.873020833329</v>
      </c>
      <c r="T3574" s="18">
        <f>(((I3574/60)/60)/24)+DATE(1970,1,1)</f>
        <v>42616.873020833329</v>
      </c>
    </row>
    <row r="3575" spans="1:20" ht="45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t="b">
        <v>0</v>
      </c>
      <c r="L3575">
        <v>63</v>
      </c>
      <c r="M3575" t="b">
        <v>1</v>
      </c>
      <c r="N3575" t="s">
        <v>8269</v>
      </c>
      <c r="O3575" s="10">
        <f>ROUND((E3575/D3575)*100,0)</f>
        <v>102</v>
      </c>
      <c r="P3575" s="8">
        <f>IFERROR(ROUND(E3575/L3575,2),0)</f>
        <v>72.89</v>
      </c>
      <c r="Q3575" s="14" t="s">
        <v>8315</v>
      </c>
      <c r="R3575" t="s">
        <v>8316</v>
      </c>
      <c r="S3575" s="18">
        <f>(((J3575/60)/60)/24)+DATE(1970,1,1)</f>
        <v>41943.753032407411</v>
      </c>
      <c r="T3575" s="18">
        <f>(((I3575/60)/60)/24)+DATE(1970,1,1)</f>
        <v>41973.794699074075</v>
      </c>
    </row>
    <row r="3576" spans="1:20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t="b">
        <v>0</v>
      </c>
      <c r="L3576">
        <v>33</v>
      </c>
      <c r="M3576" t="b">
        <v>1</v>
      </c>
      <c r="N3576" t="s">
        <v>8269</v>
      </c>
      <c r="O3576" s="10">
        <f>ROUND((E3576/D3576)*100,0)</f>
        <v>100</v>
      </c>
      <c r="P3576" s="8">
        <f>IFERROR(ROUND(E3576/L3576,2),0)</f>
        <v>148.47999999999999</v>
      </c>
      <c r="Q3576" s="14" t="s">
        <v>8315</v>
      </c>
      <c r="R3576" t="s">
        <v>8316</v>
      </c>
      <c r="S3576" s="18">
        <f>(((J3576/60)/60)/24)+DATE(1970,1,1)</f>
        <v>42062.834444444445</v>
      </c>
      <c r="T3576" s="18">
        <f>(((I3576/60)/60)/24)+DATE(1970,1,1)</f>
        <v>42083.852083333331</v>
      </c>
    </row>
    <row r="3577" spans="1:20" ht="60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t="b">
        <v>0</v>
      </c>
      <c r="L3577">
        <v>81</v>
      </c>
      <c r="M3577" t="b">
        <v>1</v>
      </c>
      <c r="N3577" t="s">
        <v>8269</v>
      </c>
      <c r="O3577" s="10">
        <f>ROUND((E3577/D3577)*100,0)</f>
        <v>112</v>
      </c>
      <c r="P3577" s="8">
        <f>IFERROR(ROUND(E3577/L3577,2),0)</f>
        <v>69.19</v>
      </c>
      <c r="Q3577" s="14" t="s">
        <v>8315</v>
      </c>
      <c r="R3577" t="s">
        <v>8316</v>
      </c>
      <c r="S3577" s="18">
        <f>(((J3577/60)/60)/24)+DATE(1970,1,1)</f>
        <v>42762.942430555559</v>
      </c>
      <c r="T3577" s="18">
        <f>(((I3577/60)/60)/24)+DATE(1970,1,1)</f>
        <v>42794.208333333328</v>
      </c>
    </row>
    <row r="3578" spans="1:20" ht="45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t="b">
        <v>0</v>
      </c>
      <c r="L3578">
        <v>34</v>
      </c>
      <c r="M3578" t="b">
        <v>1</v>
      </c>
      <c r="N3578" t="s">
        <v>8269</v>
      </c>
      <c r="O3578" s="10">
        <f>ROUND((E3578/D3578)*100,0)</f>
        <v>102</v>
      </c>
      <c r="P3578" s="8">
        <f>IFERROR(ROUND(E3578/L3578,2),0)</f>
        <v>150.15</v>
      </c>
      <c r="Q3578" s="14" t="s">
        <v>8315</v>
      </c>
      <c r="R3578" t="s">
        <v>8316</v>
      </c>
      <c r="S3578" s="18">
        <f>(((J3578/60)/60)/24)+DATE(1970,1,1)</f>
        <v>42318.702094907407</v>
      </c>
      <c r="T3578" s="18">
        <f>(((I3578/60)/60)/24)+DATE(1970,1,1)</f>
        <v>42348.702094907407</v>
      </c>
    </row>
    <row r="3579" spans="1:20" ht="45" x14ac:dyDescent="0.2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t="b">
        <v>0</v>
      </c>
      <c r="L3579">
        <v>56</v>
      </c>
      <c r="M3579" t="b">
        <v>1</v>
      </c>
      <c r="N3579" t="s">
        <v>8269</v>
      </c>
      <c r="O3579" s="10">
        <f>ROUND((E3579/D3579)*100,0)</f>
        <v>105</v>
      </c>
      <c r="P3579" s="8">
        <f>IFERROR(ROUND(E3579/L3579,2),0)</f>
        <v>93.43</v>
      </c>
      <c r="Q3579" s="14" t="s">
        <v>8315</v>
      </c>
      <c r="R3579" t="s">
        <v>8316</v>
      </c>
      <c r="S3579" s="18">
        <f>(((J3579/60)/60)/24)+DATE(1970,1,1)</f>
        <v>42646.092812499999</v>
      </c>
      <c r="T3579" s="18">
        <f>(((I3579/60)/60)/24)+DATE(1970,1,1)</f>
        <v>42675.207638888889</v>
      </c>
    </row>
    <row r="3580" spans="1:20" ht="45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t="b">
        <v>0</v>
      </c>
      <c r="L3580">
        <v>84</v>
      </c>
      <c r="M3580" t="b">
        <v>1</v>
      </c>
      <c r="N3580" t="s">
        <v>8269</v>
      </c>
      <c r="O3580" s="10">
        <f>ROUND((E3580/D3580)*100,0)</f>
        <v>121</v>
      </c>
      <c r="P3580" s="8">
        <f>IFERROR(ROUND(E3580/L3580,2),0)</f>
        <v>71.790000000000006</v>
      </c>
      <c r="Q3580" s="14" t="s">
        <v>8315</v>
      </c>
      <c r="R3580" t="s">
        <v>8316</v>
      </c>
      <c r="S3580" s="18">
        <f>(((J3580/60)/60)/24)+DATE(1970,1,1)</f>
        <v>42238.13282407407</v>
      </c>
      <c r="T3580" s="18">
        <f>(((I3580/60)/60)/24)+DATE(1970,1,1)</f>
        <v>42268.13282407407</v>
      </c>
    </row>
    <row r="3581" spans="1:20" ht="60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t="b">
        <v>0</v>
      </c>
      <c r="L3581">
        <v>60</v>
      </c>
      <c r="M3581" t="b">
        <v>1</v>
      </c>
      <c r="N3581" t="s">
        <v>8269</v>
      </c>
      <c r="O3581" s="10">
        <f>ROUND((E3581/D3581)*100,0)</f>
        <v>302</v>
      </c>
      <c r="P3581" s="8">
        <f>IFERROR(ROUND(E3581/L3581,2),0)</f>
        <v>252.02</v>
      </c>
      <c r="Q3581" s="14" t="s">
        <v>8315</v>
      </c>
      <c r="R3581" t="s">
        <v>8316</v>
      </c>
      <c r="S3581" s="18">
        <f>(((J3581/60)/60)/24)+DATE(1970,1,1)</f>
        <v>42473.794710648144</v>
      </c>
      <c r="T3581" s="18">
        <f>(((I3581/60)/60)/24)+DATE(1970,1,1)</f>
        <v>42503.794710648144</v>
      </c>
    </row>
    <row r="3582" spans="1:20" ht="45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t="b">
        <v>0</v>
      </c>
      <c r="L3582">
        <v>142</v>
      </c>
      <c r="M3582" t="b">
        <v>1</v>
      </c>
      <c r="N3582" t="s">
        <v>8269</v>
      </c>
      <c r="O3582" s="10">
        <f>ROUND((E3582/D3582)*100,0)</f>
        <v>105</v>
      </c>
      <c r="P3582" s="8">
        <f>IFERROR(ROUND(E3582/L3582,2),0)</f>
        <v>36.86</v>
      </c>
      <c r="Q3582" s="14" t="s">
        <v>8315</v>
      </c>
      <c r="R3582" t="s">
        <v>8316</v>
      </c>
      <c r="S3582" s="18">
        <f>(((J3582/60)/60)/24)+DATE(1970,1,1)</f>
        <v>42558.189432870371</v>
      </c>
      <c r="T3582" s="18">
        <f>(((I3582/60)/60)/24)+DATE(1970,1,1)</f>
        <v>42587.875</v>
      </c>
    </row>
    <row r="3583" spans="1:20" ht="60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t="b">
        <v>0</v>
      </c>
      <c r="L3583">
        <v>139</v>
      </c>
      <c r="M3583" t="b">
        <v>1</v>
      </c>
      <c r="N3583" t="s">
        <v>8269</v>
      </c>
      <c r="O3583" s="10">
        <f>ROUND((E3583/D3583)*100,0)</f>
        <v>101</v>
      </c>
      <c r="P3583" s="8">
        <f>IFERROR(ROUND(E3583/L3583,2),0)</f>
        <v>36.47</v>
      </c>
      <c r="Q3583" s="14" t="s">
        <v>8315</v>
      </c>
      <c r="R3583" t="s">
        <v>8316</v>
      </c>
      <c r="S3583" s="18">
        <f>(((J3583/60)/60)/24)+DATE(1970,1,1)</f>
        <v>42201.675011574072</v>
      </c>
      <c r="T3583" s="18">
        <f>(((I3583/60)/60)/24)+DATE(1970,1,1)</f>
        <v>42216.666666666672</v>
      </c>
    </row>
    <row r="3584" spans="1:20" ht="45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t="b">
        <v>0</v>
      </c>
      <c r="L3584">
        <v>130</v>
      </c>
      <c r="M3584" t="b">
        <v>1</v>
      </c>
      <c r="N3584" t="s">
        <v>8269</v>
      </c>
      <c r="O3584" s="10">
        <f>ROUND((E3584/D3584)*100,0)</f>
        <v>117</v>
      </c>
      <c r="P3584" s="8">
        <f>IFERROR(ROUND(E3584/L3584,2),0)</f>
        <v>44.86</v>
      </c>
      <c r="Q3584" s="14" t="s">
        <v>8315</v>
      </c>
      <c r="R3584" t="s">
        <v>8316</v>
      </c>
      <c r="S3584" s="18">
        <f>(((J3584/60)/60)/24)+DATE(1970,1,1)</f>
        <v>42507.264699074076</v>
      </c>
      <c r="T3584" s="18">
        <f>(((I3584/60)/60)/24)+DATE(1970,1,1)</f>
        <v>42538.666666666672</v>
      </c>
    </row>
    <row r="3585" spans="1:20" ht="60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t="b">
        <v>0</v>
      </c>
      <c r="L3585">
        <v>93</v>
      </c>
      <c r="M3585" t="b">
        <v>1</v>
      </c>
      <c r="N3585" t="s">
        <v>8269</v>
      </c>
      <c r="O3585" s="10">
        <f>ROUND((E3585/D3585)*100,0)</f>
        <v>126</v>
      </c>
      <c r="P3585" s="8">
        <f>IFERROR(ROUND(E3585/L3585,2),0)</f>
        <v>67.739999999999995</v>
      </c>
      <c r="Q3585" s="14" t="s">
        <v>8315</v>
      </c>
      <c r="R3585" t="s">
        <v>8316</v>
      </c>
      <c r="S3585" s="18">
        <f>(((J3585/60)/60)/24)+DATE(1970,1,1)</f>
        <v>42154.873124999998</v>
      </c>
      <c r="T3585" s="18">
        <f>(((I3585/60)/60)/24)+DATE(1970,1,1)</f>
        <v>42184.873124999998</v>
      </c>
    </row>
    <row r="3586" spans="1:20" ht="90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t="b">
        <v>0</v>
      </c>
      <c r="L3586">
        <v>83</v>
      </c>
      <c r="M3586" t="b">
        <v>1</v>
      </c>
      <c r="N3586" t="s">
        <v>8269</v>
      </c>
      <c r="O3586" s="10">
        <f>ROUND((E3586/D3586)*100,0)</f>
        <v>113</v>
      </c>
      <c r="P3586" s="8">
        <f>IFERROR(ROUND(E3586/L3586,2),0)</f>
        <v>68.25</v>
      </c>
      <c r="Q3586" s="14" t="s">
        <v>8315</v>
      </c>
      <c r="R3586" t="s">
        <v>8316</v>
      </c>
      <c r="S3586" s="18">
        <f>(((J3586/60)/60)/24)+DATE(1970,1,1)</f>
        <v>42054.74418981481</v>
      </c>
      <c r="T3586" s="18">
        <f>(((I3586/60)/60)/24)+DATE(1970,1,1)</f>
        <v>42100.166666666672</v>
      </c>
    </row>
    <row r="3587" spans="1:20" ht="45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t="b">
        <v>0</v>
      </c>
      <c r="L3587">
        <v>104</v>
      </c>
      <c r="M3587" t="b">
        <v>1</v>
      </c>
      <c r="N3587" t="s">
        <v>8269</v>
      </c>
      <c r="O3587" s="10">
        <f>ROUND((E3587/D3587)*100,0)</f>
        <v>105</v>
      </c>
      <c r="P3587" s="8">
        <f>IFERROR(ROUND(E3587/L3587,2),0)</f>
        <v>50.38</v>
      </c>
      <c r="Q3587" s="14" t="s">
        <v>8315</v>
      </c>
      <c r="R3587" t="s">
        <v>8316</v>
      </c>
      <c r="S3587" s="18">
        <f>(((J3587/60)/60)/24)+DATE(1970,1,1)</f>
        <v>42139.525567129633</v>
      </c>
      <c r="T3587" s="18">
        <f>(((I3587/60)/60)/24)+DATE(1970,1,1)</f>
        <v>42169.525567129633</v>
      </c>
    </row>
    <row r="3588" spans="1:20" ht="30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t="b">
        <v>0</v>
      </c>
      <c r="L3588">
        <v>108</v>
      </c>
      <c r="M3588" t="b">
        <v>1</v>
      </c>
      <c r="N3588" t="s">
        <v>8269</v>
      </c>
      <c r="O3588" s="10">
        <f>ROUND((E3588/D3588)*100,0)</f>
        <v>110</v>
      </c>
      <c r="P3588" s="8">
        <f>IFERROR(ROUND(E3588/L3588,2),0)</f>
        <v>50.75</v>
      </c>
      <c r="Q3588" s="14" t="s">
        <v>8315</v>
      </c>
      <c r="R3588" t="s">
        <v>8316</v>
      </c>
      <c r="S3588" s="18">
        <f>(((J3588/60)/60)/24)+DATE(1970,1,1)</f>
        <v>42061.212488425925</v>
      </c>
      <c r="T3588" s="18">
        <f>(((I3588/60)/60)/24)+DATE(1970,1,1)</f>
        <v>42089.166666666672</v>
      </c>
    </row>
    <row r="3589" spans="1:20" ht="45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t="b">
        <v>0</v>
      </c>
      <c r="L3589">
        <v>196</v>
      </c>
      <c r="M3589" t="b">
        <v>1</v>
      </c>
      <c r="N3589" t="s">
        <v>8269</v>
      </c>
      <c r="O3589" s="10">
        <f>ROUND((E3589/D3589)*100,0)</f>
        <v>101</v>
      </c>
      <c r="P3589" s="8">
        <f>IFERROR(ROUND(E3589/L3589,2),0)</f>
        <v>25.69</v>
      </c>
      <c r="Q3589" s="14" t="s">
        <v>8315</v>
      </c>
      <c r="R3589" t="s">
        <v>8316</v>
      </c>
      <c r="S3589" s="18">
        <f>(((J3589/60)/60)/24)+DATE(1970,1,1)</f>
        <v>41827.909942129627</v>
      </c>
      <c r="T3589" s="18">
        <f>(((I3589/60)/60)/24)+DATE(1970,1,1)</f>
        <v>41857.897222222222</v>
      </c>
    </row>
    <row r="3590" spans="1:20" ht="45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t="b">
        <v>0</v>
      </c>
      <c r="L3590">
        <v>71</v>
      </c>
      <c r="M3590" t="b">
        <v>1</v>
      </c>
      <c r="N3590" t="s">
        <v>8269</v>
      </c>
      <c r="O3590" s="10">
        <f>ROUND((E3590/D3590)*100,0)</f>
        <v>114</v>
      </c>
      <c r="P3590" s="8">
        <f>IFERROR(ROUND(E3590/L3590,2),0)</f>
        <v>80.23</v>
      </c>
      <c r="Q3590" s="14" t="s">
        <v>8315</v>
      </c>
      <c r="R3590" t="s">
        <v>8316</v>
      </c>
      <c r="S3590" s="18">
        <f>(((J3590/60)/60)/24)+DATE(1970,1,1)</f>
        <v>42042.197824074072</v>
      </c>
      <c r="T3590" s="18">
        <f>(((I3590/60)/60)/24)+DATE(1970,1,1)</f>
        <v>42072.156157407408</v>
      </c>
    </row>
    <row r="3591" spans="1:20" ht="45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t="b">
        <v>0</v>
      </c>
      <c r="L3591">
        <v>33</v>
      </c>
      <c r="M3591" t="b">
        <v>1</v>
      </c>
      <c r="N3591" t="s">
        <v>8269</v>
      </c>
      <c r="O3591" s="10">
        <f>ROUND((E3591/D3591)*100,0)</f>
        <v>175</v>
      </c>
      <c r="P3591" s="8">
        <f>IFERROR(ROUND(E3591/L3591,2),0)</f>
        <v>264.85000000000002</v>
      </c>
      <c r="Q3591" s="14" t="s">
        <v>8315</v>
      </c>
      <c r="R3591" t="s">
        <v>8316</v>
      </c>
      <c r="S3591" s="18">
        <f>(((J3591/60)/60)/24)+DATE(1970,1,1)</f>
        <v>42341.818379629629</v>
      </c>
      <c r="T3591" s="18">
        <f>(((I3591/60)/60)/24)+DATE(1970,1,1)</f>
        <v>42370.166666666672</v>
      </c>
    </row>
    <row r="3592" spans="1:20" ht="60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t="b">
        <v>0</v>
      </c>
      <c r="L3592">
        <v>87</v>
      </c>
      <c r="M3592" t="b">
        <v>1</v>
      </c>
      <c r="N3592" t="s">
        <v>8269</v>
      </c>
      <c r="O3592" s="10">
        <f>ROUND((E3592/D3592)*100,0)</f>
        <v>102</v>
      </c>
      <c r="P3592" s="8">
        <f>IFERROR(ROUND(E3592/L3592,2),0)</f>
        <v>58.62</v>
      </c>
      <c r="Q3592" s="14" t="s">
        <v>8315</v>
      </c>
      <c r="R3592" t="s">
        <v>8316</v>
      </c>
      <c r="S3592" s="18">
        <f>(((J3592/60)/60)/24)+DATE(1970,1,1)</f>
        <v>41880.061006944445</v>
      </c>
      <c r="T3592" s="18">
        <f>(((I3592/60)/60)/24)+DATE(1970,1,1)</f>
        <v>41908.065972222219</v>
      </c>
    </row>
    <row r="3593" spans="1:20" ht="60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t="b">
        <v>0</v>
      </c>
      <c r="L3593">
        <v>46</v>
      </c>
      <c r="M3593" t="b">
        <v>1</v>
      </c>
      <c r="N3593" t="s">
        <v>8269</v>
      </c>
      <c r="O3593" s="10">
        <f>ROUND((E3593/D3593)*100,0)</f>
        <v>101</v>
      </c>
      <c r="P3593" s="8">
        <f>IFERROR(ROUND(E3593/L3593,2),0)</f>
        <v>110.22</v>
      </c>
      <c r="Q3593" s="14" t="s">
        <v>8315</v>
      </c>
      <c r="R3593" t="s">
        <v>8316</v>
      </c>
      <c r="S3593" s="18">
        <f>(((J3593/60)/60)/24)+DATE(1970,1,1)</f>
        <v>41993.824340277773</v>
      </c>
      <c r="T3593" s="18">
        <f>(((I3593/60)/60)/24)+DATE(1970,1,1)</f>
        <v>42010.25</v>
      </c>
    </row>
    <row r="3594" spans="1:20" ht="45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t="b">
        <v>1</v>
      </c>
      <c r="L3594">
        <v>302</v>
      </c>
      <c r="M3594" t="b">
        <v>1</v>
      </c>
      <c r="N3594" t="s">
        <v>8269</v>
      </c>
      <c r="O3594" s="10">
        <f>ROUND((E3594/D3594)*100,0)</f>
        <v>189</v>
      </c>
      <c r="P3594" s="8">
        <f>IFERROR(ROUND(E3594/L3594,2),0)</f>
        <v>31.21</v>
      </c>
      <c r="Q3594" s="14" t="s">
        <v>8315</v>
      </c>
      <c r="R3594" t="s">
        <v>8316</v>
      </c>
      <c r="S3594" s="18">
        <f>(((J3594/60)/60)/24)+DATE(1970,1,1)</f>
        <v>41233.499131944445</v>
      </c>
      <c r="T3594" s="18">
        <f>(((I3594/60)/60)/24)+DATE(1970,1,1)</f>
        <v>41263.499131944445</v>
      </c>
    </row>
    <row r="3595" spans="1:20" ht="45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t="b">
        <v>1</v>
      </c>
      <c r="L3595">
        <v>69</v>
      </c>
      <c r="M3595" t="b">
        <v>1</v>
      </c>
      <c r="N3595" t="s">
        <v>8269</v>
      </c>
      <c r="O3595" s="10">
        <f>ROUND((E3595/D3595)*100,0)</f>
        <v>114</v>
      </c>
      <c r="P3595" s="8">
        <f>IFERROR(ROUND(E3595/L3595,2),0)</f>
        <v>82.61</v>
      </c>
      <c r="Q3595" s="14" t="s">
        <v>8315</v>
      </c>
      <c r="R3595" t="s">
        <v>8316</v>
      </c>
      <c r="S3595" s="18">
        <f>(((J3595/60)/60)/24)+DATE(1970,1,1)</f>
        <v>41447.839722222219</v>
      </c>
      <c r="T3595" s="18">
        <f>(((I3595/60)/60)/24)+DATE(1970,1,1)</f>
        <v>41477.839722222219</v>
      </c>
    </row>
    <row r="3596" spans="1:20" ht="60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t="b">
        <v>1</v>
      </c>
      <c r="L3596">
        <v>60</v>
      </c>
      <c r="M3596" t="b">
        <v>1</v>
      </c>
      <c r="N3596" t="s">
        <v>8269</v>
      </c>
      <c r="O3596" s="10">
        <f>ROUND((E3596/D3596)*100,0)</f>
        <v>110</v>
      </c>
      <c r="P3596" s="8">
        <f>IFERROR(ROUND(E3596/L3596,2),0)</f>
        <v>91.3</v>
      </c>
      <c r="Q3596" s="14" t="s">
        <v>8315</v>
      </c>
      <c r="R3596" t="s">
        <v>8316</v>
      </c>
      <c r="S3596" s="18">
        <f>(((J3596/60)/60)/24)+DATE(1970,1,1)</f>
        <v>40531.886886574073</v>
      </c>
      <c r="T3596" s="18">
        <f>(((I3596/60)/60)/24)+DATE(1970,1,1)</f>
        <v>40591.886886574073</v>
      </c>
    </row>
    <row r="3597" spans="1:20" ht="30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t="b">
        <v>1</v>
      </c>
      <c r="L3597">
        <v>82</v>
      </c>
      <c r="M3597" t="b">
        <v>1</v>
      </c>
      <c r="N3597" t="s">
        <v>8269</v>
      </c>
      <c r="O3597" s="10">
        <f>ROUND((E3597/D3597)*100,0)</f>
        <v>104</v>
      </c>
      <c r="P3597" s="8">
        <f>IFERROR(ROUND(E3597/L3597,2),0)</f>
        <v>63.11</v>
      </c>
      <c r="Q3597" s="14" t="s">
        <v>8315</v>
      </c>
      <c r="R3597" t="s">
        <v>8316</v>
      </c>
      <c r="S3597" s="18">
        <f>(((J3597/60)/60)/24)+DATE(1970,1,1)</f>
        <v>41827.605057870373</v>
      </c>
      <c r="T3597" s="18">
        <f>(((I3597/60)/60)/24)+DATE(1970,1,1)</f>
        <v>41848.605057870373</v>
      </c>
    </row>
    <row r="3598" spans="1:20" ht="45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t="b">
        <v>0</v>
      </c>
      <c r="L3598">
        <v>61</v>
      </c>
      <c r="M3598" t="b">
        <v>1</v>
      </c>
      <c r="N3598" t="s">
        <v>8269</v>
      </c>
      <c r="O3598" s="10">
        <f>ROUND((E3598/D3598)*100,0)</f>
        <v>119</v>
      </c>
      <c r="P3598" s="8">
        <f>IFERROR(ROUND(E3598/L3598,2),0)</f>
        <v>97.38</v>
      </c>
      <c r="Q3598" s="14" t="s">
        <v>8315</v>
      </c>
      <c r="R3598" t="s">
        <v>8316</v>
      </c>
      <c r="S3598" s="18">
        <f>(((J3598/60)/60)/24)+DATE(1970,1,1)</f>
        <v>42766.805034722223</v>
      </c>
      <c r="T3598" s="18">
        <f>(((I3598/60)/60)/24)+DATE(1970,1,1)</f>
        <v>42796.805034722223</v>
      </c>
    </row>
    <row r="3599" spans="1:20" ht="30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t="b">
        <v>1</v>
      </c>
      <c r="L3599">
        <v>73</v>
      </c>
      <c r="M3599" t="b">
        <v>1</v>
      </c>
      <c r="N3599" t="s">
        <v>8269</v>
      </c>
      <c r="O3599" s="10">
        <f>ROUND((E3599/D3599)*100,0)</f>
        <v>109</v>
      </c>
      <c r="P3599" s="8">
        <f>IFERROR(ROUND(E3599/L3599,2),0)</f>
        <v>74.819999999999993</v>
      </c>
      <c r="Q3599" s="14" t="s">
        <v>8315</v>
      </c>
      <c r="R3599" t="s">
        <v>8316</v>
      </c>
      <c r="S3599" s="18">
        <f>(((J3599/60)/60)/24)+DATE(1970,1,1)</f>
        <v>42303.672662037032</v>
      </c>
      <c r="T3599" s="18">
        <f>(((I3599/60)/60)/24)+DATE(1970,1,1)</f>
        <v>42338.714328703703</v>
      </c>
    </row>
    <row r="3600" spans="1:20" ht="45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t="b">
        <v>1</v>
      </c>
      <c r="L3600">
        <v>100</v>
      </c>
      <c r="M3600" t="b">
        <v>1</v>
      </c>
      <c r="N3600" t="s">
        <v>8269</v>
      </c>
      <c r="O3600" s="10">
        <f>ROUND((E3600/D3600)*100,0)</f>
        <v>109</v>
      </c>
      <c r="P3600" s="8">
        <f>IFERROR(ROUND(E3600/L3600,2),0)</f>
        <v>54.3</v>
      </c>
      <c r="Q3600" s="14" t="s">
        <v>8315</v>
      </c>
      <c r="R3600" t="s">
        <v>8316</v>
      </c>
      <c r="S3600" s="18">
        <f>(((J3600/60)/60)/24)+DATE(1970,1,1)</f>
        <v>41931.682939814818</v>
      </c>
      <c r="T3600" s="18">
        <f>(((I3600/60)/60)/24)+DATE(1970,1,1)</f>
        <v>41961.724606481483</v>
      </c>
    </row>
    <row r="3601" spans="1:20" ht="45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t="b">
        <v>0</v>
      </c>
      <c r="L3601">
        <v>47</v>
      </c>
      <c r="M3601" t="b">
        <v>1</v>
      </c>
      <c r="N3601" t="s">
        <v>8269</v>
      </c>
      <c r="O3601" s="10">
        <f>ROUND((E3601/D3601)*100,0)</f>
        <v>122</v>
      </c>
      <c r="P3601" s="8">
        <f>IFERROR(ROUND(E3601/L3601,2),0)</f>
        <v>129.36000000000001</v>
      </c>
      <c r="Q3601" s="14" t="s">
        <v>8315</v>
      </c>
      <c r="R3601" t="s">
        <v>8316</v>
      </c>
      <c r="S3601" s="18">
        <f>(((J3601/60)/60)/24)+DATE(1970,1,1)</f>
        <v>42219.019733796296</v>
      </c>
      <c r="T3601" s="18">
        <f>(((I3601/60)/60)/24)+DATE(1970,1,1)</f>
        <v>42249.019733796296</v>
      </c>
    </row>
    <row r="3602" spans="1:20" ht="30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t="b">
        <v>0</v>
      </c>
      <c r="L3602">
        <v>65</v>
      </c>
      <c r="M3602" t="b">
        <v>1</v>
      </c>
      <c r="N3602" t="s">
        <v>8269</v>
      </c>
      <c r="O3602" s="10">
        <f>ROUND((E3602/D3602)*100,0)</f>
        <v>105</v>
      </c>
      <c r="P3602" s="8">
        <f>IFERROR(ROUND(E3602/L3602,2),0)</f>
        <v>80.400000000000006</v>
      </c>
      <c r="Q3602" s="14" t="s">
        <v>8315</v>
      </c>
      <c r="R3602" t="s">
        <v>8316</v>
      </c>
      <c r="S3602" s="18">
        <f>(((J3602/60)/60)/24)+DATE(1970,1,1)</f>
        <v>42248.697754629626</v>
      </c>
      <c r="T3602" s="18">
        <f>(((I3602/60)/60)/24)+DATE(1970,1,1)</f>
        <v>42283.697754629626</v>
      </c>
    </row>
    <row r="3603" spans="1:20" ht="45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t="b">
        <v>0</v>
      </c>
      <c r="L3603">
        <v>63</v>
      </c>
      <c r="M3603" t="b">
        <v>1</v>
      </c>
      <c r="N3603" t="s">
        <v>8269</v>
      </c>
      <c r="O3603" s="10">
        <f>ROUND((E3603/D3603)*100,0)</f>
        <v>100</v>
      </c>
      <c r="P3603" s="8">
        <f>IFERROR(ROUND(E3603/L3603,2),0)</f>
        <v>79.62</v>
      </c>
      <c r="Q3603" s="14" t="s">
        <v>8315</v>
      </c>
      <c r="R3603" t="s">
        <v>8316</v>
      </c>
      <c r="S3603" s="18">
        <f>(((J3603/60)/60)/24)+DATE(1970,1,1)</f>
        <v>41827.674143518518</v>
      </c>
      <c r="T3603" s="18">
        <f>(((I3603/60)/60)/24)+DATE(1970,1,1)</f>
        <v>41854.958333333336</v>
      </c>
    </row>
    <row r="3604" spans="1:20" ht="60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t="b">
        <v>0</v>
      </c>
      <c r="L3604">
        <v>54</v>
      </c>
      <c r="M3604" t="b">
        <v>1</v>
      </c>
      <c r="N3604" t="s">
        <v>8269</v>
      </c>
      <c r="O3604" s="10">
        <f>ROUND((E3604/D3604)*100,0)</f>
        <v>101</v>
      </c>
      <c r="P3604" s="8">
        <f>IFERROR(ROUND(E3604/L3604,2),0)</f>
        <v>93.61</v>
      </c>
      <c r="Q3604" s="14" t="s">
        <v>8315</v>
      </c>
      <c r="R3604" t="s">
        <v>8316</v>
      </c>
      <c r="S3604" s="18">
        <f>(((J3604/60)/60)/24)+DATE(1970,1,1)</f>
        <v>41806.395428240743</v>
      </c>
      <c r="T3604" s="18">
        <f>(((I3604/60)/60)/24)+DATE(1970,1,1)</f>
        <v>41843.458333333336</v>
      </c>
    </row>
    <row r="3605" spans="1:20" ht="60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t="b">
        <v>0</v>
      </c>
      <c r="L3605">
        <v>70</v>
      </c>
      <c r="M3605" t="b">
        <v>1</v>
      </c>
      <c r="N3605" t="s">
        <v>8269</v>
      </c>
      <c r="O3605" s="10">
        <f>ROUND((E3605/D3605)*100,0)</f>
        <v>108</v>
      </c>
      <c r="P3605" s="8">
        <f>IFERROR(ROUND(E3605/L3605,2),0)</f>
        <v>76.8</v>
      </c>
      <c r="Q3605" s="14" t="s">
        <v>8315</v>
      </c>
      <c r="R3605" t="s">
        <v>8316</v>
      </c>
      <c r="S3605" s="18">
        <f>(((J3605/60)/60)/24)+DATE(1970,1,1)</f>
        <v>42495.992800925931</v>
      </c>
      <c r="T3605" s="18">
        <f>(((I3605/60)/60)/24)+DATE(1970,1,1)</f>
        <v>42552.958333333328</v>
      </c>
    </row>
    <row r="3606" spans="1:20" ht="60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t="b">
        <v>0</v>
      </c>
      <c r="L3606">
        <v>68</v>
      </c>
      <c r="M3606" t="b">
        <v>1</v>
      </c>
      <c r="N3606" t="s">
        <v>8269</v>
      </c>
      <c r="O3606" s="10">
        <f>ROUND((E3606/D3606)*100,0)</f>
        <v>113</v>
      </c>
      <c r="P3606" s="8">
        <f>IFERROR(ROUND(E3606/L3606,2),0)</f>
        <v>83.43</v>
      </c>
      <c r="Q3606" s="14" t="s">
        <v>8315</v>
      </c>
      <c r="R3606" t="s">
        <v>8316</v>
      </c>
      <c r="S3606" s="18">
        <f>(((J3606/60)/60)/24)+DATE(1970,1,1)</f>
        <v>41866.025347222225</v>
      </c>
      <c r="T3606" s="18">
        <f>(((I3606/60)/60)/24)+DATE(1970,1,1)</f>
        <v>41883.665972222225</v>
      </c>
    </row>
    <row r="3607" spans="1:20" ht="60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t="b">
        <v>0</v>
      </c>
      <c r="L3607">
        <v>54</v>
      </c>
      <c r="M3607" t="b">
        <v>1</v>
      </c>
      <c r="N3607" t="s">
        <v>8269</v>
      </c>
      <c r="O3607" s="10">
        <f>ROUND((E3607/D3607)*100,0)</f>
        <v>104</v>
      </c>
      <c r="P3607" s="8">
        <f>IFERROR(ROUND(E3607/L3607,2),0)</f>
        <v>96.2</v>
      </c>
      <c r="Q3607" s="14" t="s">
        <v>8315</v>
      </c>
      <c r="R3607" t="s">
        <v>8316</v>
      </c>
      <c r="S3607" s="18">
        <f>(((J3607/60)/60)/24)+DATE(1970,1,1)</f>
        <v>42690.041435185187</v>
      </c>
      <c r="T3607" s="18">
        <f>(((I3607/60)/60)/24)+DATE(1970,1,1)</f>
        <v>42750.041435185187</v>
      </c>
    </row>
    <row r="3608" spans="1:20" ht="60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t="b">
        <v>0</v>
      </c>
      <c r="L3608">
        <v>37</v>
      </c>
      <c r="M3608" t="b">
        <v>1</v>
      </c>
      <c r="N3608" t="s">
        <v>8269</v>
      </c>
      <c r="O3608" s="10">
        <f>ROUND((E3608/D3608)*100,0)</f>
        <v>106</v>
      </c>
      <c r="P3608" s="8">
        <f>IFERROR(ROUND(E3608/L3608,2),0)</f>
        <v>143.11000000000001</v>
      </c>
      <c r="Q3608" s="14" t="s">
        <v>8315</v>
      </c>
      <c r="R3608" t="s">
        <v>8316</v>
      </c>
      <c r="S3608" s="18">
        <f>(((J3608/60)/60)/24)+DATE(1970,1,1)</f>
        <v>41851.541585648149</v>
      </c>
      <c r="T3608" s="18">
        <f>(((I3608/60)/60)/24)+DATE(1970,1,1)</f>
        <v>41872.686111111114</v>
      </c>
    </row>
    <row r="3609" spans="1:20" ht="30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t="b">
        <v>0</v>
      </c>
      <c r="L3609">
        <v>82</v>
      </c>
      <c r="M3609" t="b">
        <v>1</v>
      </c>
      <c r="N3609" t="s">
        <v>8269</v>
      </c>
      <c r="O3609" s="10">
        <f>ROUND((E3609/D3609)*100,0)</f>
        <v>105</v>
      </c>
      <c r="P3609" s="8">
        <f>IFERROR(ROUND(E3609/L3609,2),0)</f>
        <v>64.16</v>
      </c>
      <c r="Q3609" s="14" t="s">
        <v>8315</v>
      </c>
      <c r="R3609" t="s">
        <v>8316</v>
      </c>
      <c r="S3609" s="18">
        <f>(((J3609/60)/60)/24)+DATE(1970,1,1)</f>
        <v>41809.12300925926</v>
      </c>
      <c r="T3609" s="18">
        <f>(((I3609/60)/60)/24)+DATE(1970,1,1)</f>
        <v>41831.677083333336</v>
      </c>
    </row>
    <row r="3610" spans="1:20" ht="60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t="b">
        <v>0</v>
      </c>
      <c r="L3610">
        <v>93</v>
      </c>
      <c r="M3610" t="b">
        <v>1</v>
      </c>
      <c r="N3610" t="s">
        <v>8269</v>
      </c>
      <c r="O3610" s="10">
        <f>ROUND((E3610/D3610)*100,0)</f>
        <v>102</v>
      </c>
      <c r="P3610" s="8">
        <f>IFERROR(ROUND(E3610/L3610,2),0)</f>
        <v>55.01</v>
      </c>
      <c r="Q3610" s="14" t="s">
        <v>8315</v>
      </c>
      <c r="R3610" t="s">
        <v>8316</v>
      </c>
      <c r="S3610" s="18">
        <f>(((J3610/60)/60)/24)+DATE(1970,1,1)</f>
        <v>42575.130057870367</v>
      </c>
      <c r="T3610" s="18">
        <f>(((I3610/60)/60)/24)+DATE(1970,1,1)</f>
        <v>42605.130057870367</v>
      </c>
    </row>
    <row r="3611" spans="1:20" ht="60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t="b">
        <v>0</v>
      </c>
      <c r="L3611">
        <v>72</v>
      </c>
      <c r="M3611" t="b">
        <v>1</v>
      </c>
      <c r="N3611" t="s">
        <v>8269</v>
      </c>
      <c r="O3611" s="10">
        <f>ROUND((E3611/D3611)*100,0)</f>
        <v>113</v>
      </c>
      <c r="P3611" s="8">
        <f>IFERROR(ROUND(E3611/L3611,2),0)</f>
        <v>78.260000000000005</v>
      </c>
      <c r="Q3611" s="14" t="s">
        <v>8315</v>
      </c>
      <c r="R3611" t="s">
        <v>8316</v>
      </c>
      <c r="S3611" s="18">
        <f>(((J3611/60)/60)/24)+DATE(1970,1,1)</f>
        <v>41753.635775462964</v>
      </c>
      <c r="T3611" s="18">
        <f>(((I3611/60)/60)/24)+DATE(1970,1,1)</f>
        <v>41783.875</v>
      </c>
    </row>
    <row r="3612" spans="1:20" ht="45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t="b">
        <v>0</v>
      </c>
      <c r="L3612">
        <v>72</v>
      </c>
      <c r="M3612" t="b">
        <v>1</v>
      </c>
      <c r="N3612" t="s">
        <v>8269</v>
      </c>
      <c r="O3612" s="10">
        <f>ROUND((E3612/D3612)*100,0)</f>
        <v>107</v>
      </c>
      <c r="P3612" s="8">
        <f>IFERROR(ROUND(E3612/L3612,2),0)</f>
        <v>74.209999999999994</v>
      </c>
      <c r="Q3612" s="14" t="s">
        <v>8315</v>
      </c>
      <c r="R3612" t="s">
        <v>8316</v>
      </c>
      <c r="S3612" s="18">
        <f>(((J3612/60)/60)/24)+DATE(1970,1,1)</f>
        <v>41915.762835648151</v>
      </c>
      <c r="T3612" s="18">
        <f>(((I3612/60)/60)/24)+DATE(1970,1,1)</f>
        <v>41944.720833333333</v>
      </c>
    </row>
    <row r="3613" spans="1:20" ht="60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t="b">
        <v>0</v>
      </c>
      <c r="L3613">
        <v>204</v>
      </c>
      <c r="M3613" t="b">
        <v>1</v>
      </c>
      <c r="N3613" t="s">
        <v>8269</v>
      </c>
      <c r="O3613" s="10">
        <f>ROUND((E3613/D3613)*100,0)</f>
        <v>156</v>
      </c>
      <c r="P3613" s="8">
        <f>IFERROR(ROUND(E3613/L3613,2),0)</f>
        <v>38.28</v>
      </c>
      <c r="Q3613" s="14" t="s">
        <v>8315</v>
      </c>
      <c r="R3613" t="s">
        <v>8316</v>
      </c>
      <c r="S3613" s="18">
        <f>(((J3613/60)/60)/24)+DATE(1970,1,1)</f>
        <v>42243.6252662037</v>
      </c>
      <c r="T3613" s="18">
        <f>(((I3613/60)/60)/24)+DATE(1970,1,1)</f>
        <v>42278.6252662037</v>
      </c>
    </row>
    <row r="3614" spans="1:20" ht="45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t="b">
        <v>0</v>
      </c>
      <c r="L3614">
        <v>53</v>
      </c>
      <c r="M3614" t="b">
        <v>1</v>
      </c>
      <c r="N3614" t="s">
        <v>8269</v>
      </c>
      <c r="O3614" s="10">
        <f>ROUND((E3614/D3614)*100,0)</f>
        <v>113</v>
      </c>
      <c r="P3614" s="8">
        <f>IFERROR(ROUND(E3614/L3614,2),0)</f>
        <v>107</v>
      </c>
      <c r="Q3614" s="14" t="s">
        <v>8315</v>
      </c>
      <c r="R3614" t="s">
        <v>8316</v>
      </c>
      <c r="S3614" s="18">
        <f>(((J3614/60)/60)/24)+DATE(1970,1,1)</f>
        <v>42016.050451388888</v>
      </c>
      <c r="T3614" s="18">
        <f>(((I3614/60)/60)/24)+DATE(1970,1,1)</f>
        <v>42046.708333333328</v>
      </c>
    </row>
    <row r="3615" spans="1:20" ht="45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t="b">
        <v>0</v>
      </c>
      <c r="L3615">
        <v>41</v>
      </c>
      <c r="M3615" t="b">
        <v>1</v>
      </c>
      <c r="N3615" t="s">
        <v>8269</v>
      </c>
      <c r="O3615" s="10">
        <f>ROUND((E3615/D3615)*100,0)</f>
        <v>100</v>
      </c>
      <c r="P3615" s="8">
        <f>IFERROR(ROUND(E3615/L3615,2),0)</f>
        <v>122.54</v>
      </c>
      <c r="Q3615" s="14" t="s">
        <v>8315</v>
      </c>
      <c r="R3615" t="s">
        <v>8316</v>
      </c>
      <c r="S3615" s="18">
        <f>(((J3615/60)/60)/24)+DATE(1970,1,1)</f>
        <v>41982.688611111109</v>
      </c>
      <c r="T3615" s="18">
        <f>(((I3615/60)/60)/24)+DATE(1970,1,1)</f>
        <v>42012.688611111109</v>
      </c>
    </row>
    <row r="3616" spans="1:20" ht="45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t="b">
        <v>0</v>
      </c>
      <c r="L3616">
        <v>73</v>
      </c>
      <c r="M3616" t="b">
        <v>1</v>
      </c>
      <c r="N3616" t="s">
        <v>8269</v>
      </c>
      <c r="O3616" s="10">
        <f>ROUND((E3616/D3616)*100,0)</f>
        <v>100</v>
      </c>
      <c r="P3616" s="8">
        <f>IFERROR(ROUND(E3616/L3616,2),0)</f>
        <v>68.53</v>
      </c>
      <c r="Q3616" s="14" t="s">
        <v>8315</v>
      </c>
      <c r="R3616" t="s">
        <v>8316</v>
      </c>
      <c r="S3616" s="18">
        <f>(((J3616/60)/60)/24)+DATE(1970,1,1)</f>
        <v>41902.333726851852</v>
      </c>
      <c r="T3616" s="18">
        <f>(((I3616/60)/60)/24)+DATE(1970,1,1)</f>
        <v>41932.333726851852</v>
      </c>
    </row>
    <row r="3617" spans="1:21" ht="60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t="b">
        <v>0</v>
      </c>
      <c r="L3617">
        <v>57</v>
      </c>
      <c r="M3617" t="b">
        <v>1</v>
      </c>
      <c r="N3617" t="s">
        <v>8269</v>
      </c>
      <c r="O3617" s="10">
        <f>ROUND((E3617/D3617)*100,0)</f>
        <v>144</v>
      </c>
      <c r="P3617" s="8">
        <f>IFERROR(ROUND(E3617/L3617,2),0)</f>
        <v>126.67</v>
      </c>
      <c r="Q3617" s="14" t="s">
        <v>8315</v>
      </c>
      <c r="R3617" t="s">
        <v>8316</v>
      </c>
      <c r="S3617" s="18">
        <f>(((J3617/60)/60)/24)+DATE(1970,1,1)</f>
        <v>41789.726979166669</v>
      </c>
      <c r="T3617" s="18">
        <f>(((I3617/60)/60)/24)+DATE(1970,1,1)</f>
        <v>41799.726979166669</v>
      </c>
    </row>
    <row r="3618" spans="1:21" ht="60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t="b">
        <v>0</v>
      </c>
      <c r="L3618">
        <v>79</v>
      </c>
      <c r="M3618" t="b">
        <v>1</v>
      </c>
      <c r="N3618" t="s">
        <v>8269</v>
      </c>
      <c r="O3618" s="10">
        <f>ROUND((E3618/D3618)*100,0)</f>
        <v>116</v>
      </c>
      <c r="P3618" s="8">
        <f>IFERROR(ROUND(E3618/L3618,2),0)</f>
        <v>73.58</v>
      </c>
      <c r="Q3618" s="14" t="s">
        <v>8315</v>
      </c>
      <c r="R3618" t="s">
        <v>8316</v>
      </c>
      <c r="S3618" s="18">
        <f>(((J3618/60)/60)/24)+DATE(1970,1,1)</f>
        <v>42173.803217592591</v>
      </c>
      <c r="T3618" s="18">
        <f>(((I3618/60)/60)/24)+DATE(1970,1,1)</f>
        <v>42203.290972222225</v>
      </c>
    </row>
    <row r="3619" spans="1:21" ht="60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t="b">
        <v>0</v>
      </c>
      <c r="L3619">
        <v>46</v>
      </c>
      <c r="M3619" t="b">
        <v>1</v>
      </c>
      <c r="N3619" t="s">
        <v>8269</v>
      </c>
      <c r="O3619" s="10">
        <f>ROUND((E3619/D3619)*100,0)</f>
        <v>106</v>
      </c>
      <c r="P3619" s="8">
        <f>IFERROR(ROUND(E3619/L3619,2),0)</f>
        <v>115.02</v>
      </c>
      <c r="Q3619" s="14" t="s">
        <v>8315</v>
      </c>
      <c r="R3619" t="s">
        <v>8316</v>
      </c>
      <c r="S3619" s="18">
        <f>(((J3619/60)/60)/24)+DATE(1970,1,1)</f>
        <v>42737.910138888896</v>
      </c>
      <c r="T3619" s="18">
        <f>(((I3619/60)/60)/24)+DATE(1970,1,1)</f>
        <v>42767.957638888889</v>
      </c>
    </row>
    <row r="3620" spans="1:21" ht="60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t="b">
        <v>0</v>
      </c>
      <c r="L3620">
        <v>126</v>
      </c>
      <c r="M3620" t="b">
        <v>1</v>
      </c>
      <c r="N3620" t="s">
        <v>8269</v>
      </c>
      <c r="O3620" s="10">
        <f>ROUND((E3620/D3620)*100,0)</f>
        <v>106</v>
      </c>
      <c r="P3620" s="8">
        <f>IFERROR(ROUND(E3620/L3620,2),0)</f>
        <v>41.94</v>
      </c>
      <c r="Q3620" s="14" t="s">
        <v>8315</v>
      </c>
      <c r="R3620" t="s">
        <v>8316</v>
      </c>
      <c r="S3620" s="18">
        <f>(((J3620/60)/60)/24)+DATE(1970,1,1)</f>
        <v>41753.593275462961</v>
      </c>
      <c r="T3620" s="18">
        <f>(((I3620/60)/60)/24)+DATE(1970,1,1)</f>
        <v>41778.875</v>
      </c>
    </row>
    <row r="3621" spans="1:21" ht="60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t="b">
        <v>0</v>
      </c>
      <c r="L3621">
        <v>25</v>
      </c>
      <c r="M3621" t="b">
        <v>1</v>
      </c>
      <c r="N3621" t="s">
        <v>8269</v>
      </c>
      <c r="O3621" s="10">
        <f>ROUND((E3621/D3621)*100,0)</f>
        <v>100</v>
      </c>
      <c r="P3621" s="8">
        <f>IFERROR(ROUND(E3621/L3621,2),0)</f>
        <v>200.49</v>
      </c>
      <c r="Q3621" s="14" t="s">
        <v>8315</v>
      </c>
      <c r="R3621" t="s">
        <v>8316</v>
      </c>
      <c r="S3621" s="18">
        <f>(((J3621/60)/60)/24)+DATE(1970,1,1)</f>
        <v>41787.218229166669</v>
      </c>
      <c r="T3621" s="18">
        <f>(((I3621/60)/60)/24)+DATE(1970,1,1)</f>
        <v>41817.218229166669</v>
      </c>
    </row>
    <row r="3622" spans="1:21" ht="60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t="b">
        <v>0</v>
      </c>
      <c r="L3622">
        <v>136</v>
      </c>
      <c r="M3622" t="b">
        <v>1</v>
      </c>
      <c r="N3622" t="s">
        <v>8269</v>
      </c>
      <c r="O3622" s="10">
        <f>ROUND((E3622/D3622)*100,0)</f>
        <v>111</v>
      </c>
      <c r="P3622" s="8">
        <f>IFERROR(ROUND(E3622/L3622,2),0)</f>
        <v>40.630000000000003</v>
      </c>
      <c r="Q3622" s="14" t="s">
        <v>8315</v>
      </c>
      <c r="R3622" t="s">
        <v>8316</v>
      </c>
      <c r="S3622" s="18">
        <f>(((J3622/60)/60)/24)+DATE(1970,1,1)</f>
        <v>42401.806562500002</v>
      </c>
      <c r="T3622" s="18">
        <f>(((I3622/60)/60)/24)+DATE(1970,1,1)</f>
        <v>42431.806562500002</v>
      </c>
    </row>
    <row r="3623" spans="1:21" ht="60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t="b">
        <v>0</v>
      </c>
      <c r="L3623">
        <v>44</v>
      </c>
      <c r="M3623" t="b">
        <v>1</v>
      </c>
      <c r="N3623" t="s">
        <v>8269</v>
      </c>
      <c r="O3623" s="10">
        <f>ROUND((E3623/D3623)*100,0)</f>
        <v>101</v>
      </c>
      <c r="P3623" s="8">
        <f>IFERROR(ROUND(E3623/L3623,2),0)</f>
        <v>114.55</v>
      </c>
      <c r="Q3623" s="14" t="s">
        <v>8315</v>
      </c>
      <c r="R3623" t="s">
        <v>8316</v>
      </c>
      <c r="S3623" s="18">
        <f>(((J3623/60)/60)/24)+DATE(1970,1,1)</f>
        <v>41927.936157407406</v>
      </c>
      <c r="T3623" s="18">
        <f>(((I3623/60)/60)/24)+DATE(1970,1,1)</f>
        <v>41948.977824074071</v>
      </c>
    </row>
    <row r="3624" spans="1:21" ht="30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t="b">
        <v>0</v>
      </c>
      <c r="L3624">
        <v>76</v>
      </c>
      <c r="M3624" t="b">
        <v>1</v>
      </c>
      <c r="N3624" t="s">
        <v>8269</v>
      </c>
      <c r="O3624" s="10">
        <f>ROUND((E3624/D3624)*100,0)</f>
        <v>110</v>
      </c>
      <c r="P3624" s="8">
        <f>IFERROR(ROUND(E3624/L3624,2),0)</f>
        <v>72.38</v>
      </c>
      <c r="Q3624" s="14" t="s">
        <v>8315</v>
      </c>
      <c r="R3624" t="s">
        <v>8316</v>
      </c>
      <c r="S3624" s="18">
        <f>(((J3624/60)/60)/24)+DATE(1970,1,1)</f>
        <v>42329.838159722218</v>
      </c>
      <c r="T3624" s="18">
        <f>(((I3624/60)/60)/24)+DATE(1970,1,1)</f>
        <v>42388.957638888889</v>
      </c>
    </row>
    <row r="3625" spans="1:21" ht="45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t="b">
        <v>0</v>
      </c>
      <c r="L3625">
        <v>49</v>
      </c>
      <c r="M3625" t="b">
        <v>1</v>
      </c>
      <c r="N3625" t="s">
        <v>8269</v>
      </c>
      <c r="O3625" s="10">
        <f>ROUND((E3625/D3625)*100,0)</f>
        <v>105</v>
      </c>
      <c r="P3625" s="8">
        <f>IFERROR(ROUND(E3625/L3625,2),0)</f>
        <v>107.57</v>
      </c>
      <c r="Q3625" s="14" t="s">
        <v>8315</v>
      </c>
      <c r="R3625" t="s">
        <v>8316</v>
      </c>
      <c r="S3625" s="18">
        <f>(((J3625/60)/60)/24)+DATE(1970,1,1)</f>
        <v>42151.069606481484</v>
      </c>
      <c r="T3625" s="18">
        <f>(((I3625/60)/60)/24)+DATE(1970,1,1)</f>
        <v>42172.069606481484</v>
      </c>
    </row>
    <row r="3626" spans="1:21" ht="75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t="b">
        <v>0</v>
      </c>
      <c r="L3626">
        <v>28</v>
      </c>
      <c r="M3626" t="b">
        <v>1</v>
      </c>
      <c r="N3626" t="s">
        <v>8269</v>
      </c>
      <c r="O3626" s="10">
        <f>ROUND((E3626/D3626)*100,0)</f>
        <v>100</v>
      </c>
      <c r="P3626" s="8">
        <f>IFERROR(ROUND(E3626/L3626,2),0)</f>
        <v>178.57</v>
      </c>
      <c r="Q3626" s="14" t="s">
        <v>8315</v>
      </c>
      <c r="R3626" t="s">
        <v>8316</v>
      </c>
      <c r="S3626" s="18">
        <f>(((J3626/60)/60)/24)+DATE(1970,1,1)</f>
        <v>41944.527627314819</v>
      </c>
      <c r="T3626" s="18">
        <f>(((I3626/60)/60)/24)+DATE(1970,1,1)</f>
        <v>42004.569293981483</v>
      </c>
    </row>
    <row r="3627" spans="1:21" ht="60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t="b">
        <v>1</v>
      </c>
      <c r="L3627">
        <v>89</v>
      </c>
      <c r="M3627" t="b">
        <v>1</v>
      </c>
      <c r="N3627" t="s">
        <v>8269</v>
      </c>
      <c r="O3627" s="10">
        <f>ROUND((E3627/D3627)*100,0)</f>
        <v>102</v>
      </c>
      <c r="P3627" s="8">
        <f>IFERROR(ROUND(E3627/L3627,2),0)</f>
        <v>62.92</v>
      </c>
      <c r="Q3627" s="14" t="s">
        <v>8315</v>
      </c>
      <c r="R3627" t="s">
        <v>8316</v>
      </c>
      <c r="S3627" s="18">
        <f>(((J3627/60)/60)/24)+DATE(1970,1,1)</f>
        <v>41026.953055555554</v>
      </c>
      <c r="T3627" s="18">
        <f>(((I3627/60)/60)/24)+DATE(1970,1,1)</f>
        <v>41061.953055555554</v>
      </c>
    </row>
    <row r="3628" spans="1:21" ht="60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t="b">
        <v>1</v>
      </c>
      <c r="L3628">
        <v>88</v>
      </c>
      <c r="M3628" t="b">
        <v>1</v>
      </c>
      <c r="N3628" t="s">
        <v>8269</v>
      </c>
      <c r="O3628" s="10">
        <f>ROUND((E3628/D3628)*100,0)</f>
        <v>105</v>
      </c>
      <c r="P3628" s="8">
        <f>IFERROR(ROUND(E3628/L3628,2),0)</f>
        <v>65.58</v>
      </c>
      <c r="Q3628" s="14" t="s">
        <v>8315</v>
      </c>
      <c r="R3628" t="s">
        <v>8316</v>
      </c>
      <c r="S3628" s="18">
        <f>(((J3628/60)/60)/24)+DATE(1970,1,1)</f>
        <v>42145.746689814812</v>
      </c>
      <c r="T3628" s="18">
        <f>(((I3628/60)/60)/24)+DATE(1970,1,1)</f>
        <v>42175.746689814812</v>
      </c>
    </row>
    <row r="3629" spans="1:21" ht="60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t="b">
        <v>0</v>
      </c>
      <c r="L3629">
        <v>44</v>
      </c>
      <c r="M3629" t="b">
        <v>1</v>
      </c>
      <c r="N3629" t="s">
        <v>8269</v>
      </c>
      <c r="O3629" s="10">
        <f>ROUND((E3629/D3629)*100,0)</f>
        <v>100</v>
      </c>
      <c r="P3629" s="8">
        <f>IFERROR(ROUND(E3629/L3629,2),0)</f>
        <v>125.09</v>
      </c>
      <c r="Q3629" s="14" t="s">
        <v>8315</v>
      </c>
      <c r="R3629" t="s">
        <v>8316</v>
      </c>
      <c r="S3629" s="18">
        <f>(((J3629/60)/60)/24)+DATE(1970,1,1)</f>
        <v>42193.771481481483</v>
      </c>
      <c r="T3629" s="18">
        <f>(((I3629/60)/60)/24)+DATE(1970,1,1)</f>
        <v>42212.957638888889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ROUND((E3630/D3630)*100,0)</f>
        <v>0</v>
      </c>
      <c r="P3630" s="8">
        <f>IFERROR(ROUND(E3630/L3630,2),0)</f>
        <v>0</v>
      </c>
      <c r="Q3630" s="14" t="s">
        <v>8315</v>
      </c>
      <c r="R3630" t="s">
        <v>8357</v>
      </c>
      <c r="S3630" s="18">
        <f>(((J3630/60)/60)/24)+DATE(1970,1,1)</f>
        <v>42291.833287037036</v>
      </c>
      <c r="T3630" s="18">
        <f>(((I3630/60)/60)/24)+DATE(1970,1,1)</f>
        <v>42351.874953703707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ROUND((E3631/D3631)*100,0)</f>
        <v>0</v>
      </c>
      <c r="P3631" s="8">
        <f>IFERROR(ROUND(E3631/L3631,2),0)</f>
        <v>1</v>
      </c>
      <c r="Q3631" s="14" t="s">
        <v>8315</v>
      </c>
      <c r="R3631" t="s">
        <v>8357</v>
      </c>
      <c r="S3631" s="18">
        <f>(((J3631/60)/60)/24)+DATE(1970,1,1)</f>
        <v>42437.094490740739</v>
      </c>
      <c r="T3631" s="18">
        <f>(((I3631/60)/60)/24)+DATE(1970,1,1)</f>
        <v>42495.708333333328</v>
      </c>
    </row>
    <row r="3632" spans="1:21" ht="60" hidden="1" x14ac:dyDescent="0.25">
      <c r="A3632">
        <v>3632</v>
      </c>
      <c r="B3632" s="3" t="s">
        <v>3630</v>
      </c>
      <c r="C3632" s="3" t="s">
        <v>7742</v>
      </c>
      <c r="D3632" s="6">
        <v>500</v>
      </c>
      <c r="E3632" s="8">
        <v>100</v>
      </c>
      <c r="F3632" t="s">
        <v>8220</v>
      </c>
      <c r="G3632" t="s">
        <v>8224</v>
      </c>
      <c r="H3632" t="s">
        <v>8246</v>
      </c>
      <c r="I3632">
        <v>1416781749</v>
      </c>
      <c r="J3632">
        <v>1415053749</v>
      </c>
      <c r="K3632" t="b">
        <v>0</v>
      </c>
      <c r="L3632">
        <v>1</v>
      </c>
      <c r="M3632" t="b">
        <v>0</v>
      </c>
      <c r="N3632" t="s">
        <v>8303</v>
      </c>
      <c r="O3632" s="10">
        <f>ROUND((E3632/D3632)*100,0)</f>
        <v>20</v>
      </c>
      <c r="P3632" s="8">
        <f>IFERROR(ROUND(E3632/L3632,2),0)</f>
        <v>100</v>
      </c>
      <c r="Q3632" s="14" t="s">
        <v>8315</v>
      </c>
      <c r="R3632" t="s">
        <v>8357</v>
      </c>
      <c r="S3632" s="18">
        <f>(((J3632/60)/60)/24)+DATE(1970,1,1)</f>
        <v>41946.936909722222</v>
      </c>
      <c r="T3632" s="18">
        <f>(((I3632/60)/60)/24)+DATE(1970,1,1)</f>
        <v>41966.936909722222</v>
      </c>
      <c r="U3632">
        <f>YEAR(S3632)</f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ROUND((E3633/D3633)*100,0)</f>
        <v>51</v>
      </c>
      <c r="P3633" s="8">
        <f>IFERROR(ROUND(E3633/L3633,2),0)</f>
        <v>147.88</v>
      </c>
      <c r="Q3633" s="14" t="s">
        <v>8315</v>
      </c>
      <c r="R3633" t="s">
        <v>8357</v>
      </c>
      <c r="S3633" s="18">
        <f>(((J3633/60)/60)/24)+DATE(1970,1,1)</f>
        <v>41880.753437499996</v>
      </c>
      <c r="T3633" s="18">
        <f>(((I3633/60)/60)/24)+DATE(1970,1,1)</f>
        <v>41905.165972222225</v>
      </c>
    </row>
    <row r="3634" spans="1:21" ht="60" hidden="1" x14ac:dyDescent="0.25">
      <c r="A3634">
        <v>3192</v>
      </c>
      <c r="B3634" s="3" t="s">
        <v>3192</v>
      </c>
      <c r="C3634" s="3" t="s">
        <v>7302</v>
      </c>
      <c r="D3634" s="6">
        <v>10000</v>
      </c>
      <c r="E3634" s="8">
        <v>102</v>
      </c>
      <c r="F3634" t="s">
        <v>8220</v>
      </c>
      <c r="G3634" t="s">
        <v>8224</v>
      </c>
      <c r="H3634" t="s">
        <v>8246</v>
      </c>
      <c r="I3634">
        <v>1425160800</v>
      </c>
      <c r="J3634">
        <v>1421274859</v>
      </c>
      <c r="K3634" t="b">
        <v>0</v>
      </c>
      <c r="L3634">
        <v>8</v>
      </c>
      <c r="M3634" t="b">
        <v>0</v>
      </c>
      <c r="N3634" t="s">
        <v>8303</v>
      </c>
      <c r="O3634" s="10">
        <f>ROUND((E3634/D3634)*100,0)</f>
        <v>1</v>
      </c>
      <c r="P3634" s="8">
        <f>IFERROR(ROUND(E3634/L3634,2),0)</f>
        <v>12.75</v>
      </c>
      <c r="Q3634" s="14" t="s">
        <v>8315</v>
      </c>
      <c r="R3634" t="s">
        <v>8357</v>
      </c>
      <c r="S3634" s="18">
        <f>(((J3634/60)/60)/24)+DATE(1970,1,1)</f>
        <v>42018.94049768518</v>
      </c>
      <c r="T3634" s="18">
        <f>(((I3634/60)/60)/24)+DATE(1970,1,1)</f>
        <v>42063.916666666672</v>
      </c>
      <c r="U3634">
        <f>YEAR(S3634)</f>
        <v>2015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ROUND((E3635/D3635)*100,0)</f>
        <v>35</v>
      </c>
      <c r="P3635" s="8">
        <f>IFERROR(ROUND(E3635/L3635,2),0)</f>
        <v>56.84</v>
      </c>
      <c r="Q3635" s="14" t="s">
        <v>8315</v>
      </c>
      <c r="R3635" t="s">
        <v>8357</v>
      </c>
      <c r="S3635" s="18">
        <f>(((J3635/60)/60)/24)+DATE(1970,1,1)</f>
        <v>42649.623460648145</v>
      </c>
      <c r="T3635" s="18">
        <f>(((I3635/60)/60)/24)+DATE(1970,1,1)</f>
        <v>42693.041666666672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ROUND((E3636/D3636)*100,0)</f>
        <v>4</v>
      </c>
      <c r="P3636" s="8">
        <f>IFERROR(ROUND(E3636/L3636,2),0)</f>
        <v>176.94</v>
      </c>
      <c r="Q3636" s="14" t="s">
        <v>8315</v>
      </c>
      <c r="R3636" t="s">
        <v>8357</v>
      </c>
      <c r="S3636" s="18">
        <f>(((J3636/60)/60)/24)+DATE(1970,1,1)</f>
        <v>42701.166365740741</v>
      </c>
      <c r="T3636" s="18">
        <f>(((I3636/60)/60)/24)+DATE(1970,1,1)</f>
        <v>42749.165972222225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ROUND((E3637/D3637)*100,0)</f>
        <v>36</v>
      </c>
      <c r="P3637" s="8">
        <f>IFERROR(ROUND(E3637/L3637,2),0)</f>
        <v>127.6</v>
      </c>
      <c r="Q3637" s="14" t="s">
        <v>8315</v>
      </c>
      <c r="R3637" t="s">
        <v>8357</v>
      </c>
      <c r="S3637" s="18">
        <f>(((J3637/60)/60)/24)+DATE(1970,1,1)</f>
        <v>42450.88282407407</v>
      </c>
      <c r="T3637" s="18">
        <f>(((I3637/60)/60)/24)+DATE(1970,1,1)</f>
        <v>42480.88282407407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ROUND((E3638/D3638)*100,0)</f>
        <v>0</v>
      </c>
      <c r="P3638" s="8">
        <f>IFERROR(ROUND(E3638/L3638,2),0)</f>
        <v>0</v>
      </c>
      <c r="Q3638" s="14" t="s">
        <v>8315</v>
      </c>
      <c r="R3638" t="s">
        <v>8357</v>
      </c>
      <c r="S3638" s="18">
        <f>(((J3638/60)/60)/24)+DATE(1970,1,1)</f>
        <v>42226.694780092599</v>
      </c>
      <c r="T3638" s="18">
        <f>(((I3638/60)/60)/24)+DATE(1970,1,1)</f>
        <v>42261.694780092599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ROUND((E3639/D3639)*100,0)</f>
        <v>31</v>
      </c>
      <c r="P3639" s="8">
        <f>IFERROR(ROUND(E3639/L3639,2),0)</f>
        <v>66.14</v>
      </c>
      <c r="Q3639" s="14" t="s">
        <v>8315</v>
      </c>
      <c r="R3639" t="s">
        <v>8357</v>
      </c>
      <c r="S3639" s="18">
        <f>(((J3639/60)/60)/24)+DATE(1970,1,1)</f>
        <v>41975.700636574074</v>
      </c>
      <c r="T3639" s="18">
        <f>(((I3639/60)/60)/24)+DATE(1970,1,1)</f>
        <v>42005.700636574074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ROUND((E3640/D3640)*100,0)</f>
        <v>7</v>
      </c>
      <c r="P3640" s="8">
        <f>IFERROR(ROUND(E3640/L3640,2),0)</f>
        <v>108</v>
      </c>
      <c r="Q3640" s="14" t="s">
        <v>8315</v>
      </c>
      <c r="R3640" t="s">
        <v>8357</v>
      </c>
      <c r="S3640" s="18">
        <f>(((J3640/60)/60)/24)+DATE(1970,1,1)</f>
        <v>42053.672824074078</v>
      </c>
      <c r="T3640" s="18">
        <f>(((I3640/60)/60)/24)+DATE(1970,1,1)</f>
        <v>42113.631157407406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ROUND((E3641/D3641)*100,0)</f>
        <v>0</v>
      </c>
      <c r="P3641" s="8">
        <f>IFERROR(ROUND(E3641/L3641,2),0)</f>
        <v>1</v>
      </c>
      <c r="Q3641" s="14" t="s">
        <v>8315</v>
      </c>
      <c r="R3641" t="s">
        <v>8357</v>
      </c>
      <c r="S3641" s="18">
        <f>(((J3641/60)/60)/24)+DATE(1970,1,1)</f>
        <v>42590.677152777775</v>
      </c>
      <c r="T3641" s="18">
        <f>(((I3641/60)/60)/24)+DATE(1970,1,1)</f>
        <v>42650.632638888885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ROUND((E3642/D3642)*100,0)</f>
        <v>6</v>
      </c>
      <c r="P3642" s="8">
        <f>IFERROR(ROUND(E3642/L3642,2),0)</f>
        <v>18.329999999999998</v>
      </c>
      <c r="Q3642" s="14" t="s">
        <v>8315</v>
      </c>
      <c r="R3642" t="s">
        <v>8357</v>
      </c>
      <c r="S3642" s="18">
        <f>(((J3642/60)/60)/24)+DATE(1970,1,1)</f>
        <v>42104.781597222223</v>
      </c>
      <c r="T3642" s="18">
        <f>(((I3642/60)/60)/24)+DATE(1970,1,1)</f>
        <v>42134.781597222223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ROUND((E3643/D3643)*100,0)</f>
        <v>0</v>
      </c>
      <c r="P3643" s="8">
        <f>IFERROR(ROUND(E3643/L3643,2),0)</f>
        <v>0</v>
      </c>
      <c r="Q3643" s="14" t="s">
        <v>8315</v>
      </c>
      <c r="R3643" t="s">
        <v>8357</v>
      </c>
      <c r="S3643" s="18">
        <f>(((J3643/60)/60)/24)+DATE(1970,1,1)</f>
        <v>41899.627071759263</v>
      </c>
      <c r="T3643" s="18">
        <f>(((I3643/60)/60)/24)+DATE(1970,1,1)</f>
        <v>41917.208333333336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ROUND((E3644/D3644)*100,0)</f>
        <v>2</v>
      </c>
      <c r="P3644" s="8">
        <f>IFERROR(ROUND(E3644/L3644,2),0)</f>
        <v>7.5</v>
      </c>
      <c r="Q3644" s="14" t="s">
        <v>8315</v>
      </c>
      <c r="R3644" t="s">
        <v>8357</v>
      </c>
      <c r="S3644" s="18">
        <f>(((J3644/60)/60)/24)+DATE(1970,1,1)</f>
        <v>42297.816284722227</v>
      </c>
      <c r="T3644" s="18">
        <f>(((I3644/60)/60)/24)+DATE(1970,1,1)</f>
        <v>42338.708333333328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ROUND((E3645/D3645)*100,0)</f>
        <v>0</v>
      </c>
      <c r="P3645" s="8">
        <f>IFERROR(ROUND(E3645/L3645,2),0)</f>
        <v>0</v>
      </c>
      <c r="Q3645" s="14" t="s">
        <v>8315</v>
      </c>
      <c r="R3645" t="s">
        <v>8357</v>
      </c>
      <c r="S3645" s="18">
        <f>(((J3645/60)/60)/24)+DATE(1970,1,1)</f>
        <v>42285.143969907411</v>
      </c>
      <c r="T3645" s="18">
        <f>(((I3645/60)/60)/24)+DATE(1970,1,1)</f>
        <v>42325.185636574075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ROUND((E3646/D3646)*100,0)</f>
        <v>16</v>
      </c>
      <c r="P3646" s="8">
        <f>IFERROR(ROUND(E3646/L3646,2),0)</f>
        <v>68.42</v>
      </c>
      <c r="Q3646" s="14" t="s">
        <v>8315</v>
      </c>
      <c r="R3646" t="s">
        <v>8357</v>
      </c>
      <c r="S3646" s="18">
        <f>(((J3646/60)/60)/24)+DATE(1970,1,1)</f>
        <v>42409.241747685184</v>
      </c>
      <c r="T3646" s="18">
        <f>(((I3646/60)/60)/24)+DATE(1970,1,1)</f>
        <v>42437.207638888889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ROUND((E3647/D3647)*100,0)</f>
        <v>0</v>
      </c>
      <c r="P3647" s="8">
        <f>IFERROR(ROUND(E3647/L3647,2),0)</f>
        <v>1</v>
      </c>
      <c r="Q3647" s="14" t="s">
        <v>8315</v>
      </c>
      <c r="R3647" t="s">
        <v>8357</v>
      </c>
      <c r="S3647" s="18">
        <f>(((J3647/60)/60)/24)+DATE(1970,1,1)</f>
        <v>42665.970347222217</v>
      </c>
      <c r="T3647" s="18">
        <f>(((I3647/60)/60)/24)+DATE(1970,1,1)</f>
        <v>42696.012013888889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ROUND((E3648/D3648)*100,0)</f>
        <v>5</v>
      </c>
      <c r="P3648" s="8">
        <f>IFERROR(ROUND(E3648/L3648,2),0)</f>
        <v>60.13</v>
      </c>
      <c r="Q3648" s="14" t="s">
        <v>8315</v>
      </c>
      <c r="R3648" t="s">
        <v>8357</v>
      </c>
      <c r="S3648" s="18">
        <f>(((J3648/60)/60)/24)+DATE(1970,1,1)</f>
        <v>42140.421319444446</v>
      </c>
      <c r="T3648" s="18">
        <f>(((I3648/60)/60)/24)+DATE(1970,1,1)</f>
        <v>42171.979166666672</v>
      </c>
    </row>
    <row r="3649" spans="1:21" ht="60" hidden="1" x14ac:dyDescent="0.25">
      <c r="A3649">
        <v>3789</v>
      </c>
      <c r="B3649" s="3" t="s">
        <v>3786</v>
      </c>
      <c r="C3649" s="3" t="s">
        <v>7899</v>
      </c>
      <c r="D3649" s="6">
        <v>3550</v>
      </c>
      <c r="E3649" s="8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>
        <f>ROUND((E3649/D3649)*100,0)</f>
        <v>3</v>
      </c>
      <c r="P3649" s="8">
        <f>IFERROR(ROUND(E3649/L3649,2),0)</f>
        <v>29</v>
      </c>
      <c r="Q3649" s="14" t="s">
        <v>8315</v>
      </c>
      <c r="R3649" t="s">
        <v>8357</v>
      </c>
      <c r="S3649" s="18">
        <f>(((J3649/60)/60)/24)+DATE(1970,1,1)</f>
        <v>42138.798819444448</v>
      </c>
      <c r="T3649" s="18">
        <f>(((I3649/60)/60)/24)+DATE(1970,1,1)</f>
        <v>42170.798819444448</v>
      </c>
      <c r="U3649">
        <f>YEAR(S3649)</f>
        <v>2015</v>
      </c>
    </row>
    <row r="3650" spans="1:21" ht="3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t="b">
        <v>0</v>
      </c>
      <c r="L3650">
        <v>79</v>
      </c>
      <c r="M3650" t="b">
        <v>1</v>
      </c>
      <c r="N3650" t="s">
        <v>8269</v>
      </c>
      <c r="O3650" s="10">
        <f>ROUND((E3650/D3650)*100,0)</f>
        <v>100</v>
      </c>
      <c r="P3650" s="8">
        <f>IFERROR(ROUND(E3650/L3650,2),0)</f>
        <v>69.819999999999993</v>
      </c>
      <c r="Q3650" s="14" t="s">
        <v>8315</v>
      </c>
      <c r="R3650" t="s">
        <v>8316</v>
      </c>
      <c r="S3650" s="18">
        <f>(((J3650/60)/60)/24)+DATE(1970,1,1)</f>
        <v>42466.558796296296</v>
      </c>
      <c r="T3650" s="18">
        <f>(((I3650/60)/60)/24)+DATE(1970,1,1)</f>
        <v>42490.165972222225</v>
      </c>
    </row>
    <row r="3651" spans="1:21" ht="45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t="b">
        <v>0</v>
      </c>
      <c r="L3651">
        <v>85</v>
      </c>
      <c r="M3651" t="b">
        <v>1</v>
      </c>
      <c r="N3651" t="s">
        <v>8269</v>
      </c>
      <c r="O3651" s="10">
        <f>ROUND((E3651/D3651)*100,0)</f>
        <v>102</v>
      </c>
      <c r="P3651" s="8">
        <f>IFERROR(ROUND(E3651/L3651,2),0)</f>
        <v>66.150000000000006</v>
      </c>
      <c r="Q3651" s="14" t="s">
        <v>8315</v>
      </c>
      <c r="R3651" t="s">
        <v>8316</v>
      </c>
      <c r="S3651" s="18">
        <f>(((J3651/60)/60)/24)+DATE(1970,1,1)</f>
        <v>41829.599791666667</v>
      </c>
      <c r="T3651" s="18">
        <f>(((I3651/60)/60)/24)+DATE(1970,1,1)</f>
        <v>41889.599791666667</v>
      </c>
    </row>
    <row r="3652" spans="1:21" ht="60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t="b">
        <v>0</v>
      </c>
      <c r="L3652">
        <v>104</v>
      </c>
      <c r="M3652" t="b">
        <v>1</v>
      </c>
      <c r="N3652" t="s">
        <v>8269</v>
      </c>
      <c r="O3652" s="10">
        <f>ROUND((E3652/D3652)*100,0)</f>
        <v>106</v>
      </c>
      <c r="P3652" s="8">
        <f>IFERROR(ROUND(E3652/L3652,2),0)</f>
        <v>56.2</v>
      </c>
      <c r="Q3652" s="14" t="s">
        <v>8315</v>
      </c>
      <c r="R3652" t="s">
        <v>8316</v>
      </c>
      <c r="S3652" s="18">
        <f>(((J3652/60)/60)/24)+DATE(1970,1,1)</f>
        <v>42196.028703703705</v>
      </c>
      <c r="T3652" s="18">
        <f>(((I3652/60)/60)/24)+DATE(1970,1,1)</f>
        <v>42228</v>
      </c>
    </row>
    <row r="3653" spans="1:21" ht="45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t="b">
        <v>0</v>
      </c>
      <c r="L3653">
        <v>63</v>
      </c>
      <c r="M3653" t="b">
        <v>1</v>
      </c>
      <c r="N3653" t="s">
        <v>8269</v>
      </c>
      <c r="O3653" s="10">
        <f>ROUND((E3653/D3653)*100,0)</f>
        <v>114</v>
      </c>
      <c r="P3653" s="8">
        <f>IFERROR(ROUND(E3653/L3653,2),0)</f>
        <v>105.21</v>
      </c>
      <c r="Q3653" s="14" t="s">
        <v>8315</v>
      </c>
      <c r="R3653" t="s">
        <v>8316</v>
      </c>
      <c r="S3653" s="18">
        <f>(((J3653/60)/60)/24)+DATE(1970,1,1)</f>
        <v>42431.102534722217</v>
      </c>
      <c r="T3653" s="18">
        <f>(((I3653/60)/60)/24)+DATE(1970,1,1)</f>
        <v>42461.06086805556</v>
      </c>
    </row>
    <row r="3654" spans="1:21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t="b">
        <v>0</v>
      </c>
      <c r="L3654">
        <v>45</v>
      </c>
      <c r="M3654" t="b">
        <v>1</v>
      </c>
      <c r="N3654" t="s">
        <v>8269</v>
      </c>
      <c r="O3654" s="10">
        <f>ROUND((E3654/D3654)*100,0)</f>
        <v>106</v>
      </c>
      <c r="P3654" s="8">
        <f>IFERROR(ROUND(E3654/L3654,2),0)</f>
        <v>136.78</v>
      </c>
      <c r="Q3654" s="14" t="s">
        <v>8315</v>
      </c>
      <c r="R3654" t="s">
        <v>8316</v>
      </c>
      <c r="S3654" s="18">
        <f>(((J3654/60)/60)/24)+DATE(1970,1,1)</f>
        <v>41926.942685185182</v>
      </c>
      <c r="T3654" s="18">
        <f>(((I3654/60)/60)/24)+DATE(1970,1,1)</f>
        <v>41956.984351851846</v>
      </c>
    </row>
    <row r="3655" spans="1:21" ht="60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t="b">
        <v>1</v>
      </c>
      <c r="L3655">
        <v>104</v>
      </c>
      <c r="M3655" t="b">
        <v>1</v>
      </c>
      <c r="N3655" t="s">
        <v>8269</v>
      </c>
      <c r="O3655" s="10">
        <f>ROUND((E3655/D3655)*100,0)</f>
        <v>106</v>
      </c>
      <c r="P3655" s="8">
        <f>IFERROR(ROUND(E3655/L3655,2),0)</f>
        <v>59.7</v>
      </c>
      <c r="Q3655" s="14" t="s">
        <v>8315</v>
      </c>
      <c r="R3655" t="s">
        <v>8316</v>
      </c>
      <c r="S3655" s="18">
        <f>(((J3655/60)/60)/24)+DATE(1970,1,1)</f>
        <v>42278.089039351849</v>
      </c>
      <c r="T3655" s="18">
        <f>(((I3655/60)/60)/24)+DATE(1970,1,1)</f>
        <v>42302.999305555553</v>
      </c>
    </row>
    <row r="3656" spans="1:21" ht="60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t="b">
        <v>0</v>
      </c>
      <c r="L3656">
        <v>108</v>
      </c>
      <c r="M3656" t="b">
        <v>1</v>
      </c>
      <c r="N3656" t="s">
        <v>8269</v>
      </c>
      <c r="O3656" s="10">
        <f>ROUND((E3656/D3656)*100,0)</f>
        <v>119</v>
      </c>
      <c r="P3656" s="8">
        <f>IFERROR(ROUND(E3656/L3656,2),0)</f>
        <v>66.11</v>
      </c>
      <c r="Q3656" s="14" t="s">
        <v>8315</v>
      </c>
      <c r="R3656" t="s">
        <v>8316</v>
      </c>
      <c r="S3656" s="18">
        <f>(((J3656/60)/60)/24)+DATE(1970,1,1)</f>
        <v>41920.787534722222</v>
      </c>
      <c r="T3656" s="18">
        <f>(((I3656/60)/60)/24)+DATE(1970,1,1)</f>
        <v>41941.787534722222</v>
      </c>
    </row>
    <row r="3657" spans="1:21" ht="60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t="b">
        <v>0</v>
      </c>
      <c r="L3657">
        <v>94</v>
      </c>
      <c r="M3657" t="b">
        <v>1</v>
      </c>
      <c r="N3657" t="s">
        <v>8269</v>
      </c>
      <c r="O3657" s="10">
        <f>ROUND((E3657/D3657)*100,0)</f>
        <v>100</v>
      </c>
      <c r="P3657" s="8">
        <f>IFERROR(ROUND(E3657/L3657,2),0)</f>
        <v>63.83</v>
      </c>
      <c r="Q3657" s="14" t="s">
        <v>8315</v>
      </c>
      <c r="R3657" t="s">
        <v>8316</v>
      </c>
      <c r="S3657" s="18">
        <f>(((J3657/60)/60)/24)+DATE(1970,1,1)</f>
        <v>42060.683935185181</v>
      </c>
      <c r="T3657" s="18">
        <f>(((I3657/60)/60)/24)+DATE(1970,1,1)</f>
        <v>42090.642268518524</v>
      </c>
    </row>
    <row r="3658" spans="1:21" ht="60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t="b">
        <v>0</v>
      </c>
      <c r="L3658">
        <v>91</v>
      </c>
      <c r="M3658" t="b">
        <v>1</v>
      </c>
      <c r="N3658" t="s">
        <v>8269</v>
      </c>
      <c r="O3658" s="10">
        <f>ROUND((E3658/D3658)*100,0)</f>
        <v>106</v>
      </c>
      <c r="P3658" s="8">
        <f>IFERROR(ROUND(E3658/L3658,2),0)</f>
        <v>69.89</v>
      </c>
      <c r="Q3658" s="14" t="s">
        <v>8315</v>
      </c>
      <c r="R3658" t="s">
        <v>8316</v>
      </c>
      <c r="S3658" s="18">
        <f>(((J3658/60)/60)/24)+DATE(1970,1,1)</f>
        <v>41808.669571759259</v>
      </c>
      <c r="T3658" s="18">
        <f>(((I3658/60)/60)/24)+DATE(1970,1,1)</f>
        <v>41838.669571759259</v>
      </c>
    </row>
    <row r="3659" spans="1:21" ht="60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t="b">
        <v>1</v>
      </c>
      <c r="L3659">
        <v>47</v>
      </c>
      <c r="M3659" t="b">
        <v>1</v>
      </c>
      <c r="N3659" t="s">
        <v>8269</v>
      </c>
      <c r="O3659" s="10">
        <f>ROUND((E3659/D3659)*100,0)</f>
        <v>100</v>
      </c>
      <c r="P3659" s="8">
        <f>IFERROR(ROUND(E3659/L3659,2),0)</f>
        <v>127.81</v>
      </c>
      <c r="Q3659" s="14" t="s">
        <v>8315</v>
      </c>
      <c r="R3659" t="s">
        <v>8316</v>
      </c>
      <c r="S3659" s="18">
        <f>(((J3659/60)/60)/24)+DATE(1970,1,1)</f>
        <v>42171.763414351852</v>
      </c>
      <c r="T3659" s="18">
        <f>(((I3659/60)/60)/24)+DATE(1970,1,1)</f>
        <v>42211.763414351852</v>
      </c>
    </row>
    <row r="3660" spans="1:21" ht="30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t="b">
        <v>1</v>
      </c>
      <c r="L3660">
        <v>163</v>
      </c>
      <c r="M3660" t="b">
        <v>1</v>
      </c>
      <c r="N3660" t="s">
        <v>8269</v>
      </c>
      <c r="O3660" s="10">
        <f>ROUND((E3660/D3660)*100,0)</f>
        <v>131</v>
      </c>
      <c r="P3660" s="8">
        <f>IFERROR(ROUND(E3660/L3660,2),0)</f>
        <v>48.33</v>
      </c>
      <c r="Q3660" s="14" t="s">
        <v>8315</v>
      </c>
      <c r="R3660" t="s">
        <v>8316</v>
      </c>
      <c r="S3660" s="18">
        <f>(((J3660/60)/60)/24)+DATE(1970,1,1)</f>
        <v>42136.536134259266</v>
      </c>
      <c r="T3660" s="18">
        <f>(((I3660/60)/60)/24)+DATE(1970,1,1)</f>
        <v>42167.875</v>
      </c>
    </row>
    <row r="3661" spans="1:21" ht="45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t="b">
        <v>0</v>
      </c>
      <c r="L3661">
        <v>83</v>
      </c>
      <c r="M3661" t="b">
        <v>1</v>
      </c>
      <c r="N3661" t="s">
        <v>8269</v>
      </c>
      <c r="O3661" s="10">
        <f>ROUND((E3661/D3661)*100,0)</f>
        <v>100</v>
      </c>
      <c r="P3661" s="8">
        <f>IFERROR(ROUND(E3661/L3661,2),0)</f>
        <v>72.290000000000006</v>
      </c>
      <c r="Q3661" s="14" t="s">
        <v>8315</v>
      </c>
      <c r="R3661" t="s">
        <v>8316</v>
      </c>
      <c r="S3661" s="18">
        <f>(((J3661/60)/60)/24)+DATE(1970,1,1)</f>
        <v>41809.860300925924</v>
      </c>
      <c r="T3661" s="18">
        <f>(((I3661/60)/60)/24)+DATE(1970,1,1)</f>
        <v>41839.860300925924</v>
      </c>
    </row>
    <row r="3662" spans="1:21" ht="60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t="b">
        <v>0</v>
      </c>
      <c r="L3662">
        <v>78</v>
      </c>
      <c r="M3662" t="b">
        <v>1</v>
      </c>
      <c r="N3662" t="s">
        <v>8269</v>
      </c>
      <c r="O3662" s="10">
        <f>ROUND((E3662/D3662)*100,0)</f>
        <v>102</v>
      </c>
      <c r="P3662" s="8">
        <f>IFERROR(ROUND(E3662/L3662,2),0)</f>
        <v>78.209999999999994</v>
      </c>
      <c r="Q3662" s="14" t="s">
        <v>8315</v>
      </c>
      <c r="R3662" t="s">
        <v>8316</v>
      </c>
      <c r="S3662" s="18">
        <f>(((J3662/60)/60)/24)+DATE(1970,1,1)</f>
        <v>42062.296412037031</v>
      </c>
      <c r="T3662" s="18">
        <f>(((I3662/60)/60)/24)+DATE(1970,1,1)</f>
        <v>42095.207638888889</v>
      </c>
    </row>
    <row r="3663" spans="1:21" ht="60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t="b">
        <v>0</v>
      </c>
      <c r="L3663">
        <v>64</v>
      </c>
      <c r="M3663" t="b">
        <v>1</v>
      </c>
      <c r="N3663" t="s">
        <v>8269</v>
      </c>
      <c r="O3663" s="10">
        <f>ROUND((E3663/D3663)*100,0)</f>
        <v>100</v>
      </c>
      <c r="P3663" s="8">
        <f>IFERROR(ROUND(E3663/L3663,2),0)</f>
        <v>93.76</v>
      </c>
      <c r="Q3663" s="14" t="s">
        <v>8315</v>
      </c>
      <c r="R3663" t="s">
        <v>8316</v>
      </c>
      <c r="S3663" s="18">
        <f>(((J3663/60)/60)/24)+DATE(1970,1,1)</f>
        <v>42292.087592592594</v>
      </c>
      <c r="T3663" s="18">
        <f>(((I3663/60)/60)/24)+DATE(1970,1,1)</f>
        <v>42329.125</v>
      </c>
    </row>
    <row r="3664" spans="1:21" ht="60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t="b">
        <v>0</v>
      </c>
      <c r="L3664">
        <v>76</v>
      </c>
      <c r="M3664" t="b">
        <v>1</v>
      </c>
      <c r="N3664" t="s">
        <v>8269</v>
      </c>
      <c r="O3664" s="10">
        <f>ROUND((E3664/D3664)*100,0)</f>
        <v>104</v>
      </c>
      <c r="P3664" s="8">
        <f>IFERROR(ROUND(E3664/L3664,2),0)</f>
        <v>81.78</v>
      </c>
      <c r="Q3664" s="14" t="s">
        <v>8315</v>
      </c>
      <c r="R3664" t="s">
        <v>8316</v>
      </c>
      <c r="S3664" s="18">
        <f>(((J3664/60)/60)/24)+DATE(1970,1,1)</f>
        <v>42018.676898148144</v>
      </c>
      <c r="T3664" s="18">
        <f>(((I3664/60)/60)/24)+DATE(1970,1,1)</f>
        <v>42040.290972222225</v>
      </c>
    </row>
    <row r="3665" spans="1:20" ht="60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t="b">
        <v>0</v>
      </c>
      <c r="L3665">
        <v>86</v>
      </c>
      <c r="M3665" t="b">
        <v>1</v>
      </c>
      <c r="N3665" t="s">
        <v>8269</v>
      </c>
      <c r="O3665" s="10">
        <f>ROUND((E3665/D3665)*100,0)</f>
        <v>117</v>
      </c>
      <c r="P3665" s="8">
        <f>IFERROR(ROUND(E3665/L3665,2),0)</f>
        <v>81.569999999999993</v>
      </c>
      <c r="Q3665" s="14" t="s">
        <v>8315</v>
      </c>
      <c r="R3665" t="s">
        <v>8316</v>
      </c>
      <c r="S3665" s="18">
        <f>(((J3665/60)/60)/24)+DATE(1970,1,1)</f>
        <v>42167.023206018523</v>
      </c>
      <c r="T3665" s="18">
        <f>(((I3665/60)/60)/24)+DATE(1970,1,1)</f>
        <v>42196.165972222225</v>
      </c>
    </row>
    <row r="3666" spans="1:20" ht="60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t="b">
        <v>0</v>
      </c>
      <c r="L3666">
        <v>31</v>
      </c>
      <c r="M3666" t="b">
        <v>1</v>
      </c>
      <c r="N3666" t="s">
        <v>8269</v>
      </c>
      <c r="O3666" s="10">
        <f>ROUND((E3666/D3666)*100,0)</f>
        <v>100</v>
      </c>
      <c r="P3666" s="8">
        <f>IFERROR(ROUND(E3666/L3666,2),0)</f>
        <v>209.84</v>
      </c>
      <c r="Q3666" s="14" t="s">
        <v>8315</v>
      </c>
      <c r="R3666" t="s">
        <v>8316</v>
      </c>
      <c r="S3666" s="18">
        <f>(((J3666/60)/60)/24)+DATE(1970,1,1)</f>
        <v>42253.928530092591</v>
      </c>
      <c r="T3666" s="18">
        <f>(((I3666/60)/60)/24)+DATE(1970,1,1)</f>
        <v>42283.928530092591</v>
      </c>
    </row>
    <row r="3667" spans="1:20" ht="60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t="b">
        <v>1</v>
      </c>
      <c r="L3667">
        <v>123</v>
      </c>
      <c r="M3667" t="b">
        <v>1</v>
      </c>
      <c r="N3667" t="s">
        <v>8269</v>
      </c>
      <c r="O3667" s="10">
        <f>ROUND((E3667/D3667)*100,0)</f>
        <v>113</v>
      </c>
      <c r="P3667" s="8">
        <f>IFERROR(ROUND(E3667/L3667,2),0)</f>
        <v>64.27</v>
      </c>
      <c r="Q3667" s="14" t="s">
        <v>8315</v>
      </c>
      <c r="R3667" t="s">
        <v>8316</v>
      </c>
      <c r="S3667" s="18">
        <f>(((J3667/60)/60)/24)+DATE(1970,1,1)</f>
        <v>40970.875671296293</v>
      </c>
      <c r="T3667" s="18">
        <f>(((I3667/60)/60)/24)+DATE(1970,1,1)</f>
        <v>41000.834004629629</v>
      </c>
    </row>
    <row r="3668" spans="1:20" ht="30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t="b">
        <v>1</v>
      </c>
      <c r="L3668">
        <v>117</v>
      </c>
      <c r="M3668" t="b">
        <v>1</v>
      </c>
      <c r="N3668" t="s">
        <v>8269</v>
      </c>
      <c r="O3668" s="10">
        <f>ROUND((E3668/D3668)*100,0)</f>
        <v>109</v>
      </c>
      <c r="P3668" s="8">
        <f>IFERROR(ROUND(E3668/L3668,2),0)</f>
        <v>65.099999999999994</v>
      </c>
      <c r="Q3668" s="14" t="s">
        <v>8315</v>
      </c>
      <c r="R3668" t="s">
        <v>8316</v>
      </c>
      <c r="S3668" s="18">
        <f>(((J3668/60)/60)/24)+DATE(1970,1,1)</f>
        <v>42466.608310185184</v>
      </c>
      <c r="T3668" s="18">
        <f>(((I3668/60)/60)/24)+DATE(1970,1,1)</f>
        <v>42496.608310185184</v>
      </c>
    </row>
    <row r="3669" spans="1:20" ht="60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t="b">
        <v>1</v>
      </c>
      <c r="L3669">
        <v>151</v>
      </c>
      <c r="M3669" t="b">
        <v>1</v>
      </c>
      <c r="N3669" t="s">
        <v>8269</v>
      </c>
      <c r="O3669" s="10">
        <f>ROUND((E3669/D3669)*100,0)</f>
        <v>101</v>
      </c>
      <c r="P3669" s="8">
        <f>IFERROR(ROUND(E3669/L3669,2),0)</f>
        <v>46.77</v>
      </c>
      <c r="Q3669" s="14" t="s">
        <v>8315</v>
      </c>
      <c r="R3669" t="s">
        <v>8316</v>
      </c>
      <c r="S3669" s="18">
        <f>(((J3669/60)/60)/24)+DATE(1970,1,1)</f>
        <v>40883.949317129627</v>
      </c>
      <c r="T3669" s="18">
        <f>(((I3669/60)/60)/24)+DATE(1970,1,1)</f>
        <v>40939.708333333336</v>
      </c>
    </row>
    <row r="3670" spans="1:20" ht="60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t="b">
        <v>1</v>
      </c>
      <c r="L3670">
        <v>37</v>
      </c>
      <c r="M3670" t="b">
        <v>1</v>
      </c>
      <c r="N3670" t="s">
        <v>8269</v>
      </c>
      <c r="O3670" s="10">
        <f>ROUND((E3670/D3670)*100,0)</f>
        <v>102</v>
      </c>
      <c r="P3670" s="8">
        <f>IFERROR(ROUND(E3670/L3670,2),0)</f>
        <v>193.62</v>
      </c>
      <c r="Q3670" s="14" t="s">
        <v>8315</v>
      </c>
      <c r="R3670" t="s">
        <v>8316</v>
      </c>
      <c r="S3670" s="18">
        <f>(((J3670/60)/60)/24)+DATE(1970,1,1)</f>
        <v>42323.70930555556</v>
      </c>
      <c r="T3670" s="18">
        <f>(((I3670/60)/60)/24)+DATE(1970,1,1)</f>
        <v>42355.207638888889</v>
      </c>
    </row>
    <row r="3671" spans="1:20" ht="60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t="b">
        <v>1</v>
      </c>
      <c r="L3671">
        <v>75</v>
      </c>
      <c r="M3671" t="b">
        <v>1</v>
      </c>
      <c r="N3671" t="s">
        <v>8269</v>
      </c>
      <c r="O3671" s="10">
        <f>ROUND((E3671/D3671)*100,0)</f>
        <v>105</v>
      </c>
      <c r="P3671" s="8">
        <f>IFERROR(ROUND(E3671/L3671,2),0)</f>
        <v>98.2</v>
      </c>
      <c r="Q3671" s="14" t="s">
        <v>8315</v>
      </c>
      <c r="R3671" t="s">
        <v>8316</v>
      </c>
      <c r="S3671" s="18">
        <f>(((J3671/60)/60)/24)+DATE(1970,1,1)</f>
        <v>41982.887280092589</v>
      </c>
      <c r="T3671" s="18">
        <f>(((I3671/60)/60)/24)+DATE(1970,1,1)</f>
        <v>42012.887280092589</v>
      </c>
    </row>
    <row r="3672" spans="1:20" ht="60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t="b">
        <v>0</v>
      </c>
      <c r="L3672">
        <v>54</v>
      </c>
      <c r="M3672" t="b">
        <v>1</v>
      </c>
      <c r="N3672" t="s">
        <v>8269</v>
      </c>
      <c r="O3672" s="10">
        <f>ROUND((E3672/D3672)*100,0)</f>
        <v>109</v>
      </c>
      <c r="P3672" s="8">
        <f>IFERROR(ROUND(E3672/L3672,2),0)</f>
        <v>151.97999999999999</v>
      </c>
      <c r="Q3672" s="14" t="s">
        <v>8315</v>
      </c>
      <c r="R3672" t="s">
        <v>8316</v>
      </c>
      <c r="S3672" s="18">
        <f>(((J3672/60)/60)/24)+DATE(1970,1,1)</f>
        <v>42576.697569444441</v>
      </c>
      <c r="T3672" s="18">
        <f>(((I3672/60)/60)/24)+DATE(1970,1,1)</f>
        <v>42636.697569444441</v>
      </c>
    </row>
    <row r="3673" spans="1:20" ht="60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t="b">
        <v>0</v>
      </c>
      <c r="L3673">
        <v>104</v>
      </c>
      <c r="M3673" t="b">
        <v>1</v>
      </c>
      <c r="N3673" t="s">
        <v>8269</v>
      </c>
      <c r="O3673" s="10">
        <f>ROUND((E3673/D3673)*100,0)</f>
        <v>154</v>
      </c>
      <c r="P3673" s="8">
        <f>IFERROR(ROUND(E3673/L3673,2),0)</f>
        <v>110.87</v>
      </c>
      <c r="Q3673" s="14" t="s">
        <v>8315</v>
      </c>
      <c r="R3673" t="s">
        <v>8316</v>
      </c>
      <c r="S3673" s="18">
        <f>(((J3673/60)/60)/24)+DATE(1970,1,1)</f>
        <v>42134.172071759262</v>
      </c>
      <c r="T3673" s="18">
        <f>(((I3673/60)/60)/24)+DATE(1970,1,1)</f>
        <v>42155.290972222225</v>
      </c>
    </row>
    <row r="3674" spans="1:20" ht="60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t="b">
        <v>0</v>
      </c>
      <c r="L3674">
        <v>26</v>
      </c>
      <c r="M3674" t="b">
        <v>1</v>
      </c>
      <c r="N3674" t="s">
        <v>8269</v>
      </c>
      <c r="O3674" s="10">
        <f>ROUND((E3674/D3674)*100,0)</f>
        <v>101</v>
      </c>
      <c r="P3674" s="8">
        <f>IFERROR(ROUND(E3674/L3674,2),0)</f>
        <v>302.31</v>
      </c>
      <c r="Q3674" s="14" t="s">
        <v>8315</v>
      </c>
      <c r="R3674" t="s">
        <v>8316</v>
      </c>
      <c r="S3674" s="18">
        <f>(((J3674/60)/60)/24)+DATE(1970,1,1)</f>
        <v>41851.771354166667</v>
      </c>
      <c r="T3674" s="18">
        <f>(((I3674/60)/60)/24)+DATE(1970,1,1)</f>
        <v>41870.666666666664</v>
      </c>
    </row>
    <row r="3675" spans="1:20" ht="45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t="b">
        <v>0</v>
      </c>
      <c r="L3675">
        <v>94</v>
      </c>
      <c r="M3675" t="b">
        <v>1</v>
      </c>
      <c r="N3675" t="s">
        <v>8269</v>
      </c>
      <c r="O3675" s="10">
        <f>ROUND((E3675/D3675)*100,0)</f>
        <v>103</v>
      </c>
      <c r="P3675" s="8">
        <f>IFERROR(ROUND(E3675/L3675,2),0)</f>
        <v>87.36</v>
      </c>
      <c r="Q3675" s="14" t="s">
        <v>8315</v>
      </c>
      <c r="R3675" t="s">
        <v>8316</v>
      </c>
      <c r="S3675" s="18">
        <f>(((J3675/60)/60)/24)+DATE(1970,1,1)</f>
        <v>41798.94027777778</v>
      </c>
      <c r="T3675" s="18">
        <f>(((I3675/60)/60)/24)+DATE(1970,1,1)</f>
        <v>41828.94027777778</v>
      </c>
    </row>
    <row r="3676" spans="1:20" ht="60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t="b">
        <v>0</v>
      </c>
      <c r="L3676">
        <v>113</v>
      </c>
      <c r="M3676" t="b">
        <v>1</v>
      </c>
      <c r="N3676" t="s">
        <v>8269</v>
      </c>
      <c r="O3676" s="10">
        <f>ROUND((E3676/D3676)*100,0)</f>
        <v>100</v>
      </c>
      <c r="P3676" s="8">
        <f>IFERROR(ROUND(E3676/L3676,2),0)</f>
        <v>70.88</v>
      </c>
      <c r="Q3676" s="14" t="s">
        <v>8315</v>
      </c>
      <c r="R3676" t="s">
        <v>8316</v>
      </c>
      <c r="S3676" s="18">
        <f>(((J3676/60)/60)/24)+DATE(1970,1,1)</f>
        <v>41941.683865740742</v>
      </c>
      <c r="T3676" s="18">
        <f>(((I3676/60)/60)/24)+DATE(1970,1,1)</f>
        <v>41970.125</v>
      </c>
    </row>
    <row r="3677" spans="1:20" ht="60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t="b">
        <v>1</v>
      </c>
      <c r="L3677">
        <v>82</v>
      </c>
      <c r="M3677" t="b">
        <v>1</v>
      </c>
      <c r="N3677" t="s">
        <v>8269</v>
      </c>
      <c r="O3677" s="10">
        <f>ROUND((E3677/D3677)*100,0)</f>
        <v>103</v>
      </c>
      <c r="P3677" s="8">
        <f>IFERROR(ROUND(E3677/L3677,2),0)</f>
        <v>100.5</v>
      </c>
      <c r="Q3677" s="14" t="s">
        <v>8315</v>
      </c>
      <c r="R3677" t="s">
        <v>8316</v>
      </c>
      <c r="S3677" s="18">
        <f>(((J3677/60)/60)/24)+DATE(1970,1,1)</f>
        <v>41591.737974537034</v>
      </c>
      <c r="T3677" s="18">
        <f>(((I3677/60)/60)/24)+DATE(1970,1,1)</f>
        <v>41621.207638888889</v>
      </c>
    </row>
    <row r="3678" spans="1:20" ht="60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t="b">
        <v>1</v>
      </c>
      <c r="L3678">
        <v>71</v>
      </c>
      <c r="M3678" t="b">
        <v>1</v>
      </c>
      <c r="N3678" t="s">
        <v>8269</v>
      </c>
      <c r="O3678" s="10">
        <f>ROUND((E3678/D3678)*100,0)</f>
        <v>103</v>
      </c>
      <c r="P3678" s="8">
        <f>IFERROR(ROUND(E3678/L3678,2),0)</f>
        <v>115.87</v>
      </c>
      <c r="Q3678" s="14" t="s">
        <v>8315</v>
      </c>
      <c r="R3678" t="s">
        <v>8316</v>
      </c>
      <c r="S3678" s="18">
        <f>(((J3678/60)/60)/24)+DATE(1970,1,1)</f>
        <v>42262.096782407403</v>
      </c>
      <c r="T3678" s="18">
        <f>(((I3678/60)/60)/24)+DATE(1970,1,1)</f>
        <v>42286</v>
      </c>
    </row>
    <row r="3679" spans="1:20" ht="45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t="b">
        <v>1</v>
      </c>
      <c r="L3679">
        <v>70</v>
      </c>
      <c r="M3679" t="b">
        <v>1</v>
      </c>
      <c r="N3679" t="s">
        <v>8269</v>
      </c>
      <c r="O3679" s="10">
        <f>ROUND((E3679/D3679)*100,0)</f>
        <v>102</v>
      </c>
      <c r="P3679" s="8">
        <f>IFERROR(ROUND(E3679/L3679,2),0)</f>
        <v>116</v>
      </c>
      <c r="Q3679" s="14" t="s">
        <v>8315</v>
      </c>
      <c r="R3679" t="s">
        <v>8316</v>
      </c>
      <c r="S3679" s="18">
        <f>(((J3679/60)/60)/24)+DATE(1970,1,1)</f>
        <v>42137.395798611105</v>
      </c>
      <c r="T3679" s="18">
        <f>(((I3679/60)/60)/24)+DATE(1970,1,1)</f>
        <v>42171.458333333328</v>
      </c>
    </row>
    <row r="3680" spans="1:20" ht="45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t="b">
        <v>0</v>
      </c>
      <c r="L3680">
        <v>57</v>
      </c>
      <c r="M3680" t="b">
        <v>1</v>
      </c>
      <c r="N3680" t="s">
        <v>8269</v>
      </c>
      <c r="O3680" s="10">
        <f>ROUND((E3680/D3680)*100,0)</f>
        <v>101</v>
      </c>
      <c r="P3680" s="8">
        <f>IFERROR(ROUND(E3680/L3680,2),0)</f>
        <v>142.28</v>
      </c>
      <c r="Q3680" s="14" t="s">
        <v>8315</v>
      </c>
      <c r="R3680" t="s">
        <v>8316</v>
      </c>
      <c r="S3680" s="18">
        <f>(((J3680/60)/60)/24)+DATE(1970,1,1)</f>
        <v>42041.714178240742</v>
      </c>
      <c r="T3680" s="18">
        <f>(((I3680/60)/60)/24)+DATE(1970,1,1)</f>
        <v>42071.67251157407</v>
      </c>
    </row>
    <row r="3681" spans="1:20" ht="60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t="b">
        <v>0</v>
      </c>
      <c r="L3681">
        <v>47</v>
      </c>
      <c r="M3681" t="b">
        <v>1</v>
      </c>
      <c r="N3681" t="s">
        <v>8269</v>
      </c>
      <c r="O3681" s="10">
        <f>ROUND((E3681/D3681)*100,0)</f>
        <v>104</v>
      </c>
      <c r="P3681" s="8">
        <f>IFERROR(ROUND(E3681/L3681,2),0)</f>
        <v>177.62</v>
      </c>
      <c r="Q3681" s="14" t="s">
        <v>8315</v>
      </c>
      <c r="R3681" t="s">
        <v>8316</v>
      </c>
      <c r="S3681" s="18">
        <f>(((J3681/60)/60)/24)+DATE(1970,1,1)</f>
        <v>42549.665717592594</v>
      </c>
      <c r="T3681" s="18">
        <f>(((I3681/60)/60)/24)+DATE(1970,1,1)</f>
        <v>42579.665717592594</v>
      </c>
    </row>
    <row r="3682" spans="1:20" ht="45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t="b">
        <v>0</v>
      </c>
      <c r="L3682">
        <v>19</v>
      </c>
      <c r="M3682" t="b">
        <v>1</v>
      </c>
      <c r="N3682" t="s">
        <v>8269</v>
      </c>
      <c r="O3682" s="10">
        <f>ROUND((E3682/D3682)*100,0)</f>
        <v>100</v>
      </c>
      <c r="P3682" s="8">
        <f>IFERROR(ROUND(E3682/L3682,2),0)</f>
        <v>421.11</v>
      </c>
      <c r="Q3682" s="14" t="s">
        <v>8315</v>
      </c>
      <c r="R3682" t="s">
        <v>8316</v>
      </c>
      <c r="S3682" s="18">
        <f>(((J3682/60)/60)/24)+DATE(1970,1,1)</f>
        <v>42059.701319444444</v>
      </c>
      <c r="T3682" s="18">
        <f>(((I3682/60)/60)/24)+DATE(1970,1,1)</f>
        <v>42119.659652777773</v>
      </c>
    </row>
    <row r="3683" spans="1:20" ht="60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t="b">
        <v>0</v>
      </c>
      <c r="L3683">
        <v>77</v>
      </c>
      <c r="M3683" t="b">
        <v>1</v>
      </c>
      <c r="N3683" t="s">
        <v>8269</v>
      </c>
      <c r="O3683" s="10">
        <f>ROUND((E3683/D3683)*100,0)</f>
        <v>101</v>
      </c>
      <c r="P3683" s="8">
        <f>IFERROR(ROUND(E3683/L3683,2),0)</f>
        <v>104.99</v>
      </c>
      <c r="Q3683" s="14" t="s">
        <v>8315</v>
      </c>
      <c r="R3683" t="s">
        <v>8316</v>
      </c>
      <c r="S3683" s="18">
        <f>(((J3683/60)/60)/24)+DATE(1970,1,1)</f>
        <v>42053.732627314821</v>
      </c>
      <c r="T3683" s="18">
        <f>(((I3683/60)/60)/24)+DATE(1970,1,1)</f>
        <v>42083.705555555556</v>
      </c>
    </row>
    <row r="3684" spans="1:20" ht="45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t="b">
        <v>0</v>
      </c>
      <c r="L3684">
        <v>40</v>
      </c>
      <c r="M3684" t="b">
        <v>1</v>
      </c>
      <c r="N3684" t="s">
        <v>8269</v>
      </c>
      <c r="O3684" s="10">
        <f>ROUND((E3684/D3684)*100,0)</f>
        <v>101</v>
      </c>
      <c r="P3684" s="8">
        <f>IFERROR(ROUND(E3684/L3684,2),0)</f>
        <v>202.85</v>
      </c>
      <c r="Q3684" s="14" t="s">
        <v>8315</v>
      </c>
      <c r="R3684" t="s">
        <v>8316</v>
      </c>
      <c r="S3684" s="18">
        <f>(((J3684/60)/60)/24)+DATE(1970,1,1)</f>
        <v>42064.220069444447</v>
      </c>
      <c r="T3684" s="18">
        <f>(((I3684/60)/60)/24)+DATE(1970,1,1)</f>
        <v>42094.178402777776</v>
      </c>
    </row>
    <row r="3685" spans="1:20" ht="45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t="b">
        <v>0</v>
      </c>
      <c r="L3685">
        <v>50</v>
      </c>
      <c r="M3685" t="b">
        <v>1</v>
      </c>
      <c r="N3685" t="s">
        <v>8269</v>
      </c>
      <c r="O3685" s="10">
        <f>ROUND((E3685/D3685)*100,0)</f>
        <v>103</v>
      </c>
      <c r="P3685" s="8">
        <f>IFERROR(ROUND(E3685/L3685,2),0)</f>
        <v>173.7</v>
      </c>
      <c r="Q3685" s="14" t="s">
        <v>8315</v>
      </c>
      <c r="R3685" t="s">
        <v>8316</v>
      </c>
      <c r="S3685" s="18">
        <f>(((J3685/60)/60)/24)+DATE(1970,1,1)</f>
        <v>42681.35157407407</v>
      </c>
      <c r="T3685" s="18">
        <f>(((I3685/60)/60)/24)+DATE(1970,1,1)</f>
        <v>42711.35157407407</v>
      </c>
    </row>
    <row r="3686" spans="1:20" ht="60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t="b">
        <v>1</v>
      </c>
      <c r="L3686">
        <v>167</v>
      </c>
      <c r="M3686" t="b">
        <v>1</v>
      </c>
      <c r="N3686" t="s">
        <v>8269</v>
      </c>
      <c r="O3686" s="10">
        <f>ROUND((E3686/D3686)*100,0)</f>
        <v>115</v>
      </c>
      <c r="P3686" s="8">
        <f>IFERROR(ROUND(E3686/L3686,2),0)</f>
        <v>58.69</v>
      </c>
      <c r="Q3686" s="14" t="s">
        <v>8315</v>
      </c>
      <c r="R3686" t="s">
        <v>8316</v>
      </c>
      <c r="S3686" s="18">
        <f>(((J3686/60)/60)/24)+DATE(1970,1,1)</f>
        <v>41893.324884259258</v>
      </c>
      <c r="T3686" s="18">
        <f>(((I3686/60)/60)/24)+DATE(1970,1,1)</f>
        <v>41926.290972222225</v>
      </c>
    </row>
    <row r="3687" spans="1:20" ht="45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t="b">
        <v>0</v>
      </c>
      <c r="L3687">
        <v>72</v>
      </c>
      <c r="M3687" t="b">
        <v>1</v>
      </c>
      <c r="N3687" t="s">
        <v>8269</v>
      </c>
      <c r="O3687" s="10">
        <f>ROUND((E3687/D3687)*100,0)</f>
        <v>101</v>
      </c>
      <c r="P3687" s="8">
        <f>IFERROR(ROUND(E3687/L3687,2),0)</f>
        <v>126.72</v>
      </c>
      <c r="Q3687" s="14" t="s">
        <v>8315</v>
      </c>
      <c r="R3687" t="s">
        <v>8316</v>
      </c>
      <c r="S3687" s="18">
        <f>(((J3687/60)/60)/24)+DATE(1970,1,1)</f>
        <v>42697.082673611112</v>
      </c>
      <c r="T3687" s="18">
        <f>(((I3687/60)/60)/24)+DATE(1970,1,1)</f>
        <v>42718.665972222225</v>
      </c>
    </row>
    <row r="3688" spans="1:20" ht="45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t="b">
        <v>0</v>
      </c>
      <c r="L3688">
        <v>97</v>
      </c>
      <c r="M3688" t="b">
        <v>1</v>
      </c>
      <c r="N3688" t="s">
        <v>8269</v>
      </c>
      <c r="O3688" s="10">
        <f>ROUND((E3688/D3688)*100,0)</f>
        <v>100</v>
      </c>
      <c r="P3688" s="8">
        <f>IFERROR(ROUND(E3688/L3688,2),0)</f>
        <v>98.31</v>
      </c>
      <c r="Q3688" s="14" t="s">
        <v>8315</v>
      </c>
      <c r="R3688" t="s">
        <v>8316</v>
      </c>
      <c r="S3688" s="18">
        <f>(((J3688/60)/60)/24)+DATE(1970,1,1)</f>
        <v>42254.264687499999</v>
      </c>
      <c r="T3688" s="18">
        <f>(((I3688/60)/60)/24)+DATE(1970,1,1)</f>
        <v>42279.958333333328</v>
      </c>
    </row>
    <row r="3689" spans="1:20" ht="60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t="b">
        <v>1</v>
      </c>
      <c r="L3689">
        <v>226</v>
      </c>
      <c r="M3689" t="b">
        <v>1</v>
      </c>
      <c r="N3689" t="s">
        <v>8269</v>
      </c>
      <c r="O3689" s="10">
        <f>ROUND((E3689/D3689)*100,0)</f>
        <v>119</v>
      </c>
      <c r="P3689" s="8">
        <f>IFERROR(ROUND(E3689/L3689,2),0)</f>
        <v>50.16</v>
      </c>
      <c r="Q3689" s="14" t="s">
        <v>8315</v>
      </c>
      <c r="R3689" t="s">
        <v>8316</v>
      </c>
      <c r="S3689" s="18">
        <f>(((J3689/60)/60)/24)+DATE(1970,1,1)</f>
        <v>41778.637245370373</v>
      </c>
      <c r="T3689" s="18">
        <f>(((I3689/60)/60)/24)+DATE(1970,1,1)</f>
        <v>41810.958333333336</v>
      </c>
    </row>
    <row r="3690" spans="1:20" ht="60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t="b">
        <v>0</v>
      </c>
      <c r="L3690">
        <v>71</v>
      </c>
      <c r="M3690" t="b">
        <v>1</v>
      </c>
      <c r="N3690" t="s">
        <v>8269</v>
      </c>
      <c r="O3690" s="10">
        <f>ROUND((E3690/D3690)*100,0)</f>
        <v>100</v>
      </c>
      <c r="P3690" s="8">
        <f>IFERROR(ROUND(E3690/L3690,2),0)</f>
        <v>134.15</v>
      </c>
      <c r="Q3690" s="14" t="s">
        <v>8315</v>
      </c>
      <c r="R3690" t="s">
        <v>8316</v>
      </c>
      <c r="S3690" s="18">
        <f>(((J3690/60)/60)/24)+DATE(1970,1,1)</f>
        <v>41776.063136574077</v>
      </c>
      <c r="T3690" s="18">
        <f>(((I3690/60)/60)/24)+DATE(1970,1,1)</f>
        <v>41807.125</v>
      </c>
    </row>
    <row r="3691" spans="1:20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t="b">
        <v>0</v>
      </c>
      <c r="L3691">
        <v>158</v>
      </c>
      <c r="M3691" t="b">
        <v>1</v>
      </c>
      <c r="N3691" t="s">
        <v>8269</v>
      </c>
      <c r="O3691" s="10">
        <f>ROUND((E3691/D3691)*100,0)</f>
        <v>101</v>
      </c>
      <c r="P3691" s="8">
        <f>IFERROR(ROUND(E3691/L3691,2),0)</f>
        <v>63.83</v>
      </c>
      <c r="Q3691" s="14" t="s">
        <v>8315</v>
      </c>
      <c r="R3691" t="s">
        <v>8316</v>
      </c>
      <c r="S3691" s="18">
        <f>(((J3691/60)/60)/24)+DATE(1970,1,1)</f>
        <v>42753.205625000002</v>
      </c>
      <c r="T3691" s="18">
        <f>(((I3691/60)/60)/24)+DATE(1970,1,1)</f>
        <v>42783.670138888891</v>
      </c>
    </row>
    <row r="3692" spans="1:20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t="b">
        <v>0</v>
      </c>
      <c r="L3692">
        <v>173</v>
      </c>
      <c r="M3692" t="b">
        <v>1</v>
      </c>
      <c r="N3692" t="s">
        <v>8269</v>
      </c>
      <c r="O3692" s="10">
        <f>ROUND((E3692/D3692)*100,0)</f>
        <v>123</v>
      </c>
      <c r="P3692" s="8">
        <f>IFERROR(ROUND(E3692/L3692,2),0)</f>
        <v>71.239999999999995</v>
      </c>
      <c r="Q3692" s="14" t="s">
        <v>8315</v>
      </c>
      <c r="R3692" t="s">
        <v>8316</v>
      </c>
      <c r="S3692" s="18">
        <f>(((J3692/60)/60)/24)+DATE(1970,1,1)</f>
        <v>42473.007037037038</v>
      </c>
      <c r="T3692" s="18">
        <f>(((I3692/60)/60)/24)+DATE(1970,1,1)</f>
        <v>42503.007037037038</v>
      </c>
    </row>
    <row r="3693" spans="1:20" ht="3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t="b">
        <v>0</v>
      </c>
      <c r="L3693">
        <v>73</v>
      </c>
      <c r="M3693" t="b">
        <v>1</v>
      </c>
      <c r="N3693" t="s">
        <v>8269</v>
      </c>
      <c r="O3693" s="10">
        <f>ROUND((E3693/D3693)*100,0)</f>
        <v>111</v>
      </c>
      <c r="P3693" s="8">
        <f>IFERROR(ROUND(E3693/L3693,2),0)</f>
        <v>151.46</v>
      </c>
      <c r="Q3693" s="14" t="s">
        <v>8315</v>
      </c>
      <c r="R3693" t="s">
        <v>8316</v>
      </c>
      <c r="S3693" s="18">
        <f>(((J3693/60)/60)/24)+DATE(1970,1,1)</f>
        <v>42176.419039351851</v>
      </c>
      <c r="T3693" s="18">
        <f>(((I3693/60)/60)/24)+DATE(1970,1,1)</f>
        <v>42206.419039351851</v>
      </c>
    </row>
    <row r="3694" spans="1:20" ht="3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t="b">
        <v>0</v>
      </c>
      <c r="L3694">
        <v>141</v>
      </c>
      <c r="M3694" t="b">
        <v>1</v>
      </c>
      <c r="N3694" t="s">
        <v>8269</v>
      </c>
      <c r="O3694" s="10">
        <f>ROUND((E3694/D3694)*100,0)</f>
        <v>128</v>
      </c>
      <c r="P3694" s="8">
        <f>IFERROR(ROUND(E3694/L3694,2),0)</f>
        <v>90.74</v>
      </c>
      <c r="Q3694" s="14" t="s">
        <v>8315</v>
      </c>
      <c r="R3694" t="s">
        <v>8316</v>
      </c>
      <c r="S3694" s="18">
        <f>(((J3694/60)/60)/24)+DATE(1970,1,1)</f>
        <v>42158.065694444449</v>
      </c>
      <c r="T3694" s="18">
        <f>(((I3694/60)/60)/24)+DATE(1970,1,1)</f>
        <v>42201</v>
      </c>
    </row>
    <row r="3695" spans="1:20" ht="60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t="b">
        <v>0</v>
      </c>
      <c r="L3695">
        <v>108</v>
      </c>
      <c r="M3695" t="b">
        <v>1</v>
      </c>
      <c r="N3695" t="s">
        <v>8269</v>
      </c>
      <c r="O3695" s="10">
        <f>ROUND((E3695/D3695)*100,0)</f>
        <v>100</v>
      </c>
      <c r="P3695" s="8">
        <f>IFERROR(ROUND(E3695/L3695,2),0)</f>
        <v>92.84</v>
      </c>
      <c r="Q3695" s="14" t="s">
        <v>8315</v>
      </c>
      <c r="R3695" t="s">
        <v>8316</v>
      </c>
      <c r="S3695" s="18">
        <f>(((J3695/60)/60)/24)+DATE(1970,1,1)</f>
        <v>42028.496562500004</v>
      </c>
      <c r="T3695" s="18">
        <f>(((I3695/60)/60)/24)+DATE(1970,1,1)</f>
        <v>42058.496562500004</v>
      </c>
    </row>
    <row r="3696" spans="1:20" ht="60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t="b">
        <v>0</v>
      </c>
      <c r="L3696">
        <v>102</v>
      </c>
      <c r="M3696" t="b">
        <v>1</v>
      </c>
      <c r="N3696" t="s">
        <v>8269</v>
      </c>
      <c r="O3696" s="10">
        <f>ROUND((E3696/D3696)*100,0)</f>
        <v>106</v>
      </c>
      <c r="P3696" s="8">
        <f>IFERROR(ROUND(E3696/L3696,2),0)</f>
        <v>103.95</v>
      </c>
      <c r="Q3696" s="14" t="s">
        <v>8315</v>
      </c>
      <c r="R3696" t="s">
        <v>8316</v>
      </c>
      <c r="S3696" s="18">
        <f>(((J3696/60)/60)/24)+DATE(1970,1,1)</f>
        <v>42250.598217592589</v>
      </c>
      <c r="T3696" s="18">
        <f>(((I3696/60)/60)/24)+DATE(1970,1,1)</f>
        <v>42270.598217592589</v>
      </c>
    </row>
    <row r="3697" spans="1:20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t="b">
        <v>0</v>
      </c>
      <c r="L3697">
        <v>98</v>
      </c>
      <c r="M3697" t="b">
        <v>1</v>
      </c>
      <c r="N3697" t="s">
        <v>8269</v>
      </c>
      <c r="O3697" s="10">
        <f>ROUND((E3697/D3697)*100,0)</f>
        <v>107</v>
      </c>
      <c r="P3697" s="8">
        <f>IFERROR(ROUND(E3697/L3697,2),0)</f>
        <v>109.03</v>
      </c>
      <c r="Q3697" s="14" t="s">
        <v>8315</v>
      </c>
      <c r="R3697" t="s">
        <v>8316</v>
      </c>
      <c r="S3697" s="18">
        <f>(((J3697/60)/60)/24)+DATE(1970,1,1)</f>
        <v>42157.470185185186</v>
      </c>
      <c r="T3697" s="18">
        <f>(((I3697/60)/60)/24)+DATE(1970,1,1)</f>
        <v>42187.470185185186</v>
      </c>
    </row>
    <row r="3698" spans="1:20" ht="45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t="b">
        <v>0</v>
      </c>
      <c r="L3698">
        <v>128</v>
      </c>
      <c r="M3698" t="b">
        <v>1</v>
      </c>
      <c r="N3698" t="s">
        <v>8269</v>
      </c>
      <c r="O3698" s="10">
        <f>ROUND((E3698/D3698)*100,0)</f>
        <v>114</v>
      </c>
      <c r="P3698" s="8">
        <f>IFERROR(ROUND(E3698/L3698,2),0)</f>
        <v>88.77</v>
      </c>
      <c r="Q3698" s="14" t="s">
        <v>8315</v>
      </c>
      <c r="R3698" t="s">
        <v>8316</v>
      </c>
      <c r="S3698" s="18">
        <f>(((J3698/60)/60)/24)+DATE(1970,1,1)</f>
        <v>42233.738564814819</v>
      </c>
      <c r="T3698" s="18">
        <f>(((I3698/60)/60)/24)+DATE(1970,1,1)</f>
        <v>42263.738564814819</v>
      </c>
    </row>
    <row r="3699" spans="1:20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t="b">
        <v>1</v>
      </c>
      <c r="L3699">
        <v>74</v>
      </c>
      <c r="M3699" t="b">
        <v>1</v>
      </c>
      <c r="N3699" t="s">
        <v>8269</v>
      </c>
      <c r="O3699" s="10">
        <f>ROUND((E3699/D3699)*100,0)</f>
        <v>103</v>
      </c>
      <c r="P3699" s="8">
        <f>IFERROR(ROUND(E3699/L3699,2),0)</f>
        <v>139.19</v>
      </c>
      <c r="Q3699" s="14" t="s">
        <v>8315</v>
      </c>
      <c r="R3699" t="s">
        <v>8316</v>
      </c>
      <c r="S3699" s="18">
        <f>(((J3699/60)/60)/24)+DATE(1970,1,1)</f>
        <v>41878.878379629627</v>
      </c>
      <c r="T3699" s="18">
        <f>(((I3699/60)/60)/24)+DATE(1970,1,1)</f>
        <v>41908.878379629627</v>
      </c>
    </row>
    <row r="3700" spans="1:20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t="b">
        <v>1</v>
      </c>
      <c r="L3700">
        <v>183</v>
      </c>
      <c r="M3700" t="b">
        <v>1</v>
      </c>
      <c r="N3700" t="s">
        <v>8269</v>
      </c>
      <c r="O3700" s="10">
        <f>ROUND((E3700/D3700)*100,0)</f>
        <v>127</v>
      </c>
      <c r="P3700" s="8">
        <f>IFERROR(ROUND(E3700/L3700,2),0)</f>
        <v>69.569999999999993</v>
      </c>
      <c r="Q3700" s="14" t="s">
        <v>8315</v>
      </c>
      <c r="R3700" t="s">
        <v>8316</v>
      </c>
      <c r="S3700" s="18">
        <f>(((J3700/60)/60)/24)+DATE(1970,1,1)</f>
        <v>41871.755694444444</v>
      </c>
      <c r="T3700" s="18">
        <f>(((I3700/60)/60)/24)+DATE(1970,1,1)</f>
        <v>41901.755694444444</v>
      </c>
    </row>
    <row r="3701" spans="1:20" ht="60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t="b">
        <v>1</v>
      </c>
      <c r="L3701">
        <v>193</v>
      </c>
      <c r="M3701" t="b">
        <v>1</v>
      </c>
      <c r="N3701" t="s">
        <v>8269</v>
      </c>
      <c r="O3701" s="10">
        <f>ROUND((E3701/D3701)*100,0)</f>
        <v>111</v>
      </c>
      <c r="P3701" s="8">
        <f>IFERROR(ROUND(E3701/L3701,2),0)</f>
        <v>57.63</v>
      </c>
      <c r="Q3701" s="14" t="s">
        <v>8315</v>
      </c>
      <c r="R3701" t="s">
        <v>8316</v>
      </c>
      <c r="S3701" s="18">
        <f>(((J3701/60)/60)/24)+DATE(1970,1,1)</f>
        <v>42230.472222222219</v>
      </c>
      <c r="T3701" s="18">
        <f>(((I3701/60)/60)/24)+DATE(1970,1,1)</f>
        <v>42259.165972222225</v>
      </c>
    </row>
    <row r="3702" spans="1:20" ht="30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t="b">
        <v>1</v>
      </c>
      <c r="L3702">
        <v>176</v>
      </c>
      <c r="M3702" t="b">
        <v>1</v>
      </c>
      <c r="N3702" t="s">
        <v>8269</v>
      </c>
      <c r="O3702" s="10">
        <f>ROUND((E3702/D3702)*100,0)</f>
        <v>128</v>
      </c>
      <c r="P3702" s="8">
        <f>IFERROR(ROUND(E3702/L3702,2),0)</f>
        <v>72.760000000000005</v>
      </c>
      <c r="Q3702" s="14" t="s">
        <v>8315</v>
      </c>
      <c r="R3702" t="s">
        <v>8316</v>
      </c>
      <c r="S3702" s="18">
        <f>(((J3702/60)/60)/24)+DATE(1970,1,1)</f>
        <v>42144.573807870373</v>
      </c>
      <c r="T3702" s="18">
        <f>(((I3702/60)/60)/24)+DATE(1970,1,1)</f>
        <v>42166.165972222225</v>
      </c>
    </row>
    <row r="3703" spans="1:20" ht="60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t="b">
        <v>1</v>
      </c>
      <c r="L3703">
        <v>145</v>
      </c>
      <c r="M3703" t="b">
        <v>1</v>
      </c>
      <c r="N3703" t="s">
        <v>8269</v>
      </c>
      <c r="O3703" s="10">
        <f>ROUND((E3703/D3703)*100,0)</f>
        <v>154</v>
      </c>
      <c r="P3703" s="8">
        <f>IFERROR(ROUND(E3703/L3703,2),0)</f>
        <v>106.5</v>
      </c>
      <c r="Q3703" s="14" t="s">
        <v>8315</v>
      </c>
      <c r="R3703" t="s">
        <v>8316</v>
      </c>
      <c r="S3703" s="18">
        <f>(((J3703/60)/60)/24)+DATE(1970,1,1)</f>
        <v>42284.500104166669</v>
      </c>
      <c r="T3703" s="18">
        <f>(((I3703/60)/60)/24)+DATE(1970,1,1)</f>
        <v>42314.541770833333</v>
      </c>
    </row>
    <row r="3704" spans="1:20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t="b">
        <v>0</v>
      </c>
      <c r="L3704">
        <v>207</v>
      </c>
      <c r="M3704" t="b">
        <v>1</v>
      </c>
      <c r="N3704" t="s">
        <v>8269</v>
      </c>
      <c r="O3704" s="10">
        <f>ROUND((E3704/D3704)*100,0)</f>
        <v>100</v>
      </c>
      <c r="P3704" s="8">
        <f>IFERROR(ROUND(E3704/L3704,2),0)</f>
        <v>48.44</v>
      </c>
      <c r="Q3704" s="14" t="s">
        <v>8315</v>
      </c>
      <c r="R3704" t="s">
        <v>8316</v>
      </c>
      <c r="S3704" s="18">
        <f>(((J3704/60)/60)/24)+DATE(1970,1,1)</f>
        <v>42505.774479166663</v>
      </c>
      <c r="T3704" s="18">
        <f>(((I3704/60)/60)/24)+DATE(1970,1,1)</f>
        <v>42541.958333333328</v>
      </c>
    </row>
    <row r="3705" spans="1:20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t="b">
        <v>0</v>
      </c>
      <c r="L3705">
        <v>72</v>
      </c>
      <c r="M3705" t="b">
        <v>1</v>
      </c>
      <c r="N3705" t="s">
        <v>8269</v>
      </c>
      <c r="O3705" s="10">
        <f>ROUND((E3705/D3705)*100,0)</f>
        <v>102</v>
      </c>
      <c r="P3705" s="8">
        <f>IFERROR(ROUND(E3705/L3705,2),0)</f>
        <v>141.29</v>
      </c>
      <c r="Q3705" s="14" t="s">
        <v>8315</v>
      </c>
      <c r="R3705" t="s">
        <v>8316</v>
      </c>
      <c r="S3705" s="18">
        <f>(((J3705/60)/60)/24)+DATE(1970,1,1)</f>
        <v>42239.957962962959</v>
      </c>
      <c r="T3705" s="18">
        <f>(((I3705/60)/60)/24)+DATE(1970,1,1)</f>
        <v>42260</v>
      </c>
    </row>
    <row r="3706" spans="1:20" ht="60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t="b">
        <v>0</v>
      </c>
      <c r="L3706">
        <v>162</v>
      </c>
      <c r="M3706" t="b">
        <v>1</v>
      </c>
      <c r="N3706" t="s">
        <v>8269</v>
      </c>
      <c r="O3706" s="10">
        <f>ROUND((E3706/D3706)*100,0)</f>
        <v>103</v>
      </c>
      <c r="P3706" s="8">
        <f>IFERROR(ROUND(E3706/L3706,2),0)</f>
        <v>63.57</v>
      </c>
      <c r="Q3706" s="14" t="s">
        <v>8315</v>
      </c>
      <c r="R3706" t="s">
        <v>8316</v>
      </c>
      <c r="S3706" s="18">
        <f>(((J3706/60)/60)/24)+DATE(1970,1,1)</f>
        <v>41932.311099537037</v>
      </c>
      <c r="T3706" s="18">
        <f>(((I3706/60)/60)/24)+DATE(1970,1,1)</f>
        <v>41962.352766203709</v>
      </c>
    </row>
    <row r="3707" spans="1:20" ht="60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t="b">
        <v>0</v>
      </c>
      <c r="L3707">
        <v>62</v>
      </c>
      <c r="M3707" t="b">
        <v>1</v>
      </c>
      <c r="N3707" t="s">
        <v>8269</v>
      </c>
      <c r="O3707" s="10">
        <f>ROUND((E3707/D3707)*100,0)</f>
        <v>115</v>
      </c>
      <c r="P3707" s="8">
        <f>IFERROR(ROUND(E3707/L3707,2),0)</f>
        <v>184.68</v>
      </c>
      <c r="Q3707" s="14" t="s">
        <v>8315</v>
      </c>
      <c r="R3707" t="s">
        <v>8316</v>
      </c>
      <c r="S3707" s="18">
        <f>(((J3707/60)/60)/24)+DATE(1970,1,1)</f>
        <v>42494.563449074078</v>
      </c>
      <c r="T3707" s="18">
        <f>(((I3707/60)/60)/24)+DATE(1970,1,1)</f>
        <v>42524.563449074078</v>
      </c>
    </row>
    <row r="3708" spans="1:20" ht="45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t="b">
        <v>0</v>
      </c>
      <c r="L3708">
        <v>85</v>
      </c>
      <c r="M3708" t="b">
        <v>1</v>
      </c>
      <c r="N3708" t="s">
        <v>8269</v>
      </c>
      <c r="O3708" s="10">
        <f>ROUND((E3708/D3708)*100,0)</f>
        <v>100</v>
      </c>
      <c r="P3708" s="8">
        <f>IFERROR(ROUND(E3708/L3708,2),0)</f>
        <v>118.13</v>
      </c>
      <c r="Q3708" s="14" t="s">
        <v>8315</v>
      </c>
      <c r="R3708" t="s">
        <v>8316</v>
      </c>
      <c r="S3708" s="18">
        <f>(((J3708/60)/60)/24)+DATE(1970,1,1)</f>
        <v>41834.953865740739</v>
      </c>
      <c r="T3708" s="18">
        <f>(((I3708/60)/60)/24)+DATE(1970,1,1)</f>
        <v>41879.953865740739</v>
      </c>
    </row>
    <row r="3709" spans="1:20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t="b">
        <v>0</v>
      </c>
      <c r="L3709">
        <v>91</v>
      </c>
      <c r="M3709" t="b">
        <v>1</v>
      </c>
      <c r="N3709" t="s">
        <v>8269</v>
      </c>
      <c r="O3709" s="10">
        <f>ROUND((E3709/D3709)*100,0)</f>
        <v>100</v>
      </c>
      <c r="P3709" s="8">
        <f>IFERROR(ROUND(E3709/L3709,2),0)</f>
        <v>110.23</v>
      </c>
      <c r="Q3709" s="14" t="s">
        <v>8315</v>
      </c>
      <c r="R3709" t="s">
        <v>8316</v>
      </c>
      <c r="S3709" s="18">
        <f>(((J3709/60)/60)/24)+DATE(1970,1,1)</f>
        <v>41791.492777777778</v>
      </c>
      <c r="T3709" s="18">
        <f>(((I3709/60)/60)/24)+DATE(1970,1,1)</f>
        <v>41836.492777777778</v>
      </c>
    </row>
    <row r="3710" spans="1:20" ht="60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t="b">
        <v>0</v>
      </c>
      <c r="L3710">
        <v>98</v>
      </c>
      <c r="M3710" t="b">
        <v>1</v>
      </c>
      <c r="N3710" t="s">
        <v>8269</v>
      </c>
      <c r="O3710" s="10">
        <f>ROUND((E3710/D3710)*100,0)</f>
        <v>101</v>
      </c>
      <c r="P3710" s="8">
        <f>IFERROR(ROUND(E3710/L3710,2),0)</f>
        <v>103.21</v>
      </c>
      <c r="Q3710" s="14" t="s">
        <v>8315</v>
      </c>
      <c r="R3710" t="s">
        <v>8316</v>
      </c>
      <c r="S3710" s="18">
        <f>(((J3710/60)/60)/24)+DATE(1970,1,1)</f>
        <v>42037.791238425925</v>
      </c>
      <c r="T3710" s="18">
        <f>(((I3710/60)/60)/24)+DATE(1970,1,1)</f>
        <v>42067.791238425925</v>
      </c>
    </row>
    <row r="3711" spans="1:20" ht="45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t="b">
        <v>0</v>
      </c>
      <c r="L3711">
        <v>168</v>
      </c>
      <c r="M3711" t="b">
        <v>1</v>
      </c>
      <c r="N3711" t="s">
        <v>8269</v>
      </c>
      <c r="O3711" s="10">
        <f>ROUND((E3711/D3711)*100,0)</f>
        <v>106</v>
      </c>
      <c r="P3711" s="8">
        <f>IFERROR(ROUND(E3711/L3711,2),0)</f>
        <v>62.83</v>
      </c>
      <c r="Q3711" s="14" t="s">
        <v>8315</v>
      </c>
      <c r="R3711" t="s">
        <v>8316</v>
      </c>
      <c r="S3711" s="18">
        <f>(((J3711/60)/60)/24)+DATE(1970,1,1)</f>
        <v>41800.380428240744</v>
      </c>
      <c r="T3711" s="18">
        <f>(((I3711/60)/60)/24)+DATE(1970,1,1)</f>
        <v>41830.380428240744</v>
      </c>
    </row>
    <row r="3712" spans="1:20" ht="3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t="b">
        <v>0</v>
      </c>
      <c r="L3712">
        <v>69</v>
      </c>
      <c r="M3712" t="b">
        <v>1</v>
      </c>
      <c r="N3712" t="s">
        <v>8269</v>
      </c>
      <c r="O3712" s="10">
        <f>ROUND((E3712/D3712)*100,0)</f>
        <v>101</v>
      </c>
      <c r="P3712" s="8">
        <f>IFERROR(ROUND(E3712/L3712,2),0)</f>
        <v>145.87</v>
      </c>
      <c r="Q3712" s="14" t="s">
        <v>8315</v>
      </c>
      <c r="R3712" t="s">
        <v>8316</v>
      </c>
      <c r="S3712" s="18">
        <f>(((J3712/60)/60)/24)+DATE(1970,1,1)</f>
        <v>42626.7503125</v>
      </c>
      <c r="T3712" s="18">
        <f>(((I3712/60)/60)/24)+DATE(1970,1,1)</f>
        <v>42656.7503125</v>
      </c>
    </row>
    <row r="3713" spans="1:20" ht="30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t="b">
        <v>0</v>
      </c>
      <c r="L3713">
        <v>114</v>
      </c>
      <c r="M3713" t="b">
        <v>1</v>
      </c>
      <c r="N3713" t="s">
        <v>8269</v>
      </c>
      <c r="O3713" s="10">
        <f>ROUND((E3713/D3713)*100,0)</f>
        <v>103</v>
      </c>
      <c r="P3713" s="8">
        <f>IFERROR(ROUND(E3713/L3713,2),0)</f>
        <v>90.68</v>
      </c>
      <c r="Q3713" s="14" t="s">
        <v>8315</v>
      </c>
      <c r="R3713" t="s">
        <v>8316</v>
      </c>
      <c r="S3713" s="18">
        <f>(((J3713/60)/60)/24)+DATE(1970,1,1)</f>
        <v>42612.918807870374</v>
      </c>
      <c r="T3713" s="18">
        <f>(((I3713/60)/60)/24)+DATE(1970,1,1)</f>
        <v>42654.165972222225</v>
      </c>
    </row>
    <row r="3714" spans="1:20" ht="60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t="b">
        <v>0</v>
      </c>
      <c r="L3714">
        <v>17</v>
      </c>
      <c r="M3714" t="b">
        <v>1</v>
      </c>
      <c r="N3714" t="s">
        <v>8269</v>
      </c>
      <c r="O3714" s="10">
        <f>ROUND((E3714/D3714)*100,0)</f>
        <v>122</v>
      </c>
      <c r="P3714" s="8">
        <f>IFERROR(ROUND(E3714/L3714,2),0)</f>
        <v>716.35</v>
      </c>
      <c r="Q3714" s="14" t="s">
        <v>8315</v>
      </c>
      <c r="R3714" t="s">
        <v>8316</v>
      </c>
      <c r="S3714" s="18">
        <f>(((J3714/60)/60)/24)+DATE(1970,1,1)</f>
        <v>42605.765381944439</v>
      </c>
      <c r="T3714" s="18">
        <f>(((I3714/60)/60)/24)+DATE(1970,1,1)</f>
        <v>42634.125</v>
      </c>
    </row>
    <row r="3715" spans="1:20" ht="45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t="b">
        <v>0</v>
      </c>
      <c r="L3715">
        <v>95</v>
      </c>
      <c r="M3715" t="b">
        <v>1</v>
      </c>
      <c r="N3715" t="s">
        <v>8269</v>
      </c>
      <c r="O3715" s="10">
        <f>ROUND((E3715/D3715)*100,0)</f>
        <v>119</v>
      </c>
      <c r="P3715" s="8">
        <f>IFERROR(ROUND(E3715/L3715,2),0)</f>
        <v>125.05</v>
      </c>
      <c r="Q3715" s="14" t="s">
        <v>8315</v>
      </c>
      <c r="R3715" t="s">
        <v>8316</v>
      </c>
      <c r="S3715" s="18">
        <f>(((J3715/60)/60)/24)+DATE(1970,1,1)</f>
        <v>41989.24754629629</v>
      </c>
      <c r="T3715" s="18">
        <f>(((I3715/60)/60)/24)+DATE(1970,1,1)</f>
        <v>42006.24754629629</v>
      </c>
    </row>
    <row r="3716" spans="1:20" ht="60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t="b">
        <v>0</v>
      </c>
      <c r="L3716">
        <v>72</v>
      </c>
      <c r="M3716" t="b">
        <v>1</v>
      </c>
      <c r="N3716" t="s">
        <v>8269</v>
      </c>
      <c r="O3716" s="10">
        <f>ROUND((E3716/D3716)*100,0)</f>
        <v>104</v>
      </c>
      <c r="P3716" s="8">
        <f>IFERROR(ROUND(E3716/L3716,2),0)</f>
        <v>145</v>
      </c>
      <c r="Q3716" s="14" t="s">
        <v>8315</v>
      </c>
      <c r="R3716" t="s">
        <v>8316</v>
      </c>
      <c r="S3716" s="18">
        <f>(((J3716/60)/60)/24)+DATE(1970,1,1)</f>
        <v>42491.92288194444</v>
      </c>
      <c r="T3716" s="18">
        <f>(((I3716/60)/60)/24)+DATE(1970,1,1)</f>
        <v>42521.92288194444</v>
      </c>
    </row>
    <row r="3717" spans="1:20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t="b">
        <v>0</v>
      </c>
      <c r="L3717">
        <v>74</v>
      </c>
      <c r="M3717" t="b">
        <v>1</v>
      </c>
      <c r="N3717" t="s">
        <v>8269</v>
      </c>
      <c r="O3717" s="10">
        <f>ROUND((E3717/D3717)*100,0)</f>
        <v>102</v>
      </c>
      <c r="P3717" s="8">
        <f>IFERROR(ROUND(E3717/L3717,2),0)</f>
        <v>137.24</v>
      </c>
      <c r="Q3717" s="14" t="s">
        <v>8315</v>
      </c>
      <c r="R3717" t="s">
        <v>8316</v>
      </c>
      <c r="S3717" s="18">
        <f>(((J3717/60)/60)/24)+DATE(1970,1,1)</f>
        <v>41880.76357638889</v>
      </c>
      <c r="T3717" s="18">
        <f>(((I3717/60)/60)/24)+DATE(1970,1,1)</f>
        <v>41895.166666666664</v>
      </c>
    </row>
    <row r="3718" spans="1:20" ht="45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t="b">
        <v>0</v>
      </c>
      <c r="L3718">
        <v>102</v>
      </c>
      <c r="M3718" t="b">
        <v>1</v>
      </c>
      <c r="N3718" t="s">
        <v>8269</v>
      </c>
      <c r="O3718" s="10">
        <f>ROUND((E3718/D3718)*100,0)</f>
        <v>101</v>
      </c>
      <c r="P3718" s="8">
        <f>IFERROR(ROUND(E3718/L3718,2),0)</f>
        <v>99.34</v>
      </c>
      <c r="Q3718" s="14" t="s">
        <v>8315</v>
      </c>
      <c r="R3718" t="s">
        <v>8316</v>
      </c>
      <c r="S3718" s="18">
        <f>(((J3718/60)/60)/24)+DATE(1970,1,1)</f>
        <v>42561.783877314811</v>
      </c>
      <c r="T3718" s="18">
        <f>(((I3718/60)/60)/24)+DATE(1970,1,1)</f>
        <v>42593.165972222225</v>
      </c>
    </row>
    <row r="3719" spans="1:20" ht="45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t="b">
        <v>0</v>
      </c>
      <c r="L3719">
        <v>97</v>
      </c>
      <c r="M3719" t="b">
        <v>1</v>
      </c>
      <c r="N3719" t="s">
        <v>8269</v>
      </c>
      <c r="O3719" s="10">
        <f>ROUND((E3719/D3719)*100,0)</f>
        <v>102</v>
      </c>
      <c r="P3719" s="8">
        <f>IFERROR(ROUND(E3719/L3719,2),0)</f>
        <v>105.52</v>
      </c>
      <c r="Q3719" s="14" t="s">
        <v>8315</v>
      </c>
      <c r="R3719" t="s">
        <v>8316</v>
      </c>
      <c r="S3719" s="18">
        <f>(((J3719/60)/60)/24)+DATE(1970,1,1)</f>
        <v>42118.556331018524</v>
      </c>
      <c r="T3719" s="18">
        <f>(((I3719/60)/60)/24)+DATE(1970,1,1)</f>
        <v>42150.165972222225</v>
      </c>
    </row>
    <row r="3720" spans="1:20" ht="45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t="b">
        <v>0</v>
      </c>
      <c r="L3720">
        <v>197</v>
      </c>
      <c r="M3720" t="b">
        <v>1</v>
      </c>
      <c r="N3720" t="s">
        <v>8269</v>
      </c>
      <c r="O3720" s="10">
        <f>ROUND((E3720/D3720)*100,0)</f>
        <v>105</v>
      </c>
      <c r="P3720" s="8">
        <f>IFERROR(ROUND(E3720/L3720,2),0)</f>
        <v>56.07</v>
      </c>
      <c r="Q3720" s="14" t="s">
        <v>8315</v>
      </c>
      <c r="R3720" t="s">
        <v>8316</v>
      </c>
      <c r="S3720" s="18">
        <f>(((J3720/60)/60)/24)+DATE(1970,1,1)</f>
        <v>42037.938206018516</v>
      </c>
      <c r="T3720" s="18">
        <f>(((I3720/60)/60)/24)+DATE(1970,1,1)</f>
        <v>42068.166666666672</v>
      </c>
    </row>
    <row r="3721" spans="1:20" ht="30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t="b">
        <v>0</v>
      </c>
      <c r="L3721">
        <v>125</v>
      </c>
      <c r="M3721" t="b">
        <v>1</v>
      </c>
      <c r="N3721" t="s">
        <v>8269</v>
      </c>
      <c r="O3721" s="10">
        <f>ROUND((E3721/D3721)*100,0)</f>
        <v>100</v>
      </c>
      <c r="P3721" s="8">
        <f>IFERROR(ROUND(E3721/L3721,2),0)</f>
        <v>93.98</v>
      </c>
      <c r="Q3721" s="14" t="s">
        <v>8315</v>
      </c>
      <c r="R3721" t="s">
        <v>8316</v>
      </c>
      <c r="S3721" s="18">
        <f>(((J3721/60)/60)/24)+DATE(1970,1,1)</f>
        <v>41826.871238425927</v>
      </c>
      <c r="T3721" s="18">
        <f>(((I3721/60)/60)/24)+DATE(1970,1,1)</f>
        <v>41859.57916666667</v>
      </c>
    </row>
    <row r="3722" spans="1:20" ht="3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t="b">
        <v>0</v>
      </c>
      <c r="L3722">
        <v>12</v>
      </c>
      <c r="M3722" t="b">
        <v>1</v>
      </c>
      <c r="N3722" t="s">
        <v>8269</v>
      </c>
      <c r="O3722" s="10">
        <f>ROUND((E3722/D3722)*100,0)</f>
        <v>100</v>
      </c>
      <c r="P3722" s="8">
        <f>IFERROR(ROUND(E3722/L3722,2),0)</f>
        <v>1000</v>
      </c>
      <c r="Q3722" s="14" t="s">
        <v>8315</v>
      </c>
      <c r="R3722" t="s">
        <v>8316</v>
      </c>
      <c r="S3722" s="18">
        <f>(((J3722/60)/60)/24)+DATE(1970,1,1)</f>
        <v>41850.400937500002</v>
      </c>
      <c r="T3722" s="18">
        <f>(((I3722/60)/60)/24)+DATE(1970,1,1)</f>
        <v>41895.400937500002</v>
      </c>
    </row>
    <row r="3723" spans="1:20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t="b">
        <v>1</v>
      </c>
      <c r="L3723">
        <v>115</v>
      </c>
      <c r="M3723" t="b">
        <v>1</v>
      </c>
      <c r="N3723" t="s">
        <v>8269</v>
      </c>
      <c r="O3723" s="10">
        <f>ROUND((E3723/D3723)*100,0)</f>
        <v>102</v>
      </c>
      <c r="P3723" s="8">
        <f>IFERROR(ROUND(E3723/L3723,2),0)</f>
        <v>106.57</v>
      </c>
      <c r="Q3723" s="14" t="s">
        <v>8315</v>
      </c>
      <c r="R3723" t="s">
        <v>8316</v>
      </c>
      <c r="S3723" s="18">
        <f>(((J3723/60)/60)/24)+DATE(1970,1,1)</f>
        <v>42337.792511574073</v>
      </c>
      <c r="T3723" s="18">
        <f>(((I3723/60)/60)/24)+DATE(1970,1,1)</f>
        <v>42374.996527777781</v>
      </c>
    </row>
    <row r="3724" spans="1:20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t="b">
        <v>1</v>
      </c>
      <c r="L3724">
        <v>184</v>
      </c>
      <c r="M3724" t="b">
        <v>1</v>
      </c>
      <c r="N3724" t="s">
        <v>8269</v>
      </c>
      <c r="O3724" s="10">
        <f>ROUND((E3724/D3724)*100,0)</f>
        <v>102</v>
      </c>
      <c r="P3724" s="8">
        <f>IFERROR(ROUND(E3724/L3724,2),0)</f>
        <v>66.59</v>
      </c>
      <c r="Q3724" s="14" t="s">
        <v>8315</v>
      </c>
      <c r="R3724" t="s">
        <v>8316</v>
      </c>
      <c r="S3724" s="18">
        <f>(((J3724/60)/60)/24)+DATE(1970,1,1)</f>
        <v>41971.002152777779</v>
      </c>
      <c r="T3724" s="18">
        <f>(((I3724/60)/60)/24)+DATE(1970,1,1)</f>
        <v>42004</v>
      </c>
    </row>
    <row r="3725" spans="1:20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t="b">
        <v>1</v>
      </c>
      <c r="L3725">
        <v>200</v>
      </c>
      <c r="M3725" t="b">
        <v>1</v>
      </c>
      <c r="N3725" t="s">
        <v>8269</v>
      </c>
      <c r="O3725" s="10">
        <f>ROUND((E3725/D3725)*100,0)</f>
        <v>101</v>
      </c>
      <c r="P3725" s="8">
        <f>IFERROR(ROUND(E3725/L3725,2),0)</f>
        <v>60.48</v>
      </c>
      <c r="Q3725" s="14" t="s">
        <v>8315</v>
      </c>
      <c r="R3725" t="s">
        <v>8316</v>
      </c>
      <c r="S3725" s="18">
        <f>(((J3725/60)/60)/24)+DATE(1970,1,1)</f>
        <v>42068.888391203705</v>
      </c>
      <c r="T3725" s="18">
        <f>(((I3725/60)/60)/24)+DATE(1970,1,1)</f>
        <v>42098.846724537041</v>
      </c>
    </row>
    <row r="3726" spans="1:20" ht="60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t="b">
        <v>0</v>
      </c>
      <c r="L3726">
        <v>199</v>
      </c>
      <c r="M3726" t="b">
        <v>1</v>
      </c>
      <c r="N3726" t="s">
        <v>8269</v>
      </c>
      <c r="O3726" s="10">
        <f>ROUND((E3726/D3726)*100,0)</f>
        <v>103</v>
      </c>
      <c r="P3726" s="8">
        <f>IFERROR(ROUND(E3726/L3726,2),0)</f>
        <v>62.05</v>
      </c>
      <c r="Q3726" s="14" t="s">
        <v>8315</v>
      </c>
      <c r="R3726" t="s">
        <v>8316</v>
      </c>
      <c r="S3726" s="18">
        <f>(((J3726/60)/60)/24)+DATE(1970,1,1)</f>
        <v>41802.574282407404</v>
      </c>
      <c r="T3726" s="18">
        <f>(((I3726/60)/60)/24)+DATE(1970,1,1)</f>
        <v>41823.165972222225</v>
      </c>
    </row>
    <row r="3727" spans="1:20" ht="6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t="b">
        <v>1</v>
      </c>
      <c r="L3727">
        <v>134</v>
      </c>
      <c r="M3727" t="b">
        <v>1</v>
      </c>
      <c r="N3727" t="s">
        <v>8269</v>
      </c>
      <c r="O3727" s="10">
        <f>ROUND((E3727/D3727)*100,0)</f>
        <v>103</v>
      </c>
      <c r="P3727" s="8">
        <f>IFERROR(ROUND(E3727/L3727,2),0)</f>
        <v>93.81</v>
      </c>
      <c r="Q3727" s="14" t="s">
        <v>8315</v>
      </c>
      <c r="R3727" t="s">
        <v>8316</v>
      </c>
      <c r="S3727" s="18">
        <f>(((J3727/60)/60)/24)+DATE(1970,1,1)</f>
        <v>41964.315532407403</v>
      </c>
      <c r="T3727" s="18">
        <f>(((I3727/60)/60)/24)+DATE(1970,1,1)</f>
        <v>41995.166666666672</v>
      </c>
    </row>
    <row r="3728" spans="1:20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t="b">
        <v>1</v>
      </c>
      <c r="L3728">
        <v>72</v>
      </c>
      <c r="M3728" t="b">
        <v>1</v>
      </c>
      <c r="N3728" t="s">
        <v>8269</v>
      </c>
      <c r="O3728" s="10">
        <f>ROUND((E3728/D3728)*100,0)</f>
        <v>111</v>
      </c>
      <c r="P3728" s="8">
        <f>IFERROR(ROUND(E3728/L3728,2),0)</f>
        <v>200.69</v>
      </c>
      <c r="Q3728" s="14" t="s">
        <v>8315</v>
      </c>
      <c r="R3728" t="s">
        <v>8316</v>
      </c>
      <c r="S3728" s="18">
        <f>(((J3728/60)/60)/24)+DATE(1970,1,1)</f>
        <v>41775.753761574073</v>
      </c>
      <c r="T3728" s="18">
        <f>(((I3728/60)/60)/24)+DATE(1970,1,1)</f>
        <v>41805.753761574073</v>
      </c>
    </row>
    <row r="3729" spans="1:20" ht="45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t="b">
        <v>1</v>
      </c>
      <c r="L3729">
        <v>186</v>
      </c>
      <c r="M3729" t="b">
        <v>1</v>
      </c>
      <c r="N3729" t="s">
        <v>8269</v>
      </c>
      <c r="O3729" s="10">
        <f>ROUND((E3729/D3729)*100,0)</f>
        <v>101</v>
      </c>
      <c r="P3729" s="8">
        <f>IFERROR(ROUND(E3729/L3729,2),0)</f>
        <v>70.77</v>
      </c>
      <c r="Q3729" s="14" t="s">
        <v>8315</v>
      </c>
      <c r="R3729" t="s">
        <v>8316</v>
      </c>
      <c r="S3729" s="18">
        <f>(((J3729/60)/60)/24)+DATE(1970,1,1)</f>
        <v>42059.085752314815</v>
      </c>
      <c r="T3729" s="18">
        <f>(((I3729/60)/60)/24)+DATE(1970,1,1)</f>
        <v>42089.044085648144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ROUND((E3730/D3730)*100,0)</f>
        <v>9</v>
      </c>
      <c r="P3730" s="8">
        <f>IFERROR(ROUND(E3730/L3730,2),0)</f>
        <v>60.06</v>
      </c>
      <c r="Q3730" s="14" t="s">
        <v>8315</v>
      </c>
      <c r="R3730" t="s">
        <v>8316</v>
      </c>
      <c r="S3730" s="18">
        <f>(((J3730/60)/60)/24)+DATE(1970,1,1)</f>
        <v>42205.171018518522</v>
      </c>
      <c r="T3730" s="18">
        <f>(((I3730/60)/60)/24)+DATE(1970,1,1)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ROUND((E3731/D3731)*100,0)</f>
        <v>7</v>
      </c>
      <c r="P3731" s="8">
        <f>IFERROR(ROUND(E3731/L3731,2),0)</f>
        <v>72.400000000000006</v>
      </c>
      <c r="Q3731" s="14" t="s">
        <v>8315</v>
      </c>
      <c r="R3731" t="s">
        <v>8316</v>
      </c>
      <c r="S3731" s="18">
        <f>(((J3731/60)/60)/24)+DATE(1970,1,1)</f>
        <v>42041.205000000002</v>
      </c>
      <c r="T3731" s="18">
        <f>(((I3731/60)/60)/24)+DATE(1970,1,1)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ROUND((E3732/D3732)*100,0)</f>
        <v>10</v>
      </c>
      <c r="P3732" s="8">
        <f>IFERROR(ROUND(E3732/L3732,2),0)</f>
        <v>100</v>
      </c>
      <c r="Q3732" s="14" t="s">
        <v>8315</v>
      </c>
      <c r="R3732" t="s">
        <v>8316</v>
      </c>
      <c r="S3732" s="18">
        <f>(((J3732/60)/60)/24)+DATE(1970,1,1)</f>
        <v>42203.677766203706</v>
      </c>
      <c r="T3732" s="18">
        <f>(((I3732/60)/60)/24)+DATE(1970,1,1)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ROUND((E3733/D3733)*100,0)</f>
        <v>11</v>
      </c>
      <c r="P3733" s="8">
        <f>IFERROR(ROUND(E3733/L3733,2),0)</f>
        <v>51.67</v>
      </c>
      <c r="Q3733" s="14" t="s">
        <v>8315</v>
      </c>
      <c r="R3733" t="s">
        <v>8316</v>
      </c>
      <c r="S3733" s="18">
        <f>(((J3733/60)/60)/24)+DATE(1970,1,1)</f>
        <v>41983.752847222218</v>
      </c>
      <c r="T3733" s="18">
        <f>(((I3733/60)/60)/24)+DATE(1970,1,1)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ROUND((E3734/D3734)*100,0)</f>
        <v>15</v>
      </c>
      <c r="P3734" s="8">
        <f>IFERROR(ROUND(E3734/L3734,2),0)</f>
        <v>32.75</v>
      </c>
      <c r="Q3734" s="14" t="s">
        <v>8315</v>
      </c>
      <c r="R3734" t="s">
        <v>8316</v>
      </c>
      <c r="S3734" s="18">
        <f>(((J3734/60)/60)/24)+DATE(1970,1,1)</f>
        <v>41968.677465277782</v>
      </c>
      <c r="T3734" s="18">
        <f>(((I3734/60)/60)/24)+DATE(1970,1,1)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ROUND((E3735/D3735)*100,0)</f>
        <v>0</v>
      </c>
      <c r="P3735" s="8">
        <f>IFERROR(ROUND(E3735/L3735,2),0)</f>
        <v>0</v>
      </c>
      <c r="Q3735" s="14" t="s">
        <v>8315</v>
      </c>
      <c r="R3735" t="s">
        <v>8316</v>
      </c>
      <c r="S3735" s="18">
        <f>(((J3735/60)/60)/24)+DATE(1970,1,1)</f>
        <v>42103.024398148147</v>
      </c>
      <c r="T3735" s="18">
        <f>(((I3735/60)/60)/24)+DATE(1970,1,1)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ROUND((E3736/D3736)*100,0)</f>
        <v>28</v>
      </c>
      <c r="P3736" s="8">
        <f>IFERROR(ROUND(E3736/L3736,2),0)</f>
        <v>61</v>
      </c>
      <c r="Q3736" s="14" t="s">
        <v>8315</v>
      </c>
      <c r="R3736" t="s">
        <v>8316</v>
      </c>
      <c r="S3736" s="18">
        <f>(((J3736/60)/60)/24)+DATE(1970,1,1)</f>
        <v>42089.901574074072</v>
      </c>
      <c r="T3736" s="18">
        <f>(((I3736/60)/60)/24)+DATE(1970,1,1)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ROUND((E3737/D3737)*100,0)</f>
        <v>13</v>
      </c>
      <c r="P3737" s="8">
        <f>IFERROR(ROUND(E3737/L3737,2),0)</f>
        <v>10</v>
      </c>
      <c r="Q3737" s="14" t="s">
        <v>8315</v>
      </c>
      <c r="R3737" t="s">
        <v>8316</v>
      </c>
      <c r="S3737" s="18">
        <f>(((J3737/60)/60)/24)+DATE(1970,1,1)</f>
        <v>42122.693159722221</v>
      </c>
      <c r="T3737" s="18">
        <f>(((I3737/60)/60)/24)+DATE(1970,1,1)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ROUND((E3738/D3738)*100,0)</f>
        <v>1</v>
      </c>
      <c r="P3738" s="8">
        <f>IFERROR(ROUND(E3738/L3738,2),0)</f>
        <v>10</v>
      </c>
      <c r="Q3738" s="14" t="s">
        <v>8315</v>
      </c>
      <c r="R3738" t="s">
        <v>8316</v>
      </c>
      <c r="S3738" s="18">
        <f>(((J3738/60)/60)/24)+DATE(1970,1,1)</f>
        <v>42048.711724537032</v>
      </c>
      <c r="T3738" s="18">
        <f>(((I3738/60)/60)/24)+DATE(1970,1,1)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ROUND((E3739/D3739)*100,0)</f>
        <v>21</v>
      </c>
      <c r="P3739" s="8">
        <f>IFERROR(ROUND(E3739/L3739,2),0)</f>
        <v>37.5</v>
      </c>
      <c r="Q3739" s="14" t="s">
        <v>8315</v>
      </c>
      <c r="R3739" t="s">
        <v>8316</v>
      </c>
      <c r="S3739" s="18">
        <f>(((J3739/60)/60)/24)+DATE(1970,1,1)</f>
        <v>42297.691006944442</v>
      </c>
      <c r="T3739" s="18">
        <f>(((I3739/60)/60)/24)+DATE(1970,1,1)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ROUND((E3740/D3740)*100,0)</f>
        <v>18</v>
      </c>
      <c r="P3740" s="8">
        <f>IFERROR(ROUND(E3740/L3740,2),0)</f>
        <v>45</v>
      </c>
      <c r="Q3740" s="14" t="s">
        <v>8315</v>
      </c>
      <c r="R3740" t="s">
        <v>8316</v>
      </c>
      <c r="S3740" s="18">
        <f>(((J3740/60)/60)/24)+DATE(1970,1,1)</f>
        <v>41813.938715277778</v>
      </c>
      <c r="T3740" s="18">
        <f>(((I3740/60)/60)/24)+DATE(1970,1,1)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ROUND((E3741/D3741)*100,0)</f>
        <v>20</v>
      </c>
      <c r="P3741" s="8">
        <f>IFERROR(ROUND(E3741/L3741,2),0)</f>
        <v>100.63</v>
      </c>
      <c r="Q3741" s="14" t="s">
        <v>8315</v>
      </c>
      <c r="R3741" t="s">
        <v>8316</v>
      </c>
      <c r="S3741" s="18">
        <f>(((J3741/60)/60)/24)+DATE(1970,1,1)</f>
        <v>42548.449861111112</v>
      </c>
      <c r="T3741" s="18">
        <f>(((I3741/60)/60)/24)+DATE(1970,1,1)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ROUND((E3742/D3742)*100,0)</f>
        <v>18</v>
      </c>
      <c r="P3742" s="8">
        <f>IFERROR(ROUND(E3742/L3742,2),0)</f>
        <v>25.57</v>
      </c>
      <c r="Q3742" s="14" t="s">
        <v>8315</v>
      </c>
      <c r="R3742" t="s">
        <v>8316</v>
      </c>
      <c r="S3742" s="18">
        <f>(((J3742/60)/60)/24)+DATE(1970,1,1)</f>
        <v>41833.089756944442</v>
      </c>
      <c r="T3742" s="18">
        <f>(((I3742/60)/60)/24)+DATE(1970,1,1)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ROUND((E3743/D3743)*100,0)</f>
        <v>0</v>
      </c>
      <c r="P3743" s="8">
        <f>IFERROR(ROUND(E3743/L3743,2),0)</f>
        <v>0</v>
      </c>
      <c r="Q3743" s="14" t="s">
        <v>8315</v>
      </c>
      <c r="R3743" t="s">
        <v>8316</v>
      </c>
      <c r="S3743" s="18">
        <f>(((J3743/60)/60)/24)+DATE(1970,1,1)</f>
        <v>42325.920717592591</v>
      </c>
      <c r="T3743" s="18">
        <f>(((I3743/60)/60)/24)+DATE(1970,1,1)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ROUND((E3744/D3744)*100,0)</f>
        <v>2</v>
      </c>
      <c r="P3744" s="8">
        <f>IFERROR(ROUND(E3744/L3744,2),0)</f>
        <v>25</v>
      </c>
      <c r="Q3744" s="14" t="s">
        <v>8315</v>
      </c>
      <c r="R3744" t="s">
        <v>8316</v>
      </c>
      <c r="S3744" s="18">
        <f>(((J3744/60)/60)/24)+DATE(1970,1,1)</f>
        <v>41858.214629629627</v>
      </c>
      <c r="T3744" s="18">
        <f>(((I3744/60)/60)/24)+DATE(1970,1,1)</f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ROUND((E3745/D3745)*100,0)</f>
        <v>0</v>
      </c>
      <c r="P3745" s="8">
        <f>IFERROR(ROUND(E3745/L3745,2),0)</f>
        <v>0</v>
      </c>
      <c r="Q3745" s="14" t="s">
        <v>8315</v>
      </c>
      <c r="R3745" t="s">
        <v>8316</v>
      </c>
      <c r="S3745" s="18">
        <f>(((J3745/60)/60)/24)+DATE(1970,1,1)</f>
        <v>41793.710231481484</v>
      </c>
      <c r="T3745" s="18">
        <f>(((I3745/60)/60)/24)+DATE(1970,1,1)</f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ROUND((E3746/D3746)*100,0)</f>
        <v>0</v>
      </c>
      <c r="P3746" s="8">
        <f>IFERROR(ROUND(E3746/L3746,2),0)</f>
        <v>0</v>
      </c>
      <c r="Q3746" s="14" t="s">
        <v>8315</v>
      </c>
      <c r="R3746" t="s">
        <v>8316</v>
      </c>
      <c r="S3746" s="18">
        <f>(((J3746/60)/60)/24)+DATE(1970,1,1)</f>
        <v>41793.814259259263</v>
      </c>
      <c r="T3746" s="18">
        <f>(((I3746/60)/60)/24)+DATE(1970,1,1)</f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ROUND((E3747/D3747)*100,0)</f>
        <v>10</v>
      </c>
      <c r="P3747" s="8">
        <f>IFERROR(ROUND(E3747/L3747,2),0)</f>
        <v>10</v>
      </c>
      <c r="Q3747" s="14" t="s">
        <v>8315</v>
      </c>
      <c r="R3747" t="s">
        <v>8316</v>
      </c>
      <c r="S3747" s="18">
        <f>(((J3747/60)/60)/24)+DATE(1970,1,1)</f>
        <v>41831.697939814818</v>
      </c>
      <c r="T3747" s="18">
        <f>(((I3747/60)/60)/24)+DATE(1970,1,1)</f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ROUND((E3748/D3748)*100,0)</f>
        <v>2</v>
      </c>
      <c r="P3748" s="8">
        <f>IFERROR(ROUND(E3748/L3748,2),0)</f>
        <v>202</v>
      </c>
      <c r="Q3748" s="14" t="s">
        <v>8315</v>
      </c>
      <c r="R3748" t="s">
        <v>8316</v>
      </c>
      <c r="S3748" s="18">
        <f>(((J3748/60)/60)/24)+DATE(1970,1,1)</f>
        <v>42621.389340277776</v>
      </c>
      <c r="T3748" s="18">
        <f>(((I3748/60)/60)/24)+DATE(1970,1,1)</f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ROUND((E3749/D3749)*100,0)</f>
        <v>1</v>
      </c>
      <c r="P3749" s="8">
        <f>IFERROR(ROUND(E3749/L3749,2),0)</f>
        <v>25</v>
      </c>
      <c r="Q3749" s="14" t="s">
        <v>8315</v>
      </c>
      <c r="R3749" t="s">
        <v>8316</v>
      </c>
      <c r="S3749" s="18">
        <f>(((J3749/60)/60)/24)+DATE(1970,1,1)</f>
        <v>42164.299722222218</v>
      </c>
      <c r="T3749" s="18">
        <f>(((I3749/60)/60)/24)+DATE(1970,1,1)</f>
        <v>42190.957638888889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ROUND((E3750/D3750)*100,0)</f>
        <v>104</v>
      </c>
      <c r="P3750" s="8">
        <f>IFERROR(ROUND(E3750/L3750,2),0)</f>
        <v>99.54</v>
      </c>
      <c r="Q3750" s="14" t="s">
        <v>8315</v>
      </c>
      <c r="R3750" t="s">
        <v>8357</v>
      </c>
      <c r="S3750" s="18">
        <f>(((J3750/60)/60)/24)+DATE(1970,1,1)</f>
        <v>42395.706435185188</v>
      </c>
      <c r="T3750" s="18">
        <f>(((I3750/60)/60)/24)+DATE(1970,1,1)</f>
        <v>42416.249305555553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ROUND((E3751/D3751)*100,0)</f>
        <v>105</v>
      </c>
      <c r="P3751" s="8">
        <f>IFERROR(ROUND(E3751/L3751,2),0)</f>
        <v>75</v>
      </c>
      <c r="Q3751" s="14" t="s">
        <v>8315</v>
      </c>
      <c r="R3751" t="s">
        <v>8357</v>
      </c>
      <c r="S3751" s="18">
        <f>(((J3751/60)/60)/24)+DATE(1970,1,1)</f>
        <v>42458.127175925925</v>
      </c>
      <c r="T3751" s="18">
        <f>(((I3751/60)/60)/24)+DATE(1970,1,1)</f>
        <v>42489.165972222225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ROUND((E3752/D3752)*100,0)</f>
        <v>100</v>
      </c>
      <c r="P3752" s="8">
        <f>IFERROR(ROUND(E3752/L3752,2),0)</f>
        <v>215.25</v>
      </c>
      <c r="Q3752" s="14" t="s">
        <v>8315</v>
      </c>
      <c r="R3752" t="s">
        <v>8357</v>
      </c>
      <c r="S3752" s="18">
        <f>(((J3752/60)/60)/24)+DATE(1970,1,1)</f>
        <v>42016.981574074074</v>
      </c>
      <c r="T3752" s="18">
        <f>(((I3752/60)/60)/24)+DATE(1970,1,1)</f>
        <v>42045.332638888889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ROUND((E3753/D3753)*100,0)</f>
        <v>133</v>
      </c>
      <c r="P3753" s="8">
        <f>IFERROR(ROUND(E3753/L3753,2),0)</f>
        <v>120.55</v>
      </c>
      <c r="Q3753" s="14" t="s">
        <v>8315</v>
      </c>
      <c r="R3753" t="s">
        <v>8357</v>
      </c>
      <c r="S3753" s="18">
        <f>(((J3753/60)/60)/24)+DATE(1970,1,1)</f>
        <v>42403.035567129627</v>
      </c>
      <c r="T3753" s="18">
        <f>(((I3753/60)/60)/24)+DATE(1970,1,1)</f>
        <v>42462.993900462956</v>
      </c>
    </row>
    <row r="3754" spans="1:21" ht="60" hidden="1" x14ac:dyDescent="0.25">
      <c r="A3754">
        <v>3188</v>
      </c>
      <c r="B3754" s="3" t="s">
        <v>3188</v>
      </c>
      <c r="C3754" s="3" t="s">
        <v>7298</v>
      </c>
      <c r="D3754" s="6">
        <v>200</v>
      </c>
      <c r="E3754" s="8">
        <v>130</v>
      </c>
      <c r="F3754" t="s">
        <v>8220</v>
      </c>
      <c r="G3754" t="s">
        <v>8224</v>
      </c>
      <c r="H3754" t="s">
        <v>8246</v>
      </c>
      <c r="I3754">
        <v>1433930302</v>
      </c>
      <c r="J3754">
        <v>1432115902</v>
      </c>
      <c r="K3754" t="b">
        <v>0</v>
      </c>
      <c r="L3754">
        <v>9</v>
      </c>
      <c r="M3754" t="b">
        <v>0</v>
      </c>
      <c r="N3754" t="s">
        <v>8303</v>
      </c>
      <c r="O3754" s="10">
        <f>ROUND((E3754/D3754)*100,0)</f>
        <v>65</v>
      </c>
      <c r="P3754" s="8">
        <f>IFERROR(ROUND(E3754/L3754,2),0)</f>
        <v>14.44</v>
      </c>
      <c r="Q3754" s="14" t="s">
        <v>8315</v>
      </c>
      <c r="R3754" t="s">
        <v>8357</v>
      </c>
      <c r="S3754" s="18">
        <f>(((J3754/60)/60)/24)+DATE(1970,1,1)</f>
        <v>42144.415532407409</v>
      </c>
      <c r="T3754" s="18">
        <f>(((I3754/60)/60)/24)+DATE(1970,1,1)</f>
        <v>42165.415532407409</v>
      </c>
      <c r="U3754">
        <f>YEAR(S3754)</f>
        <v>2015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ROUND((E3755/D3755)*100,0)</f>
        <v>103</v>
      </c>
      <c r="P3755" s="8">
        <f>IFERROR(ROUND(E3755/L3755,2),0)</f>
        <v>172.23</v>
      </c>
      <c r="Q3755" s="14" t="s">
        <v>8315</v>
      </c>
      <c r="R3755" t="s">
        <v>8357</v>
      </c>
      <c r="S3755" s="18">
        <f>(((J3755/60)/60)/24)+DATE(1970,1,1)</f>
        <v>42128.824074074073</v>
      </c>
      <c r="T3755" s="18">
        <f>(((I3755/60)/60)/24)+DATE(1970,1,1)</f>
        <v>42158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ROUND((E3756/D3756)*100,0)</f>
        <v>120</v>
      </c>
      <c r="P3756" s="8">
        <f>IFERROR(ROUND(E3756/L3756,2),0)</f>
        <v>111.11</v>
      </c>
      <c r="Q3756" s="14" t="s">
        <v>8315</v>
      </c>
      <c r="R3756" t="s">
        <v>8357</v>
      </c>
      <c r="S3756" s="18">
        <f>(((J3756/60)/60)/24)+DATE(1970,1,1)</f>
        <v>41808.881215277775</v>
      </c>
      <c r="T3756" s="18">
        <f>(((I3756/60)/60)/24)+DATE(1970,1,1)</f>
        <v>41846.207638888889</v>
      </c>
    </row>
    <row r="3757" spans="1:21" ht="60" hidden="1" x14ac:dyDescent="0.25">
      <c r="A3757">
        <v>3205</v>
      </c>
      <c r="B3757" s="3" t="s">
        <v>3205</v>
      </c>
      <c r="C3757" s="3" t="s">
        <v>7315</v>
      </c>
      <c r="D3757" s="6">
        <v>8000</v>
      </c>
      <c r="E3757" s="8">
        <v>273</v>
      </c>
      <c r="F3757" t="s">
        <v>8220</v>
      </c>
      <c r="G3757" t="s">
        <v>8224</v>
      </c>
      <c r="H3757" t="s">
        <v>8246</v>
      </c>
      <c r="I3757">
        <v>1430470772</v>
      </c>
      <c r="J3757">
        <v>1427878772</v>
      </c>
      <c r="K3757" t="b">
        <v>0</v>
      </c>
      <c r="L3757">
        <v>12</v>
      </c>
      <c r="M3757" t="b">
        <v>0</v>
      </c>
      <c r="N3757" t="s">
        <v>8303</v>
      </c>
      <c r="O3757" s="10">
        <f>ROUND((E3757/D3757)*100,0)</f>
        <v>3</v>
      </c>
      <c r="P3757" s="8">
        <f>IFERROR(ROUND(E3757/L3757,2),0)</f>
        <v>22.75</v>
      </c>
      <c r="Q3757" s="14" t="s">
        <v>8315</v>
      </c>
      <c r="R3757" t="s">
        <v>8357</v>
      </c>
      <c r="S3757" s="18">
        <f>(((J3757/60)/60)/24)+DATE(1970,1,1)</f>
        <v>42095.374675925923</v>
      </c>
      <c r="T3757" s="18">
        <f>(((I3757/60)/60)/24)+DATE(1970,1,1)</f>
        <v>42125.374675925923</v>
      </c>
      <c r="U3757">
        <f>YEAR(S3757)</f>
        <v>2015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ROUND((E3758/D3758)*100,0)</f>
        <v>101</v>
      </c>
      <c r="P3758" s="8">
        <f>IFERROR(ROUND(E3758/L3758,2),0)</f>
        <v>267.64999999999998</v>
      </c>
      <c r="Q3758" s="14" t="s">
        <v>8315</v>
      </c>
      <c r="R3758" t="s">
        <v>8357</v>
      </c>
      <c r="S3758" s="18">
        <f>(((J3758/60)/60)/24)+DATE(1970,1,1)</f>
        <v>41771.814791666664</v>
      </c>
      <c r="T3758" s="18">
        <f>(((I3758/60)/60)/24)+DATE(1970,1,1)</f>
        <v>41801.814791666664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ROUND((E3759/D3759)*100,0)</f>
        <v>109</v>
      </c>
      <c r="P3759" s="8">
        <f>IFERROR(ROUND(E3759/L3759,2),0)</f>
        <v>75.959999999999994</v>
      </c>
      <c r="Q3759" s="14" t="s">
        <v>8315</v>
      </c>
      <c r="R3759" t="s">
        <v>8357</v>
      </c>
      <c r="S3759" s="18">
        <f>(((J3759/60)/60)/24)+DATE(1970,1,1)</f>
        <v>41954.850868055553</v>
      </c>
      <c r="T3759" s="18">
        <f>(((I3759/60)/60)/24)+DATE(1970,1,1)</f>
        <v>41974.850868055553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ROUND((E3760/D3760)*100,0)</f>
        <v>102</v>
      </c>
      <c r="P3760" s="8">
        <f>IFERROR(ROUND(E3760/L3760,2),0)</f>
        <v>59.04</v>
      </c>
      <c r="Q3760" s="14" t="s">
        <v>8315</v>
      </c>
      <c r="R3760" t="s">
        <v>8357</v>
      </c>
      <c r="S3760" s="18">
        <f>(((J3760/60)/60)/24)+DATE(1970,1,1)</f>
        <v>41747.471504629626</v>
      </c>
      <c r="T3760" s="18">
        <f>(((I3760/60)/60)/24)+DATE(1970,1,1)</f>
        <v>41778.208333333336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ROUND((E3761/D3761)*100,0)</f>
        <v>110</v>
      </c>
      <c r="P3761" s="8">
        <f>IFERROR(ROUND(E3761/L3761,2),0)</f>
        <v>50.11</v>
      </c>
      <c r="Q3761" s="14" t="s">
        <v>8315</v>
      </c>
      <c r="R3761" t="s">
        <v>8357</v>
      </c>
      <c r="S3761" s="18">
        <f>(((J3761/60)/60)/24)+DATE(1970,1,1)</f>
        <v>42182.108252314814</v>
      </c>
      <c r="T3761" s="18">
        <f>(((I3761/60)/60)/24)+DATE(1970,1,1)</f>
        <v>42242.108252314814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ROUND((E3762/D3762)*100,0)</f>
        <v>101</v>
      </c>
      <c r="P3762" s="8">
        <f>IFERROR(ROUND(E3762/L3762,2),0)</f>
        <v>55.5</v>
      </c>
      <c r="Q3762" s="14" t="s">
        <v>8315</v>
      </c>
      <c r="R3762" t="s">
        <v>8357</v>
      </c>
      <c r="S3762" s="18">
        <f>(((J3762/60)/60)/24)+DATE(1970,1,1)</f>
        <v>41739.525300925925</v>
      </c>
      <c r="T3762" s="18">
        <f>(((I3762/60)/60)/24)+DATE(1970,1,1)</f>
        <v>41764.525300925925</v>
      </c>
    </row>
    <row r="3763" spans="1:21" ht="60" hidden="1" x14ac:dyDescent="0.25">
      <c r="A3763">
        <v>2922</v>
      </c>
      <c r="B3763" s="3" t="s">
        <v>2922</v>
      </c>
      <c r="C3763" s="3" t="s">
        <v>7032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1431982727</v>
      </c>
      <c r="J3763">
        <v>1428094727</v>
      </c>
      <c r="K3763" t="b">
        <v>0</v>
      </c>
      <c r="L3763">
        <v>6</v>
      </c>
      <c r="M3763" t="b">
        <v>1</v>
      </c>
      <c r="N3763" t="s">
        <v>8303</v>
      </c>
      <c r="O3763" s="10">
        <f>ROUND((E3763/D3763)*100,0)</f>
        <v>100</v>
      </c>
      <c r="P3763" s="8">
        <f>IFERROR(ROUND(E3763/L3763,2),0)</f>
        <v>83.33</v>
      </c>
      <c r="Q3763" s="14" t="s">
        <v>8315</v>
      </c>
      <c r="R3763" t="s">
        <v>8357</v>
      </c>
      <c r="S3763" s="18">
        <f>(((J3763/60)/60)/24)+DATE(1970,1,1)</f>
        <v>42097.874155092592</v>
      </c>
      <c r="T3763" s="18">
        <f>(((I3763/60)/60)/24)+DATE(1970,1,1)</f>
        <v>42142.874155092592</v>
      </c>
      <c r="U3763">
        <f t="shared" ref="U3763:U3764" si="37">YEAR(S3763)</f>
        <v>2015</v>
      </c>
    </row>
    <row r="3764" spans="1:21" ht="60" hidden="1" x14ac:dyDescent="0.25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 s="10">
        <f>ROUND((E3764/D3764)*100,0)</f>
        <v>100</v>
      </c>
      <c r="P3764" s="8">
        <f>IFERROR(ROUND(E3764/L3764,2),0)</f>
        <v>166.67</v>
      </c>
      <c r="Q3764" s="14" t="s">
        <v>8315</v>
      </c>
      <c r="R3764" t="s">
        <v>8357</v>
      </c>
      <c r="S3764" s="18">
        <f>(((J3764/60)/60)/24)+DATE(1970,1,1)</f>
        <v>42173.466863425929</v>
      </c>
      <c r="T3764" s="18">
        <f>(((I3764/60)/60)/24)+DATE(1970,1,1)</f>
        <v>42226.958333333328</v>
      </c>
      <c r="U3764">
        <f t="shared" si="37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ROUND((E3765/D3765)*100,0)</f>
        <v>100</v>
      </c>
      <c r="P3765" s="8">
        <f>IFERROR(ROUND(E3765/L3765,2),0)</f>
        <v>64.94</v>
      </c>
      <c r="Q3765" s="14" t="s">
        <v>8315</v>
      </c>
      <c r="R3765" t="s">
        <v>8357</v>
      </c>
      <c r="S3765" s="18">
        <f>(((J3765/60)/60)/24)+DATE(1970,1,1)</f>
        <v>42065.750300925924</v>
      </c>
      <c r="T3765" s="18">
        <f>(((I3765/60)/60)/24)+DATE(1970,1,1)</f>
        <v>42095.708634259259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ROUND((E3766/D3766)*100,0)</f>
        <v>100</v>
      </c>
      <c r="P3766" s="8">
        <f>IFERROR(ROUND(E3766/L3766,2),0)</f>
        <v>55.56</v>
      </c>
      <c r="Q3766" s="14" t="s">
        <v>8315</v>
      </c>
      <c r="R3766" t="s">
        <v>8357</v>
      </c>
      <c r="S3766" s="18">
        <f>(((J3766/60)/60)/24)+DATE(1970,1,1)</f>
        <v>42499.842962962968</v>
      </c>
      <c r="T3766" s="18">
        <f>(((I3766/60)/60)/24)+DATE(1970,1,1)</f>
        <v>42519.024999999994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ROUND((E3767/D3767)*100,0)</f>
        <v>113</v>
      </c>
      <c r="P3767" s="8">
        <f>IFERROR(ROUND(E3767/L3767,2),0)</f>
        <v>74.22</v>
      </c>
      <c r="Q3767" s="14" t="s">
        <v>8315</v>
      </c>
      <c r="R3767" t="s">
        <v>8357</v>
      </c>
      <c r="S3767" s="18">
        <f>(((J3767/60)/60)/24)+DATE(1970,1,1)</f>
        <v>41820.776412037041</v>
      </c>
      <c r="T3767" s="18">
        <f>(((I3767/60)/60)/24)+DATE(1970,1,1)</f>
        <v>41850.776412037041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ROUND((E3768/D3768)*100,0)</f>
        <v>103</v>
      </c>
      <c r="P3768" s="8">
        <f>IFERROR(ROUND(E3768/L3768,2),0)</f>
        <v>106.93</v>
      </c>
      <c r="Q3768" s="14" t="s">
        <v>8315</v>
      </c>
      <c r="R3768" t="s">
        <v>8357</v>
      </c>
      <c r="S3768" s="18">
        <f>(((J3768/60)/60)/24)+DATE(1970,1,1)</f>
        <v>41788.167187500003</v>
      </c>
      <c r="T3768" s="18">
        <f>(((I3768/60)/60)/24)+DATE(1970,1,1)</f>
        <v>41823.167187500003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ROUND((E3769/D3769)*100,0)</f>
        <v>117</v>
      </c>
      <c r="P3769" s="8">
        <f>IFERROR(ROUND(E3769/L3769,2),0)</f>
        <v>41.7</v>
      </c>
      <c r="Q3769" s="14" t="s">
        <v>8315</v>
      </c>
      <c r="R3769" t="s">
        <v>8357</v>
      </c>
      <c r="S3769" s="18">
        <f>(((J3769/60)/60)/24)+DATE(1970,1,1)</f>
        <v>42050.019641203704</v>
      </c>
      <c r="T3769" s="18">
        <f>(((I3769/60)/60)/24)+DATE(1970,1,1)</f>
        <v>42064.207638888889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ROUND((E3770/D3770)*100,0)</f>
        <v>108</v>
      </c>
      <c r="P3770" s="8">
        <f>IFERROR(ROUND(E3770/L3770,2),0)</f>
        <v>74.239999999999995</v>
      </c>
      <c r="Q3770" s="14" t="s">
        <v>8315</v>
      </c>
      <c r="R3770" t="s">
        <v>8357</v>
      </c>
      <c r="S3770" s="18">
        <f>(((J3770/60)/60)/24)+DATE(1970,1,1)</f>
        <v>41772.727893518517</v>
      </c>
      <c r="T3770" s="18">
        <f>(((I3770/60)/60)/24)+DATE(1970,1,1)</f>
        <v>41802.727893518517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ROUND((E3771/D3771)*100,0)</f>
        <v>100</v>
      </c>
      <c r="P3771" s="8">
        <f>IFERROR(ROUND(E3771/L3771,2),0)</f>
        <v>73.33</v>
      </c>
      <c r="Q3771" s="14" t="s">
        <v>8315</v>
      </c>
      <c r="R3771" t="s">
        <v>8357</v>
      </c>
      <c r="S3771" s="18">
        <f>(((J3771/60)/60)/24)+DATE(1970,1,1)</f>
        <v>42445.598136574074</v>
      </c>
      <c r="T3771" s="18">
        <f>(((I3771/60)/60)/24)+DATE(1970,1,1)</f>
        <v>42475.598136574074</v>
      </c>
    </row>
    <row r="3772" spans="1:21" ht="60" hidden="1" x14ac:dyDescent="0.25">
      <c r="A3772">
        <v>3752</v>
      </c>
      <c r="B3772" s="3" t="s">
        <v>3749</v>
      </c>
      <c r="C3772" s="3" t="s">
        <v>7862</v>
      </c>
      <c r="D3772" s="6">
        <v>500</v>
      </c>
      <c r="E3772" s="8">
        <v>565</v>
      </c>
      <c r="F3772" t="s">
        <v>8218</v>
      </c>
      <c r="G3772" t="s">
        <v>8224</v>
      </c>
      <c r="H3772" t="s">
        <v>8246</v>
      </c>
      <c r="I3772">
        <v>1476651600</v>
      </c>
      <c r="J3772">
        <v>1473189335</v>
      </c>
      <c r="K3772" t="b">
        <v>0</v>
      </c>
      <c r="L3772">
        <v>15</v>
      </c>
      <c r="M3772" t="b">
        <v>1</v>
      </c>
      <c r="N3772" t="s">
        <v>8303</v>
      </c>
      <c r="O3772" s="10">
        <f>ROUND((E3772/D3772)*100,0)</f>
        <v>113</v>
      </c>
      <c r="P3772" s="8">
        <f>IFERROR(ROUND(E3772/L3772,2),0)</f>
        <v>37.67</v>
      </c>
      <c r="Q3772" s="14" t="s">
        <v>8315</v>
      </c>
      <c r="R3772" t="s">
        <v>8357</v>
      </c>
      <c r="S3772" s="18">
        <f>(((J3772/60)/60)/24)+DATE(1970,1,1)</f>
        <v>42619.802488425921</v>
      </c>
      <c r="T3772" s="18">
        <f>(((I3772/60)/60)/24)+DATE(1970,1,1)</f>
        <v>42659.875</v>
      </c>
      <c r="U3772">
        <f>YEAR(S3772)</f>
        <v>2016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ROUND((E3773/D3773)*100,0)</f>
        <v>146</v>
      </c>
      <c r="P3773" s="8">
        <f>IFERROR(ROUND(E3773/L3773,2),0)</f>
        <v>38.42</v>
      </c>
      <c r="Q3773" s="14" t="s">
        <v>8315</v>
      </c>
      <c r="R3773" t="s">
        <v>8357</v>
      </c>
      <c r="S3773" s="18">
        <f>(((J3773/60)/60)/24)+DATE(1970,1,1)</f>
        <v>42493.857083333336</v>
      </c>
      <c r="T3773" s="18">
        <f>(((I3773/60)/60)/24)+DATE(1970,1,1)</f>
        <v>42508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ROUND((E3774/D3774)*100,0)</f>
        <v>110</v>
      </c>
      <c r="P3774" s="8">
        <f>IFERROR(ROUND(E3774/L3774,2),0)</f>
        <v>166.97</v>
      </c>
      <c r="Q3774" s="14" t="s">
        <v>8315</v>
      </c>
      <c r="R3774" t="s">
        <v>8357</v>
      </c>
      <c r="S3774" s="18">
        <f>(((J3774/60)/60)/24)+DATE(1970,1,1)</f>
        <v>42682.616967592592</v>
      </c>
      <c r="T3774" s="18">
        <f>(((I3774/60)/60)/24)+DATE(1970,1,1)</f>
        <v>42703.25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ROUND((E3775/D3775)*100,0)</f>
        <v>108</v>
      </c>
      <c r="P3775" s="8">
        <f>IFERROR(ROUND(E3775/L3775,2),0)</f>
        <v>94.91</v>
      </c>
      <c r="Q3775" s="14" t="s">
        <v>8315</v>
      </c>
      <c r="R3775" t="s">
        <v>8357</v>
      </c>
      <c r="S3775" s="18">
        <f>(((J3775/60)/60)/24)+DATE(1970,1,1)</f>
        <v>42656.005173611105</v>
      </c>
      <c r="T3775" s="18">
        <f>(((I3775/60)/60)/24)+DATE(1970,1,1)</f>
        <v>42689.088888888888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ROUND((E3776/D3776)*100,0)</f>
        <v>100</v>
      </c>
      <c r="P3776" s="8">
        <f>IFERROR(ROUND(E3776/L3776,2),0)</f>
        <v>100</v>
      </c>
      <c r="Q3776" s="14" t="s">
        <v>8315</v>
      </c>
      <c r="R3776" t="s">
        <v>8357</v>
      </c>
      <c r="S3776" s="18">
        <f>(((J3776/60)/60)/24)+DATE(1970,1,1)</f>
        <v>42087.792303240742</v>
      </c>
      <c r="T3776" s="18">
        <f>(((I3776/60)/60)/24)+DATE(1970,1,1)</f>
        <v>42103.792303240742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ROUND((E3777/D3777)*100,0)</f>
        <v>100</v>
      </c>
      <c r="P3777" s="8">
        <f>IFERROR(ROUND(E3777/L3777,2),0)</f>
        <v>143.21</v>
      </c>
      <c r="Q3777" s="14" t="s">
        <v>8315</v>
      </c>
      <c r="R3777" t="s">
        <v>8357</v>
      </c>
      <c r="S3777" s="18">
        <f>(((J3777/60)/60)/24)+DATE(1970,1,1)</f>
        <v>42075.942627314813</v>
      </c>
      <c r="T3777" s="18">
        <f>(((I3777/60)/60)/24)+DATE(1970,1,1)</f>
        <v>42103.166666666672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ROUND((E3778/D3778)*100,0)</f>
        <v>107</v>
      </c>
      <c r="P3778" s="8">
        <f>IFERROR(ROUND(E3778/L3778,2),0)</f>
        <v>90.82</v>
      </c>
      <c r="Q3778" s="14" t="s">
        <v>8315</v>
      </c>
      <c r="R3778" t="s">
        <v>8357</v>
      </c>
      <c r="S3778" s="18">
        <f>(((J3778/60)/60)/24)+DATE(1970,1,1)</f>
        <v>41814.367800925924</v>
      </c>
      <c r="T3778" s="18">
        <f>(((I3778/60)/60)/24)+DATE(1970,1,1)</f>
        <v>41852.041666666664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ROUND((E3779/D3779)*100,0)</f>
        <v>143</v>
      </c>
      <c r="P3779" s="8">
        <f>IFERROR(ROUND(E3779/L3779,2),0)</f>
        <v>48.54</v>
      </c>
      <c r="Q3779" s="14" t="s">
        <v>8315</v>
      </c>
      <c r="R3779" t="s">
        <v>8357</v>
      </c>
      <c r="S3779" s="18">
        <f>(((J3779/60)/60)/24)+DATE(1970,1,1)</f>
        <v>41887.111354166671</v>
      </c>
      <c r="T3779" s="18">
        <f>(((I3779/60)/60)/24)+DATE(1970,1,1)</f>
        <v>41909.166666666664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ROUND((E3780/D3780)*100,0)</f>
        <v>105</v>
      </c>
      <c r="P3780" s="8">
        <f>IFERROR(ROUND(E3780/L3780,2),0)</f>
        <v>70.03</v>
      </c>
      <c r="Q3780" s="14" t="s">
        <v>8315</v>
      </c>
      <c r="R3780" t="s">
        <v>8357</v>
      </c>
      <c r="S3780" s="18">
        <f>(((J3780/60)/60)/24)+DATE(1970,1,1)</f>
        <v>41989.819212962961</v>
      </c>
      <c r="T3780" s="18">
        <f>(((I3780/60)/60)/24)+DATE(1970,1,1)</f>
        <v>42049.819212962961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ROUND((E3781/D3781)*100,0)</f>
        <v>104</v>
      </c>
      <c r="P3781" s="8">
        <f>IFERROR(ROUND(E3781/L3781,2),0)</f>
        <v>135.63</v>
      </c>
      <c r="Q3781" s="14" t="s">
        <v>8315</v>
      </c>
      <c r="R3781" t="s">
        <v>8357</v>
      </c>
      <c r="S3781" s="18">
        <f>(((J3781/60)/60)/24)+DATE(1970,1,1)</f>
        <v>42425.735416666663</v>
      </c>
      <c r="T3781" s="18">
        <f>(((I3781/60)/60)/24)+DATE(1970,1,1)</f>
        <v>42455.693750000006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ROUND((E3782/D3782)*100,0)</f>
        <v>120</v>
      </c>
      <c r="P3782" s="8">
        <f>IFERROR(ROUND(E3782/L3782,2),0)</f>
        <v>100</v>
      </c>
      <c r="Q3782" s="14" t="s">
        <v>8315</v>
      </c>
      <c r="R3782" t="s">
        <v>8357</v>
      </c>
      <c r="S3782" s="18">
        <f>(((J3782/60)/60)/24)+DATE(1970,1,1)</f>
        <v>42166.219733796301</v>
      </c>
      <c r="T3782" s="18">
        <f>(((I3782/60)/60)/24)+DATE(1970,1,1)</f>
        <v>42198.837499999994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ROUND((E3783/D3783)*100,0)</f>
        <v>110</v>
      </c>
      <c r="P3783" s="8">
        <f>IFERROR(ROUND(E3783/L3783,2),0)</f>
        <v>94.9</v>
      </c>
      <c r="Q3783" s="14" t="s">
        <v>8315</v>
      </c>
      <c r="R3783" t="s">
        <v>8357</v>
      </c>
      <c r="S3783" s="18">
        <f>(((J3783/60)/60)/24)+DATE(1970,1,1)</f>
        <v>41865.882928240739</v>
      </c>
      <c r="T3783" s="18">
        <f>(((I3783/60)/60)/24)+DATE(1970,1,1)</f>
        <v>41890.882928240739</v>
      </c>
    </row>
    <row r="3784" spans="1:21" ht="45" hidden="1" x14ac:dyDescent="0.25">
      <c r="A3784">
        <v>3193</v>
      </c>
      <c r="B3784" s="3" t="s">
        <v>3193</v>
      </c>
      <c r="C3784" s="3" t="s">
        <v>7303</v>
      </c>
      <c r="D3784" s="6">
        <v>5000</v>
      </c>
      <c r="E3784" s="8">
        <v>587</v>
      </c>
      <c r="F3784" t="s">
        <v>8220</v>
      </c>
      <c r="G3784" t="s">
        <v>8224</v>
      </c>
      <c r="H3784" t="s">
        <v>8246</v>
      </c>
      <c r="I3784">
        <v>1424474056</v>
      </c>
      <c r="J3784">
        <v>1420586056</v>
      </c>
      <c r="K3784" t="b">
        <v>0</v>
      </c>
      <c r="L3784">
        <v>24</v>
      </c>
      <c r="M3784" t="b">
        <v>0</v>
      </c>
      <c r="N3784" t="s">
        <v>8303</v>
      </c>
      <c r="O3784" s="10">
        <f>ROUND((E3784/D3784)*100,0)</f>
        <v>12</v>
      </c>
      <c r="P3784" s="8">
        <f>IFERROR(ROUND(E3784/L3784,2),0)</f>
        <v>24.46</v>
      </c>
      <c r="Q3784" s="14" t="s">
        <v>8315</v>
      </c>
      <c r="R3784" t="s">
        <v>8357</v>
      </c>
      <c r="S3784" s="18">
        <f>(((J3784/60)/60)/24)+DATE(1970,1,1)</f>
        <v>42010.968240740738</v>
      </c>
      <c r="T3784" s="18">
        <f>(((I3784/60)/60)/24)+DATE(1970,1,1)</f>
        <v>42055.968240740738</v>
      </c>
      <c r="U3784">
        <f>YEAR(S3784)</f>
        <v>2015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ROUND((E3785/D3785)*100,0)</f>
        <v>129</v>
      </c>
      <c r="P3785" s="8">
        <f>IFERROR(ROUND(E3785/L3785,2),0)</f>
        <v>64.459999999999994</v>
      </c>
      <c r="Q3785" s="14" t="s">
        <v>8315</v>
      </c>
      <c r="R3785" t="s">
        <v>8357</v>
      </c>
      <c r="S3785" s="18">
        <f>(((J3785/60)/60)/24)+DATE(1970,1,1)</f>
        <v>42420.140277777777</v>
      </c>
      <c r="T3785" s="18">
        <f>(((I3785/60)/60)/24)+DATE(1970,1,1)</f>
        <v>42444.666666666672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ROUND((E3786/D3786)*100,0)</f>
        <v>115</v>
      </c>
      <c r="P3786" s="8">
        <f>IFERROR(ROUND(E3786/L3786,2),0)</f>
        <v>115</v>
      </c>
      <c r="Q3786" s="14" t="s">
        <v>8315</v>
      </c>
      <c r="R3786" t="s">
        <v>8357</v>
      </c>
      <c r="S3786" s="18">
        <f>(((J3786/60)/60)/24)+DATE(1970,1,1)</f>
        <v>42531.980694444443</v>
      </c>
      <c r="T3786" s="18">
        <f>(((I3786/60)/60)/24)+DATE(1970,1,1)</f>
        <v>42561.980694444443</v>
      </c>
    </row>
    <row r="3787" spans="1:21" ht="60" hidden="1" x14ac:dyDescent="0.25">
      <c r="A3787">
        <v>3755</v>
      </c>
      <c r="B3787" s="3" t="s">
        <v>3752</v>
      </c>
      <c r="C3787" s="3" t="s">
        <v>7865</v>
      </c>
      <c r="D3787" s="6">
        <v>550</v>
      </c>
      <c r="E3787" s="8">
        <v>713</v>
      </c>
      <c r="F3787" t="s">
        <v>8218</v>
      </c>
      <c r="G3787" t="s">
        <v>8224</v>
      </c>
      <c r="H3787" t="s">
        <v>8246</v>
      </c>
      <c r="I3787">
        <v>1460753307</v>
      </c>
      <c r="J3787">
        <v>1458161307</v>
      </c>
      <c r="K3787" t="b">
        <v>0</v>
      </c>
      <c r="L3787">
        <v>28</v>
      </c>
      <c r="M3787" t="b">
        <v>1</v>
      </c>
      <c r="N3787" t="s">
        <v>8303</v>
      </c>
      <c r="O3787" s="10">
        <f>ROUND((E3787/D3787)*100,0)</f>
        <v>130</v>
      </c>
      <c r="P3787" s="8">
        <f>IFERROR(ROUND(E3787/L3787,2),0)</f>
        <v>25.46</v>
      </c>
      <c r="Q3787" s="14" t="s">
        <v>8315</v>
      </c>
      <c r="R3787" t="s">
        <v>8357</v>
      </c>
      <c r="S3787" s="18">
        <f>(((J3787/60)/60)/24)+DATE(1970,1,1)</f>
        <v>42445.866979166662</v>
      </c>
      <c r="T3787" s="18">
        <f>(((I3787/60)/60)/24)+DATE(1970,1,1)</f>
        <v>42475.866979166662</v>
      </c>
      <c r="U3787">
        <f>YEAR(S3787)</f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ROUND((E3788/D3788)*100,0)</f>
        <v>111</v>
      </c>
      <c r="P3788" s="8">
        <f>IFERROR(ROUND(E3788/L3788,2),0)</f>
        <v>93.77</v>
      </c>
      <c r="Q3788" s="14" t="s">
        <v>8315</v>
      </c>
      <c r="R3788" t="s">
        <v>8357</v>
      </c>
      <c r="S3788" s="18">
        <f>(((J3788/60)/60)/24)+DATE(1970,1,1)</f>
        <v>42487.037905092591</v>
      </c>
      <c r="T3788" s="18">
        <f>(((I3788/60)/60)/24)+DATE(1970,1,1)</f>
        <v>42517.037905092591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ROUND((E3789/D3789)*100,0)</f>
        <v>100</v>
      </c>
      <c r="P3789" s="8">
        <f>IFERROR(ROUND(E3789/L3789,2),0)</f>
        <v>35.1</v>
      </c>
      <c r="Q3789" s="14" t="s">
        <v>8315</v>
      </c>
      <c r="R3789" t="s">
        <v>8357</v>
      </c>
      <c r="S3789" s="18">
        <f>(((J3789/60)/60)/24)+DATE(1970,1,1)</f>
        <v>42167.534791666665</v>
      </c>
      <c r="T3789" s="18">
        <f>(((I3789/60)/60)/24)+DATE(1970,1,1)</f>
        <v>42196.165972222225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ROUND((E3790/D3790)*100,0)</f>
        <v>1</v>
      </c>
      <c r="P3790" s="8">
        <f>IFERROR(ROUND(E3790/L3790,2),0)</f>
        <v>500</v>
      </c>
      <c r="Q3790" s="14" t="s">
        <v>8315</v>
      </c>
      <c r="R3790" t="s">
        <v>8357</v>
      </c>
      <c r="S3790" s="18">
        <f>(((J3790/60)/60)/24)+DATE(1970,1,1)</f>
        <v>42333.695821759262</v>
      </c>
      <c r="T3790" s="18">
        <f>(((I3790/60)/60)/24)+DATE(1970,1,1)</f>
        <v>42361.679166666669</v>
      </c>
    </row>
    <row r="3791" spans="1:21" ht="60" hidden="1" x14ac:dyDescent="0.25">
      <c r="A3791">
        <v>3880</v>
      </c>
      <c r="B3791" s="3" t="s">
        <v>3877</v>
      </c>
      <c r="C3791" s="3" t="s">
        <v>7989</v>
      </c>
      <c r="D3791" s="6">
        <v>7500</v>
      </c>
      <c r="E3791" s="8">
        <v>980</v>
      </c>
      <c r="F3791" t="s">
        <v>8219</v>
      </c>
      <c r="G3791" t="s">
        <v>8224</v>
      </c>
      <c r="H3791" t="s">
        <v>8246</v>
      </c>
      <c r="I3791">
        <v>1406761200</v>
      </c>
      <c r="J3791">
        <v>1403724820</v>
      </c>
      <c r="K3791" t="b">
        <v>0</v>
      </c>
      <c r="L3791">
        <v>17</v>
      </c>
      <c r="M3791" t="b">
        <v>0</v>
      </c>
      <c r="N3791" t="s">
        <v>8303</v>
      </c>
      <c r="O3791" s="10">
        <f>ROUND((E3791/D3791)*100,0)</f>
        <v>13</v>
      </c>
      <c r="P3791" s="8">
        <f>IFERROR(ROUND(E3791/L3791,2),0)</f>
        <v>57.65</v>
      </c>
      <c r="Q3791" s="14" t="s">
        <v>8315</v>
      </c>
      <c r="R3791" t="s">
        <v>8357</v>
      </c>
      <c r="S3791" s="18">
        <f>(((J3791/60)/60)/24)+DATE(1970,1,1)</f>
        <v>41815.815046296295</v>
      </c>
      <c r="T3791" s="18">
        <f>(((I3791/60)/60)/24)+DATE(1970,1,1)</f>
        <v>41850.958333333336</v>
      </c>
      <c r="U3791">
        <f>YEAR(S3791)</f>
        <v>2014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ROUND((E3792/D3792)*100,0)</f>
        <v>0</v>
      </c>
      <c r="P3792" s="8">
        <f>IFERROR(ROUND(E3792/L3792,2),0)</f>
        <v>0</v>
      </c>
      <c r="Q3792" s="14" t="s">
        <v>8315</v>
      </c>
      <c r="R3792" t="s">
        <v>8357</v>
      </c>
      <c r="S3792" s="18">
        <f>(((J3792/60)/60)/24)+DATE(1970,1,1)</f>
        <v>42666.666932870372</v>
      </c>
      <c r="T3792" s="18">
        <f>(((I3792/60)/60)/24)+DATE(1970,1,1)</f>
        <v>42696.708599537036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ROUND((E3793/D3793)*100,0)</f>
        <v>0</v>
      </c>
      <c r="P3793" s="8">
        <f>IFERROR(ROUND(E3793/L3793,2),0)</f>
        <v>0</v>
      </c>
      <c r="Q3793" s="14" t="s">
        <v>8315</v>
      </c>
      <c r="R3793" t="s">
        <v>8357</v>
      </c>
      <c r="S3793" s="18">
        <f>(((J3793/60)/60)/24)+DATE(1970,1,1)</f>
        <v>41766.692037037035</v>
      </c>
      <c r="T3793" s="18">
        <f>(((I3793/60)/60)/24)+DATE(1970,1,1)</f>
        <v>41826.692037037035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ROUND((E3794/D3794)*100,0)</f>
        <v>0</v>
      </c>
      <c r="P3794" s="8">
        <f>IFERROR(ROUND(E3794/L3794,2),0)</f>
        <v>17.5</v>
      </c>
      <c r="Q3794" s="14" t="s">
        <v>8315</v>
      </c>
      <c r="R3794" t="s">
        <v>8357</v>
      </c>
      <c r="S3794" s="18">
        <f>(((J3794/60)/60)/24)+DATE(1970,1,1)</f>
        <v>42170.447013888886</v>
      </c>
      <c r="T3794" s="18">
        <f>(((I3794/60)/60)/24)+DATE(1970,1,1)</f>
        <v>42200.447013888886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ROUND((E3795/D3795)*100,0)</f>
        <v>60</v>
      </c>
      <c r="P3795" s="8">
        <f>IFERROR(ROUND(E3795/L3795,2),0)</f>
        <v>174</v>
      </c>
      <c r="Q3795" s="14" t="s">
        <v>8315</v>
      </c>
      <c r="R3795" t="s">
        <v>8357</v>
      </c>
      <c r="S3795" s="18">
        <f>(((J3795/60)/60)/24)+DATE(1970,1,1)</f>
        <v>41968.938993055555</v>
      </c>
      <c r="T3795" s="18">
        <f>(((I3795/60)/60)/24)+DATE(1970,1,1)</f>
        <v>41989.938993055555</v>
      </c>
    </row>
    <row r="3796" spans="1:21" ht="45" hidden="1" x14ac:dyDescent="0.25">
      <c r="A3796">
        <v>3762</v>
      </c>
      <c r="B3796" s="3" t="s">
        <v>3759</v>
      </c>
      <c r="C3796" s="3" t="s">
        <v>7872</v>
      </c>
      <c r="D3796" s="6">
        <v>1250</v>
      </c>
      <c r="E3796" s="8">
        <v>1328</v>
      </c>
      <c r="F3796" t="s">
        <v>8218</v>
      </c>
      <c r="G3796" t="s">
        <v>8224</v>
      </c>
      <c r="H3796" t="s">
        <v>8246</v>
      </c>
      <c r="I3796">
        <v>1438543889</v>
      </c>
      <c r="J3796">
        <v>1436383889</v>
      </c>
      <c r="K3796" t="b">
        <v>0</v>
      </c>
      <c r="L3796">
        <v>28</v>
      </c>
      <c r="M3796" t="b">
        <v>1</v>
      </c>
      <c r="N3796" t="s">
        <v>8303</v>
      </c>
      <c r="O3796" s="10">
        <f>ROUND((E3796/D3796)*100,0)</f>
        <v>106</v>
      </c>
      <c r="P3796" s="8">
        <f>IFERROR(ROUND(E3796/L3796,2),0)</f>
        <v>47.43</v>
      </c>
      <c r="Q3796" s="14" t="s">
        <v>8315</v>
      </c>
      <c r="R3796" t="s">
        <v>8357</v>
      </c>
      <c r="S3796" s="18">
        <f>(((J3796/60)/60)/24)+DATE(1970,1,1)</f>
        <v>42193.813530092593</v>
      </c>
      <c r="T3796" s="18">
        <f>(((I3796/60)/60)/24)+DATE(1970,1,1)</f>
        <v>42218.813530092593</v>
      </c>
      <c r="U3796">
        <f t="shared" ref="U3796:U3797" si="38">YEAR(S3796)</f>
        <v>2015</v>
      </c>
    </row>
    <row r="3797" spans="1:21" ht="30" hidden="1" x14ac:dyDescent="0.25">
      <c r="A3797">
        <v>2937</v>
      </c>
      <c r="B3797" s="3" t="s">
        <v>2937</v>
      </c>
      <c r="C3797" s="3" t="s">
        <v>7047</v>
      </c>
      <c r="D3797" s="6">
        <v>1500</v>
      </c>
      <c r="E3797" s="8">
        <v>2000</v>
      </c>
      <c r="F3797" t="s">
        <v>8218</v>
      </c>
      <c r="G3797" t="s">
        <v>8224</v>
      </c>
      <c r="H3797" t="s">
        <v>8246</v>
      </c>
      <c r="I3797">
        <v>1405249113</v>
      </c>
      <c r="J3797">
        <v>1402657113</v>
      </c>
      <c r="K3797" t="b">
        <v>0</v>
      </c>
      <c r="L3797">
        <v>55</v>
      </c>
      <c r="M3797" t="b">
        <v>1</v>
      </c>
      <c r="N3797" t="s">
        <v>8303</v>
      </c>
      <c r="O3797" s="10">
        <f>ROUND((E3797/D3797)*100,0)</f>
        <v>133</v>
      </c>
      <c r="P3797" s="8">
        <f>IFERROR(ROUND(E3797/L3797,2),0)</f>
        <v>36.36</v>
      </c>
      <c r="Q3797" s="14" t="s">
        <v>8315</v>
      </c>
      <c r="R3797" t="s">
        <v>8357</v>
      </c>
      <c r="S3797" s="18">
        <f>(((J3797/60)/60)/24)+DATE(1970,1,1)</f>
        <v>41803.457326388889</v>
      </c>
      <c r="T3797" s="18">
        <f>(((I3797/60)/60)/24)+DATE(1970,1,1)</f>
        <v>41833.457326388889</v>
      </c>
      <c r="U3797">
        <f t="shared" si="38"/>
        <v>2014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ROUND((E3798/D3798)*100,0)</f>
        <v>0</v>
      </c>
      <c r="P3798" s="8">
        <f>IFERROR(ROUND(E3798/L3798,2),0)</f>
        <v>1</v>
      </c>
      <c r="Q3798" s="14" t="s">
        <v>8315</v>
      </c>
      <c r="R3798" t="s">
        <v>8357</v>
      </c>
      <c r="S3798" s="18">
        <f>(((J3798/60)/60)/24)+DATE(1970,1,1)</f>
        <v>42689.029583333337</v>
      </c>
      <c r="T3798" s="18">
        <f>(((I3798/60)/60)/24)+DATE(1970,1,1)</f>
        <v>42749.029583333337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ROUND((E3799/D3799)*100,0)</f>
        <v>90</v>
      </c>
      <c r="P3799" s="8">
        <f>IFERROR(ROUND(E3799/L3799,2),0)</f>
        <v>145.41</v>
      </c>
      <c r="Q3799" s="14" t="s">
        <v>8315</v>
      </c>
      <c r="R3799" t="s">
        <v>8357</v>
      </c>
      <c r="S3799" s="18">
        <f>(((J3799/60)/60)/24)+DATE(1970,1,1)</f>
        <v>42084.881539351853</v>
      </c>
      <c r="T3799" s="18">
        <f>(((I3799/60)/60)/24)+DATE(1970,1,1)</f>
        <v>42114.881539351853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ROUND((E3800/D3800)*100,0)</f>
        <v>1</v>
      </c>
      <c r="P3800" s="8">
        <f>IFERROR(ROUND(E3800/L3800,2),0)</f>
        <v>205</v>
      </c>
      <c r="Q3800" s="14" t="s">
        <v>8315</v>
      </c>
      <c r="R3800" t="s">
        <v>8357</v>
      </c>
      <c r="S3800" s="18">
        <f>(((J3800/60)/60)/24)+DATE(1970,1,1)</f>
        <v>41831.722777777781</v>
      </c>
      <c r="T3800" s="18">
        <f>(((I3800/60)/60)/24)+DATE(1970,1,1)</f>
        <v>41861.722777777781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ROUND((E3801/D3801)*100,0)</f>
        <v>4</v>
      </c>
      <c r="P3801" s="8">
        <f>IFERROR(ROUND(E3801/L3801,2),0)</f>
        <v>100.5</v>
      </c>
      <c r="Q3801" s="14" t="s">
        <v>8315</v>
      </c>
      <c r="R3801" t="s">
        <v>8357</v>
      </c>
      <c r="S3801" s="18">
        <f>(((J3801/60)/60)/24)+DATE(1970,1,1)</f>
        <v>42410.93105324074</v>
      </c>
      <c r="T3801" s="18">
        <f>(((I3801/60)/60)/24)+DATE(1970,1,1)</f>
        <v>42440.93105324074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ROUND((E3802/D3802)*100,0)</f>
        <v>4</v>
      </c>
      <c r="P3802" s="8">
        <f>IFERROR(ROUND(E3802/L3802,2),0)</f>
        <v>55.06</v>
      </c>
      <c r="Q3802" s="14" t="s">
        <v>8315</v>
      </c>
      <c r="R3802" t="s">
        <v>8357</v>
      </c>
      <c r="S3802" s="18">
        <f>(((J3802/60)/60)/24)+DATE(1970,1,1)</f>
        <v>41982.737071759257</v>
      </c>
      <c r="T3802" s="18">
        <f>(((I3802/60)/60)/24)+DATE(1970,1,1)</f>
        <v>42015.207638888889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ROUND((E3803/D3803)*100,0)</f>
        <v>9</v>
      </c>
      <c r="P3803" s="8">
        <f>IFERROR(ROUND(E3803/L3803,2),0)</f>
        <v>47.33</v>
      </c>
      <c r="Q3803" s="14" t="s">
        <v>8315</v>
      </c>
      <c r="R3803" t="s">
        <v>8357</v>
      </c>
      <c r="S3803" s="18">
        <f>(((J3803/60)/60)/24)+DATE(1970,1,1)</f>
        <v>41975.676111111112</v>
      </c>
      <c r="T3803" s="18">
        <f>(((I3803/60)/60)/24)+DATE(1970,1,1)</f>
        <v>42006.676111111112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ROUND((E3804/D3804)*100,0)</f>
        <v>0</v>
      </c>
      <c r="P3804" s="8">
        <f>IFERROR(ROUND(E3804/L3804,2),0)</f>
        <v>0</v>
      </c>
      <c r="Q3804" s="14" t="s">
        <v>8315</v>
      </c>
      <c r="R3804" t="s">
        <v>8357</v>
      </c>
      <c r="S3804" s="18">
        <f>(((J3804/60)/60)/24)+DATE(1970,1,1)</f>
        <v>42269.126226851848</v>
      </c>
      <c r="T3804" s="18">
        <f>(((I3804/60)/60)/24)+DATE(1970,1,1)</f>
        <v>42299.126226851848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ROUND((E3805/D3805)*100,0)</f>
        <v>20</v>
      </c>
      <c r="P3805" s="8">
        <f>IFERROR(ROUND(E3805/L3805,2),0)</f>
        <v>58.95</v>
      </c>
      <c r="Q3805" s="14" t="s">
        <v>8315</v>
      </c>
      <c r="R3805" t="s">
        <v>8357</v>
      </c>
      <c r="S3805" s="18">
        <f>(((J3805/60)/60)/24)+DATE(1970,1,1)</f>
        <v>42403.971851851849</v>
      </c>
      <c r="T3805" s="18">
        <f>(((I3805/60)/60)/24)+DATE(1970,1,1)</f>
        <v>42433.971851851849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ROUND((E3806/D3806)*100,0)</f>
        <v>0</v>
      </c>
      <c r="P3806" s="8">
        <f>IFERROR(ROUND(E3806/L3806,2),0)</f>
        <v>0</v>
      </c>
      <c r="Q3806" s="14" t="s">
        <v>8315</v>
      </c>
      <c r="R3806" t="s">
        <v>8357</v>
      </c>
      <c r="S3806" s="18">
        <f>(((J3806/60)/60)/24)+DATE(1970,1,1)</f>
        <v>42527.00953703704</v>
      </c>
      <c r="T3806" s="18">
        <f>(((I3806/60)/60)/24)+DATE(1970,1,1)</f>
        <v>42582.291666666672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ROUND((E3807/D3807)*100,0)</f>
        <v>0</v>
      </c>
      <c r="P3807" s="8">
        <f>IFERROR(ROUND(E3807/L3807,2),0)</f>
        <v>1.5</v>
      </c>
      <c r="Q3807" s="14" t="s">
        <v>8315</v>
      </c>
      <c r="R3807" t="s">
        <v>8357</v>
      </c>
      <c r="S3807" s="18">
        <f>(((J3807/60)/60)/24)+DATE(1970,1,1)</f>
        <v>41849.887037037035</v>
      </c>
      <c r="T3807" s="18">
        <f>(((I3807/60)/60)/24)+DATE(1970,1,1)</f>
        <v>41909.887037037035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ROUND((E3808/D3808)*100,0)</f>
        <v>0</v>
      </c>
      <c r="P3808" s="8">
        <f>IFERROR(ROUND(E3808/L3808,2),0)</f>
        <v>5</v>
      </c>
      <c r="Q3808" s="14" t="s">
        <v>8315</v>
      </c>
      <c r="R3808" t="s">
        <v>8357</v>
      </c>
      <c r="S3808" s="18">
        <f>(((J3808/60)/60)/24)+DATE(1970,1,1)</f>
        <v>41799.259039351848</v>
      </c>
      <c r="T3808" s="18">
        <f>(((I3808/60)/60)/24)+DATE(1970,1,1)</f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ROUND((E3809/D3809)*100,0)</f>
        <v>30</v>
      </c>
      <c r="P3809" s="8">
        <f>IFERROR(ROUND(E3809/L3809,2),0)</f>
        <v>50.56</v>
      </c>
      <c r="Q3809" s="14" t="s">
        <v>8315</v>
      </c>
      <c r="R3809" t="s">
        <v>8357</v>
      </c>
      <c r="S3809" s="18">
        <f>(((J3809/60)/60)/24)+DATE(1970,1,1)</f>
        <v>42090.909016203703</v>
      </c>
      <c r="T3809" s="18">
        <f>(((I3809/60)/60)/24)+DATE(1970,1,1)</f>
        <v>42097.909016203703</v>
      </c>
    </row>
    <row r="3810" spans="1:20" ht="45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t="b">
        <v>0</v>
      </c>
      <c r="L3810">
        <v>48</v>
      </c>
      <c r="M3810" t="b">
        <v>1</v>
      </c>
      <c r="N3810" t="s">
        <v>8269</v>
      </c>
      <c r="O3810" s="10">
        <f>ROUND((E3810/D3810)*100,0)</f>
        <v>105</v>
      </c>
      <c r="P3810" s="8">
        <f>IFERROR(ROUND(E3810/L3810,2),0)</f>
        <v>327.08</v>
      </c>
      <c r="Q3810" s="14" t="s">
        <v>8315</v>
      </c>
      <c r="R3810" t="s">
        <v>8316</v>
      </c>
      <c r="S3810" s="18">
        <f>(((J3810/60)/60)/24)+DATE(1970,1,1)</f>
        <v>42270.810995370368</v>
      </c>
      <c r="T3810" s="18">
        <f>(((I3810/60)/60)/24)+DATE(1970,1,1)</f>
        <v>42309.958333333328</v>
      </c>
    </row>
    <row r="3811" spans="1:20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t="b">
        <v>0</v>
      </c>
      <c r="L3811">
        <v>120</v>
      </c>
      <c r="M3811" t="b">
        <v>1</v>
      </c>
      <c r="N3811" t="s">
        <v>8269</v>
      </c>
      <c r="O3811" s="10">
        <f>ROUND((E3811/D3811)*100,0)</f>
        <v>102</v>
      </c>
      <c r="P3811" s="8">
        <f>IFERROR(ROUND(E3811/L3811,2),0)</f>
        <v>127.79</v>
      </c>
      <c r="Q3811" s="14" t="s">
        <v>8315</v>
      </c>
      <c r="R3811" t="s">
        <v>8316</v>
      </c>
      <c r="S3811" s="18">
        <f>(((J3811/60)/60)/24)+DATE(1970,1,1)</f>
        <v>42292.701053240744</v>
      </c>
      <c r="T3811" s="18">
        <f>(((I3811/60)/60)/24)+DATE(1970,1,1)</f>
        <v>42322.742719907401</v>
      </c>
    </row>
    <row r="3812" spans="1:20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t="b">
        <v>1</v>
      </c>
      <c r="L3812">
        <v>244</v>
      </c>
      <c r="M3812" t="b">
        <v>1</v>
      </c>
      <c r="N3812" t="s">
        <v>8269</v>
      </c>
      <c r="O3812" s="10">
        <f>ROUND((E3812/D3812)*100,0)</f>
        <v>116</v>
      </c>
      <c r="P3812" s="8">
        <f>IFERROR(ROUND(E3812/L3812,2),0)</f>
        <v>71.489999999999995</v>
      </c>
      <c r="Q3812" s="14" t="s">
        <v>8315</v>
      </c>
      <c r="R3812" t="s">
        <v>8316</v>
      </c>
      <c r="S3812" s="18">
        <f>(((J3812/60)/60)/24)+DATE(1970,1,1)</f>
        <v>41835.666354166664</v>
      </c>
      <c r="T3812" s="18">
        <f>(((I3812/60)/60)/24)+DATE(1970,1,1)</f>
        <v>41855.666354166664</v>
      </c>
    </row>
    <row r="3813" spans="1:20" ht="6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t="b">
        <v>1</v>
      </c>
      <c r="L3813">
        <v>59</v>
      </c>
      <c r="M3813" t="b">
        <v>1</v>
      </c>
      <c r="N3813" t="s">
        <v>8269</v>
      </c>
      <c r="O3813" s="10">
        <f>ROUND((E3813/D3813)*100,0)</f>
        <v>101</v>
      </c>
      <c r="P3813" s="8">
        <f>IFERROR(ROUND(E3813/L3813,2),0)</f>
        <v>256.37</v>
      </c>
      <c r="Q3813" s="14" t="s">
        <v>8315</v>
      </c>
      <c r="R3813" t="s">
        <v>8316</v>
      </c>
      <c r="S3813" s="18">
        <f>(((J3813/60)/60)/24)+DATE(1970,1,1)</f>
        <v>42772.833379629628</v>
      </c>
      <c r="T3813" s="18">
        <f>(((I3813/60)/60)/24)+DATE(1970,1,1)</f>
        <v>42806.875</v>
      </c>
    </row>
    <row r="3814" spans="1:20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t="b">
        <v>1</v>
      </c>
      <c r="L3814">
        <v>181</v>
      </c>
      <c r="M3814" t="b">
        <v>1</v>
      </c>
      <c r="N3814" t="s">
        <v>8269</v>
      </c>
      <c r="O3814" s="10">
        <f>ROUND((E3814/D3814)*100,0)</f>
        <v>103</v>
      </c>
      <c r="P3814" s="8">
        <f>IFERROR(ROUND(E3814/L3814,2),0)</f>
        <v>85.53</v>
      </c>
      <c r="Q3814" s="14" t="s">
        <v>8315</v>
      </c>
      <c r="R3814" t="s">
        <v>8316</v>
      </c>
      <c r="S3814" s="18">
        <f>(((J3814/60)/60)/24)+DATE(1970,1,1)</f>
        <v>42522.347812499997</v>
      </c>
      <c r="T3814" s="18">
        <f>(((I3814/60)/60)/24)+DATE(1970,1,1)</f>
        <v>42552.347812499997</v>
      </c>
    </row>
    <row r="3815" spans="1:20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t="b">
        <v>1</v>
      </c>
      <c r="L3815">
        <v>288</v>
      </c>
      <c r="M3815" t="b">
        <v>1</v>
      </c>
      <c r="N3815" t="s">
        <v>8269</v>
      </c>
      <c r="O3815" s="10">
        <f>ROUND((E3815/D3815)*100,0)</f>
        <v>102</v>
      </c>
      <c r="P3815" s="8">
        <f>IFERROR(ROUND(E3815/L3815,2),0)</f>
        <v>53.18</v>
      </c>
      <c r="Q3815" s="14" t="s">
        <v>8315</v>
      </c>
      <c r="R3815" t="s">
        <v>8316</v>
      </c>
      <c r="S3815" s="18">
        <f>(((J3815/60)/60)/24)+DATE(1970,1,1)</f>
        <v>42172.757638888885</v>
      </c>
      <c r="T3815" s="18">
        <f>(((I3815/60)/60)/24)+DATE(1970,1,1)</f>
        <v>42202.757638888885</v>
      </c>
    </row>
    <row r="3816" spans="1:20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t="b">
        <v>0</v>
      </c>
      <c r="L3816">
        <v>122</v>
      </c>
      <c r="M3816" t="b">
        <v>1</v>
      </c>
      <c r="N3816" t="s">
        <v>8269</v>
      </c>
      <c r="O3816" s="10">
        <f>ROUND((E3816/D3816)*100,0)</f>
        <v>102</v>
      </c>
      <c r="P3816" s="8">
        <f>IFERROR(ROUND(E3816/L3816,2),0)</f>
        <v>125.12</v>
      </c>
      <c r="Q3816" s="14" t="s">
        <v>8315</v>
      </c>
      <c r="R3816" t="s">
        <v>8316</v>
      </c>
      <c r="S3816" s="18">
        <f>(((J3816/60)/60)/24)+DATE(1970,1,1)</f>
        <v>42567.840069444443</v>
      </c>
      <c r="T3816" s="18">
        <f>(((I3816/60)/60)/24)+DATE(1970,1,1)</f>
        <v>42597.840069444443</v>
      </c>
    </row>
    <row r="3817" spans="1:20" ht="30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t="b">
        <v>0</v>
      </c>
      <c r="L3817">
        <v>175</v>
      </c>
      <c r="M3817" t="b">
        <v>1</v>
      </c>
      <c r="N3817" t="s">
        <v>8269</v>
      </c>
      <c r="O3817" s="10">
        <f>ROUND((E3817/D3817)*100,0)</f>
        <v>105</v>
      </c>
      <c r="P3817" s="8">
        <f>IFERROR(ROUND(E3817/L3817,2),0)</f>
        <v>89.59</v>
      </c>
      <c r="Q3817" s="14" t="s">
        <v>8315</v>
      </c>
      <c r="R3817" t="s">
        <v>8316</v>
      </c>
      <c r="S3817" s="18">
        <f>(((J3817/60)/60)/24)+DATE(1970,1,1)</f>
        <v>42696.624444444446</v>
      </c>
      <c r="T3817" s="18">
        <f>(((I3817/60)/60)/24)+DATE(1970,1,1)</f>
        <v>42726.624444444446</v>
      </c>
    </row>
    <row r="3818" spans="1:20" ht="6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t="b">
        <v>0</v>
      </c>
      <c r="L3818">
        <v>112</v>
      </c>
      <c r="M3818" t="b">
        <v>1</v>
      </c>
      <c r="N3818" t="s">
        <v>8269</v>
      </c>
      <c r="O3818" s="10">
        <f>ROUND((E3818/D3818)*100,0)</f>
        <v>102</v>
      </c>
      <c r="P3818" s="8">
        <f>IFERROR(ROUND(E3818/L3818,2),0)</f>
        <v>136.85</v>
      </c>
      <c r="Q3818" s="14" t="s">
        <v>8315</v>
      </c>
      <c r="R3818" t="s">
        <v>8316</v>
      </c>
      <c r="S3818" s="18">
        <f>(((J3818/60)/60)/24)+DATE(1970,1,1)</f>
        <v>42769.574999999997</v>
      </c>
      <c r="T3818" s="18">
        <f>(((I3818/60)/60)/24)+DATE(1970,1,1)</f>
        <v>42790.574999999997</v>
      </c>
    </row>
    <row r="3819" spans="1:20" ht="60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t="b">
        <v>0</v>
      </c>
      <c r="L3819">
        <v>165</v>
      </c>
      <c r="M3819" t="b">
        <v>1</v>
      </c>
      <c r="N3819" t="s">
        <v>8269</v>
      </c>
      <c r="O3819" s="10">
        <f>ROUND((E3819/D3819)*100,0)</f>
        <v>110</v>
      </c>
      <c r="P3819" s="8">
        <f>IFERROR(ROUND(E3819/L3819,2),0)</f>
        <v>99.79</v>
      </c>
      <c r="Q3819" s="14" t="s">
        <v>8315</v>
      </c>
      <c r="R3819" t="s">
        <v>8316</v>
      </c>
      <c r="S3819" s="18">
        <f>(((J3819/60)/60)/24)+DATE(1970,1,1)</f>
        <v>42290.61855324074</v>
      </c>
      <c r="T3819" s="18">
        <f>(((I3819/60)/60)/24)+DATE(1970,1,1)</f>
        <v>42320.104861111111</v>
      </c>
    </row>
    <row r="3820" spans="1:20" ht="45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t="b">
        <v>0</v>
      </c>
      <c r="L3820">
        <v>78</v>
      </c>
      <c r="M3820" t="b">
        <v>1</v>
      </c>
      <c r="N3820" t="s">
        <v>8269</v>
      </c>
      <c r="O3820" s="10">
        <f>ROUND((E3820/D3820)*100,0)</f>
        <v>104</v>
      </c>
      <c r="P3820" s="8">
        <f>IFERROR(ROUND(E3820/L3820,2),0)</f>
        <v>199.17</v>
      </c>
      <c r="Q3820" s="14" t="s">
        <v>8315</v>
      </c>
      <c r="R3820" t="s">
        <v>8316</v>
      </c>
      <c r="S3820" s="18">
        <f>(((J3820/60)/60)/24)+DATE(1970,1,1)</f>
        <v>42265.022824074069</v>
      </c>
      <c r="T3820" s="18">
        <f>(((I3820/60)/60)/24)+DATE(1970,1,1)</f>
        <v>42285.022824074069</v>
      </c>
    </row>
    <row r="3821" spans="1:20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t="b">
        <v>1</v>
      </c>
      <c r="L3821">
        <v>286</v>
      </c>
      <c r="M3821" t="b">
        <v>1</v>
      </c>
      <c r="N3821" t="s">
        <v>8269</v>
      </c>
      <c r="O3821" s="10">
        <f>ROUND((E3821/D3821)*100,0)</f>
        <v>101</v>
      </c>
      <c r="P3821" s="8">
        <f>IFERROR(ROUND(E3821/L3821,2),0)</f>
        <v>54.91</v>
      </c>
      <c r="Q3821" s="14" t="s">
        <v>8315</v>
      </c>
      <c r="R3821" t="s">
        <v>8316</v>
      </c>
      <c r="S3821" s="18">
        <f>(((J3821/60)/60)/24)+DATE(1970,1,1)</f>
        <v>42400.704537037032</v>
      </c>
      <c r="T3821" s="18">
        <f>(((I3821/60)/60)/24)+DATE(1970,1,1)</f>
        <v>42444.875</v>
      </c>
    </row>
    <row r="3822" spans="1:20" ht="45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t="b">
        <v>0</v>
      </c>
      <c r="L3822">
        <v>238</v>
      </c>
      <c r="M3822" t="b">
        <v>1</v>
      </c>
      <c r="N3822" t="s">
        <v>8269</v>
      </c>
      <c r="O3822" s="10">
        <f>ROUND((E3822/D3822)*100,0)</f>
        <v>110</v>
      </c>
      <c r="P3822" s="8">
        <f>IFERROR(ROUND(E3822/L3822,2),0)</f>
        <v>92.04</v>
      </c>
      <c r="Q3822" s="14" t="s">
        <v>8315</v>
      </c>
      <c r="R3822" t="s">
        <v>8316</v>
      </c>
      <c r="S3822" s="18">
        <f>(((J3822/60)/60)/24)+DATE(1970,1,1)</f>
        <v>42461.747199074074</v>
      </c>
      <c r="T3822" s="18">
        <f>(((I3822/60)/60)/24)+DATE(1970,1,1)</f>
        <v>42491.747199074074</v>
      </c>
    </row>
    <row r="3823" spans="1:20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t="b">
        <v>1</v>
      </c>
      <c r="L3823">
        <v>213</v>
      </c>
      <c r="M3823" t="b">
        <v>1</v>
      </c>
      <c r="N3823" t="s">
        <v>8269</v>
      </c>
      <c r="O3823" s="10">
        <f>ROUND((E3823/D3823)*100,0)</f>
        <v>118</v>
      </c>
      <c r="P3823" s="8">
        <f>IFERROR(ROUND(E3823/L3823,2),0)</f>
        <v>110.35</v>
      </c>
      <c r="Q3823" s="14" t="s">
        <v>8315</v>
      </c>
      <c r="R3823" t="s">
        <v>8316</v>
      </c>
      <c r="S3823" s="18">
        <f>(((J3823/60)/60)/24)+DATE(1970,1,1)</f>
        <v>41909.969386574077</v>
      </c>
      <c r="T3823" s="18">
        <f>(((I3823/60)/60)/24)+DATE(1970,1,1)</f>
        <v>41950.011053240742</v>
      </c>
    </row>
    <row r="3824" spans="1:20" ht="60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t="b">
        <v>1</v>
      </c>
      <c r="L3824">
        <v>119</v>
      </c>
      <c r="M3824" t="b">
        <v>1</v>
      </c>
      <c r="N3824" t="s">
        <v>8269</v>
      </c>
      <c r="O3824" s="10">
        <f>ROUND((E3824/D3824)*100,0)</f>
        <v>100</v>
      </c>
      <c r="P3824" s="8">
        <f>IFERROR(ROUND(E3824/L3824,2),0)</f>
        <v>168.25</v>
      </c>
      <c r="Q3824" s="14" t="s">
        <v>8315</v>
      </c>
      <c r="R3824" t="s">
        <v>8316</v>
      </c>
      <c r="S3824" s="18">
        <f>(((J3824/60)/60)/24)+DATE(1970,1,1)</f>
        <v>42050.983182870375</v>
      </c>
      <c r="T3824" s="18">
        <f>(((I3824/60)/60)/24)+DATE(1970,1,1)</f>
        <v>42085.941516203704</v>
      </c>
    </row>
    <row r="3825" spans="1:20" ht="60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t="b">
        <v>1</v>
      </c>
      <c r="L3825">
        <v>202</v>
      </c>
      <c r="M3825" t="b">
        <v>1</v>
      </c>
      <c r="N3825" t="s">
        <v>8269</v>
      </c>
      <c r="O3825" s="10">
        <f>ROUND((E3825/D3825)*100,0)</f>
        <v>108</v>
      </c>
      <c r="P3825" s="8">
        <f>IFERROR(ROUND(E3825/L3825,2),0)</f>
        <v>106.8</v>
      </c>
      <c r="Q3825" s="14" t="s">
        <v>8315</v>
      </c>
      <c r="R3825" t="s">
        <v>8316</v>
      </c>
      <c r="S3825" s="18">
        <f>(((J3825/60)/60)/24)+DATE(1970,1,1)</f>
        <v>41933.291643518518</v>
      </c>
      <c r="T3825" s="18">
        <f>(((I3825/60)/60)/24)+DATE(1970,1,1)</f>
        <v>41963.333310185189</v>
      </c>
    </row>
    <row r="3826" spans="1:20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t="b">
        <v>0</v>
      </c>
      <c r="L3826">
        <v>110</v>
      </c>
      <c r="M3826" t="b">
        <v>1</v>
      </c>
      <c r="N3826" t="s">
        <v>8269</v>
      </c>
      <c r="O3826" s="10">
        <f>ROUND((E3826/D3826)*100,0)</f>
        <v>101</v>
      </c>
      <c r="P3826" s="8">
        <f>IFERROR(ROUND(E3826/L3826,2),0)</f>
        <v>182.91</v>
      </c>
      <c r="Q3826" s="14" t="s">
        <v>8315</v>
      </c>
      <c r="R3826" t="s">
        <v>8316</v>
      </c>
      <c r="S3826" s="18">
        <f>(((J3826/60)/60)/24)+DATE(1970,1,1)</f>
        <v>42702.917048611111</v>
      </c>
      <c r="T3826" s="18">
        <f>(((I3826/60)/60)/24)+DATE(1970,1,1)</f>
        <v>42732.917048611111</v>
      </c>
    </row>
    <row r="3827" spans="1:20" ht="60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8269</v>
      </c>
      <c r="O3827" s="10">
        <f>ROUND((E3827/D3827)*100,0)</f>
        <v>102</v>
      </c>
      <c r="P3827" s="8">
        <f>IFERROR(ROUND(E3827/L3827,2),0)</f>
        <v>177.09</v>
      </c>
      <c r="Q3827" s="14" t="s">
        <v>8315</v>
      </c>
      <c r="R3827" t="s">
        <v>8316</v>
      </c>
      <c r="S3827" s="18">
        <f>(((J3827/60)/60)/24)+DATE(1970,1,1)</f>
        <v>42602.576712962968</v>
      </c>
      <c r="T3827" s="18">
        <f>(((I3827/60)/60)/24)+DATE(1970,1,1)</f>
        <v>42621.15625</v>
      </c>
    </row>
    <row r="3828" spans="1:20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t="b">
        <v>0</v>
      </c>
      <c r="L3828">
        <v>270</v>
      </c>
      <c r="M3828" t="b">
        <v>1</v>
      </c>
      <c r="N3828" t="s">
        <v>8269</v>
      </c>
      <c r="O3828" s="10">
        <f>ROUND((E3828/D3828)*100,0)</f>
        <v>104</v>
      </c>
      <c r="P3828" s="8">
        <f>IFERROR(ROUND(E3828/L3828,2),0)</f>
        <v>81.13</v>
      </c>
      <c r="Q3828" s="14" t="s">
        <v>8315</v>
      </c>
      <c r="R3828" t="s">
        <v>8316</v>
      </c>
      <c r="S3828" s="18">
        <f>(((J3828/60)/60)/24)+DATE(1970,1,1)</f>
        <v>42135.60020833333</v>
      </c>
      <c r="T3828" s="18">
        <f>(((I3828/60)/60)/24)+DATE(1970,1,1)</f>
        <v>42167.083333333328</v>
      </c>
    </row>
    <row r="3829" spans="1:20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t="b">
        <v>1</v>
      </c>
      <c r="L3829">
        <v>322</v>
      </c>
      <c r="M3829" t="b">
        <v>1</v>
      </c>
      <c r="N3829" t="s">
        <v>8269</v>
      </c>
      <c r="O3829" s="10">
        <f>ROUND((E3829/D3829)*100,0)</f>
        <v>120</v>
      </c>
      <c r="P3829" s="8">
        <f>IFERROR(ROUND(E3829/L3829,2),0)</f>
        <v>85.53</v>
      </c>
      <c r="Q3829" s="14" t="s">
        <v>8315</v>
      </c>
      <c r="R3829" t="s">
        <v>8316</v>
      </c>
      <c r="S3829" s="18">
        <f>(((J3829/60)/60)/24)+DATE(1970,1,1)</f>
        <v>41834.586574074077</v>
      </c>
      <c r="T3829" s="18">
        <f>(((I3829/60)/60)/24)+DATE(1970,1,1)</f>
        <v>41866.083333333336</v>
      </c>
    </row>
    <row r="3830" spans="1:20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t="b">
        <v>1</v>
      </c>
      <c r="L3830">
        <v>97</v>
      </c>
      <c r="M3830" t="b">
        <v>1</v>
      </c>
      <c r="N3830" t="s">
        <v>8269</v>
      </c>
      <c r="O3830" s="10">
        <f>ROUND((E3830/D3830)*100,0)</f>
        <v>106</v>
      </c>
      <c r="P3830" s="8">
        <f>IFERROR(ROUND(E3830/L3830,2),0)</f>
        <v>251.74</v>
      </c>
      <c r="Q3830" s="14" t="s">
        <v>8315</v>
      </c>
      <c r="R3830" t="s">
        <v>8316</v>
      </c>
      <c r="S3830" s="18">
        <f>(((J3830/60)/60)/24)+DATE(1970,1,1)</f>
        <v>42614.760937500003</v>
      </c>
      <c r="T3830" s="18">
        <f>(((I3830/60)/60)/24)+DATE(1970,1,1)</f>
        <v>42644.165972222225</v>
      </c>
    </row>
    <row r="3831" spans="1:20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t="b">
        <v>1</v>
      </c>
      <c r="L3831">
        <v>213</v>
      </c>
      <c r="M3831" t="b">
        <v>1</v>
      </c>
      <c r="N3831" t="s">
        <v>8269</v>
      </c>
      <c r="O3831" s="10">
        <f>ROUND((E3831/D3831)*100,0)</f>
        <v>102</v>
      </c>
      <c r="P3831" s="8">
        <f>IFERROR(ROUND(E3831/L3831,2),0)</f>
        <v>119.19</v>
      </c>
      <c r="Q3831" s="14" t="s">
        <v>8315</v>
      </c>
      <c r="R3831" t="s">
        <v>8316</v>
      </c>
      <c r="S3831" s="18">
        <f>(((J3831/60)/60)/24)+DATE(1970,1,1)</f>
        <v>41918.742175925923</v>
      </c>
      <c r="T3831" s="18">
        <f>(((I3831/60)/60)/24)+DATE(1970,1,1)</f>
        <v>41948.783842592595</v>
      </c>
    </row>
    <row r="3832" spans="1:20" ht="45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t="b">
        <v>1</v>
      </c>
      <c r="L3832">
        <v>216</v>
      </c>
      <c r="M3832" t="b">
        <v>1</v>
      </c>
      <c r="N3832" t="s">
        <v>8269</v>
      </c>
      <c r="O3832" s="10">
        <f>ROUND((E3832/D3832)*100,0)</f>
        <v>102</v>
      </c>
      <c r="P3832" s="8">
        <f>IFERROR(ROUND(E3832/L3832,2),0)</f>
        <v>141.71</v>
      </c>
      <c r="Q3832" s="14" t="s">
        <v>8315</v>
      </c>
      <c r="R3832" t="s">
        <v>8316</v>
      </c>
      <c r="S3832" s="18">
        <f>(((J3832/60)/60)/24)+DATE(1970,1,1)</f>
        <v>42697.850844907407</v>
      </c>
      <c r="T3832" s="18">
        <f>(((I3832/60)/60)/24)+DATE(1970,1,1)</f>
        <v>42745.208333333328</v>
      </c>
    </row>
    <row r="3833" spans="1:20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t="b">
        <v>0</v>
      </c>
      <c r="L3833">
        <v>104</v>
      </c>
      <c r="M3833" t="b">
        <v>1</v>
      </c>
      <c r="N3833" t="s">
        <v>8269</v>
      </c>
      <c r="O3833" s="10">
        <f>ROUND((E3833/D3833)*100,0)</f>
        <v>103</v>
      </c>
      <c r="P3833" s="8">
        <f>IFERROR(ROUND(E3833/L3833,2),0)</f>
        <v>297.02999999999997</v>
      </c>
      <c r="Q3833" s="14" t="s">
        <v>8315</v>
      </c>
      <c r="R3833" t="s">
        <v>8316</v>
      </c>
      <c r="S3833" s="18">
        <f>(((J3833/60)/60)/24)+DATE(1970,1,1)</f>
        <v>41884.617314814815</v>
      </c>
      <c r="T3833" s="18">
        <f>(((I3833/60)/60)/24)+DATE(1970,1,1)</f>
        <v>41916.617314814815</v>
      </c>
    </row>
    <row r="3834" spans="1:20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t="b">
        <v>0</v>
      </c>
      <c r="L3834">
        <v>237</v>
      </c>
      <c r="M3834" t="b">
        <v>1</v>
      </c>
      <c r="N3834" t="s">
        <v>8269</v>
      </c>
      <c r="O3834" s="10">
        <f>ROUND((E3834/D3834)*100,0)</f>
        <v>103</v>
      </c>
      <c r="P3834" s="8">
        <f>IFERROR(ROUND(E3834/L3834,2),0)</f>
        <v>134.26</v>
      </c>
      <c r="Q3834" s="14" t="s">
        <v>8315</v>
      </c>
      <c r="R3834" t="s">
        <v>8316</v>
      </c>
      <c r="S3834" s="18">
        <f>(((J3834/60)/60)/24)+DATE(1970,1,1)</f>
        <v>42445.19430555556</v>
      </c>
      <c r="T3834" s="18">
        <f>(((I3834/60)/60)/24)+DATE(1970,1,1)</f>
        <v>42489.19430555556</v>
      </c>
    </row>
    <row r="3835" spans="1:20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t="b">
        <v>1</v>
      </c>
      <c r="L3835">
        <v>930</v>
      </c>
      <c r="M3835" t="b">
        <v>1</v>
      </c>
      <c r="N3835" t="s">
        <v>8269</v>
      </c>
      <c r="O3835" s="10">
        <f>ROUND((E3835/D3835)*100,0)</f>
        <v>160</v>
      </c>
      <c r="P3835" s="8">
        <f>IFERROR(ROUND(E3835/L3835,2),0)</f>
        <v>60.3</v>
      </c>
      <c r="Q3835" s="14" t="s">
        <v>8315</v>
      </c>
      <c r="R3835" t="s">
        <v>8316</v>
      </c>
      <c r="S3835" s="18">
        <f>(((J3835/60)/60)/24)+DATE(1970,1,1)</f>
        <v>41940.69158564815</v>
      </c>
      <c r="T3835" s="18">
        <f>(((I3835/60)/60)/24)+DATE(1970,1,1)</f>
        <v>41969.332638888889</v>
      </c>
    </row>
    <row r="3836" spans="1:20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t="b">
        <v>1</v>
      </c>
      <c r="L3836">
        <v>134</v>
      </c>
      <c r="M3836" t="b">
        <v>1</v>
      </c>
      <c r="N3836" t="s">
        <v>8269</v>
      </c>
      <c r="O3836" s="10">
        <f>ROUND((E3836/D3836)*100,0)</f>
        <v>100</v>
      </c>
      <c r="P3836" s="8">
        <f>IFERROR(ROUND(E3836/L3836,2),0)</f>
        <v>262.11</v>
      </c>
      <c r="Q3836" s="14" t="s">
        <v>8315</v>
      </c>
      <c r="R3836" t="s">
        <v>8316</v>
      </c>
      <c r="S3836" s="18">
        <f>(((J3836/60)/60)/24)+DATE(1970,1,1)</f>
        <v>42219.665173611109</v>
      </c>
      <c r="T3836" s="18">
        <f>(((I3836/60)/60)/24)+DATE(1970,1,1)</f>
        <v>42257.165972222225</v>
      </c>
    </row>
    <row r="3837" spans="1:20" ht="6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t="b">
        <v>1</v>
      </c>
      <c r="L3837">
        <v>269</v>
      </c>
      <c r="M3837" t="b">
        <v>1</v>
      </c>
      <c r="N3837" t="s">
        <v>8269</v>
      </c>
      <c r="O3837" s="10">
        <f>ROUND((E3837/D3837)*100,0)</f>
        <v>101</v>
      </c>
      <c r="P3837" s="8">
        <f>IFERROR(ROUND(E3837/L3837,2),0)</f>
        <v>131.13999999999999</v>
      </c>
      <c r="Q3837" s="14" t="s">
        <v>8315</v>
      </c>
      <c r="R3837" t="s">
        <v>8316</v>
      </c>
      <c r="S3837" s="18">
        <f>(((J3837/60)/60)/24)+DATE(1970,1,1)</f>
        <v>42252.474351851852</v>
      </c>
      <c r="T3837" s="18">
        <f>(((I3837/60)/60)/24)+DATE(1970,1,1)</f>
        <v>42276.165972222225</v>
      </c>
    </row>
    <row r="3838" spans="1:20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t="b">
        <v>0</v>
      </c>
      <c r="L3838">
        <v>336</v>
      </c>
      <c r="M3838" t="b">
        <v>1</v>
      </c>
      <c r="N3838" t="s">
        <v>8269</v>
      </c>
      <c r="O3838" s="10">
        <f>ROUND((E3838/D3838)*100,0)</f>
        <v>114</v>
      </c>
      <c r="P3838" s="8">
        <f>IFERROR(ROUND(E3838/L3838,2),0)</f>
        <v>119.18</v>
      </c>
      <c r="Q3838" s="14" t="s">
        <v>8315</v>
      </c>
      <c r="R3838" t="s">
        <v>8316</v>
      </c>
      <c r="S3838" s="18">
        <f>(((J3838/60)/60)/24)+DATE(1970,1,1)</f>
        <v>42480.078715277778</v>
      </c>
      <c r="T3838" s="18">
        <f>(((I3838/60)/60)/24)+DATE(1970,1,1)</f>
        <v>42504.165972222225</v>
      </c>
    </row>
    <row r="3839" spans="1:20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t="b">
        <v>0</v>
      </c>
      <c r="L3839">
        <v>73</v>
      </c>
      <c r="M3839" t="b">
        <v>1</v>
      </c>
      <c r="N3839" t="s">
        <v>8269</v>
      </c>
      <c r="O3839" s="10">
        <f>ROUND((E3839/D3839)*100,0)</f>
        <v>100</v>
      </c>
      <c r="P3839" s="8">
        <f>IFERROR(ROUND(E3839/L3839,2),0)</f>
        <v>550.04</v>
      </c>
      <c r="Q3839" s="14" t="s">
        <v>8315</v>
      </c>
      <c r="R3839" t="s">
        <v>8316</v>
      </c>
      <c r="S3839" s="18">
        <f>(((J3839/60)/60)/24)+DATE(1970,1,1)</f>
        <v>41887.292187500003</v>
      </c>
      <c r="T3839" s="18">
        <f>(((I3839/60)/60)/24)+DATE(1970,1,1)</f>
        <v>41917.292187500003</v>
      </c>
    </row>
    <row r="3840" spans="1:20" ht="6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t="b">
        <v>0</v>
      </c>
      <c r="L3840">
        <v>274</v>
      </c>
      <c r="M3840" t="b">
        <v>1</v>
      </c>
      <c r="N3840" t="s">
        <v>8269</v>
      </c>
      <c r="O3840" s="10">
        <f>ROUND((E3840/D3840)*100,0)</f>
        <v>128</v>
      </c>
      <c r="P3840" s="8">
        <f>IFERROR(ROUND(E3840/L3840,2),0)</f>
        <v>186.8</v>
      </c>
      <c r="Q3840" s="14" t="s">
        <v>8315</v>
      </c>
      <c r="R3840" t="s">
        <v>8316</v>
      </c>
      <c r="S3840" s="18">
        <f>(((J3840/60)/60)/24)+DATE(1970,1,1)</f>
        <v>42020.700567129628</v>
      </c>
      <c r="T3840" s="18">
        <f>(((I3840/60)/60)/24)+DATE(1970,1,1)</f>
        <v>42065.207638888889</v>
      </c>
    </row>
    <row r="3841" spans="1:20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t="b">
        <v>0</v>
      </c>
      <c r="L3841">
        <v>558</v>
      </c>
      <c r="M3841" t="b">
        <v>1</v>
      </c>
      <c r="N3841" t="s">
        <v>8269</v>
      </c>
      <c r="O3841" s="10">
        <f>ROUND((E3841/D3841)*100,0)</f>
        <v>100</v>
      </c>
      <c r="P3841" s="8">
        <f>IFERROR(ROUND(E3841/L3841,2),0)</f>
        <v>179.28</v>
      </c>
      <c r="Q3841" s="14" t="s">
        <v>8315</v>
      </c>
      <c r="R3841" t="s">
        <v>8316</v>
      </c>
      <c r="S3841" s="18">
        <f>(((J3841/60)/60)/24)+DATE(1970,1,1)</f>
        <v>41730.276747685188</v>
      </c>
      <c r="T3841" s="18">
        <f>(((I3841/60)/60)/24)+DATE(1970,1,1)</f>
        <v>41764.276747685188</v>
      </c>
    </row>
    <row r="3842" spans="1:20" ht="45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t="b">
        <v>0</v>
      </c>
      <c r="L3842">
        <v>100</v>
      </c>
      <c r="M3842" t="b">
        <v>1</v>
      </c>
      <c r="N3842" t="s">
        <v>8269</v>
      </c>
      <c r="O3842" s="10">
        <f>ROUND((E3842/D3842)*100,0)</f>
        <v>101</v>
      </c>
      <c r="P3842" s="8">
        <f>IFERROR(ROUND(E3842/L3842,2),0)</f>
        <v>1008.24</v>
      </c>
      <c r="Q3842" s="14" t="s">
        <v>8315</v>
      </c>
      <c r="R3842" t="s">
        <v>8316</v>
      </c>
      <c r="S3842" s="18">
        <f>(((J3842/60)/60)/24)+DATE(1970,1,1)</f>
        <v>42116.710752314815</v>
      </c>
      <c r="T3842" s="18">
        <f>(((I3842/60)/60)/24)+DATE(1970,1,1)</f>
        <v>42146.710752314815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20:O3885" si="39">ROUND((E3843/D3843)*100,0)</f>
        <v>9</v>
      </c>
      <c r="P3843" s="8">
        <f t="shared" ref="P3820:P3885" si="40">IFERROR(ROUND(E3843/L3843,2),0)</f>
        <v>25.65</v>
      </c>
      <c r="Q3843" s="14" t="s">
        <v>8315</v>
      </c>
      <c r="R3843" t="s">
        <v>8316</v>
      </c>
      <c r="S3843" s="18">
        <f t="shared" ref="S3820:S3885" si="41">(((J3843/60)/60)/24)+DATE(1970,1,1)</f>
        <v>41780.785729166666</v>
      </c>
      <c r="T3843" s="18">
        <f t="shared" ref="T3820:T3885" si="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9"/>
        <v>22</v>
      </c>
      <c r="P3844" s="8">
        <f t="shared" si="40"/>
        <v>47.7</v>
      </c>
      <c r="Q3844" s="14" t="s">
        <v>8315</v>
      </c>
      <c r="R3844" t="s">
        <v>8316</v>
      </c>
      <c r="S3844" s="18">
        <f t="shared" si="41"/>
        <v>41740.493657407409</v>
      </c>
      <c r="T3844" s="18">
        <f t="shared" si="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9"/>
        <v>21</v>
      </c>
      <c r="P3845" s="8">
        <f t="shared" si="40"/>
        <v>56.05</v>
      </c>
      <c r="Q3845" s="14" t="s">
        <v>8315</v>
      </c>
      <c r="R3845" t="s">
        <v>8316</v>
      </c>
      <c r="S3845" s="18">
        <f t="shared" si="41"/>
        <v>41766.072500000002</v>
      </c>
      <c r="T3845" s="18">
        <f t="shared" si="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9"/>
        <v>41</v>
      </c>
      <c r="P3846" s="8">
        <f t="shared" si="40"/>
        <v>81.319999999999993</v>
      </c>
      <c r="Q3846" s="14" t="s">
        <v>8315</v>
      </c>
      <c r="R3846" t="s">
        <v>8316</v>
      </c>
      <c r="S3846" s="18">
        <f t="shared" si="41"/>
        <v>41766.617291666669</v>
      </c>
      <c r="T3846" s="18">
        <f t="shared" si="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9"/>
        <v>2</v>
      </c>
      <c r="P3847" s="8">
        <f t="shared" si="40"/>
        <v>70.17</v>
      </c>
      <c r="Q3847" s="14" t="s">
        <v>8315</v>
      </c>
      <c r="R3847" t="s">
        <v>8316</v>
      </c>
      <c r="S3847" s="18">
        <f t="shared" si="41"/>
        <v>42248.627013888887</v>
      </c>
      <c r="T3847" s="18">
        <f t="shared" si="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9"/>
        <v>3</v>
      </c>
      <c r="P3848" s="8">
        <f t="shared" si="40"/>
        <v>23.63</v>
      </c>
      <c r="Q3848" s="14" t="s">
        <v>8315</v>
      </c>
      <c r="R3848" t="s">
        <v>8316</v>
      </c>
      <c r="S3848" s="18">
        <f t="shared" si="41"/>
        <v>41885.221550925926</v>
      </c>
      <c r="T3848" s="18">
        <f t="shared" si="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9"/>
        <v>16</v>
      </c>
      <c r="P3849" s="8">
        <f t="shared" si="40"/>
        <v>188.56</v>
      </c>
      <c r="Q3849" s="14" t="s">
        <v>8315</v>
      </c>
      <c r="R3849" t="s">
        <v>8316</v>
      </c>
      <c r="S3849" s="18">
        <f t="shared" si="41"/>
        <v>42159.224432870367</v>
      </c>
      <c r="T3849" s="18">
        <f t="shared" si="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9"/>
        <v>16</v>
      </c>
      <c r="P3850" s="8">
        <f t="shared" si="40"/>
        <v>49.51</v>
      </c>
      <c r="Q3850" s="14" t="s">
        <v>8315</v>
      </c>
      <c r="R3850" t="s">
        <v>8316</v>
      </c>
      <c r="S3850" s="18">
        <f t="shared" si="41"/>
        <v>42265.817002314812</v>
      </c>
      <c r="T3850" s="18">
        <f t="shared" si="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9"/>
        <v>7</v>
      </c>
      <c r="P3851" s="8">
        <f t="shared" si="40"/>
        <v>75.459999999999994</v>
      </c>
      <c r="Q3851" s="14" t="s">
        <v>8315</v>
      </c>
      <c r="R3851" t="s">
        <v>8316</v>
      </c>
      <c r="S3851" s="18">
        <f t="shared" si="41"/>
        <v>42136.767175925925</v>
      </c>
      <c r="T3851" s="18">
        <f t="shared" si="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9"/>
        <v>4</v>
      </c>
      <c r="P3852" s="8">
        <f t="shared" si="40"/>
        <v>9.5</v>
      </c>
      <c r="Q3852" s="14" t="s">
        <v>8315</v>
      </c>
      <c r="R3852" t="s">
        <v>8316</v>
      </c>
      <c r="S3852" s="18">
        <f t="shared" si="41"/>
        <v>41975.124340277776</v>
      </c>
      <c r="T3852" s="18">
        <f t="shared" si="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9"/>
        <v>34</v>
      </c>
      <c r="P3853" s="8">
        <f t="shared" si="40"/>
        <v>35.5</v>
      </c>
      <c r="Q3853" s="14" t="s">
        <v>8315</v>
      </c>
      <c r="R3853" t="s">
        <v>8316</v>
      </c>
      <c r="S3853" s="18">
        <f t="shared" si="41"/>
        <v>42172.439571759256</v>
      </c>
      <c r="T3853" s="18">
        <f t="shared" si="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9"/>
        <v>0</v>
      </c>
      <c r="P3854" s="8">
        <f t="shared" si="40"/>
        <v>10</v>
      </c>
      <c r="Q3854" s="14" t="s">
        <v>8315</v>
      </c>
      <c r="R3854" t="s">
        <v>8316</v>
      </c>
      <c r="S3854" s="18">
        <f t="shared" si="41"/>
        <v>42065.190694444449</v>
      </c>
      <c r="T3854" s="18">
        <f t="shared" si="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9"/>
        <v>0</v>
      </c>
      <c r="P3855" s="8">
        <f t="shared" si="40"/>
        <v>13</v>
      </c>
      <c r="Q3855" s="14" t="s">
        <v>8315</v>
      </c>
      <c r="R3855" t="s">
        <v>8316</v>
      </c>
      <c r="S3855" s="18">
        <f t="shared" si="41"/>
        <v>41848.84002314815</v>
      </c>
      <c r="T3855" s="18">
        <f t="shared" si="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9"/>
        <v>16</v>
      </c>
      <c r="P3856" s="8">
        <f t="shared" si="40"/>
        <v>89.4</v>
      </c>
      <c r="Q3856" s="14" t="s">
        <v>8315</v>
      </c>
      <c r="R3856" t="s">
        <v>8316</v>
      </c>
      <c r="S3856" s="18">
        <f t="shared" si="41"/>
        <v>42103.884930555556</v>
      </c>
      <c r="T3856" s="18">
        <f t="shared" si="42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9"/>
        <v>3</v>
      </c>
      <c r="P3857" s="8">
        <f t="shared" si="40"/>
        <v>25</v>
      </c>
      <c r="Q3857" s="14" t="s">
        <v>8315</v>
      </c>
      <c r="R3857" t="s">
        <v>8316</v>
      </c>
      <c r="S3857" s="18">
        <f t="shared" si="41"/>
        <v>42059.970729166671</v>
      </c>
      <c r="T3857" s="18">
        <f t="shared" si="42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9"/>
        <v>0</v>
      </c>
      <c r="P3858" s="8">
        <f t="shared" si="40"/>
        <v>1</v>
      </c>
      <c r="Q3858" s="14" t="s">
        <v>8315</v>
      </c>
      <c r="R3858" t="s">
        <v>8316</v>
      </c>
      <c r="S3858" s="18">
        <f t="shared" si="41"/>
        <v>42041.743090277778</v>
      </c>
      <c r="T3858" s="18">
        <f t="shared" si="42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9"/>
        <v>5</v>
      </c>
      <c r="P3859" s="8">
        <f t="shared" si="40"/>
        <v>65</v>
      </c>
      <c r="Q3859" s="14" t="s">
        <v>8315</v>
      </c>
      <c r="R3859" t="s">
        <v>8316</v>
      </c>
      <c r="S3859" s="18">
        <f t="shared" si="41"/>
        <v>41829.73715277778</v>
      </c>
      <c r="T3859" s="18">
        <f t="shared" si="42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9"/>
        <v>2</v>
      </c>
      <c r="P3860" s="8">
        <f t="shared" si="40"/>
        <v>10</v>
      </c>
      <c r="Q3860" s="14" t="s">
        <v>8315</v>
      </c>
      <c r="R3860" t="s">
        <v>8316</v>
      </c>
      <c r="S3860" s="18">
        <f t="shared" si="41"/>
        <v>42128.431064814817</v>
      </c>
      <c r="T3860" s="18">
        <f t="shared" si="42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9"/>
        <v>0</v>
      </c>
      <c r="P3861" s="8">
        <f t="shared" si="40"/>
        <v>1</v>
      </c>
      <c r="Q3861" s="14" t="s">
        <v>8315</v>
      </c>
      <c r="R3861" t="s">
        <v>8316</v>
      </c>
      <c r="S3861" s="18">
        <f t="shared" si="41"/>
        <v>41789.893599537041</v>
      </c>
      <c r="T3861" s="18">
        <f t="shared" si="42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9"/>
        <v>18</v>
      </c>
      <c r="P3862" s="8">
        <f t="shared" si="40"/>
        <v>81.540000000000006</v>
      </c>
      <c r="Q3862" s="14" t="s">
        <v>8315</v>
      </c>
      <c r="R3862" t="s">
        <v>8316</v>
      </c>
      <c r="S3862" s="18">
        <f t="shared" si="41"/>
        <v>41833.660995370366</v>
      </c>
      <c r="T3862" s="18">
        <f t="shared" si="42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9"/>
        <v>5</v>
      </c>
      <c r="P3863" s="8">
        <f t="shared" si="40"/>
        <v>100</v>
      </c>
      <c r="Q3863" s="14" t="s">
        <v>8315</v>
      </c>
      <c r="R3863" t="s">
        <v>8316</v>
      </c>
      <c r="S3863" s="18">
        <f t="shared" si="41"/>
        <v>41914.590011574073</v>
      </c>
      <c r="T3863" s="18">
        <f t="shared" si="42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9"/>
        <v>0</v>
      </c>
      <c r="P3864" s="8">
        <f t="shared" si="40"/>
        <v>1</v>
      </c>
      <c r="Q3864" s="14" t="s">
        <v>8315</v>
      </c>
      <c r="R3864" t="s">
        <v>8316</v>
      </c>
      <c r="S3864" s="18">
        <f t="shared" si="41"/>
        <v>42611.261064814811</v>
      </c>
      <c r="T3864" s="18">
        <f t="shared" si="42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9"/>
        <v>0</v>
      </c>
      <c r="P3865" s="8">
        <f t="shared" si="40"/>
        <v>0</v>
      </c>
      <c r="Q3865" s="14" t="s">
        <v>8315</v>
      </c>
      <c r="R3865" t="s">
        <v>8316</v>
      </c>
      <c r="S3865" s="18">
        <f t="shared" si="41"/>
        <v>42253.633159722223</v>
      </c>
      <c r="T3865" s="18">
        <f t="shared" si="42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9"/>
        <v>1</v>
      </c>
      <c r="P3866" s="8">
        <f t="shared" si="40"/>
        <v>20</v>
      </c>
      <c r="Q3866" s="14" t="s">
        <v>8315</v>
      </c>
      <c r="R3866" t="s">
        <v>8316</v>
      </c>
      <c r="S3866" s="18">
        <f t="shared" si="41"/>
        <v>42295.891828703709</v>
      </c>
      <c r="T3866" s="18">
        <f t="shared" si="42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9"/>
        <v>27</v>
      </c>
      <c r="P3867" s="8">
        <f t="shared" si="40"/>
        <v>46.43</v>
      </c>
      <c r="Q3867" s="14" t="s">
        <v>8315</v>
      </c>
      <c r="R3867" t="s">
        <v>8316</v>
      </c>
      <c r="S3867" s="18">
        <f t="shared" si="41"/>
        <v>41841.651597222226</v>
      </c>
      <c r="T3867" s="18">
        <f t="shared" si="42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9"/>
        <v>1</v>
      </c>
      <c r="P3868" s="8">
        <f t="shared" si="40"/>
        <v>5.5</v>
      </c>
      <c r="Q3868" s="14" t="s">
        <v>8315</v>
      </c>
      <c r="R3868" t="s">
        <v>8316</v>
      </c>
      <c r="S3868" s="18">
        <f t="shared" si="41"/>
        <v>42402.947002314817</v>
      </c>
      <c r="T3868" s="18">
        <f t="shared" si="42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9"/>
        <v>13</v>
      </c>
      <c r="P3869" s="8">
        <f t="shared" si="40"/>
        <v>50.2</v>
      </c>
      <c r="Q3869" s="14" t="s">
        <v>8315</v>
      </c>
      <c r="R3869" t="s">
        <v>8316</v>
      </c>
      <c r="S3869" s="18">
        <f t="shared" si="41"/>
        <v>42509.814108796301</v>
      </c>
      <c r="T3869" s="18">
        <f t="shared" si="42"/>
        <v>42539.814108796301</v>
      </c>
    </row>
    <row r="3870" spans="1:21" ht="60" hidden="1" x14ac:dyDescent="0.25">
      <c r="A3870">
        <v>3770</v>
      </c>
      <c r="B3870" s="3" t="s">
        <v>3767</v>
      </c>
      <c r="C3870" s="3" t="s">
        <v>7880</v>
      </c>
      <c r="D3870" s="6">
        <v>2000</v>
      </c>
      <c r="E3870" s="8">
        <v>2000</v>
      </c>
      <c r="F3870" t="s">
        <v>8218</v>
      </c>
      <c r="G3870" t="s">
        <v>8224</v>
      </c>
      <c r="H3870" t="s">
        <v>8246</v>
      </c>
      <c r="I3870">
        <v>1434234010</v>
      </c>
      <c r="J3870">
        <v>1431642010</v>
      </c>
      <c r="K3870" t="b">
        <v>0</v>
      </c>
      <c r="L3870">
        <v>20</v>
      </c>
      <c r="M3870" t="b">
        <v>1</v>
      </c>
      <c r="N3870" t="s">
        <v>8303</v>
      </c>
      <c r="O3870" s="10">
        <f t="shared" si="39"/>
        <v>100</v>
      </c>
      <c r="P3870" s="8">
        <f t="shared" si="40"/>
        <v>100</v>
      </c>
      <c r="Q3870" s="14" t="s">
        <v>8315</v>
      </c>
      <c r="R3870" t="s">
        <v>8357</v>
      </c>
      <c r="S3870" s="18">
        <f t="shared" si="41"/>
        <v>42138.930671296301</v>
      </c>
      <c r="T3870" s="18">
        <f t="shared" si="42"/>
        <v>42168.930671296301</v>
      </c>
      <c r="U3870">
        <f>YEAR(S3870)</f>
        <v>2015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9"/>
        <v>3</v>
      </c>
      <c r="P3871" s="8">
        <f t="shared" si="40"/>
        <v>30.13</v>
      </c>
      <c r="Q3871" s="14" t="s">
        <v>8315</v>
      </c>
      <c r="R3871" t="s">
        <v>8357</v>
      </c>
      <c r="S3871" s="18">
        <f t="shared" si="41"/>
        <v>42047.724444444444</v>
      </c>
      <c r="T3871" s="18">
        <f t="shared" si="42"/>
        <v>42077.132638888885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9"/>
        <v>15</v>
      </c>
      <c r="P3872" s="8">
        <f t="shared" si="40"/>
        <v>150</v>
      </c>
      <c r="Q3872" s="14" t="s">
        <v>8315</v>
      </c>
      <c r="R3872" t="s">
        <v>8357</v>
      </c>
      <c r="S3872" s="18">
        <f t="shared" si="41"/>
        <v>41793.17219907407</v>
      </c>
      <c r="T3872" s="18">
        <f t="shared" si="42"/>
        <v>41823.17219907407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9"/>
        <v>3</v>
      </c>
      <c r="P3873" s="8">
        <f t="shared" si="40"/>
        <v>13.33</v>
      </c>
      <c r="Q3873" s="14" t="s">
        <v>8315</v>
      </c>
      <c r="R3873" t="s">
        <v>8357</v>
      </c>
      <c r="S3873" s="18">
        <f t="shared" si="41"/>
        <v>42763.780671296292</v>
      </c>
      <c r="T3873" s="18">
        <f t="shared" si="42"/>
        <v>42823.739004629635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9"/>
        <v>0</v>
      </c>
      <c r="P3874" s="8">
        <f t="shared" si="40"/>
        <v>0</v>
      </c>
      <c r="Q3874" s="14" t="s">
        <v>8315</v>
      </c>
      <c r="R3874" t="s">
        <v>8357</v>
      </c>
      <c r="S3874" s="18">
        <f t="shared" si="41"/>
        <v>42180.145787037036</v>
      </c>
      <c r="T3874" s="18">
        <f t="shared" si="42"/>
        <v>42230.145787037036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9"/>
        <v>0</v>
      </c>
      <c r="P3875" s="8">
        <f t="shared" si="40"/>
        <v>0</v>
      </c>
      <c r="Q3875" s="14" t="s">
        <v>8315</v>
      </c>
      <c r="R3875" t="s">
        <v>8357</v>
      </c>
      <c r="S3875" s="18">
        <f t="shared" si="41"/>
        <v>42255.696006944447</v>
      </c>
      <c r="T3875" s="18">
        <f t="shared" si="42"/>
        <v>42285.696006944447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9"/>
        <v>0</v>
      </c>
      <c r="P3876" s="8">
        <f t="shared" si="40"/>
        <v>0</v>
      </c>
      <c r="Q3876" s="14" t="s">
        <v>8315</v>
      </c>
      <c r="R3876" t="s">
        <v>8357</v>
      </c>
      <c r="S3876" s="18">
        <f t="shared" si="41"/>
        <v>42007.016458333332</v>
      </c>
      <c r="T3876" s="18">
        <f t="shared" si="42"/>
        <v>42028.041666666672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9"/>
        <v>0</v>
      </c>
      <c r="P3877" s="8">
        <f t="shared" si="40"/>
        <v>0</v>
      </c>
      <c r="Q3877" s="14" t="s">
        <v>8315</v>
      </c>
      <c r="R3877" t="s">
        <v>8357</v>
      </c>
      <c r="S3877" s="18">
        <f t="shared" si="41"/>
        <v>42615.346817129626</v>
      </c>
      <c r="T3877" s="18">
        <f t="shared" si="42"/>
        <v>42616.416666666672</v>
      </c>
    </row>
    <row r="3878" spans="1:21" ht="60" hidden="1" x14ac:dyDescent="0.25">
      <c r="A3878">
        <v>3782</v>
      </c>
      <c r="B3878" s="3" t="s">
        <v>3779</v>
      </c>
      <c r="C3878" s="3" t="s">
        <v>7892</v>
      </c>
      <c r="D3878" s="6">
        <v>2000</v>
      </c>
      <c r="E3878" s="8">
        <v>2035</v>
      </c>
      <c r="F3878" t="s">
        <v>8218</v>
      </c>
      <c r="G3878" t="s">
        <v>8224</v>
      </c>
      <c r="H3878" t="s">
        <v>8246</v>
      </c>
      <c r="I3878">
        <v>1469401200</v>
      </c>
      <c r="J3878">
        <v>1466887297</v>
      </c>
      <c r="K3878" t="b">
        <v>0</v>
      </c>
      <c r="L3878">
        <v>27</v>
      </c>
      <c r="M3878" t="b">
        <v>1</v>
      </c>
      <c r="N3878" t="s">
        <v>8303</v>
      </c>
      <c r="O3878" s="10">
        <f t="shared" si="39"/>
        <v>102</v>
      </c>
      <c r="P3878" s="8">
        <f t="shared" si="40"/>
        <v>75.37</v>
      </c>
      <c r="Q3878" s="14" t="s">
        <v>8315</v>
      </c>
      <c r="R3878" t="s">
        <v>8357</v>
      </c>
      <c r="S3878" s="18">
        <f t="shared" si="41"/>
        <v>42546.862233796302</v>
      </c>
      <c r="T3878" s="18">
        <f t="shared" si="42"/>
        <v>42575.958333333328</v>
      </c>
      <c r="U3878">
        <f>YEAR(S3878)</f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9"/>
        <v>5</v>
      </c>
      <c r="P3879" s="8">
        <f t="shared" si="40"/>
        <v>88.64</v>
      </c>
      <c r="Q3879" s="14" t="s">
        <v>8315</v>
      </c>
      <c r="R3879" t="s">
        <v>8357</v>
      </c>
      <c r="S3879" s="18">
        <f t="shared" si="41"/>
        <v>42682.67768518519</v>
      </c>
      <c r="T3879" s="18">
        <f t="shared" si="42"/>
        <v>42712.67768518519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9"/>
        <v>0</v>
      </c>
      <c r="P3880" s="8">
        <f t="shared" si="40"/>
        <v>10</v>
      </c>
      <c r="Q3880" s="14" t="s">
        <v>8315</v>
      </c>
      <c r="R3880" t="s">
        <v>8357</v>
      </c>
      <c r="S3880" s="18">
        <f t="shared" si="41"/>
        <v>42154.818819444445</v>
      </c>
      <c r="T3880" s="18">
        <f t="shared" si="42"/>
        <v>42185.165972222225</v>
      </c>
    </row>
    <row r="3881" spans="1:21" ht="60" hidden="1" x14ac:dyDescent="0.25">
      <c r="A3881">
        <v>3876</v>
      </c>
      <c r="B3881" s="3" t="s">
        <v>3873</v>
      </c>
      <c r="C3881" s="3" t="s">
        <v>7985</v>
      </c>
      <c r="D3881" s="6">
        <v>3900</v>
      </c>
      <c r="E3881" s="8">
        <v>2059</v>
      </c>
      <c r="F3881" t="s">
        <v>8219</v>
      </c>
      <c r="G3881" t="s">
        <v>8224</v>
      </c>
      <c r="H3881" t="s">
        <v>8246</v>
      </c>
      <c r="I3881">
        <v>1454425128</v>
      </c>
      <c r="J3881">
        <v>1451833128</v>
      </c>
      <c r="K3881" t="b">
        <v>0</v>
      </c>
      <c r="L3881">
        <v>46</v>
      </c>
      <c r="M3881" t="b">
        <v>0</v>
      </c>
      <c r="N3881" t="s">
        <v>8303</v>
      </c>
      <c r="O3881" s="10">
        <f t="shared" si="39"/>
        <v>53</v>
      </c>
      <c r="P3881" s="8">
        <f t="shared" si="40"/>
        <v>44.76</v>
      </c>
      <c r="Q3881" s="14" t="s">
        <v>8315</v>
      </c>
      <c r="R3881" t="s">
        <v>8357</v>
      </c>
      <c r="S3881" s="18">
        <f t="shared" si="41"/>
        <v>42372.624166666668</v>
      </c>
      <c r="T3881" s="18">
        <f t="shared" si="42"/>
        <v>42402.624166666668</v>
      </c>
      <c r="U3881">
        <f t="shared" ref="U3881:U3882" si="43">YEAR(S3881)</f>
        <v>2016</v>
      </c>
    </row>
    <row r="3882" spans="1:21" ht="60" hidden="1" x14ac:dyDescent="0.25">
      <c r="A3882">
        <v>3785</v>
      </c>
      <c r="B3882" s="3" t="s">
        <v>3782</v>
      </c>
      <c r="C3882" s="3" t="s">
        <v>7895</v>
      </c>
      <c r="D3882" s="6">
        <v>2000</v>
      </c>
      <c r="E3882" s="8">
        <v>3015</v>
      </c>
      <c r="F3882" t="s">
        <v>8218</v>
      </c>
      <c r="G3882" t="s">
        <v>8224</v>
      </c>
      <c r="H3882" t="s">
        <v>8246</v>
      </c>
      <c r="I3882">
        <v>1470132180</v>
      </c>
      <c r="J3882">
        <v>1467040769</v>
      </c>
      <c r="K3882" t="b">
        <v>0</v>
      </c>
      <c r="L3882">
        <v>30</v>
      </c>
      <c r="M3882" t="b">
        <v>1</v>
      </c>
      <c r="N3882" t="s">
        <v>8303</v>
      </c>
      <c r="O3882" s="10">
        <f t="shared" si="39"/>
        <v>151</v>
      </c>
      <c r="P3882" s="8">
        <f t="shared" si="40"/>
        <v>100.5</v>
      </c>
      <c r="Q3882" s="14" t="s">
        <v>8315</v>
      </c>
      <c r="R3882" t="s">
        <v>8357</v>
      </c>
      <c r="S3882" s="18">
        <f t="shared" si="41"/>
        <v>42548.63853009259</v>
      </c>
      <c r="T3882" s="18">
        <f t="shared" si="42"/>
        <v>42584.418749999997</v>
      </c>
      <c r="U3882">
        <f t="shared" si="43"/>
        <v>2016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9"/>
        <v>5</v>
      </c>
      <c r="P3883" s="8">
        <f t="shared" si="40"/>
        <v>25</v>
      </c>
      <c r="Q3883" s="14" t="s">
        <v>8315</v>
      </c>
      <c r="R3883" t="s">
        <v>8357</v>
      </c>
      <c r="S3883" s="18">
        <f t="shared" si="41"/>
        <v>42756.018506944441</v>
      </c>
      <c r="T3883" s="18">
        <f t="shared" si="42"/>
        <v>42786.018506944441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9"/>
        <v>0</v>
      </c>
      <c r="P3884" s="8">
        <f t="shared" si="40"/>
        <v>0</v>
      </c>
      <c r="Q3884" s="14" t="s">
        <v>8315</v>
      </c>
      <c r="R3884" t="s">
        <v>8357</v>
      </c>
      <c r="S3884" s="18">
        <f t="shared" si="41"/>
        <v>42373.983449074076</v>
      </c>
      <c r="T3884" s="18">
        <f t="shared" si="42"/>
        <v>42400.960416666669</v>
      </c>
    </row>
    <row r="3885" spans="1:21" ht="60" hidden="1" x14ac:dyDescent="0.25">
      <c r="A3885">
        <v>2930</v>
      </c>
      <c r="B3885" s="3" t="s">
        <v>2930</v>
      </c>
      <c r="C3885" s="3" t="s">
        <v>7040</v>
      </c>
      <c r="D3885" s="6">
        <v>10000</v>
      </c>
      <c r="E3885" s="8">
        <v>10092</v>
      </c>
      <c r="F3885" t="s">
        <v>8218</v>
      </c>
      <c r="G3885" t="s">
        <v>8224</v>
      </c>
      <c r="H3885" t="s">
        <v>8246</v>
      </c>
      <c r="I3885">
        <v>1431007264</v>
      </c>
      <c r="J3885">
        <v>1428415264</v>
      </c>
      <c r="K3885" t="b">
        <v>0</v>
      </c>
      <c r="L3885">
        <v>62</v>
      </c>
      <c r="M3885" t="b">
        <v>1</v>
      </c>
      <c r="N3885" t="s">
        <v>8303</v>
      </c>
      <c r="O3885" s="10">
        <f t="shared" si="39"/>
        <v>101</v>
      </c>
      <c r="P3885" s="8">
        <f t="shared" si="40"/>
        <v>162.77000000000001</v>
      </c>
      <c r="Q3885" s="14" t="s">
        <v>8315</v>
      </c>
      <c r="R3885" t="s">
        <v>8357</v>
      </c>
      <c r="S3885" s="18">
        <f t="shared" si="41"/>
        <v>42101.584074074075</v>
      </c>
      <c r="T3885" s="18">
        <f t="shared" si="42"/>
        <v>42131.584074074075</v>
      </c>
      <c r="U3885">
        <f>YEAR(S3885)</f>
        <v>2015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ref="O3886:O3905" si="44">ROUND((E3886/D3886)*100,0)</f>
        <v>0</v>
      </c>
      <c r="P3886" s="8">
        <f t="shared" ref="P3886:P3906" si="45">IFERROR(ROUND(E3886/L3886,2),0)</f>
        <v>0</v>
      </c>
      <c r="Q3886" s="14" t="s">
        <v>8315</v>
      </c>
      <c r="R3886" t="s">
        <v>8357</v>
      </c>
      <c r="S3886" s="18">
        <f t="shared" ref="S3886:S3906" si="46">(((J3886/60)/60)/24)+DATE(1970,1,1)</f>
        <v>42065.791574074072</v>
      </c>
      <c r="T3886" s="18">
        <f t="shared" ref="T3886:T3906" si="47">(((I3886/60)/60)/24)+DATE(1970,1,1)</f>
        <v>42090.749907407408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4"/>
        <v>0</v>
      </c>
      <c r="P3887" s="8">
        <f t="shared" si="45"/>
        <v>0</v>
      </c>
      <c r="Q3887" s="14" t="s">
        <v>8315</v>
      </c>
      <c r="R3887" t="s">
        <v>8357</v>
      </c>
      <c r="S3887" s="18">
        <f t="shared" si="46"/>
        <v>42469.951284722221</v>
      </c>
      <c r="T3887" s="18">
        <f t="shared" si="47"/>
        <v>42499.951284722221</v>
      </c>
    </row>
    <row r="3888" spans="1:21" ht="15.75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4"/>
        <v>0</v>
      </c>
      <c r="P3888" s="8">
        <f t="shared" si="45"/>
        <v>0</v>
      </c>
      <c r="Q3888" s="14" t="s">
        <v>8315</v>
      </c>
      <c r="R3888" t="s">
        <v>8357</v>
      </c>
      <c r="S3888" s="18">
        <f t="shared" si="46"/>
        <v>41954.228032407409</v>
      </c>
      <c r="T3888" s="18">
        <f t="shared" si="47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4"/>
        <v>2</v>
      </c>
      <c r="P3889" s="8">
        <f t="shared" si="45"/>
        <v>17.5</v>
      </c>
      <c r="Q3889" s="14" t="s">
        <v>8315</v>
      </c>
      <c r="R3889" t="s">
        <v>8357</v>
      </c>
      <c r="S3889" s="18">
        <f t="shared" si="46"/>
        <v>42079.857974537037</v>
      </c>
      <c r="T3889" s="18">
        <f t="shared" si="47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4"/>
        <v>27</v>
      </c>
      <c r="P3890" s="8">
        <f t="shared" si="45"/>
        <v>38.71</v>
      </c>
      <c r="Q3890" s="14" t="s">
        <v>8315</v>
      </c>
      <c r="R3890" t="s">
        <v>8316</v>
      </c>
      <c r="S3890" s="18">
        <f t="shared" si="46"/>
        <v>42762.545810185184</v>
      </c>
      <c r="T3890" s="18">
        <f t="shared" si="47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4"/>
        <v>1</v>
      </c>
      <c r="P3891" s="8">
        <f t="shared" si="45"/>
        <v>13.11</v>
      </c>
      <c r="Q3891" s="14" t="s">
        <v>8315</v>
      </c>
      <c r="R3891" t="s">
        <v>8316</v>
      </c>
      <c r="S3891" s="18">
        <f t="shared" si="46"/>
        <v>41977.004976851851</v>
      </c>
      <c r="T3891" s="18">
        <f t="shared" si="47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4"/>
        <v>17</v>
      </c>
      <c r="P3892" s="8">
        <f t="shared" si="45"/>
        <v>315.5</v>
      </c>
      <c r="Q3892" s="14" t="s">
        <v>8315</v>
      </c>
      <c r="R3892" t="s">
        <v>8316</v>
      </c>
      <c r="S3892" s="18">
        <f t="shared" si="46"/>
        <v>42171.758611111116</v>
      </c>
      <c r="T3892" s="18">
        <f t="shared" si="47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4"/>
        <v>33</v>
      </c>
      <c r="P3893" s="8">
        <f t="shared" si="45"/>
        <v>37.14</v>
      </c>
      <c r="Q3893" s="14" t="s">
        <v>8315</v>
      </c>
      <c r="R3893" t="s">
        <v>8316</v>
      </c>
      <c r="S3893" s="18">
        <f t="shared" si="46"/>
        <v>42056.1324537037</v>
      </c>
      <c r="T3893" s="18">
        <f t="shared" si="47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4"/>
        <v>0</v>
      </c>
      <c r="P3894" s="8">
        <f t="shared" si="45"/>
        <v>0</v>
      </c>
      <c r="Q3894" s="14" t="s">
        <v>8315</v>
      </c>
      <c r="R3894" t="s">
        <v>8316</v>
      </c>
      <c r="S3894" s="18">
        <f t="shared" si="46"/>
        <v>41867.652280092596</v>
      </c>
      <c r="T3894" s="18">
        <f t="shared" si="47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4"/>
        <v>22</v>
      </c>
      <c r="P3895" s="8">
        <f t="shared" si="45"/>
        <v>128.27000000000001</v>
      </c>
      <c r="Q3895" s="14" t="s">
        <v>8315</v>
      </c>
      <c r="R3895" t="s">
        <v>8316</v>
      </c>
      <c r="S3895" s="18">
        <f t="shared" si="46"/>
        <v>41779.657870370371</v>
      </c>
      <c r="T3895" s="18">
        <f t="shared" si="47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4"/>
        <v>3</v>
      </c>
      <c r="P3896" s="8">
        <f t="shared" si="45"/>
        <v>47.27</v>
      </c>
      <c r="Q3896" s="14" t="s">
        <v>8315</v>
      </c>
      <c r="R3896" t="s">
        <v>8316</v>
      </c>
      <c r="S3896" s="18">
        <f t="shared" si="46"/>
        <v>42679.958472222221</v>
      </c>
      <c r="T3896" s="18">
        <f t="shared" si="47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4"/>
        <v>5</v>
      </c>
      <c r="P3897" s="8">
        <f t="shared" si="45"/>
        <v>50</v>
      </c>
      <c r="Q3897" s="14" t="s">
        <v>8315</v>
      </c>
      <c r="R3897" t="s">
        <v>8316</v>
      </c>
      <c r="S3897" s="18">
        <f t="shared" si="46"/>
        <v>42032.250208333338</v>
      </c>
      <c r="T3897" s="18">
        <f t="shared" si="47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4"/>
        <v>11</v>
      </c>
      <c r="P3898" s="8">
        <f t="shared" si="45"/>
        <v>42.5</v>
      </c>
      <c r="Q3898" s="14" t="s">
        <v>8315</v>
      </c>
      <c r="R3898" t="s">
        <v>8316</v>
      </c>
      <c r="S3898" s="18">
        <f t="shared" si="46"/>
        <v>41793.191875000004</v>
      </c>
      <c r="T3898" s="18">
        <f t="shared" si="47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4"/>
        <v>18</v>
      </c>
      <c r="P3899" s="8">
        <f t="shared" si="45"/>
        <v>44</v>
      </c>
      <c r="Q3899" s="14" t="s">
        <v>8315</v>
      </c>
      <c r="R3899" t="s">
        <v>8316</v>
      </c>
      <c r="S3899" s="18">
        <f t="shared" si="46"/>
        <v>41982.87364583333</v>
      </c>
      <c r="T3899" s="18">
        <f t="shared" si="47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4"/>
        <v>33</v>
      </c>
      <c r="P3900" s="8">
        <f t="shared" si="45"/>
        <v>50.88</v>
      </c>
      <c r="Q3900" s="14" t="s">
        <v>8315</v>
      </c>
      <c r="R3900" t="s">
        <v>8316</v>
      </c>
      <c r="S3900" s="18">
        <f t="shared" si="46"/>
        <v>42193.482291666667</v>
      </c>
      <c r="T3900" s="18">
        <f t="shared" si="47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4"/>
        <v>1</v>
      </c>
      <c r="P3901" s="8">
        <f t="shared" si="45"/>
        <v>62.5</v>
      </c>
      <c r="Q3901" s="14" t="s">
        <v>8315</v>
      </c>
      <c r="R3901" t="s">
        <v>8316</v>
      </c>
      <c r="S3901" s="18">
        <f t="shared" si="46"/>
        <v>41843.775011574071</v>
      </c>
      <c r="T3901" s="18">
        <f t="shared" si="47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4"/>
        <v>5</v>
      </c>
      <c r="P3902" s="8">
        <f t="shared" si="45"/>
        <v>27</v>
      </c>
      <c r="Q3902" s="14" t="s">
        <v>8315</v>
      </c>
      <c r="R3902" t="s">
        <v>8316</v>
      </c>
      <c r="S3902" s="18">
        <f t="shared" si="46"/>
        <v>42136.092488425929</v>
      </c>
      <c r="T3902" s="18">
        <f t="shared" si="47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4"/>
        <v>1</v>
      </c>
      <c r="P3903" s="8">
        <f t="shared" si="45"/>
        <v>25</v>
      </c>
      <c r="Q3903" s="14" t="s">
        <v>8315</v>
      </c>
      <c r="R3903" t="s">
        <v>8316</v>
      </c>
      <c r="S3903" s="18">
        <f t="shared" si="46"/>
        <v>42317.826377314821</v>
      </c>
      <c r="T3903" s="18">
        <f t="shared" si="47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4"/>
        <v>49</v>
      </c>
      <c r="P3904" s="8">
        <f t="shared" si="45"/>
        <v>47.26</v>
      </c>
      <c r="Q3904" s="14" t="s">
        <v>8315</v>
      </c>
      <c r="R3904" t="s">
        <v>8316</v>
      </c>
      <c r="S3904" s="18">
        <f t="shared" si="46"/>
        <v>42663.468078703707</v>
      </c>
      <c r="T3904" s="18">
        <f t="shared" si="47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4"/>
        <v>0</v>
      </c>
      <c r="P3905" s="8">
        <f t="shared" si="45"/>
        <v>0</v>
      </c>
      <c r="Q3905" s="14" t="s">
        <v>8315</v>
      </c>
      <c r="R3905" t="s">
        <v>8316</v>
      </c>
      <c r="S3905" s="18">
        <f t="shared" si="46"/>
        <v>42186.01116898148</v>
      </c>
      <c r="T3905" s="18">
        <f t="shared" si="47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48">ROUND((E3906/D3906)*100,0)</f>
        <v>0</v>
      </c>
      <c r="P3906" s="8">
        <f t="shared" si="45"/>
        <v>1.5</v>
      </c>
      <c r="Q3906" s="14" t="s">
        <v>8315</v>
      </c>
      <c r="R3906" t="s">
        <v>8316</v>
      </c>
      <c r="S3906" s="18">
        <f t="shared" si="46"/>
        <v>42095.229166666672</v>
      </c>
      <c r="T3906" s="18">
        <f t="shared" si="47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48"/>
        <v>12</v>
      </c>
      <c r="P3907" s="8">
        <f t="shared" ref="P3907:P3970" si="49">IFERROR(ROUND(E3907/L3907,2),0)</f>
        <v>24.71</v>
      </c>
      <c r="Q3907" s="14" t="s">
        <v>8315</v>
      </c>
      <c r="R3907" t="s">
        <v>8316</v>
      </c>
      <c r="S3907" s="18">
        <f t="shared" ref="S3907:S3970" si="50">(((J3907/60)/60)/24)+DATE(1970,1,1)</f>
        <v>42124.623877314814</v>
      </c>
      <c r="T3907" s="18">
        <f t="shared" ref="T3907:T3970" si="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48"/>
        <v>67</v>
      </c>
      <c r="P3908" s="8">
        <f t="shared" si="49"/>
        <v>63.13</v>
      </c>
      <c r="Q3908" s="14" t="s">
        <v>8315</v>
      </c>
      <c r="R3908" t="s">
        <v>8316</v>
      </c>
      <c r="S3908" s="18">
        <f t="shared" si="50"/>
        <v>42143.917743055557</v>
      </c>
      <c r="T3908" s="18">
        <f t="shared" si="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48"/>
        <v>15</v>
      </c>
      <c r="P3909" s="8">
        <f t="shared" si="49"/>
        <v>38.25</v>
      </c>
      <c r="Q3909" s="14" t="s">
        <v>8315</v>
      </c>
      <c r="R3909" t="s">
        <v>8316</v>
      </c>
      <c r="S3909" s="18">
        <f t="shared" si="50"/>
        <v>41906.819513888891</v>
      </c>
      <c r="T3909" s="18">
        <f t="shared" si="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48"/>
        <v>9</v>
      </c>
      <c r="P3910" s="8">
        <f t="shared" si="49"/>
        <v>16.25</v>
      </c>
      <c r="Q3910" s="14" t="s">
        <v>8315</v>
      </c>
      <c r="R3910" t="s">
        <v>8316</v>
      </c>
      <c r="S3910" s="18">
        <f t="shared" si="50"/>
        <v>41834.135370370372</v>
      </c>
      <c r="T3910" s="18">
        <f t="shared" si="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48"/>
        <v>0</v>
      </c>
      <c r="P3911" s="8">
        <f t="shared" si="49"/>
        <v>33.75</v>
      </c>
      <c r="Q3911" s="14" t="s">
        <v>8315</v>
      </c>
      <c r="R3911" t="s">
        <v>8316</v>
      </c>
      <c r="S3911" s="18">
        <f t="shared" si="50"/>
        <v>41863.359282407408</v>
      </c>
      <c r="T3911" s="18">
        <f t="shared" si="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48"/>
        <v>3</v>
      </c>
      <c r="P3912" s="8">
        <f t="shared" si="49"/>
        <v>61.67</v>
      </c>
      <c r="Q3912" s="14" t="s">
        <v>8315</v>
      </c>
      <c r="R3912" t="s">
        <v>8316</v>
      </c>
      <c r="S3912" s="18">
        <f t="shared" si="50"/>
        <v>42224.756909722222</v>
      </c>
      <c r="T3912" s="18">
        <f t="shared" si="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48"/>
        <v>37</v>
      </c>
      <c r="P3913" s="8">
        <f t="shared" si="49"/>
        <v>83.14</v>
      </c>
      <c r="Q3913" s="14" t="s">
        <v>8315</v>
      </c>
      <c r="R3913" t="s">
        <v>8316</v>
      </c>
      <c r="S3913" s="18">
        <f t="shared" si="50"/>
        <v>41939.8122337963</v>
      </c>
      <c r="T3913" s="18">
        <f t="shared" si="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48"/>
        <v>0</v>
      </c>
      <c r="P3914" s="8">
        <f t="shared" si="49"/>
        <v>1</v>
      </c>
      <c r="Q3914" s="14" t="s">
        <v>8315</v>
      </c>
      <c r="R3914" t="s">
        <v>8316</v>
      </c>
      <c r="S3914" s="18">
        <f t="shared" si="50"/>
        <v>42059.270023148143</v>
      </c>
      <c r="T3914" s="18">
        <f t="shared" si="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48"/>
        <v>10</v>
      </c>
      <c r="P3915" s="8">
        <f t="shared" si="49"/>
        <v>142.86000000000001</v>
      </c>
      <c r="Q3915" s="14" t="s">
        <v>8315</v>
      </c>
      <c r="R3915" t="s">
        <v>8316</v>
      </c>
      <c r="S3915" s="18">
        <f t="shared" si="50"/>
        <v>42308.211215277777</v>
      </c>
      <c r="T3915" s="18">
        <f t="shared" si="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48"/>
        <v>36</v>
      </c>
      <c r="P3916" s="8">
        <f t="shared" si="49"/>
        <v>33.67</v>
      </c>
      <c r="Q3916" s="14" t="s">
        <v>8315</v>
      </c>
      <c r="R3916" t="s">
        <v>8316</v>
      </c>
      <c r="S3916" s="18">
        <f t="shared" si="50"/>
        <v>42114.818935185183</v>
      </c>
      <c r="T3916" s="18">
        <f t="shared" si="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48"/>
        <v>0</v>
      </c>
      <c r="P3917" s="8">
        <f t="shared" si="49"/>
        <v>5</v>
      </c>
      <c r="Q3917" s="14" t="s">
        <v>8315</v>
      </c>
      <c r="R3917" t="s">
        <v>8316</v>
      </c>
      <c r="S3917" s="18">
        <f t="shared" si="50"/>
        <v>42492.98505787037</v>
      </c>
      <c r="T3917" s="18">
        <f t="shared" si="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48"/>
        <v>0</v>
      </c>
      <c r="P3918" s="8">
        <f t="shared" si="49"/>
        <v>0</v>
      </c>
      <c r="Q3918" s="14" t="s">
        <v>8315</v>
      </c>
      <c r="R3918" t="s">
        <v>8316</v>
      </c>
      <c r="S3918" s="18">
        <f t="shared" si="50"/>
        <v>42494.471666666665</v>
      </c>
      <c r="T3918" s="18">
        <f t="shared" si="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48"/>
        <v>0</v>
      </c>
      <c r="P3919" s="8">
        <f t="shared" si="49"/>
        <v>10</v>
      </c>
      <c r="Q3919" s="14" t="s">
        <v>8315</v>
      </c>
      <c r="R3919" t="s">
        <v>8316</v>
      </c>
      <c r="S3919" s="18">
        <f t="shared" si="50"/>
        <v>41863.527326388888</v>
      </c>
      <c r="T3919" s="18">
        <f t="shared" si="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48"/>
        <v>0</v>
      </c>
      <c r="P3920" s="8">
        <f t="shared" si="49"/>
        <v>40</v>
      </c>
      <c r="Q3920" s="14" t="s">
        <v>8315</v>
      </c>
      <c r="R3920" t="s">
        <v>8316</v>
      </c>
      <c r="S3920" s="18">
        <f t="shared" si="50"/>
        <v>41843.664618055554</v>
      </c>
      <c r="T3920" s="18">
        <f t="shared" si="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48"/>
        <v>2</v>
      </c>
      <c r="P3921" s="8">
        <f t="shared" si="49"/>
        <v>30</v>
      </c>
      <c r="Q3921" s="14" t="s">
        <v>8315</v>
      </c>
      <c r="R3921" t="s">
        <v>8316</v>
      </c>
      <c r="S3921" s="18">
        <f t="shared" si="50"/>
        <v>42358.684872685189</v>
      </c>
      <c r="T3921" s="18">
        <f t="shared" si="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48"/>
        <v>5</v>
      </c>
      <c r="P3922" s="8">
        <f t="shared" si="49"/>
        <v>45</v>
      </c>
      <c r="Q3922" s="14" t="s">
        <v>8315</v>
      </c>
      <c r="R3922" t="s">
        <v>8316</v>
      </c>
      <c r="S3922" s="18">
        <f t="shared" si="50"/>
        <v>42657.38726851852</v>
      </c>
      <c r="T3922" s="18">
        <f t="shared" si="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48"/>
        <v>0</v>
      </c>
      <c r="P3923" s="8">
        <f t="shared" si="49"/>
        <v>0</v>
      </c>
      <c r="Q3923" s="14" t="s">
        <v>8315</v>
      </c>
      <c r="R3923" t="s">
        <v>8316</v>
      </c>
      <c r="S3923" s="18">
        <f t="shared" si="50"/>
        <v>41926.542303240742</v>
      </c>
      <c r="T3923" s="18">
        <f t="shared" si="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48"/>
        <v>8</v>
      </c>
      <c r="P3924" s="8">
        <f t="shared" si="49"/>
        <v>10.17</v>
      </c>
      <c r="Q3924" s="14" t="s">
        <v>8315</v>
      </c>
      <c r="R3924" t="s">
        <v>8316</v>
      </c>
      <c r="S3924" s="18">
        <f t="shared" si="50"/>
        <v>42020.768634259264</v>
      </c>
      <c r="T3924" s="18">
        <f t="shared" si="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48"/>
        <v>12</v>
      </c>
      <c r="P3925" s="8">
        <f t="shared" si="49"/>
        <v>81.41</v>
      </c>
      <c r="Q3925" s="14" t="s">
        <v>8315</v>
      </c>
      <c r="R3925" t="s">
        <v>8316</v>
      </c>
      <c r="S3925" s="18">
        <f t="shared" si="50"/>
        <v>42075.979988425926</v>
      </c>
      <c r="T3925" s="18">
        <f t="shared" si="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48"/>
        <v>15</v>
      </c>
      <c r="P3926" s="8">
        <f t="shared" si="49"/>
        <v>57.25</v>
      </c>
      <c r="Q3926" s="14" t="s">
        <v>8315</v>
      </c>
      <c r="R3926" t="s">
        <v>8316</v>
      </c>
      <c r="S3926" s="18">
        <f t="shared" si="50"/>
        <v>41786.959745370368</v>
      </c>
      <c r="T3926" s="18">
        <f t="shared" si="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48"/>
        <v>10</v>
      </c>
      <c r="P3927" s="8">
        <f t="shared" si="49"/>
        <v>5</v>
      </c>
      <c r="Q3927" s="14" t="s">
        <v>8315</v>
      </c>
      <c r="R3927" t="s">
        <v>8316</v>
      </c>
      <c r="S3927" s="18">
        <f t="shared" si="50"/>
        <v>41820.870821759258</v>
      </c>
      <c r="T3927" s="18">
        <f t="shared" si="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48"/>
        <v>0</v>
      </c>
      <c r="P3928" s="8">
        <f t="shared" si="49"/>
        <v>15</v>
      </c>
      <c r="Q3928" s="14" t="s">
        <v>8315</v>
      </c>
      <c r="R3928" t="s">
        <v>8316</v>
      </c>
      <c r="S3928" s="18">
        <f t="shared" si="50"/>
        <v>41970.085046296299</v>
      </c>
      <c r="T3928" s="18">
        <f t="shared" si="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48"/>
        <v>1</v>
      </c>
      <c r="P3929" s="8">
        <f t="shared" si="49"/>
        <v>12.5</v>
      </c>
      <c r="Q3929" s="14" t="s">
        <v>8315</v>
      </c>
      <c r="R3929" t="s">
        <v>8316</v>
      </c>
      <c r="S3929" s="18">
        <f t="shared" si="50"/>
        <v>41830.267407407409</v>
      </c>
      <c r="T3929" s="18">
        <f t="shared" si="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48"/>
        <v>13</v>
      </c>
      <c r="P3930" s="8">
        <f t="shared" si="49"/>
        <v>93</v>
      </c>
      <c r="Q3930" s="14" t="s">
        <v>8315</v>
      </c>
      <c r="R3930" t="s">
        <v>8316</v>
      </c>
      <c r="S3930" s="18">
        <f t="shared" si="50"/>
        <v>42265.683182870373</v>
      </c>
      <c r="T3930" s="18">
        <f t="shared" si="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48"/>
        <v>2</v>
      </c>
      <c r="P3931" s="8">
        <f t="shared" si="49"/>
        <v>32.36</v>
      </c>
      <c r="Q3931" s="14" t="s">
        <v>8315</v>
      </c>
      <c r="R3931" t="s">
        <v>8316</v>
      </c>
      <c r="S3931" s="18">
        <f t="shared" si="50"/>
        <v>42601.827141203699</v>
      </c>
      <c r="T3931" s="18">
        <f t="shared" si="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48"/>
        <v>0</v>
      </c>
      <c r="P3932" s="8">
        <f t="shared" si="49"/>
        <v>0</v>
      </c>
      <c r="Q3932" s="14" t="s">
        <v>8315</v>
      </c>
      <c r="R3932" t="s">
        <v>8316</v>
      </c>
      <c r="S3932" s="18">
        <f t="shared" si="50"/>
        <v>42433.338749999995</v>
      </c>
      <c r="T3932" s="18">
        <f t="shared" si="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48"/>
        <v>0</v>
      </c>
      <c r="P3933" s="8">
        <f t="shared" si="49"/>
        <v>0</v>
      </c>
      <c r="Q3933" s="14" t="s">
        <v>8315</v>
      </c>
      <c r="R3933" t="s">
        <v>8316</v>
      </c>
      <c r="S3933" s="18">
        <f t="shared" si="50"/>
        <v>42228.151701388888</v>
      </c>
      <c r="T3933" s="18">
        <f t="shared" si="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48"/>
        <v>0</v>
      </c>
      <c r="P3934" s="8">
        <f t="shared" si="49"/>
        <v>1</v>
      </c>
      <c r="Q3934" s="14" t="s">
        <v>8315</v>
      </c>
      <c r="R3934" t="s">
        <v>8316</v>
      </c>
      <c r="S3934" s="18">
        <f t="shared" si="50"/>
        <v>42415.168564814812</v>
      </c>
      <c r="T3934" s="18">
        <f t="shared" si="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48"/>
        <v>16</v>
      </c>
      <c r="P3935" s="8">
        <f t="shared" si="49"/>
        <v>91.83</v>
      </c>
      <c r="Q3935" s="14" t="s">
        <v>8315</v>
      </c>
      <c r="R3935" t="s">
        <v>8316</v>
      </c>
      <c r="S3935" s="18">
        <f t="shared" si="50"/>
        <v>42538.968310185184</v>
      </c>
      <c r="T3935" s="18">
        <f t="shared" si="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48"/>
        <v>11</v>
      </c>
      <c r="P3936" s="8">
        <f t="shared" si="49"/>
        <v>45.83</v>
      </c>
      <c r="Q3936" s="14" t="s">
        <v>8315</v>
      </c>
      <c r="R3936" t="s">
        <v>8316</v>
      </c>
      <c r="S3936" s="18">
        <f t="shared" si="50"/>
        <v>42233.671747685185</v>
      </c>
      <c r="T3936" s="18">
        <f t="shared" si="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48"/>
        <v>44</v>
      </c>
      <c r="P3937" s="8">
        <f t="shared" si="49"/>
        <v>57.17</v>
      </c>
      <c r="Q3937" s="14" t="s">
        <v>8315</v>
      </c>
      <c r="R3937" t="s">
        <v>8316</v>
      </c>
      <c r="S3937" s="18">
        <f t="shared" si="50"/>
        <v>42221.656782407401</v>
      </c>
      <c r="T3937" s="18">
        <f t="shared" si="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48"/>
        <v>0</v>
      </c>
      <c r="P3938" s="8">
        <f t="shared" si="49"/>
        <v>0</v>
      </c>
      <c r="Q3938" s="14" t="s">
        <v>8315</v>
      </c>
      <c r="R3938" t="s">
        <v>8316</v>
      </c>
      <c r="S3938" s="18">
        <f t="shared" si="50"/>
        <v>42675.262962962966</v>
      </c>
      <c r="T3938" s="18">
        <f t="shared" si="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48"/>
        <v>86</v>
      </c>
      <c r="P3939" s="8">
        <f t="shared" si="49"/>
        <v>248.5</v>
      </c>
      <c r="Q3939" s="14" t="s">
        <v>8315</v>
      </c>
      <c r="R3939" t="s">
        <v>8316</v>
      </c>
      <c r="S3939" s="18">
        <f t="shared" si="50"/>
        <v>42534.631481481483</v>
      </c>
      <c r="T3939" s="18">
        <f t="shared" si="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48"/>
        <v>12</v>
      </c>
      <c r="P3940" s="8">
        <f t="shared" si="49"/>
        <v>79.400000000000006</v>
      </c>
      <c r="Q3940" s="14" t="s">
        <v>8315</v>
      </c>
      <c r="R3940" t="s">
        <v>8316</v>
      </c>
      <c r="S3940" s="18">
        <f t="shared" si="50"/>
        <v>42151.905717592599</v>
      </c>
      <c r="T3940" s="18">
        <f t="shared" si="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48"/>
        <v>0</v>
      </c>
      <c r="P3941" s="8">
        <f t="shared" si="49"/>
        <v>5</v>
      </c>
      <c r="Q3941" s="14" t="s">
        <v>8315</v>
      </c>
      <c r="R3941" t="s">
        <v>8316</v>
      </c>
      <c r="S3941" s="18">
        <f t="shared" si="50"/>
        <v>41915.400219907409</v>
      </c>
      <c r="T3941" s="18">
        <f t="shared" si="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48"/>
        <v>0</v>
      </c>
      <c r="P3942" s="8">
        <f t="shared" si="49"/>
        <v>5.5</v>
      </c>
      <c r="Q3942" s="14" t="s">
        <v>8315</v>
      </c>
      <c r="R3942" t="s">
        <v>8316</v>
      </c>
      <c r="S3942" s="18">
        <f t="shared" si="50"/>
        <v>41961.492488425924</v>
      </c>
      <c r="T3942" s="18">
        <f t="shared" si="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48"/>
        <v>1</v>
      </c>
      <c r="P3943" s="8">
        <f t="shared" si="49"/>
        <v>25</v>
      </c>
      <c r="Q3943" s="14" t="s">
        <v>8315</v>
      </c>
      <c r="R3943" t="s">
        <v>8316</v>
      </c>
      <c r="S3943" s="18">
        <f t="shared" si="50"/>
        <v>41940.587233796294</v>
      </c>
      <c r="T3943" s="18">
        <f t="shared" si="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48"/>
        <v>0</v>
      </c>
      <c r="P3944" s="8">
        <f t="shared" si="49"/>
        <v>0</v>
      </c>
      <c r="Q3944" s="14" t="s">
        <v>8315</v>
      </c>
      <c r="R3944" t="s">
        <v>8316</v>
      </c>
      <c r="S3944" s="18">
        <f t="shared" si="50"/>
        <v>42111.904097222221</v>
      </c>
      <c r="T3944" s="18">
        <f t="shared" si="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48"/>
        <v>36</v>
      </c>
      <c r="P3945" s="8">
        <f t="shared" si="49"/>
        <v>137.08000000000001</v>
      </c>
      <c r="Q3945" s="14" t="s">
        <v>8315</v>
      </c>
      <c r="R3945" t="s">
        <v>8316</v>
      </c>
      <c r="S3945" s="18">
        <f t="shared" si="50"/>
        <v>42279.778564814813</v>
      </c>
      <c r="T3945" s="18">
        <f t="shared" si="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8"/>
        <v>0</v>
      </c>
      <c r="P3946" s="8">
        <f t="shared" si="49"/>
        <v>0</v>
      </c>
      <c r="Q3946" s="14" t="s">
        <v>8315</v>
      </c>
      <c r="R3946" t="s">
        <v>8316</v>
      </c>
      <c r="S3946" s="18">
        <f t="shared" si="50"/>
        <v>42213.662905092591</v>
      </c>
      <c r="T3946" s="18">
        <f t="shared" si="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48"/>
        <v>0</v>
      </c>
      <c r="P3947" s="8">
        <f t="shared" si="49"/>
        <v>5</v>
      </c>
      <c r="Q3947" s="14" t="s">
        <v>8315</v>
      </c>
      <c r="R3947" t="s">
        <v>8316</v>
      </c>
      <c r="S3947" s="18">
        <f t="shared" si="50"/>
        <v>42109.801712962959</v>
      </c>
      <c r="T3947" s="18">
        <f t="shared" si="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48"/>
        <v>3</v>
      </c>
      <c r="P3948" s="8">
        <f t="shared" si="49"/>
        <v>39</v>
      </c>
      <c r="Q3948" s="14" t="s">
        <v>8315</v>
      </c>
      <c r="R3948" t="s">
        <v>8316</v>
      </c>
      <c r="S3948" s="18">
        <f t="shared" si="50"/>
        <v>42031.833587962959</v>
      </c>
      <c r="T3948" s="18">
        <f t="shared" si="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48"/>
        <v>3</v>
      </c>
      <c r="P3949" s="8">
        <f t="shared" si="49"/>
        <v>50.5</v>
      </c>
      <c r="Q3949" s="14" t="s">
        <v>8315</v>
      </c>
      <c r="R3949" t="s">
        <v>8316</v>
      </c>
      <c r="S3949" s="18">
        <f t="shared" si="50"/>
        <v>42615.142870370371</v>
      </c>
      <c r="T3949" s="18">
        <f t="shared" si="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48"/>
        <v>0</v>
      </c>
      <c r="P3950" s="8">
        <f t="shared" si="49"/>
        <v>0</v>
      </c>
      <c r="Q3950" s="14" t="s">
        <v>8315</v>
      </c>
      <c r="R3950" t="s">
        <v>8316</v>
      </c>
      <c r="S3950" s="18">
        <f t="shared" si="50"/>
        <v>41829.325497685182</v>
      </c>
      <c r="T3950" s="18">
        <f t="shared" si="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48"/>
        <v>16</v>
      </c>
      <c r="P3951" s="8">
        <f t="shared" si="49"/>
        <v>49.28</v>
      </c>
      <c r="Q3951" s="14" t="s">
        <v>8315</v>
      </c>
      <c r="R3951" t="s">
        <v>8316</v>
      </c>
      <c r="S3951" s="18">
        <f t="shared" si="50"/>
        <v>42016.120613425926</v>
      </c>
      <c r="T3951" s="18">
        <f t="shared" si="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48"/>
        <v>1</v>
      </c>
      <c r="P3952" s="8">
        <f t="shared" si="49"/>
        <v>25</v>
      </c>
      <c r="Q3952" s="14" t="s">
        <v>8315</v>
      </c>
      <c r="R3952" t="s">
        <v>8316</v>
      </c>
      <c r="S3952" s="18">
        <f t="shared" si="50"/>
        <v>42439.702314814815</v>
      </c>
      <c r="T3952" s="18">
        <f t="shared" si="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48"/>
        <v>0</v>
      </c>
      <c r="P3953" s="8">
        <f t="shared" si="49"/>
        <v>1</v>
      </c>
      <c r="Q3953" s="14" t="s">
        <v>8315</v>
      </c>
      <c r="R3953" t="s">
        <v>8316</v>
      </c>
      <c r="S3953" s="18">
        <f t="shared" si="50"/>
        <v>42433.825717592597</v>
      </c>
      <c r="T3953" s="18">
        <f t="shared" si="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48"/>
        <v>0</v>
      </c>
      <c r="P3954" s="8">
        <f t="shared" si="49"/>
        <v>25</v>
      </c>
      <c r="Q3954" s="14" t="s">
        <v>8315</v>
      </c>
      <c r="R3954" t="s">
        <v>8316</v>
      </c>
      <c r="S3954" s="18">
        <f t="shared" si="50"/>
        <v>42243.790393518517</v>
      </c>
      <c r="T3954" s="18">
        <f t="shared" si="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48"/>
        <v>0</v>
      </c>
      <c r="P3955" s="8">
        <f t="shared" si="49"/>
        <v>0</v>
      </c>
      <c r="Q3955" s="14" t="s">
        <v>8315</v>
      </c>
      <c r="R3955" t="s">
        <v>8316</v>
      </c>
      <c r="S3955" s="18">
        <f t="shared" si="50"/>
        <v>42550.048449074078</v>
      </c>
      <c r="T3955" s="18">
        <f t="shared" si="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48"/>
        <v>0</v>
      </c>
      <c r="P3956" s="8">
        <f t="shared" si="49"/>
        <v>0</v>
      </c>
      <c r="Q3956" s="14" t="s">
        <v>8315</v>
      </c>
      <c r="R3956" t="s">
        <v>8316</v>
      </c>
      <c r="S3956" s="18">
        <f t="shared" si="50"/>
        <v>41774.651203703703</v>
      </c>
      <c r="T3956" s="18">
        <f t="shared" si="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48"/>
        <v>24</v>
      </c>
      <c r="P3957" s="8">
        <f t="shared" si="49"/>
        <v>53.13</v>
      </c>
      <c r="Q3957" s="14" t="s">
        <v>8315</v>
      </c>
      <c r="R3957" t="s">
        <v>8316</v>
      </c>
      <c r="S3957" s="18">
        <f t="shared" si="50"/>
        <v>42306.848854166667</v>
      </c>
      <c r="T3957" s="18">
        <f t="shared" si="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48"/>
        <v>0</v>
      </c>
      <c r="P3958" s="8">
        <f t="shared" si="49"/>
        <v>0</v>
      </c>
      <c r="Q3958" s="14" t="s">
        <v>8315</v>
      </c>
      <c r="R3958" t="s">
        <v>8316</v>
      </c>
      <c r="S3958" s="18">
        <f t="shared" si="50"/>
        <v>42457.932025462964</v>
      </c>
      <c r="T3958" s="18">
        <f t="shared" si="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48"/>
        <v>0</v>
      </c>
      <c r="P3959" s="8">
        <f t="shared" si="49"/>
        <v>7</v>
      </c>
      <c r="Q3959" s="14" t="s">
        <v>8315</v>
      </c>
      <c r="R3959" t="s">
        <v>8316</v>
      </c>
      <c r="S3959" s="18">
        <f t="shared" si="50"/>
        <v>42513.976319444439</v>
      </c>
      <c r="T3959" s="18">
        <f t="shared" si="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48"/>
        <v>32</v>
      </c>
      <c r="P3960" s="8">
        <f t="shared" si="49"/>
        <v>40.06</v>
      </c>
      <c r="Q3960" s="14" t="s">
        <v>8315</v>
      </c>
      <c r="R3960" t="s">
        <v>8316</v>
      </c>
      <c r="S3960" s="18">
        <f t="shared" si="50"/>
        <v>41816.950370370374</v>
      </c>
      <c r="T3960" s="18">
        <f t="shared" si="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48"/>
        <v>24</v>
      </c>
      <c r="P3961" s="8">
        <f t="shared" si="49"/>
        <v>24.33</v>
      </c>
      <c r="Q3961" s="14" t="s">
        <v>8315</v>
      </c>
      <c r="R3961" t="s">
        <v>8316</v>
      </c>
      <c r="S3961" s="18">
        <f t="shared" si="50"/>
        <v>41880.788842592592</v>
      </c>
      <c r="T3961" s="18">
        <f t="shared" si="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48"/>
        <v>2</v>
      </c>
      <c r="P3962" s="8">
        <f t="shared" si="49"/>
        <v>11.25</v>
      </c>
      <c r="Q3962" s="14" t="s">
        <v>8315</v>
      </c>
      <c r="R3962" t="s">
        <v>8316</v>
      </c>
      <c r="S3962" s="18">
        <f t="shared" si="50"/>
        <v>42342.845555555556</v>
      </c>
      <c r="T3962" s="18">
        <f t="shared" si="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48"/>
        <v>0</v>
      </c>
      <c r="P3963" s="8">
        <f t="shared" si="49"/>
        <v>10.5</v>
      </c>
      <c r="Q3963" s="14" t="s">
        <v>8315</v>
      </c>
      <c r="R3963" t="s">
        <v>8316</v>
      </c>
      <c r="S3963" s="18">
        <f t="shared" si="50"/>
        <v>41745.891319444447</v>
      </c>
      <c r="T3963" s="18">
        <f t="shared" si="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48"/>
        <v>3</v>
      </c>
      <c r="P3964" s="8">
        <f t="shared" si="49"/>
        <v>15</v>
      </c>
      <c r="Q3964" s="14" t="s">
        <v>8315</v>
      </c>
      <c r="R3964" t="s">
        <v>8316</v>
      </c>
      <c r="S3964" s="18">
        <f t="shared" si="50"/>
        <v>42311.621458333335</v>
      </c>
      <c r="T3964" s="18">
        <f t="shared" si="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8"/>
        <v>0</v>
      </c>
      <c r="P3965" s="8">
        <f t="shared" si="49"/>
        <v>0</v>
      </c>
      <c r="Q3965" s="14" t="s">
        <v>8315</v>
      </c>
      <c r="R3965" t="s">
        <v>8316</v>
      </c>
      <c r="S3965" s="18">
        <f t="shared" si="50"/>
        <v>42296.154131944444</v>
      </c>
      <c r="T3965" s="18">
        <f t="shared" si="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48"/>
        <v>6</v>
      </c>
      <c r="P3966" s="8">
        <f t="shared" si="49"/>
        <v>42</v>
      </c>
      <c r="Q3966" s="14" t="s">
        <v>8315</v>
      </c>
      <c r="R3966" t="s">
        <v>8316</v>
      </c>
      <c r="S3966" s="18">
        <f t="shared" si="50"/>
        <v>42053.722060185188</v>
      </c>
      <c r="T3966" s="18">
        <f t="shared" si="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48"/>
        <v>14</v>
      </c>
      <c r="P3967" s="8">
        <f t="shared" si="49"/>
        <v>71.25</v>
      </c>
      <c r="Q3967" s="14" t="s">
        <v>8315</v>
      </c>
      <c r="R3967" t="s">
        <v>8316</v>
      </c>
      <c r="S3967" s="18">
        <f t="shared" si="50"/>
        <v>42414.235879629632</v>
      </c>
      <c r="T3967" s="18">
        <f t="shared" si="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48"/>
        <v>1</v>
      </c>
      <c r="P3968" s="8">
        <f t="shared" si="49"/>
        <v>22.5</v>
      </c>
      <c r="Q3968" s="14" t="s">
        <v>8315</v>
      </c>
      <c r="R3968" t="s">
        <v>8316</v>
      </c>
      <c r="S3968" s="18">
        <f t="shared" si="50"/>
        <v>41801.711550925924</v>
      </c>
      <c r="T3968" s="18">
        <f t="shared" si="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48"/>
        <v>24</v>
      </c>
      <c r="P3969" s="8">
        <f t="shared" si="49"/>
        <v>41</v>
      </c>
      <c r="Q3969" s="14" t="s">
        <v>8315</v>
      </c>
      <c r="R3969" t="s">
        <v>8316</v>
      </c>
      <c r="S3969" s="18">
        <f t="shared" si="50"/>
        <v>42770.290590277778</v>
      </c>
      <c r="T3969" s="18">
        <f t="shared" si="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52">ROUND((E3970/D3970)*100,0)</f>
        <v>11</v>
      </c>
      <c r="P3970" s="8">
        <f t="shared" si="49"/>
        <v>47.91</v>
      </c>
      <c r="Q3970" s="14" t="s">
        <v>8315</v>
      </c>
      <c r="R3970" t="s">
        <v>8316</v>
      </c>
      <c r="S3970" s="18">
        <f t="shared" si="50"/>
        <v>42452.815659722226</v>
      </c>
      <c r="T3970" s="18">
        <f t="shared" si="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52"/>
        <v>7</v>
      </c>
      <c r="P3971" s="8">
        <f t="shared" ref="P3971:P4034" si="53">IFERROR(ROUND(E3971/L3971,2),0)</f>
        <v>35.17</v>
      </c>
      <c r="Q3971" s="14" t="s">
        <v>8315</v>
      </c>
      <c r="R3971" t="s">
        <v>8316</v>
      </c>
      <c r="S3971" s="18">
        <f t="shared" ref="S3971:S4034" si="54">(((J3971/60)/60)/24)+DATE(1970,1,1)</f>
        <v>42601.854699074072</v>
      </c>
      <c r="T3971" s="18">
        <f t="shared" ref="T3971:T4034" si="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52"/>
        <v>0</v>
      </c>
      <c r="P3972" s="8">
        <f t="shared" si="53"/>
        <v>5.5</v>
      </c>
      <c r="Q3972" s="14" t="s">
        <v>8315</v>
      </c>
      <c r="R3972" t="s">
        <v>8316</v>
      </c>
      <c r="S3972" s="18">
        <f t="shared" si="54"/>
        <v>42447.863553240735</v>
      </c>
      <c r="T3972" s="18">
        <f t="shared" si="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52"/>
        <v>1</v>
      </c>
      <c r="P3973" s="8">
        <f t="shared" si="53"/>
        <v>22.67</v>
      </c>
      <c r="Q3973" s="14" t="s">
        <v>8315</v>
      </c>
      <c r="R3973" t="s">
        <v>8316</v>
      </c>
      <c r="S3973" s="18">
        <f t="shared" si="54"/>
        <v>41811.536180555559</v>
      </c>
      <c r="T3973" s="18">
        <f t="shared" si="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52"/>
        <v>21</v>
      </c>
      <c r="P3974" s="8">
        <f t="shared" si="53"/>
        <v>26.38</v>
      </c>
      <c r="Q3974" s="14" t="s">
        <v>8315</v>
      </c>
      <c r="R3974" t="s">
        <v>8316</v>
      </c>
      <c r="S3974" s="18">
        <f t="shared" si="54"/>
        <v>41981.067523148144</v>
      </c>
      <c r="T3974" s="18">
        <f t="shared" si="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52"/>
        <v>78</v>
      </c>
      <c r="P3975" s="8">
        <f t="shared" si="53"/>
        <v>105.54</v>
      </c>
      <c r="Q3975" s="14" t="s">
        <v>8315</v>
      </c>
      <c r="R3975" t="s">
        <v>8316</v>
      </c>
      <c r="S3975" s="18">
        <f t="shared" si="54"/>
        <v>42469.68414351852</v>
      </c>
      <c r="T3975" s="18">
        <f t="shared" si="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52"/>
        <v>32</v>
      </c>
      <c r="P3976" s="8">
        <f t="shared" si="53"/>
        <v>29.09</v>
      </c>
      <c r="Q3976" s="14" t="s">
        <v>8315</v>
      </c>
      <c r="R3976" t="s">
        <v>8316</v>
      </c>
      <c r="S3976" s="18">
        <f t="shared" si="54"/>
        <v>42493.546851851846</v>
      </c>
      <c r="T3976" s="18">
        <f t="shared" si="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52"/>
        <v>0</v>
      </c>
      <c r="P3977" s="8">
        <f t="shared" si="53"/>
        <v>0</v>
      </c>
      <c r="Q3977" s="14" t="s">
        <v>8315</v>
      </c>
      <c r="R3977" t="s">
        <v>8316</v>
      </c>
      <c r="S3977" s="18">
        <f t="shared" si="54"/>
        <v>42534.866875</v>
      </c>
      <c r="T3977" s="18">
        <f t="shared" si="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52"/>
        <v>48</v>
      </c>
      <c r="P3978" s="8">
        <f t="shared" si="53"/>
        <v>62</v>
      </c>
      <c r="Q3978" s="14" t="s">
        <v>8315</v>
      </c>
      <c r="R3978" t="s">
        <v>8316</v>
      </c>
      <c r="S3978" s="18">
        <f t="shared" si="54"/>
        <v>41830.858344907407</v>
      </c>
      <c r="T3978" s="18">
        <f t="shared" si="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52"/>
        <v>1</v>
      </c>
      <c r="P3979" s="8">
        <f t="shared" si="53"/>
        <v>217.5</v>
      </c>
      <c r="Q3979" s="14" t="s">
        <v>8315</v>
      </c>
      <c r="R3979" t="s">
        <v>8316</v>
      </c>
      <c r="S3979" s="18">
        <f t="shared" si="54"/>
        <v>42543.788564814815</v>
      </c>
      <c r="T3979" s="18">
        <f t="shared" si="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52"/>
        <v>11</v>
      </c>
      <c r="P3980" s="8">
        <f t="shared" si="53"/>
        <v>26.75</v>
      </c>
      <c r="Q3980" s="14" t="s">
        <v>8315</v>
      </c>
      <c r="R3980" t="s">
        <v>8316</v>
      </c>
      <c r="S3980" s="18">
        <f t="shared" si="54"/>
        <v>41975.642974537041</v>
      </c>
      <c r="T3980" s="18">
        <f t="shared" si="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52"/>
        <v>2</v>
      </c>
      <c r="P3981" s="8">
        <f t="shared" si="53"/>
        <v>18.329999999999998</v>
      </c>
      <c r="Q3981" s="14" t="s">
        <v>8315</v>
      </c>
      <c r="R3981" t="s">
        <v>8316</v>
      </c>
      <c r="S3981" s="18">
        <f t="shared" si="54"/>
        <v>42069.903437500005</v>
      </c>
      <c r="T3981" s="18">
        <f t="shared" si="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52"/>
        <v>18</v>
      </c>
      <c r="P3982" s="8">
        <f t="shared" si="53"/>
        <v>64.290000000000006</v>
      </c>
      <c r="Q3982" s="14" t="s">
        <v>8315</v>
      </c>
      <c r="R3982" t="s">
        <v>8316</v>
      </c>
      <c r="S3982" s="18">
        <f t="shared" si="54"/>
        <v>41795.598923611113</v>
      </c>
      <c r="T3982" s="18">
        <f t="shared" si="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52"/>
        <v>4</v>
      </c>
      <c r="P3983" s="8">
        <f t="shared" si="53"/>
        <v>175</v>
      </c>
      <c r="Q3983" s="14" t="s">
        <v>8315</v>
      </c>
      <c r="R3983" t="s">
        <v>8316</v>
      </c>
      <c r="S3983" s="18">
        <f t="shared" si="54"/>
        <v>42508.179965277777</v>
      </c>
      <c r="T3983" s="18">
        <f t="shared" si="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52"/>
        <v>20</v>
      </c>
      <c r="P3984" s="8">
        <f t="shared" si="53"/>
        <v>34</v>
      </c>
      <c r="Q3984" s="14" t="s">
        <v>8315</v>
      </c>
      <c r="R3984" t="s">
        <v>8316</v>
      </c>
      <c r="S3984" s="18">
        <f t="shared" si="54"/>
        <v>42132.809953703705</v>
      </c>
      <c r="T3984" s="18">
        <f t="shared" si="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52"/>
        <v>35</v>
      </c>
      <c r="P3985" s="8">
        <f t="shared" si="53"/>
        <v>84.28</v>
      </c>
      <c r="Q3985" s="14" t="s">
        <v>8315</v>
      </c>
      <c r="R3985" t="s">
        <v>8316</v>
      </c>
      <c r="S3985" s="18">
        <f t="shared" si="54"/>
        <v>41747.86986111111</v>
      </c>
      <c r="T3985" s="18">
        <f t="shared" si="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52"/>
        <v>6</v>
      </c>
      <c r="P3986" s="8">
        <f t="shared" si="53"/>
        <v>9.5</v>
      </c>
      <c r="Q3986" s="14" t="s">
        <v>8315</v>
      </c>
      <c r="R3986" t="s">
        <v>8316</v>
      </c>
      <c r="S3986" s="18">
        <f t="shared" si="54"/>
        <v>41920.963472222218</v>
      </c>
      <c r="T3986" s="18">
        <f t="shared" si="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52"/>
        <v>32</v>
      </c>
      <c r="P3987" s="8">
        <f t="shared" si="53"/>
        <v>33.74</v>
      </c>
      <c r="Q3987" s="14" t="s">
        <v>8315</v>
      </c>
      <c r="R3987" t="s">
        <v>8316</v>
      </c>
      <c r="S3987" s="18">
        <f t="shared" si="54"/>
        <v>42399.707407407404</v>
      </c>
      <c r="T3987" s="18">
        <f t="shared" si="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52"/>
        <v>10</v>
      </c>
      <c r="P3988" s="8">
        <f t="shared" si="53"/>
        <v>37.54</v>
      </c>
      <c r="Q3988" s="14" t="s">
        <v>8315</v>
      </c>
      <c r="R3988" t="s">
        <v>8316</v>
      </c>
      <c r="S3988" s="18">
        <f t="shared" si="54"/>
        <v>42467.548541666663</v>
      </c>
      <c r="T3988" s="18">
        <f t="shared" si="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52"/>
        <v>38</v>
      </c>
      <c r="P3989" s="8">
        <f t="shared" si="53"/>
        <v>11.62</v>
      </c>
      <c r="Q3989" s="14" t="s">
        <v>8315</v>
      </c>
      <c r="R3989" t="s">
        <v>8316</v>
      </c>
      <c r="S3989" s="18">
        <f t="shared" si="54"/>
        <v>41765.92465277778</v>
      </c>
      <c r="T3989" s="18">
        <f t="shared" si="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52"/>
        <v>2</v>
      </c>
      <c r="P3990" s="8">
        <f t="shared" si="53"/>
        <v>8</v>
      </c>
      <c r="Q3990" s="14" t="s">
        <v>8315</v>
      </c>
      <c r="R3990" t="s">
        <v>8316</v>
      </c>
      <c r="S3990" s="18">
        <f t="shared" si="54"/>
        <v>42230.08116898148</v>
      </c>
      <c r="T3990" s="18">
        <f t="shared" si="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52"/>
        <v>0</v>
      </c>
      <c r="P3991" s="8">
        <f t="shared" si="53"/>
        <v>0</v>
      </c>
      <c r="Q3991" s="14" t="s">
        <v>8315</v>
      </c>
      <c r="R3991" t="s">
        <v>8316</v>
      </c>
      <c r="S3991" s="18">
        <f t="shared" si="54"/>
        <v>42286.749780092592</v>
      </c>
      <c r="T3991" s="18">
        <f t="shared" si="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52"/>
        <v>4</v>
      </c>
      <c r="P3992" s="8">
        <f t="shared" si="53"/>
        <v>23</v>
      </c>
      <c r="Q3992" s="14" t="s">
        <v>8315</v>
      </c>
      <c r="R3992" t="s">
        <v>8316</v>
      </c>
      <c r="S3992" s="18">
        <f t="shared" si="54"/>
        <v>42401.672372685185</v>
      </c>
      <c r="T3992" s="18">
        <f t="shared" si="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52"/>
        <v>20</v>
      </c>
      <c r="P3993" s="8">
        <f t="shared" si="53"/>
        <v>100</v>
      </c>
      <c r="Q3993" s="14" t="s">
        <v>8315</v>
      </c>
      <c r="R3993" t="s">
        <v>8316</v>
      </c>
      <c r="S3993" s="18">
        <f t="shared" si="54"/>
        <v>42125.644467592589</v>
      </c>
      <c r="T3993" s="18">
        <f t="shared" si="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52"/>
        <v>5</v>
      </c>
      <c r="P3994" s="8">
        <f t="shared" si="53"/>
        <v>60.11</v>
      </c>
      <c r="Q3994" s="14" t="s">
        <v>8315</v>
      </c>
      <c r="R3994" t="s">
        <v>8316</v>
      </c>
      <c r="S3994" s="18">
        <f t="shared" si="54"/>
        <v>42289.94049768518</v>
      </c>
      <c r="T3994" s="18">
        <f t="shared" si="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52"/>
        <v>0</v>
      </c>
      <c r="P3995" s="8">
        <f t="shared" si="53"/>
        <v>3</v>
      </c>
      <c r="Q3995" s="14" t="s">
        <v>8315</v>
      </c>
      <c r="R3995" t="s">
        <v>8316</v>
      </c>
      <c r="S3995" s="18">
        <f t="shared" si="54"/>
        <v>42107.864722222221</v>
      </c>
      <c r="T3995" s="18">
        <f t="shared" si="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52"/>
        <v>0</v>
      </c>
      <c r="P3996" s="8">
        <f t="shared" si="53"/>
        <v>5</v>
      </c>
      <c r="Q3996" s="14" t="s">
        <v>8315</v>
      </c>
      <c r="R3996" t="s">
        <v>8316</v>
      </c>
      <c r="S3996" s="18">
        <f t="shared" si="54"/>
        <v>41809.389930555553</v>
      </c>
      <c r="T3996" s="18">
        <f t="shared" si="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52"/>
        <v>35</v>
      </c>
      <c r="P3997" s="8">
        <f t="shared" si="53"/>
        <v>17.5</v>
      </c>
      <c r="Q3997" s="14" t="s">
        <v>8315</v>
      </c>
      <c r="R3997" t="s">
        <v>8316</v>
      </c>
      <c r="S3997" s="18">
        <f t="shared" si="54"/>
        <v>42019.683761574073</v>
      </c>
      <c r="T3997" s="18">
        <f t="shared" si="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52"/>
        <v>17</v>
      </c>
      <c r="P3998" s="8">
        <f t="shared" si="53"/>
        <v>29.24</v>
      </c>
      <c r="Q3998" s="14" t="s">
        <v>8315</v>
      </c>
      <c r="R3998" t="s">
        <v>8316</v>
      </c>
      <c r="S3998" s="18">
        <f t="shared" si="54"/>
        <v>41950.26694444444</v>
      </c>
      <c r="T3998" s="18">
        <f t="shared" si="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52"/>
        <v>0</v>
      </c>
      <c r="P3999" s="8">
        <f t="shared" si="53"/>
        <v>0</v>
      </c>
      <c r="Q3999" s="14" t="s">
        <v>8315</v>
      </c>
      <c r="R3999" t="s">
        <v>8316</v>
      </c>
      <c r="S3999" s="18">
        <f t="shared" si="54"/>
        <v>42069.391446759255</v>
      </c>
      <c r="T3999" s="18">
        <f t="shared" si="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52"/>
        <v>57</v>
      </c>
      <c r="P4000" s="8">
        <f t="shared" si="53"/>
        <v>59.58</v>
      </c>
      <c r="Q4000" s="14" t="s">
        <v>8315</v>
      </c>
      <c r="R4000" t="s">
        <v>8316</v>
      </c>
      <c r="S4000" s="18">
        <f t="shared" si="54"/>
        <v>42061.963263888887</v>
      </c>
      <c r="T4000" s="18">
        <f t="shared" si="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52"/>
        <v>17</v>
      </c>
      <c r="P4001" s="8">
        <f t="shared" si="53"/>
        <v>82.57</v>
      </c>
      <c r="Q4001" s="14" t="s">
        <v>8315</v>
      </c>
      <c r="R4001" t="s">
        <v>8316</v>
      </c>
      <c r="S4001" s="18">
        <f t="shared" si="54"/>
        <v>41842.828680555554</v>
      </c>
      <c r="T4001" s="18">
        <f t="shared" si="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52"/>
        <v>0</v>
      </c>
      <c r="P4002" s="8">
        <f t="shared" si="53"/>
        <v>10</v>
      </c>
      <c r="Q4002" s="14" t="s">
        <v>8315</v>
      </c>
      <c r="R4002" t="s">
        <v>8316</v>
      </c>
      <c r="S4002" s="18">
        <f t="shared" si="54"/>
        <v>42437.64534722222</v>
      </c>
      <c r="T4002" s="18">
        <f t="shared" si="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52"/>
        <v>38</v>
      </c>
      <c r="P4003" s="8">
        <f t="shared" si="53"/>
        <v>32.36</v>
      </c>
      <c r="Q4003" s="14" t="s">
        <v>8315</v>
      </c>
      <c r="R4003" t="s">
        <v>8316</v>
      </c>
      <c r="S4003" s="18">
        <f t="shared" si="54"/>
        <v>42775.964212962965</v>
      </c>
      <c r="T4003" s="18">
        <f t="shared" si="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52"/>
        <v>2</v>
      </c>
      <c r="P4004" s="8">
        <f t="shared" si="53"/>
        <v>5.75</v>
      </c>
      <c r="Q4004" s="14" t="s">
        <v>8315</v>
      </c>
      <c r="R4004" t="s">
        <v>8316</v>
      </c>
      <c r="S4004" s="18">
        <f t="shared" si="54"/>
        <v>41879.043530092589</v>
      </c>
      <c r="T4004" s="18">
        <f t="shared" si="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52"/>
        <v>10</v>
      </c>
      <c r="P4005" s="8">
        <f t="shared" si="53"/>
        <v>100.5</v>
      </c>
      <c r="Q4005" s="14" t="s">
        <v>8315</v>
      </c>
      <c r="R4005" t="s">
        <v>8316</v>
      </c>
      <c r="S4005" s="18">
        <f t="shared" si="54"/>
        <v>42020.587349537032</v>
      </c>
      <c r="T4005" s="18">
        <f t="shared" si="55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52"/>
        <v>0</v>
      </c>
      <c r="P4006" s="8">
        <f t="shared" si="53"/>
        <v>1</v>
      </c>
      <c r="Q4006" s="14" t="s">
        <v>8315</v>
      </c>
      <c r="R4006" t="s">
        <v>8316</v>
      </c>
      <c r="S4006" s="18">
        <f t="shared" si="54"/>
        <v>41890.16269675926</v>
      </c>
      <c r="T4006" s="18">
        <f t="shared" si="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52"/>
        <v>1</v>
      </c>
      <c r="P4007" s="8">
        <f t="shared" si="53"/>
        <v>20</v>
      </c>
      <c r="Q4007" s="14" t="s">
        <v>8315</v>
      </c>
      <c r="R4007" t="s">
        <v>8316</v>
      </c>
      <c r="S4007" s="18">
        <f t="shared" si="54"/>
        <v>41872.807696759257</v>
      </c>
      <c r="T4007" s="18">
        <f t="shared" si="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52"/>
        <v>0</v>
      </c>
      <c r="P4008" s="8">
        <f t="shared" si="53"/>
        <v>2</v>
      </c>
      <c r="Q4008" s="14" t="s">
        <v>8315</v>
      </c>
      <c r="R4008" t="s">
        <v>8316</v>
      </c>
      <c r="S4008" s="18">
        <f t="shared" si="54"/>
        <v>42391.772997685184</v>
      </c>
      <c r="T4008" s="18">
        <f t="shared" si="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52"/>
        <v>0</v>
      </c>
      <c r="P4009" s="8">
        <f t="shared" si="53"/>
        <v>5</v>
      </c>
      <c r="Q4009" s="14" t="s">
        <v>8315</v>
      </c>
      <c r="R4009" t="s">
        <v>8316</v>
      </c>
      <c r="S4009" s="18">
        <f t="shared" si="54"/>
        <v>41848.772928240738</v>
      </c>
      <c r="T4009" s="18">
        <f t="shared" si="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52"/>
        <v>6</v>
      </c>
      <c r="P4010" s="8">
        <f t="shared" si="53"/>
        <v>15</v>
      </c>
      <c r="Q4010" s="14" t="s">
        <v>8315</v>
      </c>
      <c r="R4010" t="s">
        <v>8316</v>
      </c>
      <c r="S4010" s="18">
        <f t="shared" si="54"/>
        <v>42177.964201388888</v>
      </c>
      <c r="T4010" s="18">
        <f t="shared" si="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52"/>
        <v>4</v>
      </c>
      <c r="P4011" s="8">
        <f t="shared" si="53"/>
        <v>25</v>
      </c>
      <c r="Q4011" s="14" t="s">
        <v>8315</v>
      </c>
      <c r="R4011" t="s">
        <v>8316</v>
      </c>
      <c r="S4011" s="18">
        <f t="shared" si="54"/>
        <v>41851.700925925928</v>
      </c>
      <c r="T4011" s="18">
        <f t="shared" si="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52"/>
        <v>24</v>
      </c>
      <c r="P4012" s="8">
        <f t="shared" si="53"/>
        <v>45.84</v>
      </c>
      <c r="Q4012" s="14" t="s">
        <v>8315</v>
      </c>
      <c r="R4012" t="s">
        <v>8316</v>
      </c>
      <c r="S4012" s="18">
        <f t="shared" si="54"/>
        <v>41921.770439814813</v>
      </c>
      <c r="T4012" s="18">
        <f t="shared" si="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52"/>
        <v>8</v>
      </c>
      <c r="P4013" s="8">
        <f t="shared" si="53"/>
        <v>4.75</v>
      </c>
      <c r="Q4013" s="14" t="s">
        <v>8315</v>
      </c>
      <c r="R4013" t="s">
        <v>8316</v>
      </c>
      <c r="S4013" s="18">
        <f t="shared" si="54"/>
        <v>42002.54488425926</v>
      </c>
      <c r="T4013" s="18">
        <f t="shared" si="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52"/>
        <v>0</v>
      </c>
      <c r="P4014" s="8">
        <f t="shared" si="53"/>
        <v>0</v>
      </c>
      <c r="Q4014" s="14" t="s">
        <v>8315</v>
      </c>
      <c r="R4014" t="s">
        <v>8316</v>
      </c>
      <c r="S4014" s="18">
        <f t="shared" si="54"/>
        <v>42096.544548611113</v>
      </c>
      <c r="T4014" s="18">
        <f t="shared" si="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52"/>
        <v>1</v>
      </c>
      <c r="P4015" s="8">
        <f t="shared" si="53"/>
        <v>13</v>
      </c>
      <c r="Q4015" s="14" t="s">
        <v>8315</v>
      </c>
      <c r="R4015" t="s">
        <v>8316</v>
      </c>
      <c r="S4015" s="18">
        <f t="shared" si="54"/>
        <v>42021.301192129627</v>
      </c>
      <c r="T4015" s="18">
        <f t="shared" si="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52"/>
        <v>0</v>
      </c>
      <c r="P4016" s="8">
        <f t="shared" si="53"/>
        <v>0</v>
      </c>
      <c r="Q4016" s="14" t="s">
        <v>8315</v>
      </c>
      <c r="R4016" t="s">
        <v>8316</v>
      </c>
      <c r="S4016" s="18">
        <f t="shared" si="54"/>
        <v>42419.246168981481</v>
      </c>
      <c r="T4016" s="18">
        <f t="shared" si="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52"/>
        <v>0</v>
      </c>
      <c r="P4017" s="8">
        <f t="shared" si="53"/>
        <v>1</v>
      </c>
      <c r="Q4017" s="14" t="s">
        <v>8315</v>
      </c>
      <c r="R4017" t="s">
        <v>8316</v>
      </c>
      <c r="S4017" s="18">
        <f t="shared" si="54"/>
        <v>42174.780821759254</v>
      </c>
      <c r="T4017" s="18">
        <f t="shared" si="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52"/>
        <v>14</v>
      </c>
      <c r="P4018" s="8">
        <f t="shared" si="53"/>
        <v>10</v>
      </c>
      <c r="Q4018" s="14" t="s">
        <v>8315</v>
      </c>
      <c r="R4018" t="s">
        <v>8316</v>
      </c>
      <c r="S4018" s="18">
        <f t="shared" si="54"/>
        <v>41869.872685185182</v>
      </c>
      <c r="T4018" s="18">
        <f t="shared" si="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52"/>
        <v>1</v>
      </c>
      <c r="P4019" s="8">
        <f t="shared" si="53"/>
        <v>52.5</v>
      </c>
      <c r="Q4019" s="14" t="s">
        <v>8315</v>
      </c>
      <c r="R4019" t="s">
        <v>8316</v>
      </c>
      <c r="S4019" s="18">
        <f t="shared" si="54"/>
        <v>41856.672152777777</v>
      </c>
      <c r="T4019" s="18">
        <f t="shared" si="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52"/>
        <v>9</v>
      </c>
      <c r="P4020" s="8">
        <f t="shared" si="53"/>
        <v>32.5</v>
      </c>
      <c r="Q4020" s="14" t="s">
        <v>8315</v>
      </c>
      <c r="R4020" t="s">
        <v>8316</v>
      </c>
      <c r="S4020" s="18">
        <f t="shared" si="54"/>
        <v>42620.91097222222</v>
      </c>
      <c r="T4020" s="18">
        <f t="shared" si="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52"/>
        <v>1</v>
      </c>
      <c r="P4021" s="8">
        <f t="shared" si="53"/>
        <v>7.25</v>
      </c>
      <c r="Q4021" s="14" t="s">
        <v>8315</v>
      </c>
      <c r="R4021" t="s">
        <v>8316</v>
      </c>
      <c r="S4021" s="18">
        <f t="shared" si="54"/>
        <v>42417.675879629634</v>
      </c>
      <c r="T4021" s="18">
        <f t="shared" si="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52"/>
        <v>17</v>
      </c>
      <c r="P4022" s="8">
        <f t="shared" si="53"/>
        <v>33.33</v>
      </c>
      <c r="Q4022" s="14" t="s">
        <v>8315</v>
      </c>
      <c r="R4022" t="s">
        <v>8316</v>
      </c>
      <c r="S4022" s="18">
        <f t="shared" si="54"/>
        <v>42057.190960648149</v>
      </c>
      <c r="T4022" s="18">
        <f t="shared" si="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52"/>
        <v>1</v>
      </c>
      <c r="P4023" s="8">
        <f t="shared" si="53"/>
        <v>62.5</v>
      </c>
      <c r="Q4023" s="14" t="s">
        <v>8315</v>
      </c>
      <c r="R4023" t="s">
        <v>8316</v>
      </c>
      <c r="S4023" s="18">
        <f t="shared" si="54"/>
        <v>41878.911550925928</v>
      </c>
      <c r="T4023" s="18">
        <f t="shared" si="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52"/>
        <v>70</v>
      </c>
      <c r="P4024" s="8">
        <f t="shared" si="53"/>
        <v>63.56</v>
      </c>
      <c r="Q4024" s="14" t="s">
        <v>8315</v>
      </c>
      <c r="R4024" t="s">
        <v>8316</v>
      </c>
      <c r="S4024" s="18">
        <f t="shared" si="54"/>
        <v>41990.584108796291</v>
      </c>
      <c r="T4024" s="18">
        <f t="shared" si="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52"/>
        <v>0</v>
      </c>
      <c r="P4025" s="8">
        <f t="shared" si="53"/>
        <v>0</v>
      </c>
      <c r="Q4025" s="14" t="s">
        <v>8315</v>
      </c>
      <c r="R4025" t="s">
        <v>8316</v>
      </c>
      <c r="S4025" s="18">
        <f t="shared" si="54"/>
        <v>42408.999571759254</v>
      </c>
      <c r="T4025" s="18">
        <f t="shared" si="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52"/>
        <v>1</v>
      </c>
      <c r="P4026" s="8">
        <f t="shared" si="53"/>
        <v>10</v>
      </c>
      <c r="Q4026" s="14" t="s">
        <v>8315</v>
      </c>
      <c r="R4026" t="s">
        <v>8316</v>
      </c>
      <c r="S4026" s="18">
        <f t="shared" si="54"/>
        <v>42217.670104166667</v>
      </c>
      <c r="T4026" s="18">
        <f t="shared" si="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52"/>
        <v>5</v>
      </c>
      <c r="P4027" s="8">
        <f t="shared" si="53"/>
        <v>62.5</v>
      </c>
      <c r="Q4027" s="14" t="s">
        <v>8315</v>
      </c>
      <c r="R4027" t="s">
        <v>8316</v>
      </c>
      <c r="S4027" s="18">
        <f t="shared" si="54"/>
        <v>42151.237685185188</v>
      </c>
      <c r="T4027" s="18">
        <f t="shared" si="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52"/>
        <v>0</v>
      </c>
      <c r="P4028" s="8">
        <f t="shared" si="53"/>
        <v>0</v>
      </c>
      <c r="Q4028" s="14" t="s">
        <v>8315</v>
      </c>
      <c r="R4028" t="s">
        <v>8316</v>
      </c>
      <c r="S4028" s="18">
        <f t="shared" si="54"/>
        <v>42282.655543981484</v>
      </c>
      <c r="T4028" s="18">
        <f t="shared" si="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52"/>
        <v>7</v>
      </c>
      <c r="P4029" s="8">
        <f t="shared" si="53"/>
        <v>30.71</v>
      </c>
      <c r="Q4029" s="14" t="s">
        <v>8315</v>
      </c>
      <c r="R4029" t="s">
        <v>8316</v>
      </c>
      <c r="S4029" s="18">
        <f t="shared" si="54"/>
        <v>42768.97084490741</v>
      </c>
      <c r="T4029" s="18">
        <f t="shared" si="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52"/>
        <v>28</v>
      </c>
      <c r="P4030" s="8">
        <f t="shared" si="53"/>
        <v>51</v>
      </c>
      <c r="Q4030" s="14" t="s">
        <v>8315</v>
      </c>
      <c r="R4030" t="s">
        <v>8316</v>
      </c>
      <c r="S4030" s="18">
        <f t="shared" si="54"/>
        <v>41765.938657407409</v>
      </c>
      <c r="T4030" s="18">
        <f t="shared" si="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52"/>
        <v>0</v>
      </c>
      <c r="P4031" s="8">
        <f t="shared" si="53"/>
        <v>0</v>
      </c>
      <c r="Q4031" s="14" t="s">
        <v>8315</v>
      </c>
      <c r="R4031" t="s">
        <v>8316</v>
      </c>
      <c r="S4031" s="18">
        <f t="shared" si="54"/>
        <v>42322.025115740747</v>
      </c>
      <c r="T4031" s="18">
        <f t="shared" si="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52"/>
        <v>16</v>
      </c>
      <c r="P4032" s="8">
        <f t="shared" si="53"/>
        <v>66.67</v>
      </c>
      <c r="Q4032" s="14" t="s">
        <v>8315</v>
      </c>
      <c r="R4032" t="s">
        <v>8316</v>
      </c>
      <c r="S4032" s="18">
        <f t="shared" si="54"/>
        <v>42374.655081018514</v>
      </c>
      <c r="T4032" s="18">
        <f t="shared" si="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52"/>
        <v>0</v>
      </c>
      <c r="P4033" s="8">
        <f t="shared" si="53"/>
        <v>0</v>
      </c>
      <c r="Q4033" s="14" t="s">
        <v>8315</v>
      </c>
      <c r="R4033" t="s">
        <v>8316</v>
      </c>
      <c r="S4033" s="18">
        <f t="shared" si="54"/>
        <v>41941.585231481484</v>
      </c>
      <c r="T4033" s="18">
        <f t="shared" si="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56">ROUND((E4034/D4034)*100,0)</f>
        <v>7</v>
      </c>
      <c r="P4034" s="8">
        <f t="shared" si="53"/>
        <v>59</v>
      </c>
      <c r="Q4034" s="14" t="s">
        <v>8315</v>
      </c>
      <c r="R4034" t="s">
        <v>8316</v>
      </c>
      <c r="S4034" s="18">
        <f t="shared" si="54"/>
        <v>42293.809212962966</v>
      </c>
      <c r="T4034" s="18">
        <f t="shared" si="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56"/>
        <v>26</v>
      </c>
      <c r="P4035" s="8">
        <f t="shared" ref="P4035:P4098" si="57">IFERROR(ROUND(E4035/L4035,2),0)</f>
        <v>65.34</v>
      </c>
      <c r="Q4035" s="14" t="s">
        <v>8315</v>
      </c>
      <c r="R4035" t="s">
        <v>8316</v>
      </c>
      <c r="S4035" s="18">
        <f t="shared" ref="S4035:S4098" si="58">(((J4035/60)/60)/24)+DATE(1970,1,1)</f>
        <v>42614.268796296295</v>
      </c>
      <c r="T4035" s="18">
        <f t="shared" ref="T4035:T4098" si="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56"/>
        <v>1</v>
      </c>
      <c r="P4036" s="8">
        <f t="shared" si="57"/>
        <v>100</v>
      </c>
      <c r="Q4036" s="14" t="s">
        <v>8315</v>
      </c>
      <c r="R4036" t="s">
        <v>8316</v>
      </c>
      <c r="S4036" s="18">
        <f t="shared" si="58"/>
        <v>42067.947337962964</v>
      </c>
      <c r="T4036" s="18">
        <f t="shared" si="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56"/>
        <v>37</v>
      </c>
      <c r="P4037" s="8">
        <f t="shared" si="57"/>
        <v>147.4</v>
      </c>
      <c r="Q4037" s="14" t="s">
        <v>8315</v>
      </c>
      <c r="R4037" t="s">
        <v>8316</v>
      </c>
      <c r="S4037" s="18">
        <f t="shared" si="58"/>
        <v>41903.882951388885</v>
      </c>
      <c r="T4037" s="18">
        <f t="shared" si="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56"/>
        <v>47</v>
      </c>
      <c r="P4038" s="8">
        <f t="shared" si="57"/>
        <v>166.06</v>
      </c>
      <c r="Q4038" s="14" t="s">
        <v>8315</v>
      </c>
      <c r="R4038" t="s">
        <v>8316</v>
      </c>
      <c r="S4038" s="18">
        <f t="shared" si="58"/>
        <v>41804.937083333331</v>
      </c>
      <c r="T4038" s="18">
        <f t="shared" si="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56"/>
        <v>11</v>
      </c>
      <c r="P4039" s="8">
        <f t="shared" si="57"/>
        <v>40</v>
      </c>
      <c r="Q4039" s="14" t="s">
        <v>8315</v>
      </c>
      <c r="R4039" t="s">
        <v>8316</v>
      </c>
      <c r="S4039" s="18">
        <f t="shared" si="58"/>
        <v>42497.070775462969</v>
      </c>
      <c r="T4039" s="18">
        <f t="shared" si="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56"/>
        <v>12</v>
      </c>
      <c r="P4040" s="8">
        <f t="shared" si="57"/>
        <v>75.25</v>
      </c>
      <c r="Q4040" s="14" t="s">
        <v>8315</v>
      </c>
      <c r="R4040" t="s">
        <v>8316</v>
      </c>
      <c r="S4040" s="18">
        <f t="shared" si="58"/>
        <v>41869.798726851855</v>
      </c>
      <c r="T4040" s="18">
        <f t="shared" si="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56"/>
        <v>60</v>
      </c>
      <c r="P4041" s="8">
        <f t="shared" si="57"/>
        <v>60</v>
      </c>
      <c r="Q4041" s="14" t="s">
        <v>8315</v>
      </c>
      <c r="R4041" t="s">
        <v>8316</v>
      </c>
      <c r="S4041" s="18">
        <f t="shared" si="58"/>
        <v>42305.670914351853</v>
      </c>
      <c r="T4041" s="18">
        <f t="shared" si="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56"/>
        <v>31</v>
      </c>
      <c r="P4042" s="8">
        <f t="shared" si="57"/>
        <v>1250</v>
      </c>
      <c r="Q4042" s="14" t="s">
        <v>8315</v>
      </c>
      <c r="R4042" t="s">
        <v>8316</v>
      </c>
      <c r="S4042" s="18">
        <f t="shared" si="58"/>
        <v>42144.231527777782</v>
      </c>
      <c r="T4042" s="18">
        <f t="shared" si="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56"/>
        <v>0</v>
      </c>
      <c r="P4043" s="8">
        <f t="shared" si="57"/>
        <v>10.5</v>
      </c>
      <c r="Q4043" s="14" t="s">
        <v>8315</v>
      </c>
      <c r="R4043" t="s">
        <v>8316</v>
      </c>
      <c r="S4043" s="18">
        <f t="shared" si="58"/>
        <v>42559.474004629628</v>
      </c>
      <c r="T4043" s="18">
        <f t="shared" si="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56"/>
        <v>0</v>
      </c>
      <c r="P4044" s="8">
        <f t="shared" si="57"/>
        <v>7</v>
      </c>
      <c r="Q4044" s="14" t="s">
        <v>8315</v>
      </c>
      <c r="R4044" t="s">
        <v>8316</v>
      </c>
      <c r="S4044" s="18">
        <f t="shared" si="58"/>
        <v>41995.084074074075</v>
      </c>
      <c r="T4044" s="18">
        <f t="shared" si="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56"/>
        <v>0</v>
      </c>
      <c r="P4045" s="8">
        <f t="shared" si="57"/>
        <v>0</v>
      </c>
      <c r="Q4045" s="14" t="s">
        <v>8315</v>
      </c>
      <c r="R4045" t="s">
        <v>8316</v>
      </c>
      <c r="S4045" s="18">
        <f t="shared" si="58"/>
        <v>41948.957465277781</v>
      </c>
      <c r="T4045" s="18">
        <f t="shared" si="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56"/>
        <v>38</v>
      </c>
      <c r="P4046" s="8">
        <f t="shared" si="57"/>
        <v>56.25</v>
      </c>
      <c r="Q4046" s="14" t="s">
        <v>8315</v>
      </c>
      <c r="R4046" t="s">
        <v>8316</v>
      </c>
      <c r="S4046" s="18">
        <f t="shared" si="58"/>
        <v>42074.219699074078</v>
      </c>
      <c r="T4046" s="18">
        <f t="shared" si="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56"/>
        <v>0</v>
      </c>
      <c r="P4047" s="8">
        <f t="shared" si="57"/>
        <v>1</v>
      </c>
      <c r="Q4047" s="14" t="s">
        <v>8315</v>
      </c>
      <c r="R4047" t="s">
        <v>8316</v>
      </c>
      <c r="S4047" s="18">
        <f t="shared" si="58"/>
        <v>41842.201261574075</v>
      </c>
      <c r="T4047" s="18">
        <f t="shared" si="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56"/>
        <v>8</v>
      </c>
      <c r="P4048" s="8">
        <f t="shared" si="57"/>
        <v>38.33</v>
      </c>
      <c r="Q4048" s="14" t="s">
        <v>8315</v>
      </c>
      <c r="R4048" t="s">
        <v>8316</v>
      </c>
      <c r="S4048" s="18">
        <f t="shared" si="58"/>
        <v>41904.650578703702</v>
      </c>
      <c r="T4048" s="18">
        <f t="shared" si="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56"/>
        <v>2</v>
      </c>
      <c r="P4049" s="8">
        <f t="shared" si="57"/>
        <v>27.5</v>
      </c>
      <c r="Q4049" s="14" t="s">
        <v>8315</v>
      </c>
      <c r="R4049" t="s">
        <v>8316</v>
      </c>
      <c r="S4049" s="18">
        <f t="shared" si="58"/>
        <v>41991.022488425922</v>
      </c>
      <c r="T4049" s="18">
        <f t="shared" si="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56"/>
        <v>18</v>
      </c>
      <c r="P4050" s="8">
        <f t="shared" si="57"/>
        <v>32.979999999999997</v>
      </c>
      <c r="Q4050" s="14" t="s">
        <v>8315</v>
      </c>
      <c r="R4050" t="s">
        <v>8316</v>
      </c>
      <c r="S4050" s="18">
        <f t="shared" si="58"/>
        <v>42436.509108796294</v>
      </c>
      <c r="T4050" s="18">
        <f t="shared" si="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56"/>
        <v>0</v>
      </c>
      <c r="P4051" s="8">
        <f t="shared" si="57"/>
        <v>16</v>
      </c>
      <c r="Q4051" s="14" t="s">
        <v>8315</v>
      </c>
      <c r="R4051" t="s">
        <v>8316</v>
      </c>
      <c r="S4051" s="18">
        <f t="shared" si="58"/>
        <v>42169.958506944444</v>
      </c>
      <c r="T4051" s="18">
        <f t="shared" si="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56"/>
        <v>0</v>
      </c>
      <c r="P4052" s="8">
        <f t="shared" si="57"/>
        <v>1</v>
      </c>
      <c r="Q4052" s="14" t="s">
        <v>8315</v>
      </c>
      <c r="R4052" t="s">
        <v>8316</v>
      </c>
      <c r="S4052" s="18">
        <f t="shared" si="58"/>
        <v>41905.636469907404</v>
      </c>
      <c r="T4052" s="18">
        <f t="shared" si="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56"/>
        <v>0</v>
      </c>
      <c r="P4053" s="8">
        <f t="shared" si="57"/>
        <v>0</v>
      </c>
      <c r="Q4053" s="14" t="s">
        <v>8315</v>
      </c>
      <c r="R4053" t="s">
        <v>8316</v>
      </c>
      <c r="S4053" s="18">
        <f t="shared" si="58"/>
        <v>41761.810150462967</v>
      </c>
      <c r="T4053" s="18">
        <f t="shared" si="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56"/>
        <v>38</v>
      </c>
      <c r="P4054" s="8">
        <f t="shared" si="57"/>
        <v>86.62</v>
      </c>
      <c r="Q4054" s="14" t="s">
        <v>8315</v>
      </c>
      <c r="R4054" t="s">
        <v>8316</v>
      </c>
      <c r="S4054" s="18">
        <f t="shared" si="58"/>
        <v>41865.878657407404</v>
      </c>
      <c r="T4054" s="18">
        <f t="shared" si="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56"/>
        <v>22</v>
      </c>
      <c r="P4055" s="8">
        <f t="shared" si="57"/>
        <v>55</v>
      </c>
      <c r="Q4055" s="14" t="s">
        <v>8315</v>
      </c>
      <c r="R4055" t="s">
        <v>8316</v>
      </c>
      <c r="S4055" s="18">
        <f t="shared" si="58"/>
        <v>41928.690138888887</v>
      </c>
      <c r="T4055" s="18">
        <f t="shared" si="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56"/>
        <v>0</v>
      </c>
      <c r="P4056" s="8">
        <f t="shared" si="57"/>
        <v>0</v>
      </c>
      <c r="Q4056" s="14" t="s">
        <v>8315</v>
      </c>
      <c r="R4056" t="s">
        <v>8316</v>
      </c>
      <c r="S4056" s="18">
        <f t="shared" si="58"/>
        <v>42613.841261574074</v>
      </c>
      <c r="T4056" s="18">
        <f t="shared" si="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56"/>
        <v>18</v>
      </c>
      <c r="P4057" s="8">
        <f t="shared" si="57"/>
        <v>41.95</v>
      </c>
      <c r="Q4057" s="14" t="s">
        <v>8315</v>
      </c>
      <c r="R4057" t="s">
        <v>8316</v>
      </c>
      <c r="S4057" s="18">
        <f t="shared" si="58"/>
        <v>41779.648506944446</v>
      </c>
      <c r="T4057" s="18">
        <f t="shared" si="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56"/>
        <v>53</v>
      </c>
      <c r="P4058" s="8">
        <f t="shared" si="57"/>
        <v>88.33</v>
      </c>
      <c r="Q4058" s="14" t="s">
        <v>8315</v>
      </c>
      <c r="R4058" t="s">
        <v>8316</v>
      </c>
      <c r="S4058" s="18">
        <f t="shared" si="58"/>
        <v>42534.933321759265</v>
      </c>
      <c r="T4058" s="18">
        <f t="shared" si="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56"/>
        <v>22</v>
      </c>
      <c r="P4059" s="8">
        <f t="shared" si="57"/>
        <v>129.16999999999999</v>
      </c>
      <c r="Q4059" s="14" t="s">
        <v>8315</v>
      </c>
      <c r="R4059" t="s">
        <v>8316</v>
      </c>
      <c r="S4059" s="18">
        <f t="shared" si="58"/>
        <v>42310.968518518523</v>
      </c>
      <c r="T4059" s="18">
        <f t="shared" si="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56"/>
        <v>3</v>
      </c>
      <c r="P4060" s="8">
        <f t="shared" si="57"/>
        <v>23.75</v>
      </c>
      <c r="Q4060" s="14" t="s">
        <v>8315</v>
      </c>
      <c r="R4060" t="s">
        <v>8316</v>
      </c>
      <c r="S4060" s="18">
        <f t="shared" si="58"/>
        <v>42446.060694444444</v>
      </c>
      <c r="T4060" s="18">
        <f t="shared" si="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56"/>
        <v>3</v>
      </c>
      <c r="P4061" s="8">
        <f t="shared" si="57"/>
        <v>35.71</v>
      </c>
      <c r="Q4061" s="14" t="s">
        <v>8315</v>
      </c>
      <c r="R4061" t="s">
        <v>8316</v>
      </c>
      <c r="S4061" s="18">
        <f t="shared" si="58"/>
        <v>41866.640648148146</v>
      </c>
      <c r="T4061" s="18">
        <f t="shared" si="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56"/>
        <v>3</v>
      </c>
      <c r="P4062" s="8">
        <f t="shared" si="57"/>
        <v>57</v>
      </c>
      <c r="Q4062" s="14" t="s">
        <v>8315</v>
      </c>
      <c r="R4062" t="s">
        <v>8316</v>
      </c>
      <c r="S4062" s="18">
        <f t="shared" si="58"/>
        <v>41779.695092592592</v>
      </c>
      <c r="T4062" s="18">
        <f t="shared" si="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56"/>
        <v>0</v>
      </c>
      <c r="P4063" s="8">
        <f t="shared" si="57"/>
        <v>0</v>
      </c>
      <c r="Q4063" s="14" t="s">
        <v>8315</v>
      </c>
      <c r="R4063" t="s">
        <v>8316</v>
      </c>
      <c r="S4063" s="18">
        <f t="shared" si="58"/>
        <v>42421.141469907408</v>
      </c>
      <c r="T4063" s="18">
        <f t="shared" si="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56"/>
        <v>2</v>
      </c>
      <c r="P4064" s="8">
        <f t="shared" si="57"/>
        <v>163.33000000000001</v>
      </c>
      <c r="Q4064" s="14" t="s">
        <v>8315</v>
      </c>
      <c r="R4064" t="s">
        <v>8316</v>
      </c>
      <c r="S4064" s="18">
        <f t="shared" si="58"/>
        <v>42523.739212962959</v>
      </c>
      <c r="T4064" s="18">
        <f t="shared" si="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56"/>
        <v>1</v>
      </c>
      <c r="P4065" s="8">
        <f t="shared" si="57"/>
        <v>15</v>
      </c>
      <c r="Q4065" s="14" t="s">
        <v>8315</v>
      </c>
      <c r="R4065" t="s">
        <v>8316</v>
      </c>
      <c r="S4065" s="18">
        <f t="shared" si="58"/>
        <v>41787.681527777779</v>
      </c>
      <c r="T4065" s="18">
        <f t="shared" si="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56"/>
        <v>19</v>
      </c>
      <c r="P4066" s="8">
        <f t="shared" si="57"/>
        <v>64.17</v>
      </c>
      <c r="Q4066" s="14" t="s">
        <v>8315</v>
      </c>
      <c r="R4066" t="s">
        <v>8316</v>
      </c>
      <c r="S4066" s="18">
        <f t="shared" si="58"/>
        <v>42093.588263888887</v>
      </c>
      <c r="T4066" s="18">
        <f t="shared" si="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56"/>
        <v>1</v>
      </c>
      <c r="P4067" s="8">
        <f t="shared" si="57"/>
        <v>6.75</v>
      </c>
      <c r="Q4067" s="14" t="s">
        <v>8315</v>
      </c>
      <c r="R4067" t="s">
        <v>8316</v>
      </c>
      <c r="S4067" s="18">
        <f t="shared" si="58"/>
        <v>41833.951516203706</v>
      </c>
      <c r="T4067" s="18">
        <f t="shared" si="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56"/>
        <v>0</v>
      </c>
      <c r="P4068" s="8">
        <f t="shared" si="57"/>
        <v>25</v>
      </c>
      <c r="Q4068" s="14" t="s">
        <v>8315</v>
      </c>
      <c r="R4068" t="s">
        <v>8316</v>
      </c>
      <c r="S4068" s="18">
        <f t="shared" si="58"/>
        <v>42479.039212962962</v>
      </c>
      <c r="T4068" s="18">
        <f t="shared" si="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56"/>
        <v>61</v>
      </c>
      <c r="P4069" s="8">
        <f t="shared" si="57"/>
        <v>179.12</v>
      </c>
      <c r="Q4069" s="14" t="s">
        <v>8315</v>
      </c>
      <c r="R4069" t="s">
        <v>8316</v>
      </c>
      <c r="S4069" s="18">
        <f t="shared" si="58"/>
        <v>42235.117476851854</v>
      </c>
      <c r="T4069" s="18">
        <f t="shared" si="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56"/>
        <v>1</v>
      </c>
      <c r="P4070" s="8">
        <f t="shared" si="57"/>
        <v>34.950000000000003</v>
      </c>
      <c r="Q4070" s="14" t="s">
        <v>8315</v>
      </c>
      <c r="R4070" t="s">
        <v>8316</v>
      </c>
      <c r="S4070" s="18">
        <f t="shared" si="58"/>
        <v>42718.963599537034</v>
      </c>
      <c r="T4070" s="18">
        <f t="shared" si="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56"/>
        <v>34</v>
      </c>
      <c r="P4071" s="8">
        <f t="shared" si="57"/>
        <v>33.08</v>
      </c>
      <c r="Q4071" s="14" t="s">
        <v>8315</v>
      </c>
      <c r="R4071" t="s">
        <v>8316</v>
      </c>
      <c r="S4071" s="18">
        <f t="shared" si="58"/>
        <v>42022.661527777775</v>
      </c>
      <c r="T4071" s="18">
        <f t="shared" si="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56"/>
        <v>17</v>
      </c>
      <c r="P4072" s="8">
        <f t="shared" si="57"/>
        <v>27.5</v>
      </c>
      <c r="Q4072" s="14" t="s">
        <v>8315</v>
      </c>
      <c r="R4072" t="s">
        <v>8316</v>
      </c>
      <c r="S4072" s="18">
        <f t="shared" si="58"/>
        <v>42031.666898148149</v>
      </c>
      <c r="T4072" s="18">
        <f t="shared" si="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56"/>
        <v>0</v>
      </c>
      <c r="P4073" s="8">
        <f t="shared" si="57"/>
        <v>0</v>
      </c>
      <c r="Q4073" s="14" t="s">
        <v>8315</v>
      </c>
      <c r="R4073" t="s">
        <v>8316</v>
      </c>
      <c r="S4073" s="18">
        <f t="shared" si="58"/>
        <v>42700.804756944446</v>
      </c>
      <c r="T4073" s="18">
        <f t="shared" si="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56"/>
        <v>0</v>
      </c>
      <c r="P4074" s="8">
        <f t="shared" si="57"/>
        <v>2</v>
      </c>
      <c r="Q4074" s="14" t="s">
        <v>8315</v>
      </c>
      <c r="R4074" t="s">
        <v>8316</v>
      </c>
      <c r="S4074" s="18">
        <f t="shared" si="58"/>
        <v>41812.77443287037</v>
      </c>
      <c r="T4074" s="18">
        <f t="shared" si="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56"/>
        <v>1</v>
      </c>
      <c r="P4075" s="8">
        <f t="shared" si="57"/>
        <v>18.5</v>
      </c>
      <c r="Q4075" s="14" t="s">
        <v>8315</v>
      </c>
      <c r="R4075" t="s">
        <v>8316</v>
      </c>
      <c r="S4075" s="18">
        <f t="shared" si="58"/>
        <v>42078.34520833334</v>
      </c>
      <c r="T4075" s="18">
        <f t="shared" si="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56"/>
        <v>27</v>
      </c>
      <c r="P4076" s="8">
        <f t="shared" si="57"/>
        <v>35</v>
      </c>
      <c r="Q4076" s="14" t="s">
        <v>8315</v>
      </c>
      <c r="R4076" t="s">
        <v>8316</v>
      </c>
      <c r="S4076" s="18">
        <f t="shared" si="58"/>
        <v>42283.552951388891</v>
      </c>
      <c r="T4076" s="18">
        <f t="shared" si="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56"/>
        <v>29</v>
      </c>
      <c r="P4077" s="8">
        <f t="shared" si="57"/>
        <v>44.31</v>
      </c>
      <c r="Q4077" s="14" t="s">
        <v>8315</v>
      </c>
      <c r="R4077" t="s">
        <v>8316</v>
      </c>
      <c r="S4077" s="18">
        <f t="shared" si="58"/>
        <v>41779.045937499999</v>
      </c>
      <c r="T4077" s="18">
        <f t="shared" si="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56"/>
        <v>0</v>
      </c>
      <c r="P4078" s="8">
        <f t="shared" si="57"/>
        <v>0</v>
      </c>
      <c r="Q4078" s="14" t="s">
        <v>8315</v>
      </c>
      <c r="R4078" t="s">
        <v>8316</v>
      </c>
      <c r="S4078" s="18">
        <f t="shared" si="58"/>
        <v>41905.795706018522</v>
      </c>
      <c r="T4078" s="18">
        <f t="shared" si="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56"/>
        <v>9</v>
      </c>
      <c r="P4079" s="8">
        <f t="shared" si="57"/>
        <v>222.5</v>
      </c>
      <c r="Q4079" s="14" t="s">
        <v>8315</v>
      </c>
      <c r="R4079" t="s">
        <v>8316</v>
      </c>
      <c r="S4079" s="18">
        <f t="shared" si="58"/>
        <v>42695.7105787037</v>
      </c>
      <c r="T4079" s="18">
        <f t="shared" si="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56"/>
        <v>0</v>
      </c>
      <c r="P4080" s="8">
        <f t="shared" si="57"/>
        <v>0</v>
      </c>
      <c r="Q4080" s="14" t="s">
        <v>8315</v>
      </c>
      <c r="R4080" t="s">
        <v>8316</v>
      </c>
      <c r="S4080" s="18">
        <f t="shared" si="58"/>
        <v>42732.787523148145</v>
      </c>
      <c r="T4080" s="18">
        <f t="shared" si="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56"/>
        <v>0</v>
      </c>
      <c r="P4081" s="8">
        <f t="shared" si="57"/>
        <v>5</v>
      </c>
      <c r="Q4081" s="14" t="s">
        <v>8315</v>
      </c>
      <c r="R4081" t="s">
        <v>8316</v>
      </c>
      <c r="S4081" s="18">
        <f t="shared" si="58"/>
        <v>42510.938900462963</v>
      </c>
      <c r="T4081" s="18">
        <f t="shared" si="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56"/>
        <v>0</v>
      </c>
      <c r="P4082" s="8">
        <f t="shared" si="57"/>
        <v>0</v>
      </c>
      <c r="Q4082" s="14" t="s">
        <v>8315</v>
      </c>
      <c r="R4082" t="s">
        <v>8316</v>
      </c>
      <c r="S4082" s="18">
        <f t="shared" si="58"/>
        <v>42511.698101851856</v>
      </c>
      <c r="T4082" s="18">
        <f t="shared" si="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56"/>
        <v>16</v>
      </c>
      <c r="P4083" s="8">
        <f t="shared" si="57"/>
        <v>29.17</v>
      </c>
      <c r="Q4083" s="14" t="s">
        <v>8315</v>
      </c>
      <c r="R4083" t="s">
        <v>8316</v>
      </c>
      <c r="S4083" s="18">
        <f t="shared" si="58"/>
        <v>42041.581307870365</v>
      </c>
      <c r="T4083" s="18">
        <f t="shared" si="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56"/>
        <v>2</v>
      </c>
      <c r="P4084" s="8">
        <f t="shared" si="57"/>
        <v>1.5</v>
      </c>
      <c r="Q4084" s="14" t="s">
        <v>8315</v>
      </c>
      <c r="R4084" t="s">
        <v>8316</v>
      </c>
      <c r="S4084" s="18">
        <f t="shared" si="58"/>
        <v>42307.189270833333</v>
      </c>
      <c r="T4084" s="18">
        <f t="shared" si="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56"/>
        <v>22</v>
      </c>
      <c r="P4085" s="8">
        <f t="shared" si="57"/>
        <v>126.5</v>
      </c>
      <c r="Q4085" s="14" t="s">
        <v>8315</v>
      </c>
      <c r="R4085" t="s">
        <v>8316</v>
      </c>
      <c r="S4085" s="18">
        <f t="shared" si="58"/>
        <v>42353.761759259258</v>
      </c>
      <c r="T4085" s="18">
        <f t="shared" si="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56"/>
        <v>0</v>
      </c>
      <c r="P4086" s="8">
        <f t="shared" si="57"/>
        <v>10</v>
      </c>
      <c r="Q4086" s="14" t="s">
        <v>8315</v>
      </c>
      <c r="R4086" t="s">
        <v>8316</v>
      </c>
      <c r="S4086" s="18">
        <f t="shared" si="58"/>
        <v>42622.436412037037</v>
      </c>
      <c r="T4086" s="18">
        <f t="shared" si="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56"/>
        <v>0</v>
      </c>
      <c r="P4087" s="8">
        <f t="shared" si="57"/>
        <v>10</v>
      </c>
      <c r="Q4087" s="14" t="s">
        <v>8315</v>
      </c>
      <c r="R4087" t="s">
        <v>8316</v>
      </c>
      <c r="S4087" s="18">
        <f t="shared" si="58"/>
        <v>42058.603877314818</v>
      </c>
      <c r="T4087" s="18">
        <f t="shared" si="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56"/>
        <v>5</v>
      </c>
      <c r="P4088" s="8">
        <f t="shared" si="57"/>
        <v>9.4</v>
      </c>
      <c r="Q4088" s="14" t="s">
        <v>8315</v>
      </c>
      <c r="R4088" t="s">
        <v>8316</v>
      </c>
      <c r="S4088" s="18">
        <f t="shared" si="58"/>
        <v>42304.940960648149</v>
      </c>
      <c r="T4088" s="18">
        <f t="shared" si="59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56"/>
        <v>0</v>
      </c>
      <c r="P4089" s="8">
        <f t="shared" si="57"/>
        <v>0</v>
      </c>
      <c r="Q4089" s="14" t="s">
        <v>8315</v>
      </c>
      <c r="R4089" t="s">
        <v>8316</v>
      </c>
      <c r="S4089" s="18">
        <f t="shared" si="58"/>
        <v>42538.742893518516</v>
      </c>
      <c r="T4089" s="18">
        <f t="shared" si="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56"/>
        <v>11</v>
      </c>
      <c r="P4090" s="8">
        <f t="shared" si="57"/>
        <v>72</v>
      </c>
      <c r="Q4090" s="14" t="s">
        <v>8315</v>
      </c>
      <c r="R4090" t="s">
        <v>8316</v>
      </c>
      <c r="S4090" s="18">
        <f t="shared" si="58"/>
        <v>41990.612546296295</v>
      </c>
      <c r="T4090" s="18">
        <f t="shared" si="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56"/>
        <v>5</v>
      </c>
      <c r="P4091" s="8">
        <f t="shared" si="57"/>
        <v>30</v>
      </c>
      <c r="Q4091" s="14" t="s">
        <v>8315</v>
      </c>
      <c r="R4091" t="s">
        <v>8316</v>
      </c>
      <c r="S4091" s="18">
        <f t="shared" si="58"/>
        <v>42122.732499999998</v>
      </c>
      <c r="T4091" s="18">
        <f t="shared" si="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56"/>
        <v>3</v>
      </c>
      <c r="P4092" s="8">
        <f t="shared" si="57"/>
        <v>10.67</v>
      </c>
      <c r="Q4092" s="14" t="s">
        <v>8315</v>
      </c>
      <c r="R4092" t="s">
        <v>8316</v>
      </c>
      <c r="S4092" s="18">
        <f t="shared" si="58"/>
        <v>42209.67288194444</v>
      </c>
      <c r="T4092" s="18">
        <f t="shared" si="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56"/>
        <v>13</v>
      </c>
      <c r="P4093" s="8">
        <f t="shared" si="57"/>
        <v>25.5</v>
      </c>
      <c r="Q4093" s="14" t="s">
        <v>8315</v>
      </c>
      <c r="R4093" t="s">
        <v>8316</v>
      </c>
      <c r="S4093" s="18">
        <f t="shared" si="58"/>
        <v>41990.506377314814</v>
      </c>
      <c r="T4093" s="18">
        <f t="shared" si="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56"/>
        <v>0</v>
      </c>
      <c r="P4094" s="8">
        <f t="shared" si="57"/>
        <v>20</v>
      </c>
      <c r="Q4094" s="14" t="s">
        <v>8315</v>
      </c>
      <c r="R4094" t="s">
        <v>8316</v>
      </c>
      <c r="S4094" s="18">
        <f t="shared" si="58"/>
        <v>42039.194988425923</v>
      </c>
      <c r="T4094" s="18">
        <f t="shared" si="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56"/>
        <v>2</v>
      </c>
      <c r="P4095" s="8">
        <f t="shared" si="57"/>
        <v>15</v>
      </c>
      <c r="Q4095" s="14" t="s">
        <v>8315</v>
      </c>
      <c r="R4095" t="s">
        <v>8316</v>
      </c>
      <c r="S4095" s="18">
        <f t="shared" si="58"/>
        <v>42178.815891203703</v>
      </c>
      <c r="T4095" s="18">
        <f t="shared" si="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56"/>
        <v>37</v>
      </c>
      <c r="P4096" s="8">
        <f t="shared" si="57"/>
        <v>91.25</v>
      </c>
      <c r="Q4096" s="14" t="s">
        <v>8315</v>
      </c>
      <c r="R4096" t="s">
        <v>8316</v>
      </c>
      <c r="S4096" s="18">
        <f t="shared" si="58"/>
        <v>41890.086805555555</v>
      </c>
      <c r="T4096" s="18">
        <f t="shared" si="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56"/>
        <v>3</v>
      </c>
      <c r="P4097" s="8">
        <f t="shared" si="57"/>
        <v>800</v>
      </c>
      <c r="Q4097" s="14" t="s">
        <v>8315</v>
      </c>
      <c r="R4097" t="s">
        <v>8316</v>
      </c>
      <c r="S4097" s="18">
        <f t="shared" si="58"/>
        <v>42693.031828703708</v>
      </c>
      <c r="T4097" s="18">
        <f t="shared" si="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60">ROUND((E4098/D4098)*100,0)</f>
        <v>11</v>
      </c>
      <c r="P4098" s="8">
        <f t="shared" si="57"/>
        <v>80</v>
      </c>
      <c r="Q4098" s="14" t="s">
        <v>8315</v>
      </c>
      <c r="R4098" t="s">
        <v>8316</v>
      </c>
      <c r="S4098" s="18">
        <f t="shared" si="58"/>
        <v>42750.530312499999</v>
      </c>
      <c r="T4098" s="18">
        <f t="shared" si="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60"/>
        <v>0</v>
      </c>
      <c r="P4099" s="8">
        <f t="shared" ref="P4099:P4115" si="61">IFERROR(ROUND(E4099/L4099,2),0)</f>
        <v>0</v>
      </c>
      <c r="Q4099" s="14" t="s">
        <v>8315</v>
      </c>
      <c r="R4099" t="s">
        <v>8316</v>
      </c>
      <c r="S4099" s="18">
        <f t="shared" ref="S4099:S4115" si="62">(((J4099/60)/60)/24)+DATE(1970,1,1)</f>
        <v>42344.824502314819</v>
      </c>
      <c r="T4099" s="18">
        <f t="shared" ref="T4099:T4115" si="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60"/>
        <v>0</v>
      </c>
      <c r="P4100" s="8">
        <f t="shared" si="61"/>
        <v>0</v>
      </c>
      <c r="Q4100" s="14" t="s">
        <v>8315</v>
      </c>
      <c r="R4100" t="s">
        <v>8316</v>
      </c>
      <c r="S4100" s="18">
        <f t="shared" si="62"/>
        <v>42495.722187499996</v>
      </c>
      <c r="T4100" s="18">
        <f t="shared" si="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60"/>
        <v>1</v>
      </c>
      <c r="P4101" s="8">
        <f t="shared" si="61"/>
        <v>50</v>
      </c>
      <c r="Q4101" s="14" t="s">
        <v>8315</v>
      </c>
      <c r="R4101" t="s">
        <v>8316</v>
      </c>
      <c r="S4101" s="18">
        <f t="shared" si="62"/>
        <v>42570.850381944445</v>
      </c>
      <c r="T4101" s="18">
        <f t="shared" si="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60"/>
        <v>0</v>
      </c>
      <c r="P4102" s="8">
        <f t="shared" si="61"/>
        <v>0</v>
      </c>
      <c r="Q4102" s="14" t="s">
        <v>8315</v>
      </c>
      <c r="R4102" t="s">
        <v>8316</v>
      </c>
      <c r="S4102" s="18">
        <f t="shared" si="62"/>
        <v>41927.124884259261</v>
      </c>
      <c r="T4102" s="18">
        <f t="shared" si="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60"/>
        <v>0</v>
      </c>
      <c r="P4103" s="8">
        <f t="shared" si="61"/>
        <v>0</v>
      </c>
      <c r="Q4103" s="14" t="s">
        <v>8315</v>
      </c>
      <c r="R4103" t="s">
        <v>8316</v>
      </c>
      <c r="S4103" s="18">
        <f t="shared" si="62"/>
        <v>42730.903726851851</v>
      </c>
      <c r="T4103" s="18">
        <f t="shared" si="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60"/>
        <v>27</v>
      </c>
      <c r="P4104" s="8">
        <f t="shared" si="61"/>
        <v>22.83</v>
      </c>
      <c r="Q4104" s="14" t="s">
        <v>8315</v>
      </c>
      <c r="R4104" t="s">
        <v>8316</v>
      </c>
      <c r="S4104" s="18">
        <f t="shared" si="62"/>
        <v>42475.848067129627</v>
      </c>
      <c r="T4104" s="18">
        <f t="shared" si="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60"/>
        <v>10</v>
      </c>
      <c r="P4105" s="8">
        <f t="shared" si="61"/>
        <v>16.670000000000002</v>
      </c>
      <c r="Q4105" s="14" t="s">
        <v>8315</v>
      </c>
      <c r="R4105" t="s">
        <v>8316</v>
      </c>
      <c r="S4105" s="18">
        <f t="shared" si="62"/>
        <v>42188.83293981482</v>
      </c>
      <c r="T4105" s="18">
        <f t="shared" si="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60"/>
        <v>21</v>
      </c>
      <c r="P4106" s="8">
        <f t="shared" si="61"/>
        <v>45.79</v>
      </c>
      <c r="Q4106" s="14" t="s">
        <v>8315</v>
      </c>
      <c r="R4106" t="s">
        <v>8316</v>
      </c>
      <c r="S4106" s="18">
        <f t="shared" si="62"/>
        <v>42640.278171296297</v>
      </c>
      <c r="T4106" s="18">
        <f t="shared" si="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60"/>
        <v>7</v>
      </c>
      <c r="P4107" s="8">
        <f t="shared" si="61"/>
        <v>383.33</v>
      </c>
      <c r="Q4107" s="14" t="s">
        <v>8315</v>
      </c>
      <c r="R4107" t="s">
        <v>8316</v>
      </c>
      <c r="S4107" s="18">
        <f t="shared" si="62"/>
        <v>42697.010520833333</v>
      </c>
      <c r="T4107" s="18">
        <f t="shared" si="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60"/>
        <v>71</v>
      </c>
      <c r="P4108" s="8">
        <f t="shared" si="61"/>
        <v>106.97</v>
      </c>
      <c r="Q4108" s="14" t="s">
        <v>8315</v>
      </c>
      <c r="R4108" t="s">
        <v>8316</v>
      </c>
      <c r="S4108" s="18">
        <f t="shared" si="62"/>
        <v>42053.049375000002</v>
      </c>
      <c r="T4108" s="18">
        <f t="shared" si="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60"/>
        <v>2</v>
      </c>
      <c r="P4109" s="8">
        <f t="shared" si="61"/>
        <v>10.25</v>
      </c>
      <c r="Q4109" s="14" t="s">
        <v>8315</v>
      </c>
      <c r="R4109" t="s">
        <v>8316</v>
      </c>
      <c r="S4109" s="18">
        <f t="shared" si="62"/>
        <v>41883.916678240741</v>
      </c>
      <c r="T4109" s="18">
        <f t="shared" si="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60"/>
        <v>2</v>
      </c>
      <c r="P4110" s="8">
        <f t="shared" si="61"/>
        <v>59</v>
      </c>
      <c r="Q4110" s="14" t="s">
        <v>8315</v>
      </c>
      <c r="R4110" t="s">
        <v>8316</v>
      </c>
      <c r="S4110" s="18">
        <f t="shared" si="62"/>
        <v>42767.031678240746</v>
      </c>
      <c r="T4110" s="18">
        <f t="shared" si="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60"/>
        <v>0</v>
      </c>
      <c r="P4111" s="8">
        <f t="shared" si="61"/>
        <v>0</v>
      </c>
      <c r="Q4111" s="14" t="s">
        <v>8315</v>
      </c>
      <c r="R4111" t="s">
        <v>8316</v>
      </c>
      <c r="S4111" s="18">
        <f t="shared" si="62"/>
        <v>42307.539398148147</v>
      </c>
      <c r="T4111" s="18">
        <f t="shared" si="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60"/>
        <v>29</v>
      </c>
      <c r="P4112" s="8">
        <f t="shared" si="61"/>
        <v>14.33</v>
      </c>
      <c r="Q4112" s="14" t="s">
        <v>8315</v>
      </c>
      <c r="R4112" t="s">
        <v>8316</v>
      </c>
      <c r="S4112" s="18">
        <f t="shared" si="62"/>
        <v>42512.626747685179</v>
      </c>
      <c r="T4112" s="18">
        <f t="shared" si="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60"/>
        <v>3</v>
      </c>
      <c r="P4113" s="8">
        <f t="shared" si="61"/>
        <v>15.67</v>
      </c>
      <c r="Q4113" s="14" t="s">
        <v>8315</v>
      </c>
      <c r="R4113" t="s">
        <v>8316</v>
      </c>
      <c r="S4113" s="18">
        <f t="shared" si="62"/>
        <v>42029.135879629626</v>
      </c>
      <c r="T4113" s="18">
        <f t="shared" si="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60"/>
        <v>0</v>
      </c>
      <c r="P4114" s="8">
        <f t="shared" si="61"/>
        <v>1</v>
      </c>
      <c r="Q4114" s="14" t="s">
        <v>8315</v>
      </c>
      <c r="R4114" t="s">
        <v>8316</v>
      </c>
      <c r="S4114" s="18">
        <f t="shared" si="62"/>
        <v>42400.946597222224</v>
      </c>
      <c r="T4114" s="18">
        <f t="shared" si="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60"/>
        <v>0</v>
      </c>
      <c r="P4115" s="8">
        <f t="shared" si="61"/>
        <v>1</v>
      </c>
      <c r="Q4115" s="14" t="s">
        <v>8315</v>
      </c>
      <c r="R4115" t="s">
        <v>8316</v>
      </c>
      <c r="S4115" s="18">
        <f t="shared" si="62"/>
        <v>42358.573182870372</v>
      </c>
      <c r="T4115" s="18">
        <f t="shared" si="63"/>
        <v>42377.273611111115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368E7-4DF2-4803-8497-CB23EC8B7EBA}">
  <dimension ref="A1:I15"/>
  <sheetViews>
    <sheetView workbookViewId="0">
      <selection activeCell="M36" sqref="M36"/>
    </sheetView>
  </sheetViews>
  <sheetFormatPr defaultRowHeight="15" x14ac:dyDescent="0.25"/>
  <cols>
    <col min="1" max="1" width="18.42578125" bestFit="1" customWidth="1"/>
    <col min="2" max="2" width="20.4257812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  <col min="9" max="9" width="14.85546875" customWidth="1"/>
  </cols>
  <sheetData>
    <row r="1" spans="1:9" s="11" customFormat="1" x14ac:dyDescent="0.25">
      <c r="A1" s="11" t="s">
        <v>8387</v>
      </c>
      <c r="B1" s="11" t="s">
        <v>8380</v>
      </c>
      <c r="C1" s="11" t="s">
        <v>8381</v>
      </c>
      <c r="D1" s="11" t="s">
        <v>8382</v>
      </c>
      <c r="E1" s="11" t="s">
        <v>8383</v>
      </c>
      <c r="F1" s="21" t="s">
        <v>8384</v>
      </c>
      <c r="G1" s="21" t="s">
        <v>8385</v>
      </c>
      <c r="H1" s="21" t="s">
        <v>8386</v>
      </c>
      <c r="I1" s="23" t="s">
        <v>8401</v>
      </c>
    </row>
    <row r="2" spans="1:9" x14ac:dyDescent="0.25">
      <c r="A2" t="s">
        <v>8399</v>
      </c>
      <c r="B2">
        <f>COUNTIFS(KickstarterData!$D:$D,"&lt;1000",KickstarterData!$F:$F,"successful",KickstarterData!$R:$R,"plays")</f>
        <v>141</v>
      </c>
      <c r="C2">
        <f>COUNTIFS(KickstarterData!$D:$D,"&lt;1000",KickstarterData!$F:$F,"failed",KickstarterData!$R:$R,"plays")</f>
        <v>45</v>
      </c>
      <c r="D2">
        <f>COUNTIFS(KickstarterData!$D:$D,"&lt;1000",KickstarterData!$F:$F,"canceled",KickstarterData!$R:$R,"plays")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  <c r="I2" s="22">
        <f>SUM(F2:H2)</f>
        <v>1</v>
      </c>
    </row>
    <row r="3" spans="1:9" x14ac:dyDescent="0.25">
      <c r="A3" t="s">
        <v>8388</v>
      </c>
      <c r="B3">
        <f>COUNTIFS(KickstarterData!$D:$D,"&gt;=1000",KickstarterData!$D:$D,"&lt;=4999",KickstarterData!$F:$F,"successful",KickstarterData!$R:$R,"plays")</f>
        <v>388</v>
      </c>
      <c r="C3">
        <f>COUNTIFS(KickstarterData!$D:$D,"&gt;=1000",KickstarterData!$D:$D,"&lt;=4999",KickstarterData!$F:$F,"failed",KickstarterData!$R:$R,"plays")</f>
        <v>146</v>
      </c>
      <c r="D3">
        <f>COUNTIFS(KickstarterData!$D:$D,"&gt;=1000",KickstarterData!$D:$D,"&lt;=4999",KickstarterData!$F:$F,"canceled",KickstarterData!$R:$R,"plays")</f>
        <v>0</v>
      </c>
      <c r="E3">
        <f t="shared" ref="E3:E14" si="0">SUM(B3:D3)</f>
        <v>534</v>
      </c>
      <c r="F3" s="22">
        <f t="shared" ref="F3:F13" si="1">B3/$E3</f>
        <v>0.72659176029962547</v>
      </c>
      <c r="G3" s="22">
        <f t="shared" ref="G3:G13" si="2">C3/$E3</f>
        <v>0.27340823970037453</v>
      </c>
      <c r="H3" s="22">
        <f t="shared" ref="H3:H13" si="3">D3/$E3</f>
        <v>0</v>
      </c>
      <c r="I3" s="22">
        <f t="shared" ref="I3:I13" si="4">SUM(F3:H3)</f>
        <v>1</v>
      </c>
    </row>
    <row r="4" spans="1:9" x14ac:dyDescent="0.25">
      <c r="A4" t="s">
        <v>8389</v>
      </c>
      <c r="B4">
        <f>COUNTIFS(KickstarterData!$D:$D,"&gt;=5000",KickstarterData!$D:$D,"&lt;=9999",KickstarterData!$F:$F,"successful",KickstarterData!$R:$R,"plays")</f>
        <v>93</v>
      </c>
      <c r="C4">
        <f>COUNTIFS(KickstarterData!$D:$D,"&gt;=5000",KickstarterData!$D:$D,"&lt;=9999",KickstarterData!$F:$F,"failed",KickstarterData!$R:$R,"plays")</f>
        <v>76</v>
      </c>
      <c r="D4">
        <f>COUNTIFS(KickstarterData!$D:$D,"&gt;=5000",KickstarterData!$D:$D,"&lt;=9999",KickstarterData!$F:$F,"canceled",KickstarterData!$R:$R,"plays")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  <c r="I4" s="22">
        <f t="shared" si="4"/>
        <v>1</v>
      </c>
    </row>
    <row r="5" spans="1:9" x14ac:dyDescent="0.25">
      <c r="A5" t="s">
        <v>8390</v>
      </c>
      <c r="B5">
        <f>COUNTIFS(KickstarterData!$D:$D,"&gt;=10000",KickstarterData!$D:$D,"&lt;=14999",KickstarterData!$F:$F,"successful",KickstarterData!$R:$R,"plays")</f>
        <v>39</v>
      </c>
      <c r="C5">
        <f>COUNTIFS(KickstarterData!$D:$D,"&gt;=10000",KickstarterData!$D:$D,"&lt;=14999",KickstarterData!$F:$F,"failed",KickstarterData!$R:$R,"plays")</f>
        <v>33</v>
      </c>
      <c r="D5">
        <f>COUNTIFS(KickstarterData!$D:$D,"&gt;=10000",KickstarterData!$D:$D,"&lt;=14999",KickstarterData!$F:$F,"canceled",KickstarterData!$R:$R,"plays")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  <c r="I5" s="22">
        <f t="shared" si="4"/>
        <v>1</v>
      </c>
    </row>
    <row r="6" spans="1:9" x14ac:dyDescent="0.25">
      <c r="A6" t="s">
        <v>8391</v>
      </c>
      <c r="B6">
        <f>COUNTIFS(KickstarterData!$D:$D,"&gt;=15000",KickstarterData!$D:$D,"&lt;=19999",KickstarterData!$F:$F,"successful",KickstarterData!$R:$R,"plays")</f>
        <v>12</v>
      </c>
      <c r="C6">
        <f>COUNTIFS(KickstarterData!$D:$D,"&gt;=15000",KickstarterData!$D:$D,"&lt;=19999",KickstarterData!$F:$F,"failed",KickstarterData!$R:$R,"plays")</f>
        <v>12</v>
      </c>
      <c r="D6">
        <f>COUNTIFS(KickstarterData!$D:$D,"&gt;=15000",KickstarterData!$D:$D,"&lt;=19999",KickstarterData!$F:$F,"canceled",KickstarterData!$R:$R,"plays")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  <c r="I6" s="22">
        <f t="shared" si="4"/>
        <v>1</v>
      </c>
    </row>
    <row r="7" spans="1:9" x14ac:dyDescent="0.25">
      <c r="A7" t="s">
        <v>8392</v>
      </c>
      <c r="B7">
        <f>COUNTIFS(KickstarterData!$D:$D,"&gt;=20000",KickstarterData!$D:$D,"&lt;=24999",KickstarterData!$F:$F,"successful",KickstarterData!$R:$R,"plays")</f>
        <v>9</v>
      </c>
      <c r="C7">
        <f>COUNTIFS(KickstarterData!$D:$D,"&gt;=20000",KickstarterData!$D:$D,"&lt;=24999",KickstarterData!$F:$F,"failed",KickstarterData!$R:$R,"plays")</f>
        <v>11</v>
      </c>
      <c r="D7">
        <f>COUNTIFS(KickstarterData!$D:$D,"&gt;=20000",KickstarterData!$D:$D,"&lt;=24999",KickstarterData!$F:$F,"canceled",KickstarterData!$R:$R,"plays")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  <c r="I7" s="22">
        <f t="shared" si="4"/>
        <v>1</v>
      </c>
    </row>
    <row r="8" spans="1:9" x14ac:dyDescent="0.25">
      <c r="A8" t="s">
        <v>8393</v>
      </c>
      <c r="B8">
        <f>COUNTIFS(KickstarterData!$D:$D,"&gt;=25000",KickstarterData!$D:$D,"&lt;=29999",KickstarterData!$F:$F,"successful",KickstarterData!$R:$R,"plays")</f>
        <v>1</v>
      </c>
      <c r="C8">
        <f>COUNTIFS(KickstarterData!$D:$D,"&gt;=25000",KickstarterData!$D:$D,"&lt;=29999",KickstarterData!$F:$F,"failed",KickstarterData!$R:$R,"plays")</f>
        <v>4</v>
      </c>
      <c r="D8">
        <f>COUNTIFS(KickstarterData!$D:$D,"&gt;=25000",KickstarterData!$D:$D,"&lt;=29999",KickstarterData!$F:$F,"canceled",KickstarterData!$R:$R,"plays")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  <c r="I8" s="22">
        <f t="shared" si="4"/>
        <v>1</v>
      </c>
    </row>
    <row r="9" spans="1:9" x14ac:dyDescent="0.25">
      <c r="A9" t="s">
        <v>8394</v>
      </c>
      <c r="B9">
        <f>COUNTIFS(KickstarterData!$D:$D,"&gt;=30000",KickstarterData!$D:$D,"&lt;=34999",KickstarterData!$F:$F,"successful",KickstarterData!$R:$R,"plays")</f>
        <v>3</v>
      </c>
      <c r="C9">
        <f>COUNTIFS(KickstarterData!$D:$D,"&gt;=30000",KickstarterData!$D:$D,"&lt;=34999",KickstarterData!$F:$F,"failed",KickstarterData!$R:$R,"plays")</f>
        <v>8</v>
      </c>
      <c r="D9">
        <f>COUNTIFS(KickstarterData!$D:$D,"&gt;=30000",KickstarterData!$D:$D,"&lt;=34999",KickstarterData!$F:$F,"canceled",KickstarterData!$R:$R,"plays")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  <c r="I9" s="22">
        <f t="shared" si="4"/>
        <v>1</v>
      </c>
    </row>
    <row r="10" spans="1:9" x14ac:dyDescent="0.25">
      <c r="A10" t="s">
        <v>8395</v>
      </c>
      <c r="B10">
        <f>COUNTIFS(KickstarterData!$D:$D,"&gt;=35000",KickstarterData!$D:$D,"&lt;=39999",KickstarterData!$F:$F,"successful",KickstarterData!$R:$R,"plays")</f>
        <v>4</v>
      </c>
      <c r="C10">
        <f>COUNTIFS(KickstarterData!$D:$D,"&gt;=35000",KickstarterData!$D:$D,"&lt;=39999",KickstarterData!$F:$F,"failed",KickstarterData!$R:$R,"plays")</f>
        <v>2</v>
      </c>
      <c r="D10">
        <f>COUNTIFS(KickstarterData!$D:$D,"&gt;=35000",KickstarterData!$D:$D,"&lt;=39999",KickstarterData!$F:$F,"canceled",KickstarterData!$R:$R,"plays")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  <c r="I10" s="22">
        <f t="shared" si="4"/>
        <v>1</v>
      </c>
    </row>
    <row r="11" spans="1:9" x14ac:dyDescent="0.25">
      <c r="A11" t="s">
        <v>8396</v>
      </c>
      <c r="B11">
        <f>COUNTIFS(KickstarterData!$D:$D,"&gt;=40000",KickstarterData!$D:$D,"&lt;=44999",KickstarterData!$F:$F,"successful",KickstarterData!$R:$R,"plays")</f>
        <v>2</v>
      </c>
      <c r="C11">
        <f>COUNTIFS(KickstarterData!$D:$D,"&gt;=40000",KickstarterData!$D:$D,"&lt;=44999",KickstarterData!$F:$F,"failed",KickstarterData!$R:$R,"plays")</f>
        <v>1</v>
      </c>
      <c r="D11">
        <f>COUNTIFS(KickstarterData!$D:$D,"&gt;=40000",KickstarterData!$D:$D,"&lt;=44999",KickstarterData!$F:$F,"canceled",KickstarterData!$R:$R,"plays")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  <c r="I11" s="22">
        <f t="shared" si="4"/>
        <v>1</v>
      </c>
    </row>
    <row r="12" spans="1:9" x14ac:dyDescent="0.25">
      <c r="A12" t="s">
        <v>8397</v>
      </c>
      <c r="B12">
        <f>COUNTIFS(KickstarterData!$D:$D,"&gt;=45000",KickstarterData!$D:$D,"&lt;=49999",KickstarterData!$F:$F,"successful",KickstarterData!$R:$R,"plays")</f>
        <v>0</v>
      </c>
      <c r="C12">
        <f>COUNTIFS(KickstarterData!$D:$D,"&gt;=45000",KickstarterData!$D:$D,"&lt;=49999",KickstarterData!$F:$F,"failed",KickstarterData!$R:$R,"plays")</f>
        <v>1</v>
      </c>
      <c r="D12">
        <f>COUNTIFS(KickstarterData!$D:$D,"&gt;=45000",KickstarterData!$D:$D,"&lt;=49999",KickstarterData!$F:$F,"canceled",KickstarterData!$R:$R,"plays")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  <c r="I12" s="22">
        <f t="shared" si="4"/>
        <v>1</v>
      </c>
    </row>
    <row r="13" spans="1:9" x14ac:dyDescent="0.25">
      <c r="A13" t="s">
        <v>8398</v>
      </c>
      <c r="B13">
        <f>COUNTIFS(KickstarterData!$D:$D,"&gt;=50000",KickstarterData!$F:$F,"successful",KickstarterData!$R:$R,"plays")</f>
        <v>2</v>
      </c>
      <c r="C13">
        <f>COUNTIFS(KickstarterData!$D:$D,"&gt;=50000",KickstarterData!$F:$F,"failed",KickstarterData!$R:$R,"plays")</f>
        <v>14</v>
      </c>
      <c r="D13">
        <f>COUNTIFS(KickstarterData!$D:$D,"&gt;=50000",KickstarterData!$F:$F,"canceled",KickstarterData!$R:$R,"plays")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  <c r="I13" s="22">
        <f t="shared" si="4"/>
        <v>1</v>
      </c>
    </row>
    <row r="14" spans="1:9" s="11" customFormat="1" x14ac:dyDescent="0.25">
      <c r="A14" s="24" t="s">
        <v>8360</v>
      </c>
      <c r="B14" s="11">
        <f>SUM(B2:B13)</f>
        <v>694</v>
      </c>
      <c r="C14" s="11">
        <f>SUM(C2:C13)</f>
        <v>353</v>
      </c>
      <c r="D14" s="11">
        <f>SUM(D2:D13)</f>
        <v>0</v>
      </c>
      <c r="E14" s="11">
        <f t="shared" si="0"/>
        <v>1047</v>
      </c>
      <c r="F14" s="21"/>
      <c r="G14" s="21"/>
      <c r="H14" s="21"/>
    </row>
    <row r="15" spans="1:9" x14ac:dyDescent="0.25">
      <c r="A15" t="s">
        <v>8400</v>
      </c>
      <c r="B15">
        <f>COUNTIFS(KickstarterData!$D:$D,"&gt;0",KickstarterData!$F:$F,"successful",KickstarterData!$R:$R,"plays")</f>
        <v>694</v>
      </c>
      <c r="C15">
        <f>COUNTIFS(KickstarterData!$D:$D,"&gt;0",KickstarterData!$F:$F,"failed",KickstarterData!$R:$R,"plays")</f>
        <v>353</v>
      </c>
      <c r="D15">
        <f>COUNTIFS(KickstarterData!$D:$D,"&gt;0",KickstarterData!$F:$F,"canceled",KickstarterData!$R:$R,"plays")</f>
        <v>0</v>
      </c>
      <c r="E15" s="10">
        <f>COUNTIFS(KickstarterData!$D:$D,"&gt;0",KickstarterData!$F:$F,"successful",KickstarterData!$R:$R,"plays")+COUNTIFS(KickstarterData!$D:$D,"&gt;0",KickstarterData!$F:$F,"failed",KickstarterData!$R:$R,"plays")+COUNTIFS(KickstarterData!$D:$D,"&gt;0",KickstarterData!$F:$F,"canceled",KickstarterData!$R:$R,"plays")</f>
        <v>1047</v>
      </c>
    </row>
  </sheetData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C0C51-7F01-404B-BDC2-8C6940700926}">
  <dimension ref="A1:E18"/>
  <sheetViews>
    <sheetView tabSelected="1"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8364</v>
      </c>
      <c r="B1" t="s">
        <v>8315</v>
      </c>
    </row>
    <row r="2" spans="1:5" x14ac:dyDescent="0.25">
      <c r="A2" s="15" t="s">
        <v>8379</v>
      </c>
      <c r="B2" t="s">
        <v>8363</v>
      </c>
    </row>
    <row r="4" spans="1:5" x14ac:dyDescent="0.25">
      <c r="A4" s="15" t="s">
        <v>8362</v>
      </c>
      <c r="B4" s="15" t="s">
        <v>8361</v>
      </c>
    </row>
    <row r="5" spans="1:5" x14ac:dyDescent="0.25">
      <c r="A5" s="15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20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20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20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20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20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20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20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20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20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20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20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20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20" t="s">
        <v>8360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KickstarterData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</cp:lastModifiedBy>
  <dcterms:created xsi:type="dcterms:W3CDTF">2017-04-20T15:17:24Z</dcterms:created>
  <dcterms:modified xsi:type="dcterms:W3CDTF">2021-12-12T18:35:24Z</dcterms:modified>
</cp:coreProperties>
</file>