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nahleen/Documents/GEOG481/"/>
    </mc:Choice>
  </mc:AlternateContent>
  <xr:revisionPtr revIDLastSave="0" documentId="13_ncr:1_{116B938F-A2B9-FB42-85B9-A6E537B494C9}" xr6:coauthVersionLast="32" xr6:coauthVersionMax="32" xr10:uidLastSave="{00000000-0000-0000-0000-000000000000}"/>
  <bookViews>
    <workbookView xWindow="0" yWindow="0" windowWidth="28800" windowHeight="18000" activeTab="1" xr2:uid="{12F491FB-C1D5-F34D-9D1F-CEF8D72C9369}"/>
  </bookViews>
  <sheets>
    <sheet name="Sheet1" sheetId="1" r:id="rId1"/>
    <sheet name="Sheet2" sheetId="2" r:id="rId2"/>
  </sheets>
  <definedNames>
    <definedName name="_xlnm._FilterDatabase" localSheetId="1" hidden="1">Sheet2!$E$1:$E$59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2" i="2"/>
  <c r="C9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</calcChain>
</file>

<file path=xl/sharedStrings.xml><?xml version="1.0" encoding="utf-8"?>
<sst xmlns="http://schemas.openxmlformats.org/spreadsheetml/2006/main" count="352" uniqueCount="115">
  <si>
    <t>CHEM 120</t>
  </si>
  <si>
    <t>EARTH 121</t>
  </si>
  <si>
    <t>PHYS 111</t>
  </si>
  <si>
    <t>CHEM 100</t>
  </si>
  <si>
    <t>MATH 127</t>
  </si>
  <si>
    <t>EARTH 123</t>
  </si>
  <si>
    <t>ENGL 123</t>
  </si>
  <si>
    <t>MATH 136</t>
  </si>
  <si>
    <t>MATH 137</t>
  </si>
  <si>
    <t>PHYS 121</t>
  </si>
  <si>
    <t>ENGL 193</t>
  </si>
  <si>
    <t>MATH 135</t>
  </si>
  <si>
    <t>CS 135</t>
  </si>
  <si>
    <t>ECON 101</t>
  </si>
  <si>
    <t>MATH 2</t>
  </si>
  <si>
    <t>CS 115</t>
  </si>
  <si>
    <t>MATH 3</t>
  </si>
  <si>
    <t>MATH 116</t>
  </si>
  <si>
    <t>MATH 128</t>
  </si>
  <si>
    <t>ENGL 109</t>
  </si>
  <si>
    <t>SPCOM 223</t>
  </si>
  <si>
    <t>AFM 101</t>
  </si>
  <si>
    <t>ERS 100</t>
  </si>
  <si>
    <t>ENVS 178</t>
  </si>
  <si>
    <t>ENVS 195</t>
  </si>
  <si>
    <t>ENV 2</t>
  </si>
  <si>
    <t>ENV 1</t>
  </si>
  <si>
    <t>INTEG 120</t>
  </si>
  <si>
    <t>AFM 131</t>
  </si>
  <si>
    <t>ENBUS 102</t>
  </si>
  <si>
    <t>INDEV 100</t>
  </si>
  <si>
    <t>ENV 3</t>
  </si>
  <si>
    <t>GEOG 100</t>
  </si>
  <si>
    <t>GEOG 101</t>
  </si>
  <si>
    <t>GEOG 181</t>
  </si>
  <si>
    <t>ENV 131</t>
  </si>
  <si>
    <t>SCI 1</t>
  </si>
  <si>
    <t>SCI 2</t>
  </si>
  <si>
    <t>SCI 3</t>
  </si>
  <si>
    <t>MATH 1</t>
  </si>
  <si>
    <t>ARBUS 101</t>
  </si>
  <si>
    <t>ARTS 1</t>
  </si>
  <si>
    <t>ARTS 2</t>
  </si>
  <si>
    <t>ARTS 130</t>
  </si>
  <si>
    <t>ARTS 140</t>
  </si>
  <si>
    <t>CLAS 104</t>
  </si>
  <si>
    <t>GBDA 101</t>
  </si>
  <si>
    <t>CS 105</t>
  </si>
  <si>
    <t>ARTS 3</t>
  </si>
  <si>
    <t>BET 100</t>
  </si>
  <si>
    <t>SPCOM 111</t>
  </si>
  <si>
    <t>BUILDING</t>
  </si>
  <si>
    <t>AHS 1</t>
  </si>
  <si>
    <t>HLTH 101</t>
  </si>
  <si>
    <t>AHS 107</t>
  </si>
  <si>
    <t>BIOL 130</t>
  </si>
  <si>
    <t>PSYCH 101</t>
  </si>
  <si>
    <t>AHS 2</t>
  </si>
  <si>
    <t>REC 100</t>
  </si>
  <si>
    <t>REC 101</t>
  </si>
  <si>
    <t>REC 120</t>
  </si>
  <si>
    <t>AHS 3</t>
  </si>
  <si>
    <t>KIN 104</t>
  </si>
  <si>
    <t>MATH 124</t>
  </si>
  <si>
    <t>ENG 1</t>
  </si>
  <si>
    <t>CHE 100</t>
  </si>
  <si>
    <t>MATH 115</t>
  </si>
  <si>
    <t>ENG 2</t>
  </si>
  <si>
    <t>MATH 117</t>
  </si>
  <si>
    <t>CS 137</t>
  </si>
  <si>
    <t>ECE 105</t>
  </si>
  <si>
    <t>CHE 102</t>
  </si>
  <si>
    <t>CHE 180</t>
  </si>
  <si>
    <t>ENG 3</t>
  </si>
  <si>
    <t>CIVE 104</t>
  </si>
  <si>
    <t>ENVE 100</t>
  </si>
  <si>
    <t>ENGL 191</t>
  </si>
  <si>
    <t>STUDENT</t>
  </si>
  <si>
    <t>COURSE</t>
  </si>
  <si>
    <t>RCH</t>
  </si>
  <si>
    <t>ROOM</t>
  </si>
  <si>
    <t>DWE</t>
  </si>
  <si>
    <t>PAS</t>
  </si>
  <si>
    <t>MONDAY (DAY 1)</t>
  </si>
  <si>
    <t>TUESDAY (DAY 2)</t>
  </si>
  <si>
    <t>MC</t>
  </si>
  <si>
    <t>RCH 305</t>
  </si>
  <si>
    <t>UNIQUE</t>
  </si>
  <si>
    <t>HH</t>
  </si>
  <si>
    <t>DC</t>
  </si>
  <si>
    <t>AHS</t>
  </si>
  <si>
    <t>ENROLLED</t>
  </si>
  <si>
    <t>AL</t>
  </si>
  <si>
    <t>ML</t>
  </si>
  <si>
    <t>QNC</t>
  </si>
  <si>
    <t>PAC</t>
  </si>
  <si>
    <t>STC</t>
  </si>
  <si>
    <t>E7</t>
  </si>
  <si>
    <t>M3</t>
  </si>
  <si>
    <t>EIT</t>
  </si>
  <si>
    <t>PHY</t>
  </si>
  <si>
    <t>E2</t>
  </si>
  <si>
    <t xml:space="preserve">MC </t>
  </si>
  <si>
    <t>STP</t>
  </si>
  <si>
    <t>EV3</t>
  </si>
  <si>
    <t>SJ1</t>
  </si>
  <si>
    <t>CPH</t>
  </si>
  <si>
    <t>ENVS 105</t>
  </si>
  <si>
    <t>EV2</t>
  </si>
  <si>
    <t>BMH</t>
  </si>
  <si>
    <t>B1</t>
  </si>
  <si>
    <t>OPT</t>
  </si>
  <si>
    <t>Student_HEAD_COUNT</t>
  </si>
  <si>
    <t>S(t)/N</t>
  </si>
  <si>
    <t>0.5% of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</si>
</sst>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NumberFormat="1" applyFill="1"/>
    <xf numFmtId="0" fontId="0" fillId="0" borderId="0" xfId="0" applyNumberFormat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02ED6-E032-D34A-9C4F-F8316E4FC176}">
  <dimension ref="A1:H91"/>
  <sheetViews>
    <sheetView topLeftCell="A64" workbookViewId="0">
      <selection activeCell="D85" sqref="D85"/>
    </sheetView>
  </sheetViews>
  <sheetFormatPr baseColWidth="10" defaultRowHeight="16" x14ac:dyDescent="0.2"/>
  <sheetData>
    <row r="1" spans="1:7" x14ac:dyDescent="0.2">
      <c r="A1" t="s">
        <v>77</v>
      </c>
      <c r="B1" t="s">
        <v>78</v>
      </c>
      <c r="C1" t="s">
        <v>51</v>
      </c>
      <c r="D1" t="s">
        <v>80</v>
      </c>
      <c r="E1" t="s">
        <v>83</v>
      </c>
      <c r="G1" t="s">
        <v>84</v>
      </c>
    </row>
    <row r="2" spans="1:7" x14ac:dyDescent="0.2">
      <c r="A2" s="2" t="s">
        <v>36</v>
      </c>
      <c r="B2" s="2" t="s">
        <v>0</v>
      </c>
      <c r="C2" s="2"/>
      <c r="D2" s="2"/>
      <c r="E2" s="7"/>
      <c r="F2" s="8"/>
    </row>
    <row r="3" spans="1:7" x14ac:dyDescent="0.2">
      <c r="A3" s="2"/>
      <c r="B3" s="2" t="s">
        <v>6</v>
      </c>
      <c r="C3" s="2"/>
      <c r="D3" s="2"/>
      <c r="E3" s="7"/>
      <c r="F3" s="8"/>
    </row>
    <row r="4" spans="1:7" x14ac:dyDescent="0.2">
      <c r="A4" s="2"/>
      <c r="B4" s="2" t="s">
        <v>2</v>
      </c>
      <c r="C4" s="2"/>
      <c r="D4" s="2"/>
      <c r="E4" s="7"/>
      <c r="F4" s="8"/>
    </row>
    <row r="5" spans="1:7" x14ac:dyDescent="0.2">
      <c r="A5" s="2"/>
      <c r="B5" s="2" t="s">
        <v>3</v>
      </c>
      <c r="C5" s="2"/>
      <c r="D5" s="2"/>
      <c r="E5" s="7"/>
      <c r="F5" s="8"/>
    </row>
    <row r="6" spans="1:7" x14ac:dyDescent="0.2">
      <c r="A6" s="2"/>
      <c r="B6" s="2" t="s">
        <v>4</v>
      </c>
      <c r="C6" s="2"/>
      <c r="D6" s="2"/>
      <c r="E6" s="7"/>
      <c r="F6" s="8"/>
    </row>
    <row r="7" spans="1:7" x14ac:dyDescent="0.2">
      <c r="A7" s="2" t="s">
        <v>37</v>
      </c>
      <c r="B7" s="2" t="s">
        <v>0</v>
      </c>
      <c r="C7" s="2"/>
      <c r="D7" s="2"/>
      <c r="E7" s="7"/>
      <c r="F7" s="8"/>
    </row>
    <row r="8" spans="1:7" x14ac:dyDescent="0.2">
      <c r="A8" s="2"/>
      <c r="B8" s="2" t="s">
        <v>1</v>
      </c>
      <c r="C8" s="2"/>
      <c r="D8" s="2"/>
      <c r="E8" s="7"/>
      <c r="F8" s="8"/>
    </row>
    <row r="9" spans="1:7" x14ac:dyDescent="0.2">
      <c r="A9" s="2"/>
      <c r="B9" s="2" t="s">
        <v>5</v>
      </c>
      <c r="C9" s="2"/>
      <c r="D9" s="2"/>
      <c r="E9" s="7"/>
      <c r="F9" s="8"/>
    </row>
    <row r="10" spans="1:7" x14ac:dyDescent="0.2">
      <c r="A10" s="2"/>
      <c r="B10" s="2" t="s">
        <v>4</v>
      </c>
      <c r="C10" s="2"/>
      <c r="D10" s="2"/>
      <c r="E10" s="7"/>
      <c r="F10" s="8"/>
    </row>
    <row r="11" spans="1:7" x14ac:dyDescent="0.2">
      <c r="A11" s="2"/>
      <c r="B11" s="2" t="s">
        <v>2</v>
      </c>
      <c r="C11" s="2"/>
      <c r="D11" s="2"/>
      <c r="E11" s="7"/>
      <c r="F11" s="8"/>
    </row>
    <row r="12" spans="1:7" x14ac:dyDescent="0.2">
      <c r="A12" s="2" t="s">
        <v>38</v>
      </c>
      <c r="B12" s="2" t="s">
        <v>0</v>
      </c>
      <c r="C12" s="2"/>
      <c r="D12" s="2"/>
      <c r="E12" s="7"/>
      <c r="F12" s="8"/>
    </row>
    <row r="13" spans="1:7" x14ac:dyDescent="0.2">
      <c r="A13" s="2"/>
      <c r="B13" s="2" t="s">
        <v>7</v>
      </c>
      <c r="C13" s="2"/>
      <c r="D13" s="2"/>
      <c r="E13" s="7"/>
      <c r="F13" s="8"/>
    </row>
    <row r="14" spans="1:7" x14ac:dyDescent="0.2">
      <c r="A14" s="2"/>
      <c r="B14" s="2" t="s">
        <v>8</v>
      </c>
      <c r="C14" s="2"/>
      <c r="D14" s="2"/>
      <c r="E14" s="7"/>
      <c r="F14" s="8"/>
    </row>
    <row r="15" spans="1:7" x14ac:dyDescent="0.2">
      <c r="A15" s="2"/>
      <c r="B15" s="2" t="s">
        <v>9</v>
      </c>
      <c r="C15" s="2"/>
      <c r="D15" s="2"/>
      <c r="E15" s="7"/>
      <c r="F15" s="8"/>
    </row>
    <row r="16" spans="1:7" x14ac:dyDescent="0.2">
      <c r="A16" s="2"/>
      <c r="B16" s="2" t="s">
        <v>10</v>
      </c>
      <c r="C16" s="2"/>
      <c r="D16" s="2"/>
      <c r="E16" s="7"/>
      <c r="F16" s="8"/>
    </row>
    <row r="17" spans="1:6" x14ac:dyDescent="0.2">
      <c r="A17" s="3" t="s">
        <v>39</v>
      </c>
      <c r="B17" s="3" t="s">
        <v>11</v>
      </c>
      <c r="C17" s="3"/>
      <c r="D17" s="3"/>
      <c r="E17" s="9"/>
      <c r="F17" s="8"/>
    </row>
    <row r="18" spans="1:6" x14ac:dyDescent="0.2">
      <c r="A18" s="3"/>
      <c r="B18" s="3" t="s">
        <v>8</v>
      </c>
      <c r="C18" s="3"/>
      <c r="D18" s="3"/>
      <c r="E18" s="9"/>
      <c r="F18" s="8"/>
    </row>
    <row r="19" spans="1:6" x14ac:dyDescent="0.2">
      <c r="A19" s="3"/>
      <c r="B19" s="3" t="s">
        <v>12</v>
      </c>
      <c r="C19" s="3"/>
      <c r="D19" s="3"/>
      <c r="E19" s="9"/>
      <c r="F19" s="8"/>
    </row>
    <row r="20" spans="1:6" x14ac:dyDescent="0.2">
      <c r="A20" s="3"/>
      <c r="B20" s="3" t="s">
        <v>9</v>
      </c>
      <c r="C20" s="3"/>
      <c r="D20" s="3"/>
      <c r="E20" s="9"/>
      <c r="F20" s="8"/>
    </row>
    <row r="21" spans="1:6" x14ac:dyDescent="0.2">
      <c r="A21" s="3"/>
      <c r="B21" s="3" t="s">
        <v>13</v>
      </c>
      <c r="C21" s="3"/>
      <c r="D21" s="3"/>
      <c r="E21" s="9"/>
      <c r="F21" s="8"/>
    </row>
    <row r="22" spans="1:6" x14ac:dyDescent="0.2">
      <c r="A22" s="3" t="s">
        <v>14</v>
      </c>
      <c r="B22" s="3" t="s">
        <v>11</v>
      </c>
      <c r="C22" s="3"/>
      <c r="D22" s="3"/>
      <c r="E22" s="9"/>
      <c r="F22" s="8"/>
    </row>
    <row r="23" spans="1:6" x14ac:dyDescent="0.2">
      <c r="A23" s="3"/>
      <c r="B23" s="3" t="s">
        <v>8</v>
      </c>
      <c r="C23" s="3"/>
      <c r="D23" s="3"/>
      <c r="E23" s="9"/>
      <c r="F23" s="8"/>
    </row>
    <row r="24" spans="1:6" x14ac:dyDescent="0.2">
      <c r="A24" s="3"/>
      <c r="B24" s="3" t="s">
        <v>15</v>
      </c>
      <c r="C24" s="3"/>
      <c r="D24" s="3"/>
      <c r="E24" s="9"/>
      <c r="F24" s="8"/>
    </row>
    <row r="25" spans="1:6" x14ac:dyDescent="0.2">
      <c r="A25" s="3"/>
      <c r="B25" s="3" t="s">
        <v>20</v>
      </c>
      <c r="C25" s="3"/>
      <c r="D25" s="3"/>
      <c r="E25" s="9"/>
      <c r="F25" s="8"/>
    </row>
    <row r="26" spans="1:6" x14ac:dyDescent="0.2">
      <c r="A26" s="3"/>
      <c r="B26" s="3" t="s">
        <v>21</v>
      </c>
      <c r="C26" s="3"/>
      <c r="D26" s="3"/>
      <c r="E26" s="9"/>
      <c r="F26" s="8"/>
    </row>
    <row r="27" spans="1:6" x14ac:dyDescent="0.2">
      <c r="A27" s="3" t="s">
        <v>16</v>
      </c>
      <c r="B27" s="3" t="s">
        <v>4</v>
      </c>
      <c r="C27" s="3"/>
      <c r="D27" s="3"/>
      <c r="E27" s="9"/>
      <c r="F27" s="8"/>
    </row>
    <row r="28" spans="1:6" x14ac:dyDescent="0.2">
      <c r="A28" s="3"/>
      <c r="B28" s="3" t="s">
        <v>18</v>
      </c>
      <c r="C28" s="3"/>
      <c r="D28" s="3"/>
      <c r="E28" s="9"/>
      <c r="F28" s="8"/>
    </row>
    <row r="29" spans="1:6" x14ac:dyDescent="0.2">
      <c r="A29" s="3"/>
      <c r="B29" s="3" t="s">
        <v>19</v>
      </c>
      <c r="C29" s="3"/>
      <c r="D29" s="3"/>
      <c r="E29" s="9"/>
      <c r="F29" s="8"/>
    </row>
    <row r="30" spans="1:6" x14ac:dyDescent="0.2">
      <c r="A30" s="3"/>
      <c r="B30" s="3" t="s">
        <v>12</v>
      </c>
      <c r="C30" s="3"/>
      <c r="D30" s="3"/>
      <c r="E30" s="9"/>
      <c r="F30" s="8"/>
    </row>
    <row r="31" spans="1:6" x14ac:dyDescent="0.2">
      <c r="A31" s="3"/>
      <c r="B31" s="3" t="s">
        <v>55</v>
      </c>
      <c r="C31" s="3"/>
      <c r="D31" s="3"/>
      <c r="E31" s="9"/>
      <c r="F31" s="8"/>
    </row>
    <row r="32" spans="1:6" x14ac:dyDescent="0.2">
      <c r="A32" s="4" t="s">
        <v>26</v>
      </c>
      <c r="B32" s="4" t="s">
        <v>22</v>
      </c>
      <c r="C32" s="4"/>
      <c r="D32" s="4"/>
      <c r="E32" s="10"/>
      <c r="F32" s="8"/>
    </row>
    <row r="33" spans="1:6" x14ac:dyDescent="0.2">
      <c r="A33" s="4"/>
      <c r="B33" s="4" t="s">
        <v>23</v>
      </c>
      <c r="C33" s="4"/>
      <c r="D33" s="4"/>
      <c r="E33" s="10"/>
      <c r="F33" s="8"/>
    </row>
    <row r="34" spans="1:6" x14ac:dyDescent="0.2">
      <c r="A34" s="4"/>
      <c r="B34" s="4" t="s">
        <v>24</v>
      </c>
      <c r="C34" s="4"/>
      <c r="D34" s="4"/>
      <c r="E34" s="10"/>
      <c r="F34" s="8"/>
    </row>
    <row r="35" spans="1:6" x14ac:dyDescent="0.2">
      <c r="A35" s="4"/>
      <c r="B35" s="4" t="s">
        <v>27</v>
      </c>
      <c r="C35" s="4"/>
      <c r="D35" s="4"/>
      <c r="E35" s="10"/>
      <c r="F35" s="8"/>
    </row>
    <row r="36" spans="1:6" x14ac:dyDescent="0.2">
      <c r="A36" s="4"/>
      <c r="B36" s="4" t="s">
        <v>19</v>
      </c>
      <c r="C36" s="4"/>
      <c r="D36" s="4"/>
      <c r="E36" s="10"/>
      <c r="F36" s="8"/>
    </row>
    <row r="37" spans="1:6" x14ac:dyDescent="0.2">
      <c r="A37" s="4" t="s">
        <v>25</v>
      </c>
      <c r="B37" s="4" t="s">
        <v>28</v>
      </c>
      <c r="C37" s="4"/>
      <c r="D37" s="4"/>
      <c r="E37" s="10"/>
      <c r="F37" s="8"/>
    </row>
    <row r="38" spans="1:6" x14ac:dyDescent="0.2">
      <c r="A38" s="4"/>
      <c r="B38" s="4" t="s">
        <v>29</v>
      </c>
      <c r="C38" s="4"/>
      <c r="D38" s="4"/>
      <c r="E38" s="10"/>
      <c r="F38" s="8"/>
    </row>
    <row r="39" spans="1:6" x14ac:dyDescent="0.2">
      <c r="A39" s="4"/>
      <c r="B39" s="4" t="s">
        <v>13</v>
      </c>
      <c r="C39" s="4"/>
      <c r="D39" s="4"/>
      <c r="E39" s="10"/>
      <c r="F39" s="8"/>
    </row>
    <row r="40" spans="1:6" x14ac:dyDescent="0.2">
      <c r="A40" s="4"/>
      <c r="B40" s="4" t="s">
        <v>30</v>
      </c>
      <c r="C40" s="4"/>
      <c r="D40" s="4"/>
      <c r="E40" s="10"/>
      <c r="F40" s="8"/>
    </row>
    <row r="41" spans="1:6" x14ac:dyDescent="0.2">
      <c r="A41" s="4"/>
      <c r="B41" s="4" t="s">
        <v>35</v>
      </c>
      <c r="C41" s="4"/>
      <c r="D41" s="4"/>
      <c r="E41" s="10"/>
      <c r="F41" s="8"/>
    </row>
    <row r="42" spans="1:6" x14ac:dyDescent="0.2">
      <c r="A42" s="4" t="s">
        <v>31</v>
      </c>
      <c r="B42" s="4" t="s">
        <v>32</v>
      </c>
      <c r="C42" s="4"/>
      <c r="D42" s="4"/>
      <c r="E42" s="10"/>
      <c r="F42" s="8"/>
    </row>
    <row r="43" spans="1:6" x14ac:dyDescent="0.2">
      <c r="A43" s="4"/>
      <c r="B43" s="4" t="s">
        <v>33</v>
      </c>
      <c r="C43" s="4"/>
      <c r="D43" s="4"/>
      <c r="E43" s="10"/>
      <c r="F43" s="8"/>
    </row>
    <row r="44" spans="1:6" x14ac:dyDescent="0.2">
      <c r="A44" s="4"/>
      <c r="B44" s="4" t="s">
        <v>34</v>
      </c>
      <c r="C44" s="4"/>
      <c r="D44" s="4"/>
      <c r="E44" s="10"/>
      <c r="F44" s="8"/>
    </row>
    <row r="45" spans="1:6" x14ac:dyDescent="0.2">
      <c r="A45" s="4"/>
      <c r="B45" s="4" t="s">
        <v>23</v>
      </c>
      <c r="C45" s="4"/>
      <c r="D45" s="4"/>
      <c r="E45" s="10"/>
      <c r="F45" s="8"/>
    </row>
    <row r="46" spans="1:6" x14ac:dyDescent="0.2">
      <c r="A46" s="4"/>
      <c r="B46" s="4" t="s">
        <v>15</v>
      </c>
      <c r="C46" s="4"/>
      <c r="D46" s="4"/>
      <c r="E46" s="10"/>
      <c r="F46" s="8"/>
    </row>
    <row r="47" spans="1:6" x14ac:dyDescent="0.2">
      <c r="A47" s="5" t="s">
        <v>41</v>
      </c>
      <c r="B47" s="5" t="s">
        <v>40</v>
      </c>
      <c r="C47" s="5"/>
      <c r="D47" s="5"/>
      <c r="E47" s="11"/>
      <c r="F47" s="8"/>
    </row>
    <row r="48" spans="1:6" x14ac:dyDescent="0.2">
      <c r="A48" s="5"/>
      <c r="B48" s="5" t="s">
        <v>13</v>
      </c>
      <c r="C48" s="5"/>
      <c r="D48" s="5"/>
      <c r="E48" s="11"/>
      <c r="F48" s="8"/>
    </row>
    <row r="49" spans="1:6" x14ac:dyDescent="0.2">
      <c r="A49" s="5"/>
      <c r="B49" s="5" t="s">
        <v>43</v>
      </c>
      <c r="C49" s="5"/>
      <c r="D49" s="5"/>
      <c r="E49" s="11"/>
      <c r="F49" s="8"/>
    </row>
    <row r="50" spans="1:6" x14ac:dyDescent="0.2">
      <c r="A50" s="5"/>
      <c r="B50" s="5" t="s">
        <v>44</v>
      </c>
      <c r="C50" s="5"/>
      <c r="D50" s="5"/>
      <c r="E50" s="11"/>
      <c r="F50" s="8"/>
    </row>
    <row r="51" spans="1:6" x14ac:dyDescent="0.2">
      <c r="A51" s="5"/>
      <c r="B51" s="5" t="s">
        <v>45</v>
      </c>
      <c r="C51" s="5"/>
      <c r="D51" s="5"/>
      <c r="E51" s="11"/>
      <c r="F51" s="8"/>
    </row>
    <row r="52" spans="1:6" x14ac:dyDescent="0.2">
      <c r="A52" s="5" t="s">
        <v>42</v>
      </c>
      <c r="B52" s="5" t="s">
        <v>46</v>
      </c>
      <c r="C52" s="5"/>
      <c r="D52" s="5"/>
      <c r="E52" s="11"/>
      <c r="F52" s="8"/>
    </row>
    <row r="53" spans="1:6" x14ac:dyDescent="0.2">
      <c r="A53" s="5"/>
      <c r="B53" s="5" t="s">
        <v>43</v>
      </c>
      <c r="C53" s="5"/>
      <c r="D53" s="5"/>
      <c r="E53" s="11"/>
      <c r="F53" s="8"/>
    </row>
    <row r="54" spans="1:6" x14ac:dyDescent="0.2">
      <c r="A54" s="5"/>
      <c r="B54" s="5" t="s">
        <v>44</v>
      </c>
      <c r="C54" s="5"/>
      <c r="D54" s="5"/>
      <c r="E54" s="11"/>
      <c r="F54" s="8"/>
    </row>
    <row r="55" spans="1:6" x14ac:dyDescent="0.2">
      <c r="A55" s="5"/>
      <c r="B55" s="5" t="s">
        <v>47</v>
      </c>
      <c r="C55" s="5"/>
      <c r="D55" s="5"/>
      <c r="E55" s="11"/>
      <c r="F55" s="8"/>
    </row>
    <row r="56" spans="1:6" x14ac:dyDescent="0.2">
      <c r="A56" s="5"/>
      <c r="B56" s="5" t="s">
        <v>13</v>
      </c>
      <c r="C56" s="5"/>
      <c r="D56" s="5"/>
      <c r="E56" s="11"/>
      <c r="F56" s="8"/>
    </row>
    <row r="57" spans="1:6" x14ac:dyDescent="0.2">
      <c r="A57" s="5" t="s">
        <v>48</v>
      </c>
      <c r="B57" s="5" t="s">
        <v>21</v>
      </c>
      <c r="C57" s="5"/>
      <c r="D57" s="5"/>
      <c r="E57" s="11"/>
      <c r="F57" s="8"/>
    </row>
    <row r="58" spans="1:6" x14ac:dyDescent="0.2">
      <c r="A58" s="5"/>
      <c r="B58" s="5" t="s">
        <v>49</v>
      </c>
      <c r="C58" s="5"/>
      <c r="D58" s="5"/>
      <c r="E58" s="11"/>
      <c r="F58" s="8"/>
    </row>
    <row r="59" spans="1:6" x14ac:dyDescent="0.2">
      <c r="A59" s="5"/>
      <c r="B59" s="5" t="s">
        <v>13</v>
      </c>
      <c r="C59" s="5"/>
      <c r="D59" s="5"/>
      <c r="E59" s="11"/>
      <c r="F59" s="8"/>
    </row>
    <row r="60" spans="1:6" x14ac:dyDescent="0.2">
      <c r="A60" s="5"/>
      <c r="B60" s="5" t="s">
        <v>50</v>
      </c>
      <c r="C60" s="5"/>
      <c r="D60" s="5"/>
      <c r="E60" s="11"/>
      <c r="F60" s="8"/>
    </row>
    <row r="61" spans="1:6" x14ac:dyDescent="0.2">
      <c r="A61" s="5"/>
      <c r="B61" s="5" t="s">
        <v>28</v>
      </c>
      <c r="C61" s="5"/>
      <c r="D61" s="5"/>
      <c r="E61" s="11"/>
      <c r="F61" s="8"/>
    </row>
    <row r="62" spans="1:6" x14ac:dyDescent="0.2">
      <c r="A62" s="6" t="s">
        <v>52</v>
      </c>
      <c r="B62" s="6" t="s">
        <v>53</v>
      </c>
      <c r="C62" s="6"/>
      <c r="D62" s="6"/>
      <c r="E62" s="12"/>
      <c r="F62" s="8"/>
    </row>
    <row r="63" spans="1:6" x14ac:dyDescent="0.2">
      <c r="A63" s="6"/>
      <c r="B63" s="6" t="s">
        <v>54</v>
      </c>
      <c r="C63" s="6"/>
      <c r="D63" s="6"/>
      <c r="E63" s="12"/>
      <c r="F63" s="8"/>
    </row>
    <row r="64" spans="1:6" x14ac:dyDescent="0.2">
      <c r="A64" s="6"/>
      <c r="B64" s="6" t="s">
        <v>55</v>
      </c>
      <c r="C64" s="6"/>
      <c r="D64" s="6"/>
      <c r="E64" s="12"/>
      <c r="F64" s="8"/>
    </row>
    <row r="65" spans="1:8" x14ac:dyDescent="0.2">
      <c r="A65" s="6"/>
      <c r="B65" s="6" t="s">
        <v>0</v>
      </c>
      <c r="C65" s="6"/>
      <c r="D65" s="6"/>
      <c r="E65" s="12"/>
      <c r="F65" s="8"/>
    </row>
    <row r="66" spans="1:8" x14ac:dyDescent="0.2">
      <c r="A66" s="6"/>
      <c r="B66" s="6" t="s">
        <v>56</v>
      </c>
      <c r="C66" s="6"/>
      <c r="D66" s="6"/>
      <c r="E66" s="12"/>
      <c r="F66" s="8"/>
    </row>
    <row r="67" spans="1:8" x14ac:dyDescent="0.2">
      <c r="A67" s="6" t="s">
        <v>57</v>
      </c>
      <c r="B67" s="6" t="s">
        <v>58</v>
      </c>
      <c r="C67" s="6"/>
      <c r="D67" s="6"/>
      <c r="E67" s="12"/>
      <c r="F67" s="8"/>
    </row>
    <row r="68" spans="1:8" x14ac:dyDescent="0.2">
      <c r="A68" s="6"/>
      <c r="B68" s="6" t="s">
        <v>54</v>
      </c>
      <c r="C68" s="6"/>
      <c r="D68" s="6"/>
      <c r="E68" s="12"/>
      <c r="F68" s="8"/>
    </row>
    <row r="69" spans="1:8" x14ac:dyDescent="0.2">
      <c r="A69" s="6"/>
      <c r="B69" s="6" t="s">
        <v>60</v>
      </c>
      <c r="C69" s="6"/>
      <c r="D69" s="6"/>
      <c r="E69" s="12"/>
      <c r="F69" s="8"/>
    </row>
    <row r="70" spans="1:8" x14ac:dyDescent="0.2">
      <c r="A70" s="6"/>
      <c r="B70" s="6" t="s">
        <v>59</v>
      </c>
      <c r="C70" s="6"/>
      <c r="D70" s="6"/>
      <c r="E70" s="12"/>
      <c r="F70" s="8"/>
    </row>
    <row r="71" spans="1:8" x14ac:dyDescent="0.2">
      <c r="A71" s="6"/>
      <c r="B71" s="6" t="s">
        <v>56</v>
      </c>
      <c r="C71" s="6"/>
      <c r="D71" s="6"/>
      <c r="E71" s="12"/>
      <c r="F71" s="8"/>
    </row>
    <row r="72" spans="1:8" x14ac:dyDescent="0.2">
      <c r="A72" s="6" t="s">
        <v>61</v>
      </c>
      <c r="B72" s="6" t="s">
        <v>62</v>
      </c>
      <c r="C72" s="6"/>
      <c r="D72" s="6"/>
      <c r="E72" s="12"/>
      <c r="F72" s="8"/>
    </row>
    <row r="73" spans="1:8" x14ac:dyDescent="0.2">
      <c r="A73" s="6"/>
      <c r="B73" s="6" t="s">
        <v>54</v>
      </c>
      <c r="C73" s="6"/>
      <c r="D73" s="6"/>
      <c r="E73" s="12"/>
      <c r="F73" s="8"/>
    </row>
    <row r="74" spans="1:8" x14ac:dyDescent="0.2">
      <c r="A74" s="6"/>
      <c r="B74" s="6" t="s">
        <v>55</v>
      </c>
      <c r="C74" s="6"/>
      <c r="D74" s="6"/>
      <c r="E74" s="12"/>
      <c r="F74" s="8"/>
    </row>
    <row r="75" spans="1:8" x14ac:dyDescent="0.2">
      <c r="A75" s="6"/>
      <c r="B75" s="6" t="s">
        <v>0</v>
      </c>
      <c r="C75" s="6"/>
      <c r="D75" s="6"/>
      <c r="E75" s="12"/>
      <c r="F75" s="8"/>
    </row>
    <row r="76" spans="1:8" x14ac:dyDescent="0.2">
      <c r="A76" s="6"/>
      <c r="B76" s="6" t="s">
        <v>63</v>
      </c>
      <c r="C76" s="6"/>
      <c r="D76" s="6"/>
      <c r="E76" s="12"/>
      <c r="F76" s="8"/>
    </row>
    <row r="77" spans="1:8" x14ac:dyDescent="0.2">
      <c r="A77" s="1" t="s">
        <v>64</v>
      </c>
      <c r="B77" s="1" t="s">
        <v>65</v>
      </c>
      <c r="C77" s="1" t="s">
        <v>79</v>
      </c>
      <c r="D77" s="1">
        <v>301</v>
      </c>
      <c r="E77" s="13">
        <v>930</v>
      </c>
      <c r="F77" s="8">
        <v>1020</v>
      </c>
    </row>
    <row r="78" spans="1:8" x14ac:dyDescent="0.2">
      <c r="A78" s="1"/>
      <c r="B78" s="1" t="s">
        <v>71</v>
      </c>
      <c r="C78" s="1" t="s">
        <v>79</v>
      </c>
      <c r="D78" s="1">
        <v>103</v>
      </c>
      <c r="E78" s="13">
        <v>1030</v>
      </c>
      <c r="F78" s="8">
        <v>1120</v>
      </c>
    </row>
    <row r="79" spans="1:8" x14ac:dyDescent="0.2">
      <c r="A79" s="1"/>
      <c r="B79" s="1" t="s">
        <v>50</v>
      </c>
      <c r="C79" s="1" t="s">
        <v>82</v>
      </c>
      <c r="D79" s="1">
        <v>2086</v>
      </c>
      <c r="E79" s="1"/>
      <c r="G79">
        <v>1430</v>
      </c>
      <c r="H79">
        <v>1720</v>
      </c>
    </row>
    <row r="80" spans="1:8" x14ac:dyDescent="0.2">
      <c r="A80" s="1"/>
      <c r="B80" s="1" t="s">
        <v>72</v>
      </c>
      <c r="C80" s="1"/>
      <c r="D80" s="1"/>
      <c r="E80" s="13"/>
      <c r="F80" s="8"/>
    </row>
    <row r="81" spans="1:6" x14ac:dyDescent="0.2">
      <c r="A81" s="1"/>
      <c r="B81" s="1" t="s">
        <v>66</v>
      </c>
      <c r="C81" s="1" t="s">
        <v>81</v>
      </c>
      <c r="D81" s="1">
        <v>2402</v>
      </c>
      <c r="E81" s="13">
        <v>1130</v>
      </c>
      <c r="F81" s="8">
        <v>1220</v>
      </c>
    </row>
    <row r="82" spans="1:6" x14ac:dyDescent="0.2">
      <c r="A82" s="1" t="s">
        <v>67</v>
      </c>
      <c r="B82" s="1" t="s">
        <v>11</v>
      </c>
      <c r="C82" s="1" t="s">
        <v>86</v>
      </c>
    </row>
    <row r="83" spans="1:6" x14ac:dyDescent="0.2">
      <c r="A83" s="1"/>
      <c r="B83" s="1" t="s">
        <v>66</v>
      </c>
      <c r="C83" s="1"/>
      <c r="D83" s="1"/>
      <c r="E83" s="13"/>
      <c r="F83" s="8"/>
    </row>
    <row r="84" spans="1:6" x14ac:dyDescent="0.2">
      <c r="A84" s="1"/>
      <c r="B84" s="1" t="s">
        <v>69</v>
      </c>
      <c r="C84" s="1"/>
      <c r="D84" s="1"/>
      <c r="E84" s="13"/>
      <c r="F84" s="8"/>
    </row>
    <row r="85" spans="1:6" x14ac:dyDescent="0.2">
      <c r="A85" s="1"/>
      <c r="B85" s="1" t="s">
        <v>68</v>
      </c>
      <c r="C85" s="1" t="s">
        <v>85</v>
      </c>
      <c r="D85" s="1">
        <v>1085</v>
      </c>
      <c r="E85" s="13">
        <v>1030</v>
      </c>
      <c r="F85" s="8">
        <v>1130</v>
      </c>
    </row>
    <row r="86" spans="1:6" x14ac:dyDescent="0.2">
      <c r="A86" s="1"/>
      <c r="B86" s="1" t="s">
        <v>70</v>
      </c>
      <c r="C86" s="1"/>
      <c r="D86" s="1"/>
      <c r="E86" s="13"/>
      <c r="F86" s="8"/>
    </row>
    <row r="87" spans="1:6" x14ac:dyDescent="0.2">
      <c r="A87" s="1" t="s">
        <v>73</v>
      </c>
      <c r="B87" s="1" t="s">
        <v>71</v>
      </c>
      <c r="C87" s="1"/>
      <c r="D87" s="1"/>
      <c r="E87" s="13"/>
      <c r="F87" s="8"/>
    </row>
    <row r="88" spans="1:6" x14ac:dyDescent="0.2">
      <c r="A88" s="1"/>
      <c r="B88" s="1" t="s">
        <v>17</v>
      </c>
      <c r="C88" s="1"/>
      <c r="D88" s="1"/>
      <c r="E88" s="13"/>
      <c r="F88" s="8"/>
    </row>
    <row r="89" spans="1:6" x14ac:dyDescent="0.2">
      <c r="A89" s="1"/>
      <c r="B89" s="1" t="s">
        <v>74</v>
      </c>
      <c r="C89" s="1"/>
      <c r="D89" s="1"/>
      <c r="E89" s="13"/>
      <c r="F89" s="8"/>
    </row>
    <row r="90" spans="1:6" x14ac:dyDescent="0.2">
      <c r="A90" s="1"/>
      <c r="B90" s="1" t="s">
        <v>75</v>
      </c>
      <c r="C90" s="1"/>
      <c r="D90" s="1"/>
      <c r="E90" s="13"/>
      <c r="F90" s="8"/>
    </row>
    <row r="91" spans="1:6" x14ac:dyDescent="0.2">
      <c r="A91" s="1"/>
      <c r="B91" s="1" t="s">
        <v>76</v>
      </c>
      <c r="C91" s="1"/>
      <c r="D91" s="1"/>
      <c r="E91" s="13"/>
      <c r="F91" s="8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C7E3-A46F-A84D-8758-8EBBEE8204FB}">
  <dimension ref="A1:I92"/>
  <sheetViews>
    <sheetView tabSelected="1" workbookViewId="0">
      <selection activeCell="I2" sqref="I2"/>
    </sheetView>
  </sheetViews>
  <sheetFormatPr baseColWidth="10" defaultRowHeight="16" x14ac:dyDescent="0.2"/>
  <cols>
    <col min="3" max="3" width="17.33203125" customWidth="1"/>
  </cols>
  <sheetData>
    <row r="1" spans="1:9" x14ac:dyDescent="0.2">
      <c r="A1" t="s">
        <v>77</v>
      </c>
      <c r="B1" t="s">
        <v>78</v>
      </c>
      <c r="C1" t="s">
        <v>112</v>
      </c>
      <c r="D1" t="s">
        <v>113</v>
      </c>
      <c r="E1" t="s">
        <v>87</v>
      </c>
      <c r="F1" t="s">
        <v>51</v>
      </c>
      <c r="G1" t="s">
        <v>91</v>
      </c>
      <c r="I1" t="s">
        <v>114</v>
      </c>
    </row>
    <row r="2" spans="1:9" x14ac:dyDescent="0.2">
      <c r="A2" s="2" t="s">
        <v>36</v>
      </c>
      <c r="B2" s="2" t="s">
        <v>0</v>
      </c>
      <c r="C2" s="2">
        <v>490</v>
      </c>
      <c r="D2">
        <f>C2/$C$92</f>
        <v>5.943716642406599E-2</v>
      </c>
      <c r="E2" s="3" t="s">
        <v>21</v>
      </c>
      <c r="F2" t="s">
        <v>88</v>
      </c>
      <c r="G2">
        <v>789</v>
      </c>
      <c r="I2">
        <f>0.005*C2</f>
        <v>2.4500000000000002</v>
      </c>
    </row>
    <row r="3" spans="1:9" x14ac:dyDescent="0.2">
      <c r="A3" s="2"/>
      <c r="B3" s="2" t="s">
        <v>6</v>
      </c>
      <c r="C3" s="2"/>
      <c r="D3">
        <f t="shared" ref="D3:D66" si="0">C3/$C$92</f>
        <v>0</v>
      </c>
      <c r="E3" s="4" t="s">
        <v>28</v>
      </c>
      <c r="F3" t="s">
        <v>89</v>
      </c>
      <c r="G3">
        <v>818</v>
      </c>
      <c r="I3">
        <f t="shared" ref="I3:I66" si="1">0.005*C3</f>
        <v>0</v>
      </c>
    </row>
    <row r="4" spans="1:9" x14ac:dyDescent="0.2">
      <c r="A4" s="2"/>
      <c r="B4" s="2" t="s">
        <v>2</v>
      </c>
      <c r="C4" s="2"/>
      <c r="D4">
        <f t="shared" si="0"/>
        <v>0</v>
      </c>
      <c r="E4" s="6" t="s">
        <v>54</v>
      </c>
      <c r="F4" t="s">
        <v>90</v>
      </c>
      <c r="G4">
        <v>757</v>
      </c>
      <c r="I4">
        <f t="shared" si="1"/>
        <v>0</v>
      </c>
    </row>
    <row r="5" spans="1:9" x14ac:dyDescent="0.2">
      <c r="A5" s="2"/>
      <c r="B5" s="2" t="s">
        <v>3</v>
      </c>
      <c r="C5" s="2"/>
      <c r="D5">
        <f t="shared" si="0"/>
        <v>0</v>
      </c>
      <c r="E5" s="5" t="s">
        <v>40</v>
      </c>
      <c r="F5" t="s">
        <v>92</v>
      </c>
      <c r="G5">
        <v>403</v>
      </c>
      <c r="I5">
        <f t="shared" si="1"/>
        <v>0</v>
      </c>
    </row>
    <row r="6" spans="1:9" x14ac:dyDescent="0.2">
      <c r="A6" s="2"/>
      <c r="B6" s="2" t="s">
        <v>4</v>
      </c>
      <c r="C6" s="2"/>
      <c r="D6">
        <f t="shared" si="0"/>
        <v>0</v>
      </c>
      <c r="E6" s="5" t="s">
        <v>43</v>
      </c>
      <c r="F6" t="s">
        <v>93</v>
      </c>
      <c r="G6">
        <v>433</v>
      </c>
      <c r="I6">
        <f t="shared" si="1"/>
        <v>0</v>
      </c>
    </row>
    <row r="7" spans="1:9" x14ac:dyDescent="0.2">
      <c r="A7" s="2" t="s">
        <v>37</v>
      </c>
      <c r="B7" s="2" t="s">
        <v>0</v>
      </c>
      <c r="C7" s="2">
        <v>151</v>
      </c>
      <c r="D7">
        <f t="shared" si="0"/>
        <v>1.83163512857836E-2</v>
      </c>
      <c r="E7" s="5" t="s">
        <v>44</v>
      </c>
      <c r="F7" t="s">
        <v>94</v>
      </c>
      <c r="G7">
        <v>587</v>
      </c>
      <c r="I7">
        <f t="shared" si="1"/>
        <v>0.755</v>
      </c>
    </row>
    <row r="8" spans="1:9" x14ac:dyDescent="0.2">
      <c r="A8" s="2"/>
      <c r="B8" s="2" t="s">
        <v>1</v>
      </c>
      <c r="C8" s="2"/>
      <c r="D8">
        <f t="shared" si="0"/>
        <v>0</v>
      </c>
      <c r="E8" s="5" t="s">
        <v>49</v>
      </c>
      <c r="F8" t="s">
        <v>95</v>
      </c>
      <c r="G8">
        <v>193</v>
      </c>
      <c r="I8">
        <f t="shared" si="1"/>
        <v>0</v>
      </c>
    </row>
    <row r="9" spans="1:9" x14ac:dyDescent="0.2">
      <c r="A9" s="2"/>
      <c r="B9" s="2" t="s">
        <v>5</v>
      </c>
      <c r="C9" s="2"/>
      <c r="D9">
        <f t="shared" si="0"/>
        <v>0</v>
      </c>
      <c r="E9" s="3" t="s">
        <v>55</v>
      </c>
      <c r="F9" t="s">
        <v>96</v>
      </c>
      <c r="G9">
        <v>1455</v>
      </c>
      <c r="I9">
        <f t="shared" si="1"/>
        <v>0</v>
      </c>
    </row>
    <row r="10" spans="1:9" x14ac:dyDescent="0.2">
      <c r="A10" s="2"/>
      <c r="B10" s="2" t="s">
        <v>4</v>
      </c>
      <c r="C10" s="2"/>
      <c r="D10">
        <f t="shared" si="0"/>
        <v>0</v>
      </c>
      <c r="E10" s="1" t="s">
        <v>65</v>
      </c>
      <c r="F10" t="s">
        <v>79</v>
      </c>
      <c r="G10">
        <v>154</v>
      </c>
      <c r="I10">
        <f t="shared" si="1"/>
        <v>0</v>
      </c>
    </row>
    <row r="11" spans="1:9" x14ac:dyDescent="0.2">
      <c r="A11" s="2"/>
      <c r="B11" s="2" t="s">
        <v>2</v>
      </c>
      <c r="C11" s="2"/>
      <c r="D11">
        <f t="shared" si="0"/>
        <v>0</v>
      </c>
      <c r="E11" s="1" t="s">
        <v>71</v>
      </c>
      <c r="F11" t="s">
        <v>97</v>
      </c>
      <c r="G11">
        <v>1121</v>
      </c>
      <c r="I11">
        <f t="shared" si="1"/>
        <v>0</v>
      </c>
    </row>
    <row r="12" spans="1:9" x14ac:dyDescent="0.2">
      <c r="A12" s="2" t="s">
        <v>38</v>
      </c>
      <c r="B12" s="2" t="s">
        <v>0</v>
      </c>
      <c r="C12" s="2">
        <v>750</v>
      </c>
      <c r="D12">
        <f t="shared" si="0"/>
        <v>9.0975254730713245E-2</v>
      </c>
      <c r="E12" s="1" t="s">
        <v>72</v>
      </c>
      <c r="F12" t="s">
        <v>81</v>
      </c>
      <c r="G12">
        <v>64</v>
      </c>
      <c r="I12">
        <f t="shared" si="1"/>
        <v>3.75</v>
      </c>
    </row>
    <row r="13" spans="1:9" x14ac:dyDescent="0.2">
      <c r="A13" s="2"/>
      <c r="B13" s="2" t="s">
        <v>7</v>
      </c>
      <c r="C13" s="2"/>
      <c r="D13">
        <f t="shared" si="0"/>
        <v>0</v>
      </c>
      <c r="E13" s="2" t="s">
        <v>3</v>
      </c>
      <c r="F13" t="s">
        <v>90</v>
      </c>
      <c r="G13">
        <v>78</v>
      </c>
      <c r="I13">
        <f t="shared" si="1"/>
        <v>0</v>
      </c>
    </row>
    <row r="14" spans="1:9" x14ac:dyDescent="0.2">
      <c r="A14" s="2"/>
      <c r="B14" s="2" t="s">
        <v>8</v>
      </c>
      <c r="C14" s="2"/>
      <c r="D14">
        <f t="shared" si="0"/>
        <v>0</v>
      </c>
      <c r="E14" s="2" t="s">
        <v>0</v>
      </c>
      <c r="F14" t="s">
        <v>98</v>
      </c>
      <c r="G14">
        <v>1909</v>
      </c>
      <c r="I14">
        <f t="shared" si="1"/>
        <v>0</v>
      </c>
    </row>
    <row r="15" spans="1:9" x14ac:dyDescent="0.2">
      <c r="A15" s="2"/>
      <c r="B15" s="2" t="s">
        <v>9</v>
      </c>
      <c r="C15" s="2"/>
      <c r="D15">
        <f t="shared" si="0"/>
        <v>0</v>
      </c>
      <c r="E15" s="1" t="s">
        <v>74</v>
      </c>
      <c r="F15" t="s">
        <v>99</v>
      </c>
      <c r="G15">
        <v>226</v>
      </c>
      <c r="I15">
        <f t="shared" si="1"/>
        <v>0</v>
      </c>
    </row>
    <row r="16" spans="1:9" x14ac:dyDescent="0.2">
      <c r="A16" s="2"/>
      <c r="B16" s="2" t="s">
        <v>10</v>
      </c>
      <c r="C16" s="2"/>
      <c r="D16">
        <f t="shared" si="0"/>
        <v>0</v>
      </c>
      <c r="E16" s="5" t="s">
        <v>45</v>
      </c>
      <c r="F16" t="s">
        <v>92</v>
      </c>
      <c r="G16">
        <v>38</v>
      </c>
      <c r="I16">
        <f t="shared" si="1"/>
        <v>0</v>
      </c>
    </row>
    <row r="17" spans="1:9" x14ac:dyDescent="0.2">
      <c r="A17" s="3" t="s">
        <v>39</v>
      </c>
      <c r="B17" s="3" t="s">
        <v>11</v>
      </c>
      <c r="C17" s="3">
        <v>327</v>
      </c>
      <c r="D17">
        <f t="shared" si="0"/>
        <v>3.9665211062590973E-2</v>
      </c>
      <c r="E17" s="5" t="s">
        <v>47</v>
      </c>
      <c r="F17" t="s">
        <v>85</v>
      </c>
      <c r="G17">
        <v>224</v>
      </c>
      <c r="I17">
        <f t="shared" si="1"/>
        <v>1.635</v>
      </c>
    </row>
    <row r="18" spans="1:9" x14ac:dyDescent="0.2">
      <c r="A18" s="3"/>
      <c r="B18" s="3" t="s">
        <v>8</v>
      </c>
      <c r="C18" s="3"/>
      <c r="D18">
        <f t="shared" si="0"/>
        <v>0</v>
      </c>
      <c r="E18" s="3" t="s">
        <v>15</v>
      </c>
      <c r="F18" t="s">
        <v>100</v>
      </c>
      <c r="G18">
        <v>849</v>
      </c>
      <c r="I18">
        <f t="shared" si="1"/>
        <v>0</v>
      </c>
    </row>
    <row r="19" spans="1:9" x14ac:dyDescent="0.2">
      <c r="A19" s="3"/>
      <c r="B19" s="3" t="s">
        <v>12</v>
      </c>
      <c r="C19" s="3"/>
      <c r="D19">
        <f t="shared" si="0"/>
        <v>0</v>
      </c>
      <c r="E19" s="3" t="s">
        <v>12</v>
      </c>
      <c r="F19" t="s">
        <v>101</v>
      </c>
      <c r="G19">
        <v>912</v>
      </c>
      <c r="I19">
        <f t="shared" si="1"/>
        <v>0</v>
      </c>
    </row>
    <row r="20" spans="1:9" x14ac:dyDescent="0.2">
      <c r="A20" s="3"/>
      <c r="B20" s="3" t="s">
        <v>9</v>
      </c>
      <c r="C20" s="3"/>
      <c r="D20">
        <f t="shared" si="0"/>
        <v>0</v>
      </c>
      <c r="E20" s="1" t="s">
        <v>69</v>
      </c>
      <c r="F20" t="s">
        <v>102</v>
      </c>
      <c r="G20">
        <v>122</v>
      </c>
      <c r="I20">
        <f t="shared" si="1"/>
        <v>0</v>
      </c>
    </row>
    <row r="21" spans="1:9" x14ac:dyDescent="0.2">
      <c r="A21" s="3"/>
      <c r="B21" s="3" t="s">
        <v>13</v>
      </c>
      <c r="C21" s="3"/>
      <c r="D21">
        <f t="shared" si="0"/>
        <v>0</v>
      </c>
      <c r="E21" s="2" t="s">
        <v>1</v>
      </c>
      <c r="F21" t="s">
        <v>98</v>
      </c>
      <c r="G21">
        <v>265</v>
      </c>
      <c r="I21">
        <f t="shared" si="1"/>
        <v>0</v>
      </c>
    </row>
    <row r="22" spans="1:9" x14ac:dyDescent="0.2">
      <c r="A22" s="3" t="s">
        <v>14</v>
      </c>
      <c r="B22" s="3" t="s">
        <v>11</v>
      </c>
      <c r="C22" s="3">
        <v>749</v>
      </c>
      <c r="D22">
        <f t="shared" si="0"/>
        <v>9.08539543910723E-2</v>
      </c>
      <c r="E22" s="2" t="s">
        <v>5</v>
      </c>
      <c r="F22" t="s">
        <v>85</v>
      </c>
      <c r="G22">
        <v>125</v>
      </c>
      <c r="I22">
        <f t="shared" si="1"/>
        <v>3.7450000000000001</v>
      </c>
    </row>
    <row r="23" spans="1:9" x14ac:dyDescent="0.2">
      <c r="A23" s="3"/>
      <c r="B23" s="3" t="s">
        <v>8</v>
      </c>
      <c r="C23" s="3"/>
      <c r="D23">
        <f t="shared" si="0"/>
        <v>0</v>
      </c>
      <c r="E23" s="1" t="s">
        <v>70</v>
      </c>
      <c r="F23" t="s">
        <v>97</v>
      </c>
      <c r="G23">
        <v>499</v>
      </c>
      <c r="I23">
        <f t="shared" si="1"/>
        <v>0</v>
      </c>
    </row>
    <row r="24" spans="1:9" x14ac:dyDescent="0.2">
      <c r="A24" s="3"/>
      <c r="B24" s="3" t="s">
        <v>15</v>
      </c>
      <c r="C24" s="3"/>
      <c r="D24">
        <f t="shared" si="0"/>
        <v>0</v>
      </c>
      <c r="E24" s="3" t="s">
        <v>13</v>
      </c>
      <c r="F24" t="s">
        <v>103</v>
      </c>
      <c r="G24">
        <v>1934</v>
      </c>
      <c r="I24">
        <f t="shared" si="1"/>
        <v>0</v>
      </c>
    </row>
    <row r="25" spans="1:9" x14ac:dyDescent="0.2">
      <c r="A25" s="3"/>
      <c r="B25" s="3" t="s">
        <v>20</v>
      </c>
      <c r="C25" s="3"/>
      <c r="D25">
        <f t="shared" si="0"/>
        <v>0</v>
      </c>
      <c r="E25" s="4" t="s">
        <v>29</v>
      </c>
      <c r="F25" t="s">
        <v>104</v>
      </c>
      <c r="G25">
        <v>126</v>
      </c>
      <c r="I25">
        <f t="shared" si="1"/>
        <v>0</v>
      </c>
    </row>
    <row r="26" spans="1:9" x14ac:dyDescent="0.2">
      <c r="A26" s="3"/>
      <c r="B26" s="3" t="s">
        <v>21</v>
      </c>
      <c r="C26" s="3"/>
      <c r="D26">
        <f t="shared" si="0"/>
        <v>0</v>
      </c>
      <c r="E26" s="3" t="s">
        <v>19</v>
      </c>
      <c r="F26" t="s">
        <v>104</v>
      </c>
      <c r="G26">
        <v>550</v>
      </c>
      <c r="I26">
        <f t="shared" si="1"/>
        <v>0</v>
      </c>
    </row>
    <row r="27" spans="1:9" x14ac:dyDescent="0.2">
      <c r="A27" s="3" t="s">
        <v>16</v>
      </c>
      <c r="B27" s="3" t="s">
        <v>4</v>
      </c>
      <c r="C27" s="3">
        <v>290</v>
      </c>
      <c r="D27">
        <f t="shared" si="0"/>
        <v>3.5177098495875789E-2</v>
      </c>
      <c r="E27" s="2" t="s">
        <v>6</v>
      </c>
      <c r="F27" t="s">
        <v>105</v>
      </c>
      <c r="G27">
        <v>25</v>
      </c>
      <c r="I27">
        <f t="shared" si="1"/>
        <v>1.45</v>
      </c>
    </row>
    <row r="28" spans="1:9" x14ac:dyDescent="0.2">
      <c r="A28" s="3"/>
      <c r="B28" s="3" t="s">
        <v>18</v>
      </c>
      <c r="C28" s="3"/>
      <c r="D28">
        <f t="shared" si="0"/>
        <v>0</v>
      </c>
      <c r="E28" s="1" t="s">
        <v>76</v>
      </c>
      <c r="F28" t="s">
        <v>93</v>
      </c>
      <c r="G28">
        <v>19</v>
      </c>
      <c r="I28">
        <f t="shared" si="1"/>
        <v>0</v>
      </c>
    </row>
    <row r="29" spans="1:9" x14ac:dyDescent="0.2">
      <c r="A29" s="3"/>
      <c r="B29" s="3" t="s">
        <v>19</v>
      </c>
      <c r="C29" s="3"/>
      <c r="D29">
        <f t="shared" si="0"/>
        <v>0</v>
      </c>
      <c r="E29" s="2" t="s">
        <v>10</v>
      </c>
      <c r="F29" t="s">
        <v>88</v>
      </c>
      <c r="G29">
        <v>103</v>
      </c>
      <c r="I29">
        <f t="shared" si="1"/>
        <v>0</v>
      </c>
    </row>
    <row r="30" spans="1:9" x14ac:dyDescent="0.2">
      <c r="A30" s="3"/>
      <c r="B30" s="3" t="s">
        <v>12</v>
      </c>
      <c r="C30" s="3"/>
      <c r="D30">
        <f t="shared" si="0"/>
        <v>0</v>
      </c>
      <c r="E30" s="4" t="s">
        <v>107</v>
      </c>
      <c r="F30" t="s">
        <v>103</v>
      </c>
      <c r="G30">
        <v>192</v>
      </c>
      <c r="I30">
        <f t="shared" si="1"/>
        <v>0</v>
      </c>
    </row>
    <row r="31" spans="1:9" x14ac:dyDescent="0.2">
      <c r="A31" s="3"/>
      <c r="B31" s="3" t="s">
        <v>55</v>
      </c>
      <c r="C31" s="3"/>
      <c r="D31">
        <f t="shared" si="0"/>
        <v>0</v>
      </c>
      <c r="E31" s="1" t="s">
        <v>75</v>
      </c>
      <c r="F31" t="s">
        <v>106</v>
      </c>
      <c r="G31">
        <v>88</v>
      </c>
      <c r="I31">
        <f t="shared" si="1"/>
        <v>0</v>
      </c>
    </row>
    <row r="32" spans="1:9" x14ac:dyDescent="0.2">
      <c r="A32" s="4" t="s">
        <v>26</v>
      </c>
      <c r="B32" s="4" t="s">
        <v>22</v>
      </c>
      <c r="C32" s="4">
        <v>177</v>
      </c>
      <c r="D32">
        <f t="shared" si="0"/>
        <v>2.1470160116448325E-2</v>
      </c>
      <c r="E32" s="4" t="s">
        <v>23</v>
      </c>
      <c r="F32" t="s">
        <v>79</v>
      </c>
      <c r="G32">
        <v>245</v>
      </c>
      <c r="I32">
        <f t="shared" si="1"/>
        <v>0.88500000000000001</v>
      </c>
    </row>
    <row r="33" spans="1:9" x14ac:dyDescent="0.2">
      <c r="A33" s="4"/>
      <c r="B33" s="4" t="s">
        <v>23</v>
      </c>
      <c r="C33" s="4"/>
      <c r="D33">
        <f t="shared" si="0"/>
        <v>0</v>
      </c>
      <c r="E33" s="4" t="s">
        <v>24</v>
      </c>
      <c r="F33" t="s">
        <v>79</v>
      </c>
      <c r="G33">
        <v>289</v>
      </c>
      <c r="I33">
        <f t="shared" si="1"/>
        <v>0</v>
      </c>
    </row>
    <row r="34" spans="1:9" x14ac:dyDescent="0.2">
      <c r="A34" s="4"/>
      <c r="B34" s="4" t="s">
        <v>24</v>
      </c>
      <c r="C34" s="4"/>
      <c r="D34">
        <f t="shared" si="0"/>
        <v>0</v>
      </c>
      <c r="E34" s="4" t="s">
        <v>22</v>
      </c>
      <c r="F34" t="s">
        <v>104</v>
      </c>
      <c r="G34">
        <v>206</v>
      </c>
      <c r="I34">
        <f t="shared" si="1"/>
        <v>0</v>
      </c>
    </row>
    <row r="35" spans="1:9" x14ac:dyDescent="0.2">
      <c r="A35" s="4"/>
      <c r="B35" s="4" t="s">
        <v>27</v>
      </c>
      <c r="C35" s="4"/>
      <c r="D35">
        <f t="shared" si="0"/>
        <v>0</v>
      </c>
      <c r="E35" s="5" t="s">
        <v>46</v>
      </c>
      <c r="F35" t="s">
        <v>95</v>
      </c>
      <c r="G35">
        <v>57</v>
      </c>
      <c r="I35">
        <f t="shared" si="1"/>
        <v>0</v>
      </c>
    </row>
    <row r="36" spans="1:9" x14ac:dyDescent="0.2">
      <c r="A36" s="4"/>
      <c r="B36" s="4" t="s">
        <v>19</v>
      </c>
      <c r="C36" s="4"/>
      <c r="D36">
        <f t="shared" si="0"/>
        <v>0</v>
      </c>
      <c r="E36" s="4" t="s">
        <v>32</v>
      </c>
      <c r="F36" t="s">
        <v>108</v>
      </c>
      <c r="G36">
        <v>34</v>
      </c>
      <c r="I36">
        <f t="shared" si="1"/>
        <v>0</v>
      </c>
    </row>
    <row r="37" spans="1:9" x14ac:dyDescent="0.2">
      <c r="A37" s="4" t="s">
        <v>25</v>
      </c>
      <c r="B37" s="4" t="s">
        <v>28</v>
      </c>
      <c r="C37" s="4">
        <v>193</v>
      </c>
      <c r="D37">
        <f t="shared" si="0"/>
        <v>2.3410965550703541E-2</v>
      </c>
      <c r="E37" s="4" t="s">
        <v>33</v>
      </c>
      <c r="F37" t="s">
        <v>98</v>
      </c>
      <c r="G37">
        <v>329</v>
      </c>
      <c r="I37">
        <f t="shared" si="1"/>
        <v>0.96499999999999997</v>
      </c>
    </row>
    <row r="38" spans="1:9" x14ac:dyDescent="0.2">
      <c r="A38" s="4"/>
      <c r="B38" s="4" t="s">
        <v>29</v>
      </c>
      <c r="C38" s="4"/>
      <c r="D38">
        <f t="shared" si="0"/>
        <v>0</v>
      </c>
      <c r="E38" s="4" t="s">
        <v>34</v>
      </c>
      <c r="F38" t="s">
        <v>89</v>
      </c>
      <c r="G38">
        <v>143</v>
      </c>
      <c r="I38">
        <f t="shared" si="1"/>
        <v>0</v>
      </c>
    </row>
    <row r="39" spans="1:9" x14ac:dyDescent="0.2">
      <c r="A39" s="4"/>
      <c r="B39" s="4" t="s">
        <v>13</v>
      </c>
      <c r="C39" s="4"/>
      <c r="D39">
        <f t="shared" si="0"/>
        <v>0</v>
      </c>
      <c r="E39" s="6" t="s">
        <v>53</v>
      </c>
      <c r="F39" t="s">
        <v>109</v>
      </c>
      <c r="G39">
        <v>417</v>
      </c>
      <c r="I39">
        <f t="shared" si="1"/>
        <v>0</v>
      </c>
    </row>
    <row r="40" spans="1:9" x14ac:dyDescent="0.2">
      <c r="A40" s="4"/>
      <c r="B40" s="4" t="s">
        <v>30</v>
      </c>
      <c r="C40" s="4"/>
      <c r="D40">
        <f t="shared" si="0"/>
        <v>0</v>
      </c>
      <c r="E40" s="4" t="s">
        <v>30</v>
      </c>
      <c r="F40" t="s">
        <v>103</v>
      </c>
      <c r="G40">
        <v>155</v>
      </c>
      <c r="I40">
        <f t="shared" si="1"/>
        <v>0</v>
      </c>
    </row>
    <row r="41" spans="1:9" x14ac:dyDescent="0.2">
      <c r="A41" s="4"/>
      <c r="B41" s="4" t="s">
        <v>107</v>
      </c>
      <c r="C41" s="4"/>
      <c r="D41">
        <f t="shared" si="0"/>
        <v>0</v>
      </c>
      <c r="E41" s="4" t="s">
        <v>27</v>
      </c>
      <c r="F41" t="s">
        <v>108</v>
      </c>
      <c r="G41">
        <v>52</v>
      </c>
      <c r="I41">
        <f t="shared" si="1"/>
        <v>0</v>
      </c>
    </row>
    <row r="42" spans="1:9" x14ac:dyDescent="0.2">
      <c r="A42" s="4" t="s">
        <v>31</v>
      </c>
      <c r="B42" s="4" t="s">
        <v>32</v>
      </c>
      <c r="C42" s="4">
        <v>148</v>
      </c>
      <c r="D42">
        <f t="shared" si="0"/>
        <v>1.7952450266860747E-2</v>
      </c>
      <c r="E42" s="6" t="s">
        <v>62</v>
      </c>
      <c r="F42" t="s">
        <v>90</v>
      </c>
      <c r="G42">
        <v>291</v>
      </c>
      <c r="I42">
        <f t="shared" si="1"/>
        <v>0.74</v>
      </c>
    </row>
    <row r="43" spans="1:9" x14ac:dyDescent="0.2">
      <c r="A43" s="4"/>
      <c r="B43" s="4" t="s">
        <v>33</v>
      </c>
      <c r="C43" s="4"/>
      <c r="D43">
        <f t="shared" si="0"/>
        <v>0</v>
      </c>
      <c r="E43" s="1" t="s">
        <v>66</v>
      </c>
      <c r="F43" t="s">
        <v>79</v>
      </c>
      <c r="G43">
        <v>1195</v>
      </c>
      <c r="I43">
        <f t="shared" si="1"/>
        <v>0</v>
      </c>
    </row>
    <row r="44" spans="1:9" x14ac:dyDescent="0.2">
      <c r="A44" s="4"/>
      <c r="B44" s="4" t="s">
        <v>34</v>
      </c>
      <c r="C44" s="4"/>
      <c r="D44">
        <f t="shared" si="0"/>
        <v>0</v>
      </c>
      <c r="E44" s="1" t="s">
        <v>17</v>
      </c>
      <c r="F44" t="s">
        <v>99</v>
      </c>
      <c r="G44">
        <v>999</v>
      </c>
      <c r="I44">
        <f t="shared" si="1"/>
        <v>0</v>
      </c>
    </row>
    <row r="45" spans="1:9" x14ac:dyDescent="0.2">
      <c r="A45" s="4"/>
      <c r="B45" s="4" t="s">
        <v>23</v>
      </c>
      <c r="C45" s="4"/>
      <c r="D45">
        <f t="shared" si="0"/>
        <v>0</v>
      </c>
      <c r="E45" s="1" t="s">
        <v>68</v>
      </c>
      <c r="F45" t="s">
        <v>97</v>
      </c>
      <c r="G45">
        <v>596</v>
      </c>
      <c r="I45">
        <f t="shared" si="1"/>
        <v>0</v>
      </c>
    </row>
    <row r="46" spans="1:9" x14ac:dyDescent="0.2">
      <c r="A46" s="4"/>
      <c r="B46" s="4" t="s">
        <v>15</v>
      </c>
      <c r="C46" s="4"/>
      <c r="D46">
        <f t="shared" si="0"/>
        <v>0</v>
      </c>
      <c r="E46" s="6" t="s">
        <v>63</v>
      </c>
      <c r="F46" t="s">
        <v>90</v>
      </c>
      <c r="G46">
        <v>293</v>
      </c>
      <c r="I46">
        <f t="shared" si="1"/>
        <v>0</v>
      </c>
    </row>
    <row r="47" spans="1:9" x14ac:dyDescent="0.2">
      <c r="A47" s="5" t="s">
        <v>41</v>
      </c>
      <c r="B47" s="5" t="s">
        <v>40</v>
      </c>
      <c r="C47" s="5">
        <v>786</v>
      </c>
      <c r="D47">
        <f t="shared" si="0"/>
        <v>9.5342066957787477E-2</v>
      </c>
      <c r="E47" s="2" t="s">
        <v>4</v>
      </c>
      <c r="F47" t="s">
        <v>81</v>
      </c>
      <c r="G47">
        <v>964</v>
      </c>
      <c r="I47">
        <f t="shared" si="1"/>
        <v>3.93</v>
      </c>
    </row>
    <row r="48" spans="1:9" x14ac:dyDescent="0.2">
      <c r="A48" s="5"/>
      <c r="B48" s="5" t="s">
        <v>13</v>
      </c>
      <c r="C48" s="5"/>
      <c r="D48">
        <f t="shared" si="0"/>
        <v>0</v>
      </c>
      <c r="E48" s="3" t="s">
        <v>18</v>
      </c>
      <c r="F48" t="s">
        <v>85</v>
      </c>
      <c r="G48">
        <v>107</v>
      </c>
      <c r="I48">
        <f t="shared" si="1"/>
        <v>0</v>
      </c>
    </row>
    <row r="49" spans="1:9" x14ac:dyDescent="0.2">
      <c r="A49" s="5"/>
      <c r="B49" s="5" t="s">
        <v>43</v>
      </c>
      <c r="C49" s="5"/>
      <c r="D49">
        <f t="shared" si="0"/>
        <v>0</v>
      </c>
      <c r="E49" s="3" t="s">
        <v>11</v>
      </c>
      <c r="F49" t="s">
        <v>85</v>
      </c>
      <c r="G49">
        <v>1500</v>
      </c>
      <c r="I49">
        <f t="shared" si="1"/>
        <v>0</v>
      </c>
    </row>
    <row r="50" spans="1:9" x14ac:dyDescent="0.2">
      <c r="A50" s="5"/>
      <c r="B50" s="5" t="s">
        <v>44</v>
      </c>
      <c r="C50" s="5"/>
      <c r="D50">
        <f t="shared" si="0"/>
        <v>0</v>
      </c>
      <c r="E50" s="2" t="s">
        <v>7</v>
      </c>
      <c r="F50" t="s">
        <v>85</v>
      </c>
      <c r="G50">
        <v>179</v>
      </c>
      <c r="I50">
        <f t="shared" si="1"/>
        <v>0</v>
      </c>
    </row>
    <row r="51" spans="1:9" x14ac:dyDescent="0.2">
      <c r="A51" s="5"/>
      <c r="B51" s="5" t="s">
        <v>45</v>
      </c>
      <c r="C51" s="5"/>
      <c r="D51">
        <f t="shared" si="0"/>
        <v>0</v>
      </c>
      <c r="E51" s="2" t="s">
        <v>8</v>
      </c>
      <c r="F51" t="s">
        <v>110</v>
      </c>
      <c r="G51">
        <v>1560</v>
      </c>
      <c r="I51">
        <f t="shared" si="1"/>
        <v>0</v>
      </c>
    </row>
    <row r="52" spans="1:9" x14ac:dyDescent="0.2">
      <c r="A52" s="5" t="s">
        <v>42</v>
      </c>
      <c r="B52" s="5" t="s">
        <v>46</v>
      </c>
      <c r="C52" s="5">
        <v>169</v>
      </c>
      <c r="D52">
        <f t="shared" si="0"/>
        <v>2.0499757399320719E-2</v>
      </c>
      <c r="E52" s="2" t="s">
        <v>2</v>
      </c>
      <c r="F52" t="s">
        <v>110</v>
      </c>
      <c r="G52">
        <v>764</v>
      </c>
      <c r="I52">
        <f t="shared" si="1"/>
        <v>0.84499999999999997</v>
      </c>
    </row>
    <row r="53" spans="1:9" x14ac:dyDescent="0.2">
      <c r="A53" s="5"/>
      <c r="B53" s="5" t="s">
        <v>43</v>
      </c>
      <c r="C53" s="5"/>
      <c r="D53">
        <f t="shared" si="0"/>
        <v>0</v>
      </c>
      <c r="E53" s="2" t="s">
        <v>9</v>
      </c>
      <c r="F53" t="s">
        <v>79</v>
      </c>
      <c r="G53">
        <v>543</v>
      </c>
      <c r="I53">
        <f t="shared" si="1"/>
        <v>0</v>
      </c>
    </row>
    <row r="54" spans="1:9" x14ac:dyDescent="0.2">
      <c r="A54" s="5"/>
      <c r="B54" s="5" t="s">
        <v>44</v>
      </c>
      <c r="C54" s="5"/>
      <c r="D54">
        <f t="shared" si="0"/>
        <v>0</v>
      </c>
      <c r="E54" s="6" t="s">
        <v>56</v>
      </c>
      <c r="F54" t="s">
        <v>82</v>
      </c>
      <c r="G54">
        <v>1173</v>
      </c>
      <c r="I54">
        <f t="shared" si="1"/>
        <v>0</v>
      </c>
    </row>
    <row r="55" spans="1:9" x14ac:dyDescent="0.2">
      <c r="A55" s="5"/>
      <c r="B55" s="5" t="s">
        <v>47</v>
      </c>
      <c r="C55" s="5"/>
      <c r="D55">
        <f t="shared" si="0"/>
        <v>0</v>
      </c>
      <c r="E55" s="6" t="s">
        <v>58</v>
      </c>
      <c r="F55" t="s">
        <v>90</v>
      </c>
      <c r="G55">
        <v>247</v>
      </c>
      <c r="I55">
        <f t="shared" si="1"/>
        <v>0</v>
      </c>
    </row>
    <row r="56" spans="1:9" x14ac:dyDescent="0.2">
      <c r="A56" s="5"/>
      <c r="B56" s="5" t="s">
        <v>13</v>
      </c>
      <c r="C56" s="5"/>
      <c r="D56">
        <f t="shared" si="0"/>
        <v>0</v>
      </c>
      <c r="E56" s="6" t="s">
        <v>59</v>
      </c>
      <c r="F56" t="s">
        <v>111</v>
      </c>
      <c r="G56">
        <v>175</v>
      </c>
      <c r="I56">
        <f t="shared" si="1"/>
        <v>0</v>
      </c>
    </row>
    <row r="57" spans="1:9" x14ac:dyDescent="0.2">
      <c r="A57" s="5" t="s">
        <v>48</v>
      </c>
      <c r="B57" s="5" t="s">
        <v>21</v>
      </c>
      <c r="C57" s="5">
        <v>856</v>
      </c>
      <c r="D57">
        <f t="shared" si="0"/>
        <v>0.10383309073265405</v>
      </c>
      <c r="E57" s="6" t="s">
        <v>60</v>
      </c>
      <c r="F57" t="s">
        <v>96</v>
      </c>
      <c r="G57">
        <v>139</v>
      </c>
      <c r="I57">
        <f t="shared" si="1"/>
        <v>4.28</v>
      </c>
    </row>
    <row r="58" spans="1:9" x14ac:dyDescent="0.2">
      <c r="A58" s="5"/>
      <c r="B58" s="5" t="s">
        <v>49</v>
      </c>
      <c r="C58" s="5"/>
      <c r="D58">
        <f t="shared" si="0"/>
        <v>0</v>
      </c>
      <c r="E58" s="5" t="s">
        <v>50</v>
      </c>
      <c r="F58" t="s">
        <v>79</v>
      </c>
      <c r="G58">
        <v>64</v>
      </c>
      <c r="I58">
        <f t="shared" si="1"/>
        <v>0</v>
      </c>
    </row>
    <row r="59" spans="1:9" x14ac:dyDescent="0.2">
      <c r="A59" s="5"/>
      <c r="B59" s="5" t="s">
        <v>13</v>
      </c>
      <c r="C59" s="5"/>
      <c r="D59">
        <f t="shared" si="0"/>
        <v>0</v>
      </c>
      <c r="E59" s="3" t="s">
        <v>20</v>
      </c>
      <c r="F59" t="s">
        <v>79</v>
      </c>
      <c r="G59">
        <v>590</v>
      </c>
      <c r="I59">
        <f t="shared" si="1"/>
        <v>0</v>
      </c>
    </row>
    <row r="60" spans="1:9" x14ac:dyDescent="0.2">
      <c r="A60" s="5"/>
      <c r="B60" s="5" t="s">
        <v>50</v>
      </c>
      <c r="C60" s="5"/>
      <c r="D60">
        <f t="shared" si="0"/>
        <v>0</v>
      </c>
      <c r="I60">
        <f t="shared" si="1"/>
        <v>0</v>
      </c>
    </row>
    <row r="61" spans="1:9" x14ac:dyDescent="0.2">
      <c r="A61" s="5"/>
      <c r="B61" s="5" t="s">
        <v>28</v>
      </c>
      <c r="C61" s="5"/>
      <c r="D61">
        <f t="shared" si="0"/>
        <v>0</v>
      </c>
      <c r="I61">
        <f t="shared" si="1"/>
        <v>0</v>
      </c>
    </row>
    <row r="62" spans="1:9" x14ac:dyDescent="0.2">
      <c r="A62" s="6" t="s">
        <v>52</v>
      </c>
      <c r="B62" s="6" t="s">
        <v>53</v>
      </c>
      <c r="C62" s="6">
        <v>309</v>
      </c>
      <c r="D62">
        <f t="shared" si="0"/>
        <v>3.7481804949053857E-2</v>
      </c>
      <c r="I62">
        <f t="shared" si="1"/>
        <v>1.5449999999999999</v>
      </c>
    </row>
    <row r="63" spans="1:9" x14ac:dyDescent="0.2">
      <c r="A63" s="6"/>
      <c r="B63" s="6" t="s">
        <v>54</v>
      </c>
      <c r="C63" s="6"/>
      <c r="D63">
        <f t="shared" si="0"/>
        <v>0</v>
      </c>
      <c r="I63">
        <f t="shared" si="1"/>
        <v>0</v>
      </c>
    </row>
    <row r="64" spans="1:9" x14ac:dyDescent="0.2">
      <c r="A64" s="6"/>
      <c r="B64" s="6" t="s">
        <v>55</v>
      </c>
      <c r="C64" s="6"/>
      <c r="D64">
        <f t="shared" si="0"/>
        <v>0</v>
      </c>
      <c r="I64">
        <f t="shared" si="1"/>
        <v>0</v>
      </c>
    </row>
    <row r="65" spans="1:9" x14ac:dyDescent="0.2">
      <c r="A65" s="6"/>
      <c r="B65" s="6" t="s">
        <v>0</v>
      </c>
      <c r="C65" s="6"/>
      <c r="D65">
        <f t="shared" si="0"/>
        <v>0</v>
      </c>
      <c r="I65">
        <f t="shared" si="1"/>
        <v>0</v>
      </c>
    </row>
    <row r="66" spans="1:9" x14ac:dyDescent="0.2">
      <c r="A66" s="6"/>
      <c r="B66" s="6" t="s">
        <v>56</v>
      </c>
      <c r="C66" s="6"/>
      <c r="D66">
        <f t="shared" si="0"/>
        <v>0</v>
      </c>
      <c r="I66">
        <f t="shared" si="1"/>
        <v>0</v>
      </c>
    </row>
    <row r="67" spans="1:9" x14ac:dyDescent="0.2">
      <c r="A67" s="6" t="s">
        <v>57</v>
      </c>
      <c r="B67" s="6" t="s">
        <v>58</v>
      </c>
      <c r="C67" s="6">
        <v>90</v>
      </c>
      <c r="D67">
        <f t="shared" ref="D67:D91" si="2">C67/$C$92</f>
        <v>1.0917030567685589E-2</v>
      </c>
      <c r="I67">
        <f t="shared" ref="I67:I92" si="3">0.005*C67</f>
        <v>0.45</v>
      </c>
    </row>
    <row r="68" spans="1:9" x14ac:dyDescent="0.2">
      <c r="A68" s="6"/>
      <c r="B68" s="6" t="s">
        <v>54</v>
      </c>
      <c r="C68" s="6"/>
      <c r="D68">
        <f t="shared" si="2"/>
        <v>0</v>
      </c>
      <c r="I68">
        <f t="shared" si="3"/>
        <v>0</v>
      </c>
    </row>
    <row r="69" spans="1:9" x14ac:dyDescent="0.2">
      <c r="A69" s="6"/>
      <c r="B69" s="6" t="s">
        <v>60</v>
      </c>
      <c r="C69" s="6"/>
      <c r="D69">
        <f t="shared" si="2"/>
        <v>0</v>
      </c>
      <c r="I69">
        <f t="shared" si="3"/>
        <v>0</v>
      </c>
    </row>
    <row r="70" spans="1:9" x14ac:dyDescent="0.2">
      <c r="A70" s="6"/>
      <c r="B70" s="6" t="s">
        <v>59</v>
      </c>
      <c r="C70" s="6"/>
      <c r="D70">
        <f t="shared" si="2"/>
        <v>0</v>
      </c>
      <c r="I70">
        <f t="shared" si="3"/>
        <v>0</v>
      </c>
    </row>
    <row r="71" spans="1:9" x14ac:dyDescent="0.2">
      <c r="A71" s="6"/>
      <c r="B71" s="6" t="s">
        <v>56</v>
      </c>
      <c r="C71" s="6"/>
      <c r="D71">
        <f t="shared" si="2"/>
        <v>0</v>
      </c>
      <c r="I71">
        <f t="shared" si="3"/>
        <v>0</v>
      </c>
    </row>
    <row r="72" spans="1:9" x14ac:dyDescent="0.2">
      <c r="A72" s="6" t="s">
        <v>61</v>
      </c>
      <c r="B72" s="6" t="s">
        <v>62</v>
      </c>
      <c r="C72" s="6">
        <v>293</v>
      </c>
      <c r="D72">
        <f t="shared" si="2"/>
        <v>3.5540999514798645E-2</v>
      </c>
      <c r="I72">
        <f t="shared" si="3"/>
        <v>1.4650000000000001</v>
      </c>
    </row>
    <row r="73" spans="1:9" x14ac:dyDescent="0.2">
      <c r="A73" s="6"/>
      <c r="B73" s="6" t="s">
        <v>54</v>
      </c>
      <c r="C73" s="6"/>
      <c r="D73">
        <f t="shared" si="2"/>
        <v>0</v>
      </c>
      <c r="I73">
        <f t="shared" si="3"/>
        <v>0</v>
      </c>
    </row>
    <row r="74" spans="1:9" x14ac:dyDescent="0.2">
      <c r="A74" s="6"/>
      <c r="B74" s="6" t="s">
        <v>55</v>
      </c>
      <c r="C74" s="6"/>
      <c r="D74">
        <f t="shared" si="2"/>
        <v>0</v>
      </c>
      <c r="I74">
        <f t="shared" si="3"/>
        <v>0</v>
      </c>
    </row>
    <row r="75" spans="1:9" x14ac:dyDescent="0.2">
      <c r="A75" s="6"/>
      <c r="B75" s="6" t="s">
        <v>0</v>
      </c>
      <c r="C75" s="6"/>
      <c r="D75">
        <f t="shared" si="2"/>
        <v>0</v>
      </c>
      <c r="I75">
        <f t="shared" si="3"/>
        <v>0</v>
      </c>
    </row>
    <row r="76" spans="1:9" x14ac:dyDescent="0.2">
      <c r="A76" s="6"/>
      <c r="B76" s="6" t="s">
        <v>63</v>
      </c>
      <c r="C76" s="6"/>
      <c r="D76">
        <f t="shared" si="2"/>
        <v>0</v>
      </c>
      <c r="I76">
        <f t="shared" si="3"/>
        <v>0</v>
      </c>
    </row>
    <row r="77" spans="1:9" x14ac:dyDescent="0.2">
      <c r="A77" s="1" t="s">
        <v>64</v>
      </c>
      <c r="B77" s="1" t="s">
        <v>65</v>
      </c>
      <c r="C77" s="1">
        <v>873</v>
      </c>
      <c r="D77">
        <f t="shared" si="2"/>
        <v>0.10589519650655022</v>
      </c>
      <c r="I77">
        <f t="shared" si="3"/>
        <v>4.3650000000000002</v>
      </c>
    </row>
    <row r="78" spans="1:9" x14ac:dyDescent="0.2">
      <c r="A78" s="1"/>
      <c r="B78" s="1" t="s">
        <v>71</v>
      </c>
      <c r="C78" s="1"/>
      <c r="D78">
        <f t="shared" si="2"/>
        <v>0</v>
      </c>
      <c r="I78">
        <f t="shared" si="3"/>
        <v>0</v>
      </c>
    </row>
    <row r="79" spans="1:9" x14ac:dyDescent="0.2">
      <c r="A79" s="1"/>
      <c r="B79" s="1" t="s">
        <v>50</v>
      </c>
      <c r="C79" s="1"/>
      <c r="D79">
        <f t="shared" si="2"/>
        <v>0</v>
      </c>
      <c r="I79">
        <f t="shared" si="3"/>
        <v>0</v>
      </c>
    </row>
    <row r="80" spans="1:9" x14ac:dyDescent="0.2">
      <c r="A80" s="1"/>
      <c r="B80" s="1" t="s">
        <v>72</v>
      </c>
      <c r="C80" s="1"/>
      <c r="D80">
        <f t="shared" si="2"/>
        <v>0</v>
      </c>
      <c r="I80">
        <f t="shared" si="3"/>
        <v>0</v>
      </c>
    </row>
    <row r="81" spans="1:9" x14ac:dyDescent="0.2">
      <c r="A81" s="1"/>
      <c r="B81" s="1" t="s">
        <v>66</v>
      </c>
      <c r="C81" s="1"/>
      <c r="D81">
        <f t="shared" si="2"/>
        <v>0</v>
      </c>
      <c r="I81">
        <f t="shared" si="3"/>
        <v>0</v>
      </c>
    </row>
    <row r="82" spans="1:9" x14ac:dyDescent="0.2">
      <c r="A82" s="1" t="s">
        <v>67</v>
      </c>
      <c r="B82" s="1" t="s">
        <v>11</v>
      </c>
      <c r="C82" s="1">
        <v>1085</v>
      </c>
      <c r="D82">
        <f t="shared" si="2"/>
        <v>0.13161086851043183</v>
      </c>
      <c r="I82">
        <f t="shared" si="3"/>
        <v>5.4249999999999998</v>
      </c>
    </row>
    <row r="83" spans="1:9" x14ac:dyDescent="0.2">
      <c r="A83" s="1"/>
      <c r="B83" s="1" t="s">
        <v>66</v>
      </c>
      <c r="C83" s="1"/>
      <c r="D83">
        <f t="shared" si="2"/>
        <v>0</v>
      </c>
      <c r="I83">
        <f t="shared" si="3"/>
        <v>0</v>
      </c>
    </row>
    <row r="84" spans="1:9" x14ac:dyDescent="0.2">
      <c r="A84" s="1"/>
      <c r="B84" s="1" t="s">
        <v>69</v>
      </c>
      <c r="C84" s="1"/>
      <c r="D84">
        <f t="shared" si="2"/>
        <v>0</v>
      </c>
      <c r="I84">
        <f t="shared" si="3"/>
        <v>0</v>
      </c>
    </row>
    <row r="85" spans="1:9" x14ac:dyDescent="0.2">
      <c r="A85" s="1"/>
      <c r="B85" s="1" t="s">
        <v>68</v>
      </c>
      <c r="C85" s="1"/>
      <c r="D85">
        <f t="shared" si="2"/>
        <v>0</v>
      </c>
      <c r="I85">
        <f t="shared" si="3"/>
        <v>0</v>
      </c>
    </row>
    <row r="86" spans="1:9" x14ac:dyDescent="0.2">
      <c r="A86" s="1"/>
      <c r="B86" s="1" t="s">
        <v>70</v>
      </c>
      <c r="C86" s="1"/>
      <c r="D86">
        <f t="shared" si="2"/>
        <v>0</v>
      </c>
      <c r="I86">
        <f t="shared" si="3"/>
        <v>0</v>
      </c>
    </row>
    <row r="87" spans="1:9" x14ac:dyDescent="0.2">
      <c r="A87" s="1" t="s">
        <v>73</v>
      </c>
      <c r="B87" s="1" t="s">
        <v>71</v>
      </c>
      <c r="C87" s="1">
        <v>508</v>
      </c>
      <c r="D87">
        <f t="shared" si="2"/>
        <v>6.1620572537603106E-2</v>
      </c>
      <c r="I87">
        <f t="shared" si="3"/>
        <v>2.54</v>
      </c>
    </row>
    <row r="88" spans="1:9" x14ac:dyDescent="0.2">
      <c r="A88" s="1"/>
      <c r="B88" s="1" t="s">
        <v>17</v>
      </c>
      <c r="C88" s="1"/>
      <c r="D88">
        <f t="shared" si="2"/>
        <v>0</v>
      </c>
      <c r="I88">
        <f t="shared" si="3"/>
        <v>0</v>
      </c>
    </row>
    <row r="89" spans="1:9" x14ac:dyDescent="0.2">
      <c r="A89" s="1"/>
      <c r="B89" s="1" t="s">
        <v>74</v>
      </c>
      <c r="C89" s="1"/>
      <c r="D89">
        <f t="shared" si="2"/>
        <v>0</v>
      </c>
      <c r="I89">
        <f t="shared" si="3"/>
        <v>0</v>
      </c>
    </row>
    <row r="90" spans="1:9" x14ac:dyDescent="0.2">
      <c r="A90" s="1"/>
      <c r="B90" s="1" t="s">
        <v>75</v>
      </c>
      <c r="C90" s="1"/>
      <c r="D90">
        <f t="shared" si="2"/>
        <v>0</v>
      </c>
      <c r="I90">
        <f t="shared" si="3"/>
        <v>0</v>
      </c>
    </row>
    <row r="91" spans="1:9" x14ac:dyDescent="0.2">
      <c r="A91" s="1"/>
      <c r="B91" s="1" t="s">
        <v>76</v>
      </c>
      <c r="C91" s="1"/>
      <c r="D91">
        <f t="shared" si="2"/>
        <v>0</v>
      </c>
      <c r="I91">
        <f t="shared" si="3"/>
        <v>0</v>
      </c>
    </row>
    <row r="92" spans="1:9" x14ac:dyDescent="0.2">
      <c r="C92">
        <f>SUM(C2:C91)</f>
        <v>8244</v>
      </c>
    </row>
  </sheetData>
  <autoFilter ref="E1:E91" xr:uid="{EB06F48E-CAF8-4346-91FF-CF5797B92868}">
    <sortState ref="E2:E91">
      <sortCondition ref="E1:E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Nahleen Antika</dc:creator>
  <cp:lastModifiedBy>Nahleen Antika</cp:lastModifiedBy>
  <dcterms:created xsi:type="dcterms:W3CDTF">2019-03-19T16:09:56Z</dcterms:created>
  <dcterms:modified xsi:type="dcterms:W3CDTF">2019-03-22T18:26:47Z</dcterms:modified>
</cp:coreProperties>
</file>