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ataseer.sharepoint.com/sites/SharedFiles/Shared Documents/NS/D2I/Data to Insights #1132/Day 2/"/>
    </mc:Choice>
  </mc:AlternateContent>
  <xr:revisionPtr revIDLastSave="94" documentId="8_{B7A78495-BC29-4D7B-9BE4-94BD96AA5122}" xr6:coauthVersionLast="47" xr6:coauthVersionMax="47" xr10:uidLastSave="{0645936A-9C4E-4E87-82D3-E6836112DD42}"/>
  <bookViews>
    <workbookView xWindow="-108" yWindow="-108" windowWidth="23256" windowHeight="12576" tabRatio="544" xr2:uid="{00000000-000D-0000-FFFF-FFFF00000000}"/>
  </bookViews>
  <sheets>
    <sheet name="Home" sheetId="43" r:id="rId1"/>
    <sheet name="P&amp;L" sheetId="30" r:id="rId2"/>
    <sheet name="Employees" sheetId="71" r:id="rId3"/>
    <sheet name="Regions" sheetId="78" r:id="rId4"/>
    <sheet name="Flights" sheetId="72" r:id="rId5"/>
    <sheet name="CreditCard" sheetId="39" r:id="rId6"/>
    <sheet name="IATA" sheetId="80" r:id="rId7"/>
    <sheet name="FlightsDictionary" sheetId="68" r:id="rId8"/>
    <sheet name="Flights_C" sheetId="67" r:id="rId9"/>
    <sheet name="Imputation_C" sheetId="75" r:id="rId10"/>
  </sheets>
  <definedNames>
    <definedName name="_xlnm._FilterDatabase" localSheetId="5" hidden="1">CreditCard!$A$1:$D$136</definedName>
    <definedName name="_xlnm._FilterDatabase" localSheetId="2" hidden="1">Employees!$A$1:$G$171</definedName>
    <definedName name="_xlnm._FilterDatabase" localSheetId="4" hidden="1">Flights!$A$1:$K$1046</definedName>
    <definedName name="_xlnm._FilterDatabase" localSheetId="8" hidden="1">Flights_C!$A$1:$M$1045</definedName>
    <definedName name="ExternalData_1" localSheetId="6" hidden="1">IATA!$A$1:$C$1581</definedName>
    <definedName name="Flights" localSheetId="2">#REF!</definedName>
    <definedName name="Flights">#REF!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0" l="1"/>
  <c r="F4" i="30"/>
  <c r="F5" i="30"/>
  <c r="F7" i="30"/>
  <c r="F8" i="30"/>
  <c r="F9" i="30"/>
  <c r="F10" i="30"/>
  <c r="F11" i="30"/>
  <c r="F12" i="30"/>
  <c r="F15" i="30"/>
  <c r="F17" i="30"/>
  <c r="F24" i="30"/>
  <c r="F25" i="30"/>
  <c r="F26" i="30"/>
  <c r="F27" i="30"/>
  <c r="F28" i="30"/>
  <c r="F29" i="30"/>
  <c r="F30" i="30"/>
  <c r="F31" i="30"/>
  <c r="F32" i="30"/>
  <c r="F33" i="30"/>
  <c r="F2" i="30"/>
  <c r="C34" i="30"/>
  <c r="C35" i="30" s="1"/>
  <c r="D34" i="30"/>
  <c r="F34" i="30" s="1"/>
  <c r="B34" i="30"/>
  <c r="B35" i="30" s="1"/>
  <c r="D19" i="30"/>
  <c r="F19" i="30" s="1"/>
  <c r="C19" i="30"/>
  <c r="B19" i="30"/>
  <c r="D35" i="30" l="1"/>
  <c r="F35" i="30" s="1"/>
  <c r="M1018" i="67"/>
  <c r="M1017" i="67"/>
  <c r="M1016" i="67"/>
  <c r="M1015" i="67"/>
  <c r="M1014" i="67"/>
  <c r="M1013" i="67"/>
  <c r="M1012" i="67"/>
  <c r="M1010" i="67"/>
  <c r="M1011" i="67"/>
  <c r="M1009" i="67"/>
  <c r="M1008" i="67"/>
  <c r="M1007" i="67"/>
  <c r="M1006" i="67"/>
  <c r="M1004" i="67"/>
  <c r="M1005" i="67"/>
  <c r="M1003" i="67"/>
  <c r="M1002" i="67"/>
  <c r="M1001" i="67"/>
  <c r="M999" i="67"/>
  <c r="M1000" i="67"/>
  <c r="M997" i="67"/>
  <c r="M998" i="67"/>
  <c r="M996" i="67"/>
  <c r="M994" i="67"/>
  <c r="M995" i="67"/>
  <c r="M993" i="67"/>
  <c r="M991" i="67"/>
  <c r="M992" i="67"/>
  <c r="M989" i="67"/>
  <c r="M990" i="67"/>
  <c r="M988" i="67"/>
  <c r="M987" i="67"/>
  <c r="M986" i="67"/>
  <c r="M985" i="67"/>
  <c r="M984" i="67"/>
  <c r="M982" i="67"/>
  <c r="M983" i="67"/>
  <c r="M981" i="67"/>
  <c r="M980" i="67"/>
  <c r="M979" i="67"/>
  <c r="M976" i="67"/>
  <c r="M977" i="67"/>
  <c r="M978" i="67"/>
  <c r="M974" i="67"/>
  <c r="M975" i="67"/>
  <c r="M972" i="67"/>
  <c r="M973" i="67"/>
  <c r="M971" i="67"/>
  <c r="M970" i="67"/>
  <c r="M967" i="67"/>
  <c r="M968" i="67"/>
  <c r="M969" i="67"/>
  <c r="M966" i="67"/>
  <c r="M965" i="67"/>
  <c r="M963" i="67"/>
  <c r="M964" i="67"/>
  <c r="M961" i="67"/>
  <c r="M962" i="67"/>
  <c r="M959" i="67"/>
  <c r="M960" i="67"/>
  <c r="M957" i="67"/>
  <c r="M958" i="67"/>
  <c r="M956" i="67"/>
  <c r="M954" i="67"/>
  <c r="M955" i="67"/>
  <c r="M953" i="67"/>
  <c r="M952" i="67"/>
  <c r="M950" i="67"/>
  <c r="M951" i="67"/>
  <c r="M949" i="67"/>
  <c r="M948" i="67"/>
  <c r="M947" i="67"/>
  <c r="M944" i="67"/>
  <c r="M945" i="67"/>
  <c r="M946" i="67"/>
  <c r="M943" i="67"/>
  <c r="M941" i="67"/>
  <c r="M942" i="67"/>
  <c r="M940" i="67"/>
  <c r="M939" i="67"/>
  <c r="M938" i="67"/>
  <c r="M937" i="67"/>
  <c r="M936" i="67"/>
  <c r="M935" i="67"/>
  <c r="M934" i="67"/>
  <c r="M933" i="67"/>
  <c r="M931" i="67"/>
  <c r="M932" i="67"/>
  <c r="M930" i="67"/>
  <c r="M926" i="67"/>
  <c r="M927" i="67"/>
  <c r="M928" i="67"/>
  <c r="M929" i="67"/>
  <c r="M925" i="67"/>
  <c r="M924" i="67"/>
  <c r="M923" i="67"/>
  <c r="M921" i="67"/>
  <c r="M922" i="67"/>
  <c r="M920" i="67"/>
  <c r="M919" i="67"/>
  <c r="M918" i="67"/>
  <c r="M916" i="67"/>
  <c r="M917" i="67"/>
  <c r="M915" i="67"/>
  <c r="M913" i="67"/>
  <c r="M914" i="67"/>
  <c r="M912" i="67"/>
  <c r="M907" i="67"/>
  <c r="M908" i="67"/>
  <c r="M909" i="67"/>
  <c r="M910" i="67"/>
  <c r="M911" i="67"/>
  <c r="M906" i="67"/>
  <c r="M904" i="67"/>
  <c r="M905" i="67"/>
  <c r="M903" i="67"/>
  <c r="M901" i="67"/>
  <c r="M902" i="67"/>
  <c r="M900" i="67"/>
  <c r="M898" i="67"/>
  <c r="M899" i="67"/>
  <c r="M896" i="67"/>
  <c r="M897" i="67"/>
  <c r="M895" i="67"/>
  <c r="M893" i="67"/>
  <c r="M894" i="67"/>
  <c r="M890" i="67"/>
  <c r="M891" i="67"/>
  <c r="M892" i="67"/>
  <c r="M889" i="67"/>
  <c r="M886" i="67"/>
  <c r="M887" i="67"/>
  <c r="M888" i="67"/>
  <c r="M885" i="67"/>
  <c r="M884" i="67"/>
  <c r="M882" i="67"/>
  <c r="M883" i="67"/>
  <c r="M881" i="67"/>
  <c r="M879" i="67"/>
  <c r="M880" i="67"/>
  <c r="M878" i="67"/>
  <c r="M877" i="67"/>
  <c r="M875" i="67"/>
  <c r="M876" i="67"/>
  <c r="M871" i="67"/>
  <c r="M872" i="67"/>
  <c r="M873" i="67"/>
  <c r="M874" i="67"/>
  <c r="M870" i="67"/>
  <c r="M869" i="67"/>
  <c r="M868" i="67"/>
  <c r="M866" i="67"/>
  <c r="M867" i="67"/>
  <c r="M864" i="67"/>
  <c r="M865" i="67"/>
  <c r="M863" i="67"/>
  <c r="M861" i="67"/>
  <c r="M862" i="67"/>
  <c r="M858" i="67"/>
  <c r="M859" i="67"/>
  <c r="M860" i="67"/>
  <c r="M855" i="67"/>
  <c r="M856" i="67"/>
  <c r="M857" i="67"/>
  <c r="M854" i="67"/>
  <c r="M853" i="67"/>
  <c r="M852" i="67"/>
  <c r="M851" i="67"/>
  <c r="M849" i="67"/>
  <c r="M850" i="67"/>
  <c r="M847" i="67"/>
  <c r="M848" i="67"/>
  <c r="M846" i="67"/>
  <c r="M845" i="67"/>
  <c r="M844" i="67"/>
  <c r="M842" i="67"/>
  <c r="M843" i="67"/>
  <c r="M839" i="67"/>
  <c r="M840" i="67"/>
  <c r="M841" i="67"/>
  <c r="M838" i="67"/>
  <c r="M837" i="67"/>
  <c r="M836" i="67"/>
  <c r="M835" i="67"/>
  <c r="M834" i="67"/>
  <c r="M833" i="67"/>
  <c r="M831" i="67"/>
  <c r="M832" i="67"/>
  <c r="M830" i="67"/>
  <c r="M828" i="67"/>
  <c r="M829" i="67"/>
  <c r="M827" i="67"/>
  <c r="M826" i="67"/>
  <c r="M824" i="67"/>
  <c r="M825" i="67"/>
  <c r="M823" i="67"/>
  <c r="M822" i="67"/>
  <c r="M820" i="67"/>
  <c r="M821" i="67"/>
  <c r="M818" i="67"/>
  <c r="M819" i="67"/>
  <c r="M815" i="67"/>
  <c r="M816" i="67"/>
  <c r="M817" i="67"/>
  <c r="M814" i="67"/>
  <c r="M811" i="67"/>
  <c r="M812" i="67"/>
  <c r="M813" i="67"/>
  <c r="M809" i="67"/>
  <c r="M810" i="67"/>
  <c r="M807" i="67"/>
  <c r="M808" i="67"/>
  <c r="M805" i="67"/>
  <c r="M806" i="67"/>
  <c r="M804" i="67"/>
  <c r="M803" i="67"/>
  <c r="M802" i="67"/>
  <c r="M801" i="67"/>
  <c r="M800" i="67"/>
  <c r="M799" i="67"/>
  <c r="M798" i="67"/>
  <c r="M797" i="67"/>
  <c r="M795" i="67"/>
  <c r="M796" i="67"/>
  <c r="M794" i="67"/>
  <c r="M793" i="67"/>
  <c r="M791" i="67"/>
  <c r="M792" i="67"/>
  <c r="M790" i="67"/>
  <c r="M788" i="67"/>
  <c r="M789" i="67"/>
  <c r="M787" i="67"/>
  <c r="M785" i="67"/>
  <c r="M786" i="67"/>
  <c r="M784" i="67"/>
  <c r="M783" i="67"/>
  <c r="M782" i="67"/>
  <c r="M781" i="67"/>
  <c r="M780" i="67"/>
  <c r="M779" i="67"/>
  <c r="M778" i="67"/>
  <c r="M775" i="67"/>
  <c r="M776" i="67"/>
  <c r="M777" i="67"/>
  <c r="M773" i="67"/>
  <c r="M774" i="67"/>
  <c r="M772" i="67"/>
  <c r="M770" i="67"/>
  <c r="M771" i="67"/>
  <c r="M769" i="67"/>
  <c r="M767" i="67"/>
  <c r="M768" i="67"/>
  <c r="M765" i="67"/>
  <c r="M766" i="67"/>
  <c r="M763" i="67"/>
  <c r="M764" i="67"/>
  <c r="M761" i="67"/>
  <c r="M762" i="67"/>
  <c r="M759" i="67"/>
  <c r="M760" i="67"/>
  <c r="M758" i="67"/>
  <c r="M756" i="67"/>
  <c r="M757" i="67"/>
  <c r="M755" i="67"/>
  <c r="M754" i="67"/>
  <c r="M753" i="67"/>
  <c r="M752" i="67"/>
  <c r="M751" i="67"/>
  <c r="M750" i="67"/>
  <c r="M749" i="67"/>
  <c r="M745" i="67"/>
  <c r="M746" i="67"/>
  <c r="M747" i="67"/>
  <c r="M748" i="67"/>
  <c r="M744" i="67"/>
  <c r="M743" i="67"/>
  <c r="M742" i="67"/>
  <c r="M741" i="67"/>
  <c r="M740" i="67"/>
  <c r="M739" i="67"/>
  <c r="M738" i="67"/>
  <c r="M737" i="67"/>
  <c r="M736" i="67"/>
  <c r="M735" i="67"/>
  <c r="M734" i="67"/>
  <c r="M732" i="67"/>
  <c r="M733" i="67"/>
  <c r="M731" i="67"/>
  <c r="M730" i="67"/>
  <c r="M729" i="67"/>
  <c r="M728" i="67"/>
  <c r="M727" i="67"/>
  <c r="M726" i="67"/>
  <c r="M724" i="67"/>
  <c r="M725" i="67"/>
  <c r="M723" i="67"/>
  <c r="M722" i="67"/>
  <c r="M720" i="67"/>
  <c r="M721" i="67"/>
  <c r="M719" i="67"/>
  <c r="M718" i="67"/>
  <c r="M717" i="67"/>
  <c r="M716" i="67"/>
  <c r="M715" i="67"/>
  <c r="M714" i="67"/>
  <c r="M713" i="67"/>
  <c r="M712" i="67"/>
  <c r="M711" i="67"/>
  <c r="M710" i="67"/>
  <c r="M709" i="67"/>
  <c r="M708" i="67"/>
  <c r="M706" i="67"/>
  <c r="M707" i="67"/>
  <c r="M704" i="67"/>
  <c r="M705" i="67"/>
  <c r="M703" i="67"/>
  <c r="M700" i="67"/>
  <c r="M701" i="67"/>
  <c r="M702" i="67"/>
  <c r="M699" i="67"/>
  <c r="M697" i="67"/>
  <c r="M698" i="67"/>
  <c r="M696" i="67"/>
  <c r="M695" i="67"/>
  <c r="M694" i="67"/>
  <c r="M693" i="67"/>
  <c r="M692" i="67"/>
  <c r="M691" i="67"/>
  <c r="M689" i="67"/>
  <c r="M690" i="67"/>
  <c r="M688" i="67"/>
  <c r="M687" i="67"/>
  <c r="M683" i="67"/>
  <c r="M684" i="67"/>
  <c r="M685" i="67"/>
  <c r="M686" i="67"/>
  <c r="M682" i="67"/>
  <c r="M681" i="67"/>
  <c r="M680" i="67"/>
  <c r="M679" i="67"/>
  <c r="M678" i="67"/>
  <c r="M677" i="67"/>
  <c r="M675" i="67"/>
  <c r="M676" i="67"/>
  <c r="M674" i="67"/>
  <c r="M673" i="67"/>
  <c r="M672" i="67"/>
  <c r="M671" i="67"/>
  <c r="M670" i="67"/>
  <c r="M669" i="67"/>
  <c r="M668" i="67"/>
  <c r="M667" i="67"/>
  <c r="M666" i="67"/>
  <c r="M665" i="67"/>
  <c r="M664" i="67"/>
  <c r="M663" i="67"/>
  <c r="M662" i="67"/>
  <c r="M661" i="67"/>
  <c r="M660" i="67"/>
  <c r="M659" i="67"/>
  <c r="M658" i="67"/>
  <c r="M656" i="67"/>
  <c r="M657" i="67"/>
  <c r="M655" i="67"/>
  <c r="M654" i="67"/>
  <c r="M653" i="67"/>
  <c r="M652" i="67"/>
  <c r="M651" i="67"/>
  <c r="M650" i="67"/>
  <c r="M649" i="67"/>
  <c r="M648" i="67"/>
  <c r="M647" i="67"/>
  <c r="M646" i="67"/>
  <c r="M645" i="67"/>
  <c r="M644" i="67"/>
  <c r="M643" i="67"/>
  <c r="M642" i="67"/>
  <c r="M640" i="67"/>
  <c r="M641" i="67"/>
  <c r="M638" i="67"/>
  <c r="M639" i="67"/>
  <c r="M637" i="67"/>
  <c r="M636" i="67"/>
  <c r="M635" i="67"/>
  <c r="M634" i="67"/>
  <c r="M633" i="67"/>
  <c r="M632" i="67"/>
  <c r="M631" i="67"/>
  <c r="M629" i="67"/>
  <c r="M630" i="67"/>
  <c r="M628" i="67"/>
  <c r="M627" i="67"/>
  <c r="M626" i="67"/>
  <c r="M625" i="67"/>
  <c r="M624" i="67"/>
  <c r="M623" i="67"/>
  <c r="M621" i="67"/>
  <c r="M622" i="67"/>
  <c r="M620" i="67"/>
  <c r="M619" i="67"/>
  <c r="M617" i="67"/>
  <c r="M618" i="67"/>
  <c r="M616" i="67"/>
  <c r="M615" i="67"/>
  <c r="M614" i="67"/>
  <c r="M613" i="67"/>
  <c r="M612" i="67"/>
  <c r="M611" i="67"/>
  <c r="M610" i="67"/>
  <c r="M609" i="67"/>
  <c r="M608" i="67"/>
  <c r="M607" i="67"/>
  <c r="M606" i="67"/>
  <c r="M605" i="67"/>
  <c r="M604" i="67"/>
  <c r="M603" i="67"/>
  <c r="M602" i="67"/>
  <c r="M601" i="67"/>
  <c r="M600" i="67"/>
  <c r="M599" i="67"/>
  <c r="M598" i="67"/>
  <c r="M597" i="67"/>
  <c r="M596" i="67"/>
  <c r="M595" i="67"/>
  <c r="M594" i="67"/>
  <c r="M593" i="67"/>
  <c r="M592" i="67"/>
  <c r="M591" i="67"/>
  <c r="M590" i="67"/>
  <c r="M589" i="67"/>
  <c r="M588" i="67"/>
  <c r="M587" i="67"/>
  <c r="M586" i="67"/>
  <c r="M585" i="67"/>
  <c r="M584" i="67"/>
  <c r="M583" i="67"/>
  <c r="M582" i="67"/>
  <c r="M581" i="67"/>
  <c r="M580" i="67"/>
  <c r="M579" i="67"/>
  <c r="M578" i="67"/>
  <c r="M577" i="67"/>
  <c r="M576" i="67"/>
  <c r="M575" i="67"/>
  <c r="M574" i="67"/>
  <c r="M573" i="67"/>
  <c r="M572" i="67"/>
  <c r="M571" i="67"/>
  <c r="M570" i="67"/>
  <c r="M569" i="67"/>
  <c r="M568" i="67"/>
  <c r="M567" i="67"/>
  <c r="M566" i="67"/>
  <c r="M565" i="67"/>
  <c r="M564" i="67"/>
  <c r="M563" i="67"/>
  <c r="M562" i="67"/>
  <c r="M561" i="67"/>
  <c r="M560" i="67"/>
  <c r="M559" i="67"/>
  <c r="M558" i="67"/>
  <c r="M557" i="67"/>
  <c r="M556" i="67"/>
  <c r="M555" i="67"/>
  <c r="M554" i="67"/>
  <c r="M553" i="67"/>
  <c r="M552" i="67"/>
  <c r="M551" i="67"/>
  <c r="M549" i="67"/>
  <c r="M550" i="67"/>
  <c r="M548" i="67"/>
  <c r="M547" i="67"/>
  <c r="M546" i="67"/>
  <c r="M545" i="67"/>
  <c r="M544" i="67"/>
  <c r="M543" i="67"/>
  <c r="M542" i="67"/>
  <c r="M541" i="67"/>
  <c r="M540" i="67"/>
  <c r="M539" i="67"/>
  <c r="M538" i="67"/>
  <c r="M537" i="67"/>
  <c r="M536" i="67"/>
  <c r="M535" i="67"/>
  <c r="M534" i="67"/>
  <c r="M533" i="67"/>
  <c r="M532" i="67"/>
  <c r="M531" i="67"/>
  <c r="M530" i="67"/>
  <c r="M529" i="67"/>
  <c r="M528" i="67"/>
  <c r="M527" i="67"/>
  <c r="M526" i="67"/>
  <c r="M525" i="67"/>
  <c r="M524" i="67"/>
  <c r="M523" i="67"/>
  <c r="M522" i="67"/>
  <c r="M521" i="67"/>
  <c r="M520" i="67"/>
  <c r="M519" i="67"/>
  <c r="M518" i="67"/>
  <c r="M517" i="67"/>
  <c r="M516" i="67"/>
  <c r="M515" i="67"/>
  <c r="M514" i="67"/>
  <c r="M513" i="67"/>
  <c r="M512" i="67"/>
  <c r="M511" i="67"/>
  <c r="M510" i="67"/>
  <c r="M509" i="67"/>
  <c r="M508" i="67"/>
  <c r="M507" i="67"/>
  <c r="M506" i="67"/>
  <c r="M505" i="67"/>
  <c r="M504" i="67"/>
  <c r="M503" i="67"/>
  <c r="M502" i="67"/>
  <c r="M501" i="67"/>
  <c r="M500" i="67"/>
  <c r="M499" i="67"/>
  <c r="M498" i="67"/>
  <c r="M497" i="67"/>
  <c r="M496" i="67"/>
  <c r="M495" i="67"/>
  <c r="M494" i="67"/>
  <c r="M493" i="67"/>
  <c r="M492" i="67"/>
  <c r="M491" i="67"/>
  <c r="M489" i="67"/>
  <c r="M490" i="67"/>
  <c r="M488" i="67"/>
  <c r="M487" i="67"/>
  <c r="M486" i="67"/>
  <c r="M485" i="67"/>
  <c r="M484" i="67"/>
  <c r="M483" i="67"/>
  <c r="M482" i="67"/>
  <c r="M481" i="67"/>
  <c r="M480" i="67"/>
  <c r="M479" i="67"/>
  <c r="M478" i="67"/>
  <c r="M477" i="67"/>
  <c r="M476" i="67"/>
  <c r="M475" i="67"/>
  <c r="M474" i="67"/>
  <c r="M473" i="67"/>
  <c r="M472" i="67"/>
  <c r="M471" i="67"/>
  <c r="M470" i="67"/>
  <c r="M469" i="67"/>
  <c r="M468" i="67"/>
  <c r="M466" i="67"/>
  <c r="M467" i="67"/>
  <c r="M465" i="67"/>
  <c r="M464" i="67"/>
  <c r="M463" i="67"/>
  <c r="M462" i="67"/>
  <c r="M461" i="67"/>
  <c r="M460" i="67"/>
  <c r="M459" i="67"/>
  <c r="M458" i="67"/>
  <c r="M457" i="67"/>
  <c r="M456" i="67"/>
  <c r="M455" i="67"/>
  <c r="M454" i="67"/>
  <c r="M453" i="67"/>
  <c r="M452" i="67"/>
  <c r="M451" i="67"/>
  <c r="M450" i="67"/>
  <c r="M449" i="67"/>
  <c r="M448" i="67"/>
  <c r="M447" i="67"/>
  <c r="M446" i="67"/>
  <c r="M445" i="67"/>
  <c r="M444" i="67"/>
  <c r="M442" i="67"/>
  <c r="M443" i="67"/>
  <c r="M441" i="67"/>
  <c r="M440" i="67"/>
  <c r="M439" i="67"/>
  <c r="M438" i="67"/>
  <c r="M437" i="67"/>
  <c r="M436" i="67"/>
  <c r="M435" i="67"/>
  <c r="M434" i="67"/>
  <c r="M433" i="67"/>
  <c r="M432" i="67"/>
  <c r="M431" i="67"/>
  <c r="M430" i="67"/>
  <c r="M429" i="67"/>
  <c r="M428" i="67"/>
  <c r="M426" i="67"/>
  <c r="M427" i="67"/>
  <c r="M425" i="67"/>
  <c r="M424" i="67"/>
  <c r="M423" i="67"/>
  <c r="M422" i="67"/>
  <c r="M421" i="67"/>
  <c r="M420" i="67"/>
  <c r="M419" i="67"/>
  <c r="M418" i="67"/>
  <c r="M417" i="67"/>
  <c r="M416" i="67"/>
  <c r="M415" i="67"/>
  <c r="M414" i="67"/>
  <c r="M413" i="67"/>
  <c r="M412" i="67"/>
  <c r="M411" i="67"/>
  <c r="M410" i="67"/>
  <c r="M409" i="67"/>
  <c r="M408" i="67"/>
  <c r="M407" i="67"/>
  <c r="M406" i="67"/>
  <c r="M405" i="67"/>
  <c r="M404" i="67"/>
  <c r="M403" i="67"/>
  <c r="M402" i="67"/>
  <c r="M401" i="67"/>
  <c r="M400" i="67"/>
  <c r="M399" i="67"/>
  <c r="M398" i="67"/>
  <c r="M397" i="67"/>
  <c r="M396" i="67"/>
  <c r="M395" i="67"/>
  <c r="M394" i="67"/>
  <c r="M393" i="67"/>
  <c r="M392" i="67"/>
  <c r="M391" i="67"/>
  <c r="M390" i="67"/>
  <c r="M389" i="67"/>
  <c r="M388" i="67"/>
  <c r="M387" i="67"/>
  <c r="M386" i="67"/>
  <c r="M385" i="67"/>
  <c r="M384" i="67"/>
  <c r="M383" i="67"/>
  <c r="M382" i="67"/>
  <c r="M381" i="67"/>
  <c r="M380" i="67"/>
  <c r="M379" i="67"/>
  <c r="M378" i="67"/>
  <c r="M377" i="67"/>
  <c r="M376" i="67"/>
  <c r="M375" i="67"/>
  <c r="M374" i="67"/>
  <c r="M373" i="67"/>
  <c r="M372" i="67"/>
  <c r="M371" i="67"/>
  <c r="M370" i="67"/>
  <c r="M369" i="67"/>
  <c r="M368" i="67"/>
  <c r="M367" i="67"/>
  <c r="M366" i="67"/>
  <c r="M365" i="67"/>
  <c r="M364" i="67"/>
  <c r="M362" i="67"/>
  <c r="M363" i="67"/>
  <c r="M361" i="67"/>
  <c r="M360" i="67"/>
  <c r="M359" i="67"/>
  <c r="M358" i="67"/>
  <c r="M357" i="67"/>
  <c r="M356" i="67"/>
  <c r="M355" i="67"/>
  <c r="M354" i="67"/>
  <c r="M352" i="67"/>
  <c r="M353" i="67"/>
  <c r="M351" i="67"/>
  <c r="M350" i="67"/>
  <c r="M349" i="67"/>
  <c r="M348" i="67"/>
  <c r="M347" i="67"/>
  <c r="M346" i="67"/>
  <c r="M345" i="67"/>
  <c r="M344" i="67"/>
  <c r="M343" i="67"/>
  <c r="M342" i="67"/>
  <c r="M341" i="67"/>
  <c r="M340" i="67"/>
  <c r="M339" i="67"/>
  <c r="M338" i="67"/>
  <c r="M337" i="67"/>
  <c r="M335" i="67"/>
  <c r="M336" i="67"/>
  <c r="M334" i="67"/>
  <c r="M333" i="67"/>
  <c r="M332" i="67"/>
  <c r="M331" i="67"/>
  <c r="M330" i="67"/>
  <c r="M329" i="67"/>
  <c r="M328" i="67"/>
  <c r="M327" i="67"/>
  <c r="M326" i="67"/>
  <c r="M325" i="67"/>
  <c r="M324" i="67"/>
  <c r="M323" i="67"/>
  <c r="M322" i="67"/>
  <c r="M321" i="67"/>
  <c r="M320" i="67"/>
  <c r="M319" i="67"/>
  <c r="M318" i="67"/>
  <c r="M317" i="67"/>
  <c r="M316" i="67"/>
  <c r="M315" i="67"/>
  <c r="M314" i="67"/>
  <c r="M313" i="67"/>
  <c r="M312" i="67"/>
  <c r="M311" i="67"/>
  <c r="M310" i="67"/>
  <c r="M309" i="67"/>
  <c r="M308" i="67"/>
  <c r="M307" i="67"/>
  <c r="M306" i="67"/>
  <c r="M305" i="67"/>
  <c r="M304" i="67"/>
  <c r="M303" i="67"/>
  <c r="M302" i="67"/>
  <c r="M301" i="67"/>
  <c r="M300" i="67"/>
  <c r="M299" i="67"/>
  <c r="M298" i="67"/>
  <c r="M297" i="67"/>
  <c r="M296" i="67"/>
  <c r="M295" i="67"/>
  <c r="M294" i="67"/>
  <c r="M293" i="67"/>
  <c r="M292" i="67"/>
  <c r="M291" i="67"/>
  <c r="M290" i="67"/>
  <c r="M289" i="67"/>
  <c r="M288" i="67"/>
  <c r="M287" i="67"/>
  <c r="M286" i="67"/>
  <c r="M285" i="67"/>
  <c r="M284" i="67"/>
  <c r="M283" i="67"/>
  <c r="M282" i="67"/>
  <c r="M281" i="67"/>
  <c r="M280" i="67"/>
  <c r="M279" i="67"/>
  <c r="M278" i="67"/>
  <c r="M277" i="67"/>
  <c r="M276" i="67"/>
  <c r="M275" i="67"/>
  <c r="M274" i="67"/>
  <c r="M273" i="67"/>
  <c r="M272" i="67"/>
  <c r="M271" i="67"/>
  <c r="M270" i="67"/>
  <c r="M269" i="67"/>
  <c r="M268" i="67"/>
  <c r="M267" i="67"/>
  <c r="M266" i="67"/>
  <c r="M265" i="67"/>
  <c r="M264" i="67"/>
  <c r="M263" i="67"/>
  <c r="M262" i="67"/>
  <c r="M261" i="67"/>
  <c r="M260" i="67"/>
  <c r="M259" i="67"/>
  <c r="M258" i="67"/>
  <c r="M257" i="67"/>
  <c r="M256" i="67"/>
  <c r="M255" i="67"/>
  <c r="M254" i="67"/>
  <c r="M253" i="67"/>
  <c r="M252" i="67"/>
  <c r="M251" i="67"/>
  <c r="M250" i="67"/>
  <c r="M249" i="67"/>
  <c r="M248" i="67"/>
  <c r="M247" i="67"/>
  <c r="M246" i="67"/>
  <c r="M245" i="67"/>
  <c r="M244" i="67"/>
  <c r="M243" i="67"/>
  <c r="M242" i="67"/>
  <c r="M241" i="67"/>
  <c r="M240" i="67"/>
  <c r="M239" i="67"/>
  <c r="M238" i="67"/>
  <c r="M237" i="67"/>
  <c r="M236" i="67"/>
  <c r="M235" i="67"/>
  <c r="M234" i="67"/>
  <c r="M233" i="67"/>
  <c r="M232" i="67"/>
  <c r="M231" i="67"/>
  <c r="M230" i="67"/>
  <c r="M229" i="67"/>
  <c r="M228" i="67"/>
  <c r="M227" i="67"/>
  <c r="M226" i="67"/>
  <c r="M225" i="67"/>
  <c r="M224" i="67"/>
  <c r="M223" i="67"/>
  <c r="M222" i="67"/>
  <c r="M221" i="67"/>
  <c r="M220" i="67"/>
  <c r="M219" i="67"/>
  <c r="M218" i="67"/>
  <c r="M217" i="67"/>
  <c r="M216" i="67"/>
  <c r="M215" i="67"/>
  <c r="M214" i="67"/>
  <c r="M213" i="67"/>
  <c r="M212" i="67"/>
  <c r="M211" i="67"/>
  <c r="M210" i="67"/>
  <c r="M209" i="67"/>
  <c r="M208" i="67"/>
  <c r="M207" i="67"/>
  <c r="M206" i="67"/>
  <c r="M205" i="67"/>
  <c r="M204" i="67"/>
  <c r="M203" i="67"/>
  <c r="M202" i="67"/>
  <c r="M201" i="67"/>
  <c r="M200" i="67"/>
  <c r="M199" i="67"/>
  <c r="M198" i="67"/>
  <c r="M197" i="67"/>
  <c r="M196" i="67"/>
  <c r="M195" i="67"/>
  <c r="M194" i="67"/>
  <c r="M193" i="67"/>
  <c r="M192" i="67"/>
  <c r="M191" i="67"/>
  <c r="M190" i="67"/>
  <c r="M189" i="67"/>
  <c r="M188" i="67"/>
  <c r="M187" i="67"/>
  <c r="M186" i="67"/>
  <c r="M185" i="67"/>
  <c r="M184" i="67"/>
  <c r="M183" i="67"/>
  <c r="M182" i="67"/>
  <c r="M181" i="67"/>
  <c r="M180" i="67"/>
  <c r="M178" i="67"/>
  <c r="M179" i="67"/>
  <c r="M177" i="67"/>
  <c r="M176" i="67"/>
  <c r="M175" i="67"/>
  <c r="M174" i="67"/>
  <c r="M173" i="67"/>
  <c r="M172" i="67"/>
  <c r="M171" i="67"/>
  <c r="M170" i="67"/>
  <c r="M169" i="67"/>
  <c r="M168" i="67"/>
  <c r="M167" i="67"/>
  <c r="M166" i="67"/>
  <c r="M165" i="67"/>
  <c r="M164" i="67"/>
  <c r="M163" i="67"/>
  <c r="M162" i="67"/>
  <c r="M161" i="67"/>
  <c r="M160" i="67"/>
  <c r="M159" i="67"/>
  <c r="M158" i="67"/>
  <c r="M157" i="67"/>
  <c r="M156" i="67"/>
  <c r="M154" i="67"/>
  <c r="M155" i="67"/>
  <c r="M153" i="67"/>
  <c r="M152" i="67"/>
  <c r="M151" i="67"/>
  <c r="M150" i="67"/>
  <c r="M149" i="67"/>
  <c r="M148" i="67"/>
  <c r="M147" i="67"/>
  <c r="M146" i="67"/>
  <c r="M145" i="67"/>
  <c r="M144" i="67"/>
  <c r="M143" i="67"/>
  <c r="M142" i="67"/>
  <c r="M141" i="67"/>
  <c r="M140" i="67"/>
  <c r="M139" i="67"/>
  <c r="M138" i="67"/>
  <c r="M137" i="67"/>
  <c r="M136" i="67"/>
  <c r="M135" i="67"/>
  <c r="M134" i="67"/>
  <c r="M133" i="67"/>
  <c r="M132" i="67"/>
  <c r="M131" i="67"/>
  <c r="M130" i="67"/>
  <c r="M129" i="67"/>
  <c r="M128" i="67"/>
  <c r="M127" i="67"/>
  <c r="M126" i="67"/>
  <c r="M125" i="67"/>
  <c r="M124" i="67"/>
  <c r="M123" i="67"/>
  <c r="M122" i="67"/>
  <c r="M121" i="67"/>
  <c r="M120" i="67"/>
  <c r="M119" i="67"/>
  <c r="M118" i="67"/>
  <c r="M117" i="67"/>
  <c r="M116" i="67"/>
  <c r="M115" i="67"/>
  <c r="M113" i="67"/>
  <c r="M114" i="67"/>
  <c r="M112" i="67"/>
  <c r="M111" i="67"/>
  <c r="M110" i="67"/>
  <c r="M109" i="67"/>
  <c r="M108" i="67"/>
  <c r="M107" i="67"/>
  <c r="M106" i="67"/>
  <c r="M105" i="67"/>
  <c r="M104" i="67"/>
  <c r="M103" i="67"/>
  <c r="M102" i="67"/>
  <c r="M101" i="67"/>
  <c r="M100" i="67"/>
  <c r="M99" i="67"/>
  <c r="M98" i="67"/>
  <c r="M97" i="67"/>
  <c r="M96" i="67"/>
  <c r="M95" i="67"/>
  <c r="M94" i="67"/>
  <c r="M93" i="67"/>
  <c r="M92" i="67"/>
  <c r="M91" i="67"/>
  <c r="M90" i="67"/>
  <c r="M89" i="67"/>
  <c r="M88" i="67"/>
  <c r="M87" i="67"/>
  <c r="M86" i="67"/>
  <c r="M85" i="67"/>
  <c r="M84" i="67"/>
  <c r="M83" i="67"/>
  <c r="M82" i="67"/>
  <c r="M81" i="67"/>
  <c r="M80" i="67"/>
  <c r="M79" i="67"/>
  <c r="M78" i="67"/>
  <c r="M77" i="67"/>
  <c r="M76" i="67"/>
  <c r="M75" i="67"/>
  <c r="M74" i="67"/>
  <c r="M73" i="67"/>
  <c r="M72" i="67"/>
  <c r="M71" i="67"/>
  <c r="M70" i="67"/>
  <c r="M69" i="67"/>
  <c r="M68" i="67"/>
  <c r="M67" i="67"/>
  <c r="M66" i="67"/>
  <c r="M65" i="67"/>
  <c r="M64" i="67"/>
  <c r="M63" i="67"/>
  <c r="M62" i="67"/>
  <c r="M61" i="67"/>
  <c r="M60" i="67"/>
  <c r="M59" i="67"/>
  <c r="M58" i="67"/>
  <c r="M57" i="67"/>
  <c r="M56" i="67"/>
  <c r="M55" i="67"/>
  <c r="M54" i="67"/>
  <c r="M53" i="67"/>
  <c r="M52" i="67"/>
  <c r="M51" i="67"/>
  <c r="M50" i="67"/>
  <c r="M49" i="67"/>
  <c r="M48" i="67"/>
  <c r="M47" i="67"/>
  <c r="M46" i="67"/>
  <c r="M45" i="67"/>
  <c r="M44" i="67"/>
  <c r="M43" i="67"/>
  <c r="M42" i="67"/>
  <c r="M41" i="67"/>
  <c r="M40" i="67"/>
  <c r="M39" i="67"/>
  <c r="M38" i="67"/>
  <c r="M37" i="67"/>
  <c r="M36" i="67"/>
  <c r="M35" i="67"/>
  <c r="M34" i="67"/>
  <c r="M33" i="67"/>
  <c r="M32" i="67"/>
  <c r="M30" i="67"/>
  <c r="M31" i="67"/>
  <c r="M29" i="67"/>
  <c r="M28" i="67"/>
  <c r="M27" i="67"/>
  <c r="M26" i="67"/>
  <c r="M25" i="67"/>
  <c r="M24" i="67"/>
  <c r="M23" i="67"/>
  <c r="M22" i="67"/>
  <c r="M21" i="67"/>
  <c r="M20" i="67"/>
  <c r="M19" i="67"/>
  <c r="M18" i="67"/>
  <c r="M17" i="67"/>
  <c r="M16" i="67"/>
  <c r="M15" i="67"/>
  <c r="M14" i="67"/>
  <c r="M13" i="67"/>
  <c r="M12" i="67"/>
  <c r="M11" i="67"/>
  <c r="M10" i="67"/>
  <c r="M9" i="67"/>
  <c r="M8" i="67"/>
  <c r="M7" i="67"/>
  <c r="M6" i="67"/>
  <c r="M5" i="67"/>
  <c r="M4" i="67"/>
  <c r="M3" i="67"/>
  <c r="M2" i="67"/>
  <c r="M1020" i="67"/>
  <c r="M1021" i="67"/>
  <c r="M1022" i="67"/>
  <c r="M1023" i="67"/>
  <c r="M1024" i="67"/>
  <c r="M1025" i="67"/>
  <c r="M1026" i="67"/>
  <c r="M1027" i="67"/>
  <c r="M1028" i="67"/>
  <c r="M1029" i="67"/>
  <c r="M1030" i="67"/>
  <c r="M1031" i="67"/>
  <c r="M1032" i="67"/>
  <c r="M1033" i="67"/>
  <c r="M1034" i="67"/>
  <c r="M1035" i="67"/>
  <c r="M1036" i="67"/>
  <c r="M1037" i="67"/>
  <c r="M1038" i="67"/>
  <c r="M1039" i="67"/>
  <c r="M1040" i="67"/>
  <c r="M1041" i="67"/>
  <c r="M1042" i="67"/>
  <c r="M1043" i="67"/>
  <c r="M1044" i="67"/>
  <c r="M1045" i="67"/>
  <c r="M1019" i="67"/>
  <c r="L1018" i="67"/>
  <c r="L1017" i="67"/>
  <c r="L1016" i="67"/>
  <c r="L1015" i="67"/>
  <c r="L1014" i="67"/>
  <c r="L1013" i="67"/>
  <c r="L1012" i="67"/>
  <c r="L1010" i="67"/>
  <c r="L1011" i="67"/>
  <c r="L1009" i="67"/>
  <c r="L1008" i="67"/>
  <c r="L1007" i="67"/>
  <c r="L1006" i="67"/>
  <c r="L1004" i="67"/>
  <c r="L1005" i="67"/>
  <c r="L1003" i="67"/>
  <c r="L1002" i="67"/>
  <c r="L1001" i="67"/>
  <c r="L999" i="67"/>
  <c r="L1000" i="67"/>
  <c r="L997" i="67"/>
  <c r="L998" i="67"/>
  <c r="L996" i="67"/>
  <c r="L994" i="67"/>
  <c r="L995" i="67"/>
  <c r="L993" i="67"/>
  <c r="L991" i="67"/>
  <c r="L992" i="67"/>
  <c r="L989" i="67"/>
  <c r="L990" i="67"/>
  <c r="L988" i="67"/>
  <c r="L987" i="67"/>
  <c r="L986" i="67"/>
  <c r="L985" i="67"/>
  <c r="L984" i="67"/>
  <c r="L982" i="67"/>
  <c r="L983" i="67"/>
  <c r="L981" i="67"/>
  <c r="L980" i="67"/>
  <c r="L979" i="67"/>
  <c r="L976" i="67"/>
  <c r="L977" i="67"/>
  <c r="L978" i="67"/>
  <c r="L974" i="67"/>
  <c r="L975" i="67"/>
  <c r="L972" i="67"/>
  <c r="L973" i="67"/>
  <c r="L971" i="67"/>
  <c r="L970" i="67"/>
  <c r="L967" i="67"/>
  <c r="L968" i="67"/>
  <c r="L969" i="67"/>
  <c r="L966" i="67"/>
  <c r="L965" i="67"/>
  <c r="L963" i="67"/>
  <c r="L964" i="67"/>
  <c r="L961" i="67"/>
  <c r="L962" i="67"/>
  <c r="L959" i="67"/>
  <c r="L960" i="67"/>
  <c r="L957" i="67"/>
  <c r="L958" i="67"/>
  <c r="L956" i="67"/>
  <c r="L954" i="67"/>
  <c r="L955" i="67"/>
  <c r="L953" i="67"/>
  <c r="L952" i="67"/>
  <c r="L950" i="67"/>
  <c r="L951" i="67"/>
  <c r="L949" i="67"/>
  <c r="L948" i="67"/>
  <c r="L947" i="67"/>
  <c r="L944" i="67"/>
  <c r="L945" i="67"/>
  <c r="L946" i="67"/>
  <c r="L943" i="67"/>
  <c r="L941" i="67"/>
  <c r="L942" i="67"/>
  <c r="L940" i="67"/>
  <c r="L939" i="67"/>
  <c r="L938" i="67"/>
  <c r="L937" i="67"/>
  <c r="L936" i="67"/>
  <c r="L935" i="67"/>
  <c r="L934" i="67"/>
  <c r="L933" i="67"/>
  <c r="L931" i="67"/>
  <c r="L932" i="67"/>
  <c r="L930" i="67"/>
  <c r="L926" i="67"/>
  <c r="L927" i="67"/>
  <c r="L928" i="67"/>
  <c r="L929" i="67"/>
  <c r="L925" i="67"/>
  <c r="L924" i="67"/>
  <c r="L923" i="67"/>
  <c r="L921" i="67"/>
  <c r="L922" i="67"/>
  <c r="L920" i="67"/>
  <c r="L919" i="67"/>
  <c r="L918" i="67"/>
  <c r="L916" i="67"/>
  <c r="L917" i="67"/>
  <c r="L915" i="67"/>
  <c r="L913" i="67"/>
  <c r="L914" i="67"/>
  <c r="L912" i="67"/>
  <c r="L907" i="67"/>
  <c r="L908" i="67"/>
  <c r="L909" i="67"/>
  <c r="L910" i="67"/>
  <c r="L911" i="67"/>
  <c r="L906" i="67"/>
  <c r="L904" i="67"/>
  <c r="L905" i="67"/>
  <c r="L903" i="67"/>
  <c r="L901" i="67"/>
  <c r="L902" i="67"/>
  <c r="L900" i="67"/>
  <c r="L898" i="67"/>
  <c r="L899" i="67"/>
  <c r="L896" i="67"/>
  <c r="L897" i="67"/>
  <c r="L895" i="67"/>
  <c r="L893" i="67"/>
  <c r="L894" i="67"/>
  <c r="L890" i="67"/>
  <c r="L891" i="67"/>
  <c r="L892" i="67"/>
  <c r="L889" i="67"/>
  <c r="L886" i="67"/>
  <c r="L887" i="67"/>
  <c r="L888" i="67"/>
  <c r="L885" i="67"/>
  <c r="L884" i="67"/>
  <c r="L882" i="67"/>
  <c r="L883" i="67"/>
  <c r="L881" i="67"/>
  <c r="L879" i="67"/>
  <c r="L880" i="67"/>
  <c r="L878" i="67"/>
  <c r="L877" i="67"/>
  <c r="L875" i="67"/>
  <c r="L876" i="67"/>
  <c r="L871" i="67"/>
  <c r="L872" i="67"/>
  <c r="L873" i="67"/>
  <c r="L874" i="67"/>
  <c r="L870" i="67"/>
  <c r="L869" i="67"/>
  <c r="L868" i="67"/>
  <c r="L866" i="67"/>
  <c r="L867" i="67"/>
  <c r="L864" i="67"/>
  <c r="L865" i="67"/>
  <c r="L863" i="67"/>
  <c r="L861" i="67"/>
  <c r="L862" i="67"/>
  <c r="L858" i="67"/>
  <c r="L859" i="67"/>
  <c r="L860" i="67"/>
  <c r="L855" i="67"/>
  <c r="L856" i="67"/>
  <c r="L857" i="67"/>
  <c r="L854" i="67"/>
  <c r="L853" i="67"/>
  <c r="L852" i="67"/>
  <c r="L851" i="67"/>
  <c r="L849" i="67"/>
  <c r="L850" i="67"/>
  <c r="L847" i="67"/>
  <c r="L848" i="67"/>
  <c r="L846" i="67"/>
  <c r="L845" i="67"/>
  <c r="L844" i="67"/>
  <c r="L842" i="67"/>
  <c r="L843" i="67"/>
  <c r="L839" i="67"/>
  <c r="L840" i="67"/>
  <c r="L841" i="67"/>
  <c r="L838" i="67"/>
  <c r="L837" i="67"/>
  <c r="L836" i="67"/>
  <c r="L835" i="67"/>
  <c r="L834" i="67"/>
  <c r="L833" i="67"/>
  <c r="L831" i="67"/>
  <c r="L832" i="67"/>
  <c r="L830" i="67"/>
  <c r="L828" i="67"/>
  <c r="L829" i="67"/>
  <c r="L827" i="67"/>
  <c r="L826" i="67"/>
  <c r="L824" i="67"/>
  <c r="L825" i="67"/>
  <c r="L823" i="67"/>
  <c r="L822" i="67"/>
  <c r="L820" i="67"/>
  <c r="L821" i="67"/>
  <c r="L818" i="67"/>
  <c r="L819" i="67"/>
  <c r="L815" i="67"/>
  <c r="L816" i="67"/>
  <c r="L817" i="67"/>
  <c r="L814" i="67"/>
  <c r="L811" i="67"/>
  <c r="L812" i="67"/>
  <c r="L813" i="67"/>
  <c r="L809" i="67"/>
  <c r="L810" i="67"/>
  <c r="L807" i="67"/>
  <c r="L808" i="67"/>
  <c r="L805" i="67"/>
  <c r="L806" i="67"/>
  <c r="L804" i="67"/>
  <c r="L803" i="67"/>
  <c r="L802" i="67"/>
  <c r="L801" i="67"/>
  <c r="L800" i="67"/>
  <c r="L799" i="67"/>
  <c r="L798" i="67"/>
  <c r="L797" i="67"/>
  <c r="L795" i="67"/>
  <c r="L796" i="67"/>
  <c r="L794" i="67"/>
  <c r="L793" i="67"/>
  <c r="L791" i="67"/>
  <c r="L792" i="67"/>
  <c r="L790" i="67"/>
  <c r="L788" i="67"/>
  <c r="L789" i="67"/>
  <c r="L787" i="67"/>
  <c r="L785" i="67"/>
  <c r="L786" i="67"/>
  <c r="L784" i="67"/>
  <c r="L783" i="67"/>
  <c r="L782" i="67"/>
  <c r="L781" i="67"/>
  <c r="L780" i="67"/>
  <c r="L779" i="67"/>
  <c r="L778" i="67"/>
  <c r="L775" i="67"/>
  <c r="L776" i="67"/>
  <c r="L777" i="67"/>
  <c r="L773" i="67"/>
  <c r="L774" i="67"/>
  <c r="L772" i="67"/>
  <c r="L770" i="67"/>
  <c r="L771" i="67"/>
  <c r="L769" i="67"/>
  <c r="L767" i="67"/>
  <c r="L768" i="67"/>
  <c r="L765" i="67"/>
  <c r="L766" i="67"/>
  <c r="L763" i="67"/>
  <c r="L764" i="67"/>
  <c r="L761" i="67"/>
  <c r="L762" i="67"/>
  <c r="L759" i="67"/>
  <c r="L760" i="67"/>
  <c r="L758" i="67"/>
  <c r="L756" i="67"/>
  <c r="L757" i="67"/>
  <c r="L755" i="67"/>
  <c r="L754" i="67"/>
  <c r="L753" i="67"/>
  <c r="L752" i="67"/>
  <c r="L751" i="67"/>
  <c r="L750" i="67"/>
  <c r="L749" i="67"/>
  <c r="L745" i="67"/>
  <c r="L746" i="67"/>
  <c r="L747" i="67"/>
  <c r="L748" i="67"/>
  <c r="L744" i="67"/>
  <c r="L743" i="67"/>
  <c r="L742" i="67"/>
  <c r="L741" i="67"/>
  <c r="L740" i="67"/>
  <c r="L739" i="67"/>
  <c r="L738" i="67"/>
  <c r="L737" i="67"/>
  <c r="L736" i="67"/>
  <c r="L735" i="67"/>
  <c r="L734" i="67"/>
  <c r="L732" i="67"/>
  <c r="L733" i="67"/>
  <c r="L731" i="67"/>
  <c r="L730" i="67"/>
  <c r="L729" i="67"/>
  <c r="L728" i="67"/>
  <c r="L727" i="67"/>
  <c r="L726" i="67"/>
  <c r="L724" i="67"/>
  <c r="L725" i="67"/>
  <c r="L723" i="67"/>
  <c r="L722" i="67"/>
  <c r="L720" i="67"/>
  <c r="L721" i="67"/>
  <c r="L719" i="67"/>
  <c r="L718" i="67"/>
  <c r="L717" i="67"/>
  <c r="L716" i="67"/>
  <c r="L715" i="67"/>
  <c r="L714" i="67"/>
  <c r="L713" i="67"/>
  <c r="L712" i="67"/>
  <c r="L711" i="67"/>
  <c r="L710" i="67"/>
  <c r="L709" i="67"/>
  <c r="L708" i="67"/>
  <c r="L706" i="67"/>
  <c r="L707" i="67"/>
  <c r="L704" i="67"/>
  <c r="L705" i="67"/>
  <c r="L703" i="67"/>
  <c r="L700" i="67"/>
  <c r="L701" i="67"/>
  <c r="L702" i="67"/>
  <c r="L699" i="67"/>
  <c r="L697" i="67"/>
  <c r="L698" i="67"/>
  <c r="L696" i="67"/>
  <c r="L695" i="67"/>
  <c r="L694" i="67"/>
  <c r="L693" i="67"/>
  <c r="L692" i="67"/>
  <c r="L691" i="67"/>
  <c r="L689" i="67"/>
  <c r="L690" i="67"/>
  <c r="L688" i="67"/>
  <c r="L687" i="67"/>
  <c r="L683" i="67"/>
  <c r="L684" i="67"/>
  <c r="L685" i="67"/>
  <c r="L686" i="67"/>
  <c r="L682" i="67"/>
  <c r="L681" i="67"/>
  <c r="L680" i="67"/>
  <c r="L679" i="67"/>
  <c r="L678" i="67"/>
  <c r="L677" i="67"/>
  <c r="L675" i="67"/>
  <c r="L676" i="67"/>
  <c r="L674" i="67"/>
  <c r="L673" i="67"/>
  <c r="L672" i="67"/>
  <c r="L671" i="67"/>
  <c r="L670" i="67"/>
  <c r="L669" i="67"/>
  <c r="L668" i="67"/>
  <c r="L667" i="67"/>
  <c r="L666" i="67"/>
  <c r="L665" i="67"/>
  <c r="L664" i="67"/>
  <c r="L663" i="67"/>
  <c r="L662" i="67"/>
  <c r="L661" i="67"/>
  <c r="L660" i="67"/>
  <c r="L659" i="67"/>
  <c r="L658" i="67"/>
  <c r="L656" i="67"/>
  <c r="L657" i="67"/>
  <c r="L655" i="67"/>
  <c r="L654" i="67"/>
  <c r="L653" i="67"/>
  <c r="L652" i="67"/>
  <c r="L651" i="67"/>
  <c r="L650" i="67"/>
  <c r="L649" i="67"/>
  <c r="L648" i="67"/>
  <c r="L647" i="67"/>
  <c r="L646" i="67"/>
  <c r="L645" i="67"/>
  <c r="L644" i="67"/>
  <c r="L643" i="67"/>
  <c r="L642" i="67"/>
  <c r="L640" i="67"/>
  <c r="L641" i="67"/>
  <c r="L638" i="67"/>
  <c r="L639" i="67"/>
  <c r="L637" i="67"/>
  <c r="L636" i="67"/>
  <c r="L635" i="67"/>
  <c r="L634" i="67"/>
  <c r="L633" i="67"/>
  <c r="L632" i="67"/>
  <c r="L631" i="67"/>
  <c r="L629" i="67"/>
  <c r="L630" i="67"/>
  <c r="L628" i="67"/>
  <c r="L627" i="67"/>
  <c r="L626" i="67"/>
  <c r="L625" i="67"/>
  <c r="L624" i="67"/>
  <c r="L623" i="67"/>
  <c r="L621" i="67"/>
  <c r="L622" i="67"/>
  <c r="L620" i="67"/>
  <c r="L619" i="67"/>
  <c r="L617" i="67"/>
  <c r="L618" i="67"/>
  <c r="L616" i="67"/>
  <c r="L615" i="67"/>
  <c r="L614" i="67"/>
  <c r="L613" i="67"/>
  <c r="L612" i="67"/>
  <c r="L611" i="67"/>
  <c r="L610" i="67"/>
  <c r="L609" i="67"/>
  <c r="L608" i="67"/>
  <c r="L607" i="67"/>
  <c r="L606" i="67"/>
  <c r="L605" i="67"/>
  <c r="L604" i="67"/>
  <c r="L603" i="67"/>
  <c r="L602" i="67"/>
  <c r="L601" i="67"/>
  <c r="L600" i="67"/>
  <c r="L599" i="67"/>
  <c r="L598" i="67"/>
  <c r="L597" i="67"/>
  <c r="L596" i="67"/>
  <c r="L595" i="67"/>
  <c r="L594" i="67"/>
  <c r="L593" i="67"/>
  <c r="L592" i="67"/>
  <c r="L591" i="67"/>
  <c r="L590" i="67"/>
  <c r="L589" i="67"/>
  <c r="L588" i="67"/>
  <c r="L587" i="67"/>
  <c r="L586" i="67"/>
  <c r="L585" i="67"/>
  <c r="L584" i="67"/>
  <c r="L583" i="67"/>
  <c r="L582" i="67"/>
  <c r="L581" i="67"/>
  <c r="L580" i="67"/>
  <c r="L579" i="67"/>
  <c r="L578" i="67"/>
  <c r="L577" i="67"/>
  <c r="L576" i="67"/>
  <c r="L575" i="67"/>
  <c r="L574" i="67"/>
  <c r="L573" i="67"/>
  <c r="L572" i="67"/>
  <c r="L571" i="67"/>
  <c r="L570" i="67"/>
  <c r="L569" i="67"/>
  <c r="L568" i="67"/>
  <c r="L567" i="67"/>
  <c r="L566" i="67"/>
  <c r="L565" i="67"/>
  <c r="L564" i="67"/>
  <c r="L563" i="67"/>
  <c r="L562" i="67"/>
  <c r="L561" i="67"/>
  <c r="L560" i="67"/>
  <c r="L559" i="67"/>
  <c r="L558" i="67"/>
  <c r="L557" i="67"/>
  <c r="L556" i="67"/>
  <c r="L555" i="67"/>
  <c r="L554" i="67"/>
  <c r="L553" i="67"/>
  <c r="L552" i="67"/>
  <c r="L551" i="67"/>
  <c r="L549" i="67"/>
  <c r="L550" i="67"/>
  <c r="L548" i="67"/>
  <c r="L547" i="67"/>
  <c r="L546" i="67"/>
  <c r="L545" i="67"/>
  <c r="L544" i="67"/>
  <c r="L543" i="67"/>
  <c r="L542" i="67"/>
  <c r="L541" i="67"/>
  <c r="L540" i="67"/>
  <c r="L539" i="67"/>
  <c r="L538" i="67"/>
  <c r="L537" i="67"/>
  <c r="L536" i="67"/>
  <c r="L535" i="67"/>
  <c r="L534" i="67"/>
  <c r="L533" i="67"/>
  <c r="L532" i="67"/>
  <c r="L531" i="67"/>
  <c r="L530" i="67"/>
  <c r="L529" i="67"/>
  <c r="L528" i="67"/>
  <c r="L527" i="67"/>
  <c r="L526" i="67"/>
  <c r="L525" i="67"/>
  <c r="L524" i="67"/>
  <c r="L523" i="67"/>
  <c r="L522" i="67"/>
  <c r="L521" i="67"/>
  <c r="L520" i="67"/>
  <c r="L519" i="67"/>
  <c r="L518" i="67"/>
  <c r="L517" i="67"/>
  <c r="L516" i="67"/>
  <c r="L515" i="67"/>
  <c r="L514" i="67"/>
  <c r="L513" i="67"/>
  <c r="L512" i="67"/>
  <c r="L511" i="67"/>
  <c r="L510" i="67"/>
  <c r="L509" i="67"/>
  <c r="L508" i="67"/>
  <c r="L507" i="67"/>
  <c r="L506" i="67"/>
  <c r="L505" i="67"/>
  <c r="L504" i="67"/>
  <c r="L503" i="67"/>
  <c r="L502" i="67"/>
  <c r="L501" i="67"/>
  <c r="L500" i="67"/>
  <c r="L499" i="67"/>
  <c r="L498" i="67"/>
  <c r="L497" i="67"/>
  <c r="L496" i="67"/>
  <c r="L495" i="67"/>
  <c r="L494" i="67"/>
  <c r="L493" i="67"/>
  <c r="L492" i="67"/>
  <c r="L491" i="67"/>
  <c r="L489" i="67"/>
  <c r="L490" i="67"/>
  <c r="L488" i="67"/>
  <c r="L487" i="67"/>
  <c r="L486" i="67"/>
  <c r="L485" i="67"/>
  <c r="L484" i="67"/>
  <c r="L483" i="67"/>
  <c r="L482" i="67"/>
  <c r="L481" i="67"/>
  <c r="L480" i="67"/>
  <c r="L479" i="67"/>
  <c r="L478" i="67"/>
  <c r="L477" i="67"/>
  <c r="L476" i="67"/>
  <c r="L475" i="67"/>
  <c r="L474" i="67"/>
  <c r="L473" i="67"/>
  <c r="L472" i="67"/>
  <c r="L471" i="67"/>
  <c r="L470" i="67"/>
  <c r="L469" i="67"/>
  <c r="L468" i="67"/>
  <c r="L466" i="67"/>
  <c r="L467" i="67"/>
  <c r="L465" i="67"/>
  <c r="L464" i="67"/>
  <c r="L463" i="67"/>
  <c r="L462" i="67"/>
  <c r="L461" i="67"/>
  <c r="L460" i="67"/>
  <c r="L459" i="67"/>
  <c r="L458" i="67"/>
  <c r="L457" i="67"/>
  <c r="L456" i="67"/>
  <c r="L455" i="67"/>
  <c r="L454" i="67"/>
  <c r="L453" i="67"/>
  <c r="L452" i="67"/>
  <c r="L451" i="67"/>
  <c r="L450" i="67"/>
  <c r="L449" i="67"/>
  <c r="L448" i="67"/>
  <c r="L447" i="67"/>
  <c r="L446" i="67"/>
  <c r="L445" i="67"/>
  <c r="L444" i="67"/>
  <c r="L442" i="67"/>
  <c r="L443" i="67"/>
  <c r="L441" i="67"/>
  <c r="L440" i="67"/>
  <c r="L439" i="67"/>
  <c r="L438" i="67"/>
  <c r="L437" i="67"/>
  <c r="L436" i="67"/>
  <c r="L435" i="67"/>
  <c r="L434" i="67"/>
  <c r="L433" i="67"/>
  <c r="L432" i="67"/>
  <c r="L431" i="67"/>
  <c r="L430" i="67"/>
  <c r="L429" i="67"/>
  <c r="L428" i="67"/>
  <c r="L426" i="67"/>
  <c r="L427" i="67"/>
  <c r="L425" i="67"/>
  <c r="L424" i="67"/>
  <c r="L423" i="67"/>
  <c r="L422" i="67"/>
  <c r="L421" i="67"/>
  <c r="L420" i="67"/>
  <c r="L419" i="67"/>
  <c r="L418" i="67"/>
  <c r="L417" i="67"/>
  <c r="L416" i="67"/>
  <c r="L415" i="67"/>
  <c r="L414" i="67"/>
  <c r="L413" i="67"/>
  <c r="L412" i="67"/>
  <c r="L411" i="67"/>
  <c r="L410" i="67"/>
  <c r="L409" i="67"/>
  <c r="L408" i="67"/>
  <c r="L407" i="67"/>
  <c r="L406" i="67"/>
  <c r="L405" i="67"/>
  <c r="L404" i="67"/>
  <c r="L403" i="67"/>
  <c r="L402" i="67"/>
  <c r="L401" i="67"/>
  <c r="L400" i="67"/>
  <c r="L399" i="67"/>
  <c r="L398" i="67"/>
  <c r="L397" i="67"/>
  <c r="L396" i="67"/>
  <c r="L395" i="67"/>
  <c r="L394" i="67"/>
  <c r="L393" i="67"/>
  <c r="L392" i="67"/>
  <c r="L391" i="67"/>
  <c r="L390" i="67"/>
  <c r="L389" i="67"/>
  <c r="L388" i="67"/>
  <c r="L387" i="67"/>
  <c r="L386" i="67"/>
  <c r="L385" i="67"/>
  <c r="L384" i="67"/>
  <c r="L383" i="67"/>
  <c r="L382" i="67"/>
  <c r="L381" i="67"/>
  <c r="L380" i="67"/>
  <c r="L379" i="67"/>
  <c r="L378" i="67"/>
  <c r="L377" i="67"/>
  <c r="L376" i="67"/>
  <c r="L375" i="67"/>
  <c r="L374" i="67"/>
  <c r="L373" i="67"/>
  <c r="L372" i="67"/>
  <c r="L371" i="67"/>
  <c r="L370" i="67"/>
  <c r="L369" i="67"/>
  <c r="L368" i="67"/>
  <c r="L367" i="67"/>
  <c r="L366" i="67"/>
  <c r="L365" i="67"/>
  <c r="L364" i="67"/>
  <c r="L362" i="67"/>
  <c r="L363" i="67"/>
  <c r="L361" i="67"/>
  <c r="L360" i="67"/>
  <c r="L359" i="67"/>
  <c r="L358" i="67"/>
  <c r="L357" i="67"/>
  <c r="L356" i="67"/>
  <c r="L355" i="67"/>
  <c r="L354" i="67"/>
  <c r="L352" i="67"/>
  <c r="L353" i="67"/>
  <c r="L351" i="67"/>
  <c r="L350" i="67"/>
  <c r="L349" i="67"/>
  <c r="L348" i="67"/>
  <c r="L347" i="67"/>
  <c r="L346" i="67"/>
  <c r="L345" i="67"/>
  <c r="L344" i="67"/>
  <c r="L343" i="67"/>
  <c r="L342" i="67"/>
  <c r="L341" i="67"/>
  <c r="L340" i="67"/>
  <c r="L339" i="67"/>
  <c r="L338" i="67"/>
  <c r="L337" i="67"/>
  <c r="L335" i="67"/>
  <c r="L336" i="67"/>
  <c r="L334" i="67"/>
  <c r="L333" i="67"/>
  <c r="L332" i="67"/>
  <c r="L331" i="67"/>
  <c r="L330" i="67"/>
  <c r="L329" i="67"/>
  <c r="L328" i="67"/>
  <c r="L327" i="67"/>
  <c r="L326" i="67"/>
  <c r="L325" i="67"/>
  <c r="L324" i="67"/>
  <c r="L323" i="67"/>
  <c r="L322" i="67"/>
  <c r="L321" i="67"/>
  <c r="L320" i="67"/>
  <c r="L319" i="67"/>
  <c r="L318" i="67"/>
  <c r="L317" i="67"/>
  <c r="L316" i="67"/>
  <c r="L315" i="67"/>
  <c r="L314" i="67"/>
  <c r="L313" i="67"/>
  <c r="L312" i="67"/>
  <c r="L311" i="67"/>
  <c r="L310" i="67"/>
  <c r="L309" i="67"/>
  <c r="L308" i="67"/>
  <c r="L307" i="67"/>
  <c r="L306" i="67"/>
  <c r="L305" i="67"/>
  <c r="L304" i="67"/>
  <c r="L303" i="67"/>
  <c r="L302" i="67"/>
  <c r="L301" i="67"/>
  <c r="L300" i="67"/>
  <c r="L299" i="67"/>
  <c r="L298" i="67"/>
  <c r="L297" i="67"/>
  <c r="L296" i="67"/>
  <c r="L295" i="67"/>
  <c r="L294" i="67"/>
  <c r="L293" i="67"/>
  <c r="L292" i="67"/>
  <c r="L291" i="67"/>
  <c r="L290" i="67"/>
  <c r="L289" i="67"/>
  <c r="L288" i="67"/>
  <c r="L287" i="67"/>
  <c r="L286" i="67"/>
  <c r="L285" i="67"/>
  <c r="L284" i="67"/>
  <c r="L283" i="67"/>
  <c r="L282" i="67"/>
  <c r="L281" i="67"/>
  <c r="L280" i="67"/>
  <c r="L279" i="67"/>
  <c r="L278" i="67"/>
  <c r="L277" i="67"/>
  <c r="L276" i="67"/>
  <c r="L275" i="67"/>
  <c r="L274" i="67"/>
  <c r="L273" i="67"/>
  <c r="L272" i="67"/>
  <c r="L271" i="67"/>
  <c r="L270" i="67"/>
  <c r="L269" i="67"/>
  <c r="L268" i="67"/>
  <c r="L267" i="67"/>
  <c r="L266" i="67"/>
  <c r="L265" i="67"/>
  <c r="L264" i="67"/>
  <c r="L263" i="67"/>
  <c r="L262" i="67"/>
  <c r="L261" i="67"/>
  <c r="L260" i="67"/>
  <c r="L259" i="67"/>
  <c r="L258" i="67"/>
  <c r="L257" i="67"/>
  <c r="L256" i="67"/>
  <c r="L255" i="67"/>
  <c r="L254" i="67"/>
  <c r="L253" i="67"/>
  <c r="L252" i="67"/>
  <c r="L251" i="67"/>
  <c r="L250" i="67"/>
  <c r="L249" i="67"/>
  <c r="L248" i="67"/>
  <c r="L247" i="67"/>
  <c r="L246" i="67"/>
  <c r="L245" i="67"/>
  <c r="L244" i="67"/>
  <c r="L243" i="67"/>
  <c r="L242" i="67"/>
  <c r="L241" i="67"/>
  <c r="L240" i="67"/>
  <c r="L239" i="67"/>
  <c r="L238" i="67"/>
  <c r="L237" i="67"/>
  <c r="L236" i="67"/>
  <c r="L235" i="67"/>
  <c r="L234" i="67"/>
  <c r="L233" i="67"/>
  <c r="L232" i="67"/>
  <c r="L231" i="67"/>
  <c r="L230" i="67"/>
  <c r="L229" i="67"/>
  <c r="L228" i="67"/>
  <c r="L227" i="67"/>
  <c r="L226" i="67"/>
  <c r="L225" i="67"/>
  <c r="L224" i="67"/>
  <c r="L223" i="67"/>
  <c r="L222" i="67"/>
  <c r="L221" i="67"/>
  <c r="L220" i="67"/>
  <c r="L219" i="67"/>
  <c r="L218" i="67"/>
  <c r="L217" i="67"/>
  <c r="L216" i="67"/>
  <c r="L215" i="67"/>
  <c r="L214" i="67"/>
  <c r="L213" i="67"/>
  <c r="L212" i="67"/>
  <c r="L211" i="67"/>
  <c r="L210" i="67"/>
  <c r="L209" i="67"/>
  <c r="L208" i="67"/>
  <c r="L207" i="67"/>
  <c r="L206" i="67"/>
  <c r="L205" i="67"/>
  <c r="L204" i="67"/>
  <c r="L203" i="67"/>
  <c r="L202" i="67"/>
  <c r="L201" i="67"/>
  <c r="L200" i="67"/>
  <c r="L199" i="67"/>
  <c r="L198" i="67"/>
  <c r="L197" i="67"/>
  <c r="L196" i="67"/>
  <c r="L195" i="67"/>
  <c r="L194" i="67"/>
  <c r="L193" i="67"/>
  <c r="L192" i="67"/>
  <c r="L191" i="67"/>
  <c r="L190" i="67"/>
  <c r="L189" i="67"/>
  <c r="L188" i="67"/>
  <c r="L187" i="67"/>
  <c r="L186" i="67"/>
  <c r="L185" i="67"/>
  <c r="L184" i="67"/>
  <c r="L183" i="67"/>
  <c r="L182" i="67"/>
  <c r="L181" i="67"/>
  <c r="L180" i="67"/>
  <c r="L178" i="67"/>
  <c r="L179" i="67"/>
  <c r="L177" i="67"/>
  <c r="L176" i="67"/>
  <c r="L175" i="67"/>
  <c r="L174" i="67"/>
  <c r="L173" i="67"/>
  <c r="L172" i="67"/>
  <c r="L171" i="67"/>
  <c r="L170" i="67"/>
  <c r="L169" i="67"/>
  <c r="L168" i="67"/>
  <c r="L167" i="67"/>
  <c r="L166" i="67"/>
  <c r="L165" i="67"/>
  <c r="L164" i="67"/>
  <c r="L163" i="67"/>
  <c r="L162" i="67"/>
  <c r="L161" i="67"/>
  <c r="L160" i="67"/>
  <c r="L159" i="67"/>
  <c r="L158" i="67"/>
  <c r="L157" i="67"/>
  <c r="L156" i="67"/>
  <c r="L154" i="67"/>
  <c r="L155" i="67"/>
  <c r="L153" i="67"/>
  <c r="L152" i="67"/>
  <c r="L151" i="67"/>
  <c r="L150" i="67"/>
  <c r="L149" i="67"/>
  <c r="L148" i="67"/>
  <c r="L147" i="67"/>
  <c r="L146" i="67"/>
  <c r="L145" i="67"/>
  <c r="L144" i="67"/>
  <c r="L143" i="67"/>
  <c r="L142" i="67"/>
  <c r="L141" i="67"/>
  <c r="L140" i="67"/>
  <c r="L139" i="67"/>
  <c r="L138" i="67"/>
  <c r="L137" i="67"/>
  <c r="L136" i="67"/>
  <c r="L135" i="67"/>
  <c r="L134" i="67"/>
  <c r="L133" i="67"/>
  <c r="L132" i="67"/>
  <c r="L131" i="67"/>
  <c r="L130" i="67"/>
  <c r="L129" i="67"/>
  <c r="L128" i="67"/>
  <c r="L127" i="67"/>
  <c r="L126" i="67"/>
  <c r="L125" i="67"/>
  <c r="L124" i="67"/>
  <c r="L123" i="67"/>
  <c r="L122" i="67"/>
  <c r="L121" i="67"/>
  <c r="L120" i="67"/>
  <c r="L119" i="67"/>
  <c r="L118" i="67"/>
  <c r="L117" i="67"/>
  <c r="L116" i="67"/>
  <c r="L115" i="67"/>
  <c r="L113" i="67"/>
  <c r="L114" i="67"/>
  <c r="L112" i="67"/>
  <c r="L111" i="67"/>
  <c r="L110" i="67"/>
  <c r="L109" i="67"/>
  <c r="L108" i="67"/>
  <c r="L107" i="67"/>
  <c r="L106" i="67"/>
  <c r="L105" i="67"/>
  <c r="L104" i="67"/>
  <c r="L103" i="67"/>
  <c r="L102" i="67"/>
  <c r="L101" i="67"/>
  <c r="L100" i="67"/>
  <c r="L99" i="67"/>
  <c r="L98" i="67"/>
  <c r="L97" i="67"/>
  <c r="L96" i="67"/>
  <c r="L95" i="67"/>
  <c r="L94" i="67"/>
  <c r="L93" i="67"/>
  <c r="L92" i="67"/>
  <c r="L91" i="67"/>
  <c r="L90" i="67"/>
  <c r="L89" i="67"/>
  <c r="L88" i="67"/>
  <c r="L87" i="67"/>
  <c r="L86" i="67"/>
  <c r="L85" i="67"/>
  <c r="L84" i="67"/>
  <c r="L83" i="67"/>
  <c r="L82" i="67"/>
  <c r="L81" i="67"/>
  <c r="L80" i="67"/>
  <c r="L79" i="67"/>
  <c r="L78" i="67"/>
  <c r="L77" i="67"/>
  <c r="L76" i="67"/>
  <c r="L75" i="67"/>
  <c r="L74" i="67"/>
  <c r="L73" i="67"/>
  <c r="L72" i="67"/>
  <c r="L71" i="67"/>
  <c r="L70" i="67"/>
  <c r="L69" i="67"/>
  <c r="L68" i="67"/>
  <c r="L67" i="67"/>
  <c r="L66" i="67"/>
  <c r="L65" i="67"/>
  <c r="L64" i="67"/>
  <c r="L63" i="67"/>
  <c r="L62" i="67"/>
  <c r="L61" i="67"/>
  <c r="L60" i="67"/>
  <c r="L59" i="67"/>
  <c r="L58" i="67"/>
  <c r="L57" i="67"/>
  <c r="L56" i="67"/>
  <c r="L55" i="67"/>
  <c r="L54" i="67"/>
  <c r="L53" i="67"/>
  <c r="L52" i="67"/>
  <c r="L51" i="67"/>
  <c r="L50" i="67"/>
  <c r="L49" i="67"/>
  <c r="L48" i="67"/>
  <c r="L47" i="67"/>
  <c r="L46" i="67"/>
  <c r="L45" i="67"/>
  <c r="L44" i="67"/>
  <c r="L43" i="67"/>
  <c r="L42" i="67"/>
  <c r="L41" i="67"/>
  <c r="L40" i="67"/>
  <c r="L39" i="67"/>
  <c r="L38" i="67"/>
  <c r="L37" i="67"/>
  <c r="L36" i="67"/>
  <c r="L35" i="67"/>
  <c r="L34" i="67"/>
  <c r="L33" i="67"/>
  <c r="L32" i="67"/>
  <c r="L30" i="67"/>
  <c r="L31" i="67"/>
  <c r="L29" i="67"/>
  <c r="L28" i="67"/>
  <c r="L27" i="67"/>
  <c r="L26" i="67"/>
  <c r="L25" i="67"/>
  <c r="L24" i="67"/>
  <c r="L23" i="67"/>
  <c r="L22" i="67"/>
  <c r="L21" i="67"/>
  <c r="L20" i="67"/>
  <c r="L19" i="67"/>
  <c r="L18" i="67"/>
  <c r="L17" i="67"/>
  <c r="L16" i="67"/>
  <c r="L15" i="67"/>
  <c r="L14" i="67"/>
  <c r="L13" i="67"/>
  <c r="L12" i="67"/>
  <c r="L11" i="67"/>
  <c r="L10" i="67"/>
  <c r="L9" i="67"/>
  <c r="L8" i="67"/>
  <c r="L7" i="67"/>
  <c r="L6" i="67"/>
  <c r="L5" i="67"/>
  <c r="L4" i="67"/>
  <c r="L3" i="67"/>
  <c r="L2" i="67"/>
  <c r="L1020" i="67"/>
  <c r="L1021" i="67"/>
  <c r="L1022" i="67"/>
  <c r="L1023" i="67"/>
  <c r="L1024" i="67"/>
  <c r="L1025" i="67"/>
  <c r="L1026" i="67"/>
  <c r="L1027" i="67"/>
  <c r="L1028" i="67"/>
  <c r="L1029" i="67"/>
  <c r="L1030" i="67"/>
  <c r="L1031" i="67"/>
  <c r="L1032" i="67"/>
  <c r="L1033" i="67"/>
  <c r="L1034" i="67"/>
  <c r="L1035" i="67"/>
  <c r="L1036" i="67"/>
  <c r="L1037" i="67"/>
  <c r="L1038" i="67"/>
  <c r="L1039" i="67"/>
  <c r="L1040" i="67"/>
  <c r="L1041" i="67"/>
  <c r="L1042" i="67"/>
  <c r="L1043" i="67"/>
  <c r="L1044" i="67"/>
  <c r="L1045" i="67"/>
  <c r="L1019" i="6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<sst xmlns="http://schemas.openxmlformats.org/spreadsheetml/2006/main" count="14514" uniqueCount="4641">
  <si>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</si>
  <si>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</si>
  <si>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</si>
  <si>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</si>
  <si>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</si>
  <si>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</si>
  <si>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</si>
  <si>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</si>
  <si>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</si>
  <si>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</si>
  <si>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</si>
  <si>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</si>
  <si>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</si>
  <si>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</si>
  <si>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</si>
  <si>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</si>
  <si>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</si>
  <si>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</si>
  <si>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</si>
  <si>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</si>
  <si>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</si>
  <si>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</si>
  <si>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</si>
  <si>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</si>
  <si>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</si>
  <si>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</si>
  <si>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</si>
  <si>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</si>
  <si>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</si>
  <si>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</si>
  <si>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</si>
  <si>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</si>
  <si>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</si>
  <si>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</si>
  <si>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</si>
  <si>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</si>
  <si>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</si>
  <si>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</si>
  <si>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</si>
  <si>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</si>
  <si>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</si>
  <si>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</si>
  <si>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</si>
  <si>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</si>
  <si>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</si>
  <si>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</si>
  <si>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</si>
  <si>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</si>
  <si>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</si>
  <si>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</si>
  <si>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</si>
  <si>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</si>
  <si>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</si>
  <si>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</si>
  <si>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</si>
  <si>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</si>
  <si>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</si>
  <si>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</si>
  <si>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</si>
  <si>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</si>
  <si>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</si>
  <si>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</si>
  <si>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</si>
  <si>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</si>
  <si>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</si>
  <si>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</si>
  <si>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</si>
  <si>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</si>
  <si>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</si>
  <si>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</si>
  <si>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</si>
  <si>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</si>
  <si>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</si>
  <si>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</si>
  <si>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</si>
  <si>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</si>
  <si>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</si>
  <si>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</si>
  <si>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</si>
  <si>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</si>
  <si>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</si>
  <si>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</si>
  <si>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</si>
  <si>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</si>
  <si>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</si>
  <si>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</si>
  <si>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</si>
  <si>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</si>
  <si>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</si>
  <si>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</si>
  <si>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</si>
  <si>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</si>
  <si>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</si>
  <si>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</si>
  <si>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</si>
  <si>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</si>
  <si>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</si>
  <si>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</si>
  <si>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</si>
  <si>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</si>
  <si>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</si>
  <si>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</si>
  <si>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</si>
  <si>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</si>
  <si>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</si>
  <si>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</si>
  <si>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</si>
  <si>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</si>
  <si>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</si>
  <si>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</si>
  <si>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</si>
  <si>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</si>
  <si>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</si>
  <si>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</si>
  <si>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</si>
  <si>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</si>
  <si>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</si>
  <si>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</si>
  <si>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</si>
  <si>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</si>
  <si>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</si>
  <si>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</si>
  <si>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</si>
  <si>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</si>
  <si>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</si>
  <si>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</si>
  <si>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</si>
  <si>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</si>
  <si>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</si>
  <si>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</si>
  <si>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</si>
  <si>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</si>
  <si>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</si>
  <si>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</si>
  <si>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</si>
  <si>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</si>
  <si>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</si>
  <si>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</si>
  <si>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</si>
  <si>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</si>
  <si>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</si>
  <si>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</si>
  <si>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</si>
  <si>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</si>
  <si>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</si>
  <si>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</si>
  <si>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</si>
  <si>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</si>
  <si>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</si>
  <si>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</si>
  <si>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</si>
  <si>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</si>
  <si>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</si>
  <si>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</si>
  <si>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</si>
  <si>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</si>
  <si>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</si>
  <si>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</si>
  <si>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</si>
  <si>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</si>
  <si>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</si>
  <si>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</si>
  <si>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</si>
  <si>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</si>
  <si>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</si>
  <si>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</si>
  <si>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</si>
  <si>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</si>
  <si>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</si>
  <si>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</si>
  <si>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</si>
  <si>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</si>
  <si>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</si>
  <si>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</si>
  <si>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</si>
  <si>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</si>
  <si>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</si>
  <si>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</si>
  <si>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</si>
  <si>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</si>
  <si>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</si>
  <si>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</si>
  <si>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</si>
  <si>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</si>
  <si>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</si>
  <si>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</si>
  <si>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</si>
  <si>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</si>
  <si>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</si>
  <si>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</si>
  <si>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</si>
  <si>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</si>
  <si>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</si>
  <si>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</si>
  <si>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</si>
  <si>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</si>
  <si>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</si>
  <si>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</si>
  <si>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</si>
  <si>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</si>
  <si>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</si>
  <si>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</si>
  <si>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</si>
  <si>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</si>
  <si>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</si>
  <si>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</si>
  <si>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</si>
  <si>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</si>
  <si>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</si>
  <si>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</si>
  <si>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</si>
  <si>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</si>
  <si>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</si>
  <si>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</si>
  <si>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</si>
  <si>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</si>
  <si>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</si>
  <si>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</si>
  <si>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</si>
  <si>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</si>
  <si>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</si>
  <si>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</si>
  <si>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</si>
  <si>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</si>
  <si>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</si>
  <si>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</si>
  <si>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</si>
  <si>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</si>
  <si>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</si>
  <si>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</si>
  <si>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</si>
  <si>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</si>
  <si>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</si>
  <si>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</si>
  <si>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</si>
  <si>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</si>
  <si>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</si>
  <si>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</si>
  <si>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</si>
  <si>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</si>
  <si>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</si>
  <si>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</si>
  <si>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</si>
  <si>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</si>
  <si>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</si>
  <si>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</si>
  <si>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</si>
  <si>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</si>
  <si>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</si>
  <si>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</si>
  <si>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</si>
  <si>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</si>
  <si>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</si>
  <si>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</si>
  <si>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</si>
  <si>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</si>
  <si>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</si>
  <si>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</si>
  <si>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</si>
  <si>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</si>
  <si>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</si>
  <si>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</si>
  <si>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</si>
  <si>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</si>
  <si>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</si>
  <si>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</si>
  <si>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</si>
  <si>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</si>
  <si>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</si>
  <si>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</si>
  <si>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</si>
  <si>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</si>
  <si>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</si>
  <si>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</si>
  <si>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</si>
  <si>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</si>
  <si>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</si>
  <si>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</si>
  <si>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</si>
  <si>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</si>
  <si>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</si>
  <si>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</si>
  <si>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</si>
  <si>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</si>
  <si>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</si>
  <si>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</si>
  <si>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</si>
  <si>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</si>
  <si>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</si>
  <si>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</si>
  <si>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</si>
  <si>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</si>
  <si>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</si>
  <si>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</si>
  <si>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</si>
  <si>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</si>
  <si>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</si>
  <si>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</si>
  <si>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</si>
  <si>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</si>
  <si>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</si>
  <si>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</si>
  <si>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</si>
  <si>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</si>
  <si>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</si>
  <si>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</si>
  <si>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</si>
  <si>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</si>
  <si>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</si>
  <si>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</si>
  <si>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</si>
  <si>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</si>
  <si>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</si>
  <si>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</si>
  <si>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</si>
  <si>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</si>
  <si>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</si>
  <si>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</si>
  <si>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</si>
  <si>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</si>
  <si>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</si>
  <si>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</si>
  <si>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</si>
  <si>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</si>
  <si>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</si>
  <si>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</si>
  <si>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</si>
  <si>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</si>
  <si>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</si>
  <si>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</si>
  <si>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</si>
  <si>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</si>
  <si>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</si>
  <si>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</si>
  <si>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</si>
  <si>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</si>
  <si>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</si>
  <si>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</si>
  <si>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</si>
  <si>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</si>
  <si>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</si>
  <si>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</si>
  <si>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</si>
  <si>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007</t>
  </si>
  <si>
    <t>Chelsey</t>
  </si>
  <si>
    <t>Loftie</t>
  </si>
  <si>
    <t>011</t>
  </si>
  <si>
    <t>Weston</t>
  </si>
  <si>
    <t>Gubbin</t>
  </si>
  <si>
    <t>012</t>
  </si>
  <si>
    <t>Carolynn</t>
  </si>
  <si>
    <t>Stradling</t>
  </si>
  <si>
    <t>Helga</t>
  </si>
  <si>
    <t>Gheorghe</t>
  </si>
  <si>
    <t>015</t>
  </si>
  <si>
    <t>Ker</t>
  </si>
  <si>
    <t>Linde</t>
  </si>
  <si>
    <t>016</t>
  </si>
  <si>
    <t>Curran</t>
  </si>
  <si>
    <t>Berard</t>
  </si>
  <si>
    <t>018</t>
  </si>
  <si>
    <t>Wilden</t>
  </si>
  <si>
    <t>Jerman</t>
  </si>
  <si>
    <t>025</t>
  </si>
  <si>
    <t>Frasier</t>
  </si>
  <si>
    <t>Fallanche</t>
  </si>
  <si>
    <t>031</t>
  </si>
  <si>
    <t>Mora</t>
  </si>
  <si>
    <t>Hebdon</t>
  </si>
  <si>
    <t>Freddi</t>
  </si>
  <si>
    <t>Luppitt</t>
  </si>
  <si>
    <t>Stacie</t>
  </si>
  <si>
    <t>Eble</t>
  </si>
  <si>
    <t>052</t>
  </si>
  <si>
    <t>Ealasaid</t>
  </si>
  <si>
    <t>Huby</t>
  </si>
  <si>
    <t>060</t>
  </si>
  <si>
    <t>Quincey</t>
  </si>
  <si>
    <t>Carthew</t>
  </si>
  <si>
    <t>Johna</t>
  </si>
  <si>
    <t>Willimott</t>
  </si>
  <si>
    <t>063</t>
  </si>
  <si>
    <t>Bailie</t>
  </si>
  <si>
    <t>Kesten</t>
  </si>
  <si>
    <t>Amelia</t>
  </si>
  <si>
    <t>Hopkyns</t>
  </si>
  <si>
    <t>089</t>
  </si>
  <si>
    <t>Kylynn</t>
  </si>
  <si>
    <t>Birkwood</t>
  </si>
  <si>
    <t>Origin</t>
  </si>
  <si>
    <t>Destination</t>
  </si>
  <si>
    <t>Departure_Date</t>
  </si>
  <si>
    <t>Reservation_Code</t>
  </si>
  <si>
    <t>Distance_Km</t>
  </si>
  <si>
    <t>Hours</t>
  </si>
  <si>
    <t>EmployeeID</t>
  </si>
  <si>
    <t>Total_Cost</t>
  </si>
  <si>
    <t>Return_Date</t>
  </si>
  <si>
    <t>Travel Class</t>
  </si>
  <si>
    <t>LGA</t>
  </si>
  <si>
    <t>DFW</t>
  </si>
  <si>
    <t>Business</t>
  </si>
  <si>
    <t>JFK</t>
  </si>
  <si>
    <t>ATL</t>
  </si>
  <si>
    <t>Economy</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</si>
  <si>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</si>
  <si>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</si>
  <si>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</si>
  <si>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</si>
  <si>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</si>
  <si>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</si>
  <si>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</si>
  <si>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</si>
  <si>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</si>
  <si>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</si>
  <si>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</si>
  <si>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</si>
  <si>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</si>
  <si>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</si>
  <si>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</si>
  <si>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</si>
  <si>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</si>
  <si>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</si>
  <si>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</si>
  <si>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</si>
  <si>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</si>
  <si>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</si>
  <si>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</si>
  <si>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</si>
  <si>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</si>
  <si>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</si>
  <si>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</si>
  <si>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</si>
  <si>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</si>
  <si>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</si>
  <si>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</si>
  <si>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</si>
  <si>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</si>
  <si>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</si>
  <si>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</si>
  <si>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</si>
  <si>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</si>
  <si>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</si>
  <si>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</si>
  <si>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</si>
  <si>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</si>
  <si>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</si>
  <si>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</si>
  <si>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</si>
  <si>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</si>
  <si>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</si>
  <si>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</si>
  <si>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</si>
  <si>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</si>
  <si>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</si>
  <si>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</si>
  <si>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</si>
  <si>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</si>
  <si>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</si>
  <si>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</si>
  <si>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</si>
  <si>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</si>
  <si>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</si>
  <si>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</si>
  <si>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</si>
  <si>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</si>
  <si>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</si>
  <si>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</si>
  <si>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</si>
  <si>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</si>
  <si>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</si>
  <si>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</si>
  <si>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</si>
  <si>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</si>
  <si>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</si>
  <si>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</si>
  <si>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</si>
  <si>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</si>
  <si>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</si>
  <si>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BHNUK2</t>
  </si>
  <si>
    <t>M7N9CP</t>
  </si>
  <si>
    <t>PQENLX</t>
  </si>
  <si>
    <t>B8LRKF</t>
  </si>
  <si>
    <t>SD7ERE</t>
  </si>
  <si>
    <t>WFX00N</t>
  </si>
  <si>
    <t>DX36US</t>
  </si>
  <si>
    <t>HAR7HL</t>
  </si>
  <si>
    <t>MXCIAF</t>
  </si>
  <si>
    <t>Q79NQH</t>
  </si>
  <si>
    <t>HDVTR7</t>
  </si>
  <si>
    <t>L79YBI</t>
  </si>
  <si>
    <t>ESCCN4</t>
  </si>
  <si>
    <t>URW7AC</t>
  </si>
  <si>
    <t>EVGWY1</t>
  </si>
  <si>
    <t>K9PTSL</t>
  </si>
  <si>
    <t>ZVRD6W</t>
  </si>
  <si>
    <t>K9D83M</t>
  </si>
  <si>
    <t>QDGML4</t>
  </si>
  <si>
    <t>VUJ57N</t>
  </si>
  <si>
    <t>QF53VM</t>
  </si>
  <si>
    <t>LRRKUI</t>
  </si>
  <si>
    <t>LGDU40</t>
  </si>
  <si>
    <t>Z4HORP</t>
  </si>
  <si>
    <t>IYOIYL</t>
  </si>
  <si>
    <t>ATALDL</t>
  </si>
  <si>
    <t>F2SONX</t>
  </si>
  <si>
    <t>KIJEQ4</t>
  </si>
  <si>
    <t>J1UPZ4</t>
  </si>
  <si>
    <t>DGJJY6</t>
  </si>
  <si>
    <t>A0Y3ZX</t>
  </si>
  <si>
    <t>KDPYS2</t>
  </si>
  <si>
    <t>FCM00E</t>
  </si>
  <si>
    <t>FRJVIB</t>
  </si>
  <si>
    <t>TDBVN7</t>
  </si>
  <si>
    <t>KQDSW7</t>
  </si>
  <si>
    <t>X8F67J</t>
  </si>
  <si>
    <t>E0AMOR</t>
  </si>
  <si>
    <t>PQFSUF</t>
  </si>
  <si>
    <t>QM6XXZ</t>
  </si>
  <si>
    <t>SZHAMA</t>
  </si>
  <si>
    <t>VDV7RO</t>
  </si>
  <si>
    <t>EW12OA</t>
  </si>
  <si>
    <t>FYKVW9</t>
  </si>
  <si>
    <t>ZMER9L</t>
  </si>
  <si>
    <t>NO4CHE</t>
  </si>
  <si>
    <t>HKDRCU</t>
  </si>
  <si>
    <t>ACI66J</t>
  </si>
  <si>
    <t>Y4N9QR</t>
  </si>
  <si>
    <t>ZND9EY</t>
  </si>
  <si>
    <t>G5YHYN</t>
  </si>
  <si>
    <t>AP3RRQ</t>
  </si>
  <si>
    <t>ZSW6TX</t>
  </si>
  <si>
    <t>F6IA7B</t>
  </si>
  <si>
    <t>W5HPQ4</t>
  </si>
  <si>
    <t>Z1EYH3</t>
  </si>
  <si>
    <t>OGMKR8</t>
  </si>
  <si>
    <t>KTNHUQ</t>
  </si>
  <si>
    <t>MKWBBN</t>
  </si>
  <si>
    <t>MG19AZ</t>
  </si>
  <si>
    <t>DHTEUL</t>
  </si>
  <si>
    <t>GQ6Z69</t>
  </si>
  <si>
    <t>TXJZXY</t>
  </si>
  <si>
    <t>QKBBW1</t>
  </si>
  <si>
    <t>JOD2OS</t>
  </si>
  <si>
    <t>Q5CWSK</t>
  </si>
  <si>
    <t>B3MR82</t>
  </si>
  <si>
    <t>I3XN7D</t>
  </si>
  <si>
    <t>HNEINK</t>
  </si>
  <si>
    <t>IEK5XN</t>
  </si>
  <si>
    <t>Z0Z2Q5</t>
  </si>
  <si>
    <t>GKAT8K</t>
  </si>
  <si>
    <t>VX0RVD</t>
  </si>
  <si>
    <t>IJ920Z</t>
  </si>
  <si>
    <t>VY1U86</t>
  </si>
  <si>
    <t>H602G6</t>
  </si>
  <si>
    <t>DKHB4N</t>
  </si>
  <si>
    <t>TDMA1F</t>
  </si>
  <si>
    <t>HDA5P5</t>
  </si>
  <si>
    <t>O7VZNB</t>
  </si>
  <si>
    <t>UQBBVQ</t>
  </si>
  <si>
    <t>R09R5N</t>
  </si>
  <si>
    <t>GBHAHF</t>
  </si>
  <si>
    <t>WM2EJ2</t>
  </si>
  <si>
    <t>KNXXCV</t>
  </si>
  <si>
    <t>PCWFL5</t>
  </si>
  <si>
    <t>C4NDAU</t>
  </si>
  <si>
    <t>Y906DG</t>
  </si>
  <si>
    <t>OXMID7</t>
  </si>
  <si>
    <t>UIEM9J</t>
  </si>
  <si>
    <t>GFK9DC</t>
  </si>
  <si>
    <t>ZGFBUP</t>
  </si>
  <si>
    <t>GLVWU3</t>
  </si>
  <si>
    <t>CZR6I3</t>
  </si>
  <si>
    <t>PO1OAX</t>
  </si>
  <si>
    <t>LCYIP0</t>
  </si>
  <si>
    <t>O9FX3U</t>
  </si>
  <si>
    <t>L3VB83</t>
  </si>
  <si>
    <t>ZRORH6</t>
  </si>
  <si>
    <t>L3IQ1M</t>
  </si>
  <si>
    <t>LXDQP5</t>
  </si>
  <si>
    <t>L72X93</t>
  </si>
  <si>
    <t>QFGJLA</t>
  </si>
  <si>
    <t>H44FQ0</t>
  </si>
  <si>
    <t>WCRBBT</t>
  </si>
  <si>
    <t>B5F3DJ</t>
  </si>
  <si>
    <t>X42O19</t>
  </si>
  <si>
    <t>S9Z7A4</t>
  </si>
  <si>
    <t>V55RWL</t>
  </si>
  <si>
    <t>BYKQCT</t>
  </si>
  <si>
    <t>KL0985</t>
  </si>
  <si>
    <t>F7DQM6</t>
  </si>
  <si>
    <t>SY2KAU</t>
  </si>
  <si>
    <t>XXGG5G</t>
  </si>
  <si>
    <t>R0M15L</t>
  </si>
  <si>
    <t>OKDLSK</t>
  </si>
  <si>
    <t>XXYGNZ</t>
  </si>
  <si>
    <t>HV0CRX</t>
  </si>
  <si>
    <t>D90ZD2</t>
  </si>
  <si>
    <t>N1VO52</t>
  </si>
  <si>
    <t>EXMS69</t>
  </si>
  <si>
    <t>V89X3F</t>
  </si>
  <si>
    <t>AS3DP3</t>
  </si>
  <si>
    <t>CZYJJI</t>
  </si>
  <si>
    <t>Y0313W</t>
  </si>
  <si>
    <t>LP9XPT</t>
  </si>
  <si>
    <t>ZYJSUW</t>
  </si>
  <si>
    <t>MYX8RC</t>
  </si>
  <si>
    <t>L3AKOP</t>
  </si>
  <si>
    <t>EW3AZQ</t>
  </si>
  <si>
    <t>G5H6EB</t>
  </si>
  <si>
    <t>V7K3VH</t>
  </si>
  <si>
    <t>TRFKUG</t>
  </si>
  <si>
    <t>FQCI1K</t>
  </si>
  <si>
    <t>MB6JXY</t>
  </si>
  <si>
    <t>E4NADR</t>
  </si>
  <si>
    <t>HO8QIZ</t>
  </si>
  <si>
    <t>GGUYW5</t>
  </si>
  <si>
    <t>KS7H4A</t>
  </si>
  <si>
    <t>CPJBI3</t>
  </si>
  <si>
    <t>A0RF32</t>
  </si>
  <si>
    <t>GGQW2E</t>
  </si>
  <si>
    <t>YGFS2T</t>
  </si>
  <si>
    <t>P56ONT</t>
  </si>
  <si>
    <t>DT8AG5</t>
  </si>
  <si>
    <t>SR38N3</t>
  </si>
  <si>
    <t>VMOI1R</t>
  </si>
  <si>
    <t>IYDXQG</t>
  </si>
  <si>
    <t>YEI6HT</t>
  </si>
  <si>
    <t>BDBJS9</t>
  </si>
  <si>
    <t>ZX22QU</t>
  </si>
  <si>
    <t>V98JH7</t>
  </si>
  <si>
    <t>XQ398I</t>
  </si>
  <si>
    <t>RPQNO4</t>
  </si>
  <si>
    <t>T3DTZP</t>
  </si>
  <si>
    <t>LF0P3Y</t>
  </si>
  <si>
    <t>WJ06ZT</t>
  </si>
  <si>
    <t>T3DUIN</t>
  </si>
  <si>
    <t>K9YL7W</t>
  </si>
  <si>
    <t>LMKSEO</t>
  </si>
  <si>
    <t>O2Q05H</t>
  </si>
  <si>
    <t>E6R84Q</t>
  </si>
  <si>
    <t>U1H183</t>
  </si>
  <si>
    <t>A51Q25</t>
  </si>
  <si>
    <t>YRTFXQ</t>
  </si>
  <si>
    <t>NHWU2N</t>
  </si>
  <si>
    <t>PW7V7S</t>
  </si>
  <si>
    <t>DB6Y7M</t>
  </si>
  <si>
    <t>SGKRIN</t>
  </si>
  <si>
    <t>KWJZS4</t>
  </si>
  <si>
    <t>CTQ60P</t>
  </si>
  <si>
    <t>O7FG3A</t>
  </si>
  <si>
    <t>HO5OW4</t>
  </si>
  <si>
    <t>UL0ZFG</t>
  </si>
  <si>
    <t>IQAT2S</t>
  </si>
  <si>
    <t>AUEEZ1</t>
  </si>
  <si>
    <t>MV0L7D</t>
  </si>
  <si>
    <t>AA8SMG</t>
  </si>
  <si>
    <t>FWY026</t>
  </si>
  <si>
    <t>RLGAO3</t>
  </si>
  <si>
    <t>D17FTE</t>
  </si>
  <si>
    <t>BXGMVQ</t>
  </si>
  <si>
    <t>DX53SV</t>
  </si>
  <si>
    <t>KY48D3</t>
  </si>
  <si>
    <t>TS7ZRS</t>
  </si>
  <si>
    <t>G5K5CC</t>
  </si>
  <si>
    <t>ZH5GUU</t>
  </si>
  <si>
    <t>NTLGAV</t>
  </si>
  <si>
    <t>MDMJI0</t>
  </si>
  <si>
    <t>MH9AXV</t>
  </si>
  <si>
    <t>L8SJ6F</t>
  </si>
  <si>
    <t>W96EVL</t>
  </si>
  <si>
    <t>JBUX1M</t>
  </si>
  <si>
    <t>WLONDU</t>
  </si>
  <si>
    <t>EOZT11</t>
  </si>
  <si>
    <t>PXR6XX</t>
  </si>
  <si>
    <t>TRQEBL</t>
  </si>
  <si>
    <t>BYRJR3</t>
  </si>
  <si>
    <t>PIMCYV</t>
  </si>
  <si>
    <t>JGGR3T</t>
  </si>
  <si>
    <t>UZJXQC</t>
  </si>
  <si>
    <t>RKMIXQ</t>
  </si>
  <si>
    <t>P6XIBR</t>
  </si>
  <si>
    <t>P6G0QU</t>
  </si>
  <si>
    <t>XS06DY</t>
  </si>
  <si>
    <t>OXZ2RT</t>
  </si>
  <si>
    <t>BQ55HA</t>
  </si>
  <si>
    <t>SWTY3J</t>
  </si>
  <si>
    <t>J1P33Q</t>
  </si>
  <si>
    <t>TAG7W9</t>
  </si>
  <si>
    <t>LOMVZY</t>
  </si>
  <si>
    <t>LSEO02</t>
  </si>
  <si>
    <t>F2KKAD</t>
  </si>
  <si>
    <t>Z4RJ0S</t>
  </si>
  <si>
    <t>H1MDXE</t>
  </si>
  <si>
    <t>J6XIWU</t>
  </si>
  <si>
    <t>DDLTO1</t>
  </si>
  <si>
    <t>FM4W2R</t>
  </si>
  <si>
    <t>VS84PW</t>
  </si>
  <si>
    <t>Z95VTX</t>
  </si>
  <si>
    <t>K5CLQA</t>
  </si>
  <si>
    <t>IZTJYO</t>
  </si>
  <si>
    <t>FC0Q1V</t>
  </si>
  <si>
    <t>YT2DYE</t>
  </si>
  <si>
    <t>HET4SW</t>
  </si>
  <si>
    <t>ED8VZY</t>
  </si>
  <si>
    <t>DQ696H</t>
  </si>
  <si>
    <t>BAY778</t>
  </si>
  <si>
    <t>V9CPKC</t>
  </si>
  <si>
    <t>H9P4F7</t>
  </si>
  <si>
    <t>IJ4UDY</t>
  </si>
  <si>
    <t>UL57UV</t>
  </si>
  <si>
    <t>Y8N3OE</t>
  </si>
  <si>
    <t>I5Q9F9</t>
  </si>
  <si>
    <t>CGCPRA</t>
  </si>
  <si>
    <t>XMA67L</t>
  </si>
  <si>
    <t>MNUWI2</t>
  </si>
  <si>
    <t>WWVFY5</t>
  </si>
  <si>
    <t>CHUWYK</t>
  </si>
  <si>
    <t>UXHRDF</t>
  </si>
  <si>
    <t>TNB51P</t>
  </si>
  <si>
    <t>RR0S5B</t>
  </si>
  <si>
    <t>RHD6G6</t>
  </si>
  <si>
    <t>L3P02V</t>
  </si>
  <si>
    <t>RX8YRL</t>
  </si>
  <si>
    <t>OP09D8</t>
  </si>
  <si>
    <t>INI1IJ</t>
  </si>
  <si>
    <t>Z4UPT5</t>
  </si>
  <si>
    <t>GJRYMW</t>
  </si>
  <si>
    <t>T5C9EQ</t>
  </si>
  <si>
    <t>LRN9VX</t>
  </si>
  <si>
    <t>B9DPHH</t>
  </si>
  <si>
    <t>X4SO16</t>
  </si>
  <si>
    <t>W9N27O</t>
  </si>
  <si>
    <t>DWPWW7</t>
  </si>
  <si>
    <t>J0TFPF</t>
  </si>
  <si>
    <t>MFA8VA</t>
  </si>
  <si>
    <t>O32VGR</t>
  </si>
  <si>
    <t>MCWW0C</t>
  </si>
  <si>
    <t>QB9DPQ</t>
  </si>
  <si>
    <t>X6UB2K</t>
  </si>
  <si>
    <t>PYX55M</t>
  </si>
  <si>
    <t>PIQM59</t>
  </si>
  <si>
    <t>L6JRO0</t>
  </si>
  <si>
    <t>W8NS2T</t>
  </si>
  <si>
    <t>BVDS0A</t>
  </si>
  <si>
    <t>BJ5L77</t>
  </si>
  <si>
    <t>NW712U</t>
  </si>
  <si>
    <t>SZACEQ</t>
  </si>
  <si>
    <t>UA48X0</t>
  </si>
  <si>
    <t>NDPJX1</t>
  </si>
  <si>
    <t>I4GZO8</t>
  </si>
  <si>
    <t>V2R7VK</t>
  </si>
  <si>
    <t>Z6IUDB</t>
  </si>
  <si>
    <t>CGKBYV</t>
  </si>
  <si>
    <t>TLQGCC</t>
  </si>
  <si>
    <t>JQZ65F</t>
  </si>
  <si>
    <t>PWFILL</t>
  </si>
  <si>
    <t>KWW8UK</t>
  </si>
  <si>
    <t>TW9EK5</t>
  </si>
  <si>
    <t>PBNJCX</t>
  </si>
  <si>
    <t>EY3Y0O</t>
  </si>
  <si>
    <t>PX634N</t>
  </si>
  <si>
    <t>ANADVA</t>
  </si>
  <si>
    <t>MU6MET</t>
  </si>
  <si>
    <t>SSWCKR</t>
  </si>
  <si>
    <t>V4PZ47</t>
  </si>
  <si>
    <t>N4K42K</t>
  </si>
  <si>
    <t>NMDLFU</t>
  </si>
  <si>
    <t>TCKLHX</t>
  </si>
  <si>
    <t>S65HXH</t>
  </si>
  <si>
    <t>LXS5LR</t>
  </si>
  <si>
    <t>LSCRM2</t>
  </si>
  <si>
    <t>GOKJOG</t>
  </si>
  <si>
    <t>XC67QV</t>
  </si>
  <si>
    <t>A7UZ8M</t>
  </si>
  <si>
    <t>WJHBIA</t>
  </si>
  <si>
    <t>CDQYD9</t>
  </si>
  <si>
    <t>VCDRC9</t>
  </si>
  <si>
    <t>KINWEQ</t>
  </si>
  <si>
    <t>XCI5L2</t>
  </si>
  <si>
    <t>R8G05A</t>
  </si>
  <si>
    <t>BI9RKO</t>
  </si>
  <si>
    <t>PZ7DQJ</t>
  </si>
  <si>
    <t>TIPULQ</t>
  </si>
  <si>
    <t>EISB0E</t>
  </si>
  <si>
    <t>AKF7JD</t>
  </si>
  <si>
    <t>APZORV</t>
  </si>
  <si>
    <t>LBARIU</t>
  </si>
  <si>
    <t>WFJ6H9</t>
  </si>
  <si>
    <t>YIY6L7</t>
  </si>
  <si>
    <t>O5HYNX</t>
  </si>
  <si>
    <t>RYBUY1</t>
  </si>
  <si>
    <t>Z7CZVJ</t>
  </si>
  <si>
    <t>VJ7GTH</t>
  </si>
  <si>
    <t>V2CI33</t>
  </si>
  <si>
    <t>A3UKA7</t>
  </si>
  <si>
    <t>KKSHQK</t>
  </si>
  <si>
    <t>EFR7M8</t>
  </si>
  <si>
    <t>Z5SCLS</t>
  </si>
  <si>
    <t>VLP5ZE</t>
  </si>
  <si>
    <t>S50JIH</t>
  </si>
  <si>
    <t>NFB5YS</t>
  </si>
  <si>
    <t>OKP03H</t>
  </si>
  <si>
    <t>I4E954</t>
  </si>
  <si>
    <t>TVUFSX</t>
  </si>
  <si>
    <t>H0ZKFA</t>
  </si>
  <si>
    <t>OOFA5S</t>
  </si>
  <si>
    <t>W51U4S</t>
  </si>
  <si>
    <t>M7KT5F</t>
  </si>
  <si>
    <t>H518OF</t>
  </si>
  <si>
    <t>M0OBZI</t>
  </si>
  <si>
    <t>Q8F9YJ</t>
  </si>
  <si>
    <t>ZYEE1M</t>
  </si>
  <si>
    <t>AWGC2M</t>
  </si>
  <si>
    <t>QOSWEL</t>
  </si>
  <si>
    <t>U4F87D</t>
  </si>
  <si>
    <t>F5712K</t>
  </si>
  <si>
    <t>LEHQWG</t>
  </si>
  <si>
    <t>MJPWE9</t>
  </si>
  <si>
    <t>GUYKYL</t>
  </si>
  <si>
    <t>PEGVIW</t>
  </si>
  <si>
    <t>IAJ27G</t>
  </si>
  <si>
    <t>QG4NZ9</t>
  </si>
  <si>
    <t>O2QYB7</t>
  </si>
  <si>
    <t>FYIGOV</t>
  </si>
  <si>
    <t>CMKXEC</t>
  </si>
  <si>
    <t>NVADSQ</t>
  </si>
  <si>
    <t>HXJY3J</t>
  </si>
  <si>
    <t>XL4260</t>
  </si>
  <si>
    <t>R0GGGP</t>
  </si>
  <si>
    <t>ZGM3SC</t>
  </si>
  <si>
    <t>HO198G</t>
  </si>
  <si>
    <t>XHC2SV</t>
  </si>
  <si>
    <t>G93DCW</t>
  </si>
  <si>
    <t>AN7C7T</t>
  </si>
  <si>
    <t>JCTZC2</t>
  </si>
  <si>
    <t>BT38KB</t>
  </si>
  <si>
    <t>WBA3Y8</t>
  </si>
  <si>
    <t>R8VSS6</t>
  </si>
  <si>
    <t>ODJHP9</t>
  </si>
  <si>
    <t>VD62NK</t>
  </si>
  <si>
    <t>RVCWPY</t>
  </si>
  <si>
    <t>ZOEQ4J</t>
  </si>
  <si>
    <t>MT7ORI</t>
  </si>
  <si>
    <t>YDNZIB</t>
  </si>
  <si>
    <t>WZ10Z4</t>
  </si>
  <si>
    <t>O3CZDB</t>
  </si>
  <si>
    <t>LA6J5F</t>
  </si>
  <si>
    <t>ROOPYT</t>
  </si>
  <si>
    <t>XHBGQR</t>
  </si>
  <si>
    <t>I9QA6Z</t>
  </si>
  <si>
    <t>ZNBUQD</t>
  </si>
  <si>
    <t>PKY76P</t>
  </si>
  <si>
    <t>BZFM8M</t>
  </si>
  <si>
    <t>O7CRNI</t>
  </si>
  <si>
    <t>ATP8V5</t>
  </si>
  <si>
    <t>SDMC1H</t>
  </si>
  <si>
    <t>FXW9PY</t>
  </si>
  <si>
    <t>FNLEI8</t>
  </si>
  <si>
    <t>JLB8IK</t>
  </si>
  <si>
    <t>ZV3IAD</t>
  </si>
  <si>
    <t>MO9OSG</t>
  </si>
  <si>
    <t>H7H5YX</t>
  </si>
  <si>
    <t>QM3XVW</t>
  </si>
  <si>
    <t>EKPMUV</t>
  </si>
  <si>
    <t>VUVA50</t>
  </si>
  <si>
    <t>RGMS0R</t>
  </si>
  <si>
    <t>DGSVI0</t>
  </si>
  <si>
    <t>HB4KMK</t>
  </si>
  <si>
    <t>ZA8GZP</t>
  </si>
  <si>
    <t>Y3FY9U</t>
  </si>
  <si>
    <t>K49EXU</t>
  </si>
  <si>
    <t>GLTGVY</t>
  </si>
  <si>
    <t>NZY10P</t>
  </si>
  <si>
    <t>NI1U8Y</t>
  </si>
  <si>
    <t>TQNMKK</t>
  </si>
  <si>
    <t>VGTH86</t>
  </si>
  <si>
    <t>TI8B73</t>
  </si>
  <si>
    <t>S1QVP1</t>
  </si>
  <si>
    <t>NV99X7</t>
  </si>
  <si>
    <t>MQ73GW</t>
  </si>
  <si>
    <t>RIDWAC</t>
  </si>
  <si>
    <t>UEAKOF</t>
  </si>
  <si>
    <t>DYREZ0</t>
  </si>
  <si>
    <t>Y9QODM</t>
  </si>
  <si>
    <t>HBAU20</t>
  </si>
  <si>
    <t>IM7E8H</t>
  </si>
  <si>
    <t>SDH0N6</t>
  </si>
  <si>
    <t>CPQLCB</t>
  </si>
  <si>
    <t>BEY8F4</t>
  </si>
  <si>
    <t>QAZCS0</t>
  </si>
  <si>
    <t>IF4U8E</t>
  </si>
  <si>
    <t>KO4ZTU</t>
  </si>
  <si>
    <t>FIBRU5</t>
  </si>
  <si>
    <t>N7EQ9N</t>
  </si>
  <si>
    <t>RDZEUC</t>
  </si>
  <si>
    <t>AXL4V6</t>
  </si>
  <si>
    <t>SMLHW7</t>
  </si>
  <si>
    <t>D9N97I</t>
  </si>
  <si>
    <t>I2FPF5</t>
  </si>
  <si>
    <t>RL9UOZ</t>
  </si>
  <si>
    <t>BFEZWS</t>
  </si>
  <si>
    <t>J4QPL3</t>
  </si>
  <si>
    <t>EO4TXM</t>
  </si>
  <si>
    <t>H8ARDU</t>
  </si>
  <si>
    <t>L22ZNX</t>
  </si>
  <si>
    <t>EMSDDR</t>
  </si>
  <si>
    <t>ZLJT36</t>
  </si>
  <si>
    <t>UGD09B</t>
  </si>
  <si>
    <t>Z0YOBY</t>
  </si>
  <si>
    <t>Q3FOKP</t>
  </si>
  <si>
    <t>MGXY9R</t>
  </si>
  <si>
    <t>TZWWVL</t>
  </si>
  <si>
    <t>NKF2ZV</t>
  </si>
  <si>
    <t>GTLU8Q</t>
  </si>
  <si>
    <t>FC4WH9</t>
  </si>
  <si>
    <t>XGKIFY</t>
  </si>
  <si>
    <t>IGQC6N</t>
  </si>
  <si>
    <t>UIOFRD</t>
  </si>
  <si>
    <t>VSTIWT</t>
  </si>
  <si>
    <t>J4J3AF</t>
  </si>
  <si>
    <t>DA5HU7</t>
  </si>
  <si>
    <t>VS342W</t>
  </si>
  <si>
    <t>PRODZJ</t>
  </si>
  <si>
    <t>LIB9PG</t>
  </si>
  <si>
    <t>XK4ADZ</t>
  </si>
  <si>
    <t>QD5CIR</t>
  </si>
  <si>
    <t>CD6B1I</t>
  </si>
  <si>
    <t>PITH8O</t>
  </si>
  <si>
    <t>DFMEAZ</t>
  </si>
  <si>
    <t>J9TYLB</t>
  </si>
  <si>
    <t>Z4NW95</t>
  </si>
  <si>
    <t>SZZ1TF</t>
  </si>
  <si>
    <t>HBBA95</t>
  </si>
  <si>
    <t>CFXZFB</t>
  </si>
  <si>
    <t>GRKBW9</t>
  </si>
  <si>
    <t>XRAR93</t>
  </si>
  <si>
    <t>TR0JCL</t>
  </si>
  <si>
    <t>Y65VWF</t>
  </si>
  <si>
    <t>N1KLWP</t>
  </si>
  <si>
    <t>X3T6UN</t>
  </si>
  <si>
    <t>KYY1TN</t>
  </si>
  <si>
    <t>QEIGXB</t>
  </si>
  <si>
    <t>FSGNT2</t>
  </si>
  <si>
    <t>K20JZ2</t>
  </si>
  <si>
    <t>ALX2TS</t>
  </si>
  <si>
    <t>QNBX2Y</t>
  </si>
  <si>
    <t>YPWNIN</t>
  </si>
  <si>
    <t>C4ZAHO</t>
  </si>
  <si>
    <t>XMQJH2</t>
  </si>
  <si>
    <t>E83T4F</t>
  </si>
  <si>
    <t>W641G7</t>
  </si>
  <si>
    <t>VE3CIA</t>
  </si>
  <si>
    <t>DMOFQV</t>
  </si>
  <si>
    <t>MUI9Z6</t>
  </si>
  <si>
    <t>GSTE5M</t>
  </si>
  <si>
    <t>Q3359S</t>
  </si>
  <si>
    <t>YL1CWI</t>
  </si>
  <si>
    <t>A9RB0J</t>
  </si>
  <si>
    <t>J753V8</t>
  </si>
  <si>
    <t>GU8KVN</t>
  </si>
  <si>
    <t>BPMHK5</t>
  </si>
  <si>
    <t>L3TM5W</t>
  </si>
  <si>
    <t>QOZOCC</t>
  </si>
  <si>
    <t>UFZHLZ</t>
  </si>
  <si>
    <t>P0TB1W</t>
  </si>
  <si>
    <t>CECASP</t>
  </si>
  <si>
    <t>HA7MNN</t>
  </si>
  <si>
    <t>OPTF6X</t>
  </si>
  <si>
    <t>WM6HW7</t>
  </si>
  <si>
    <t>OISJS7</t>
  </si>
  <si>
    <t>S69ULX</t>
  </si>
  <si>
    <t>GMD9GG</t>
  </si>
  <si>
    <t>IPS7J2</t>
  </si>
  <si>
    <t>NKURQJ</t>
  </si>
  <si>
    <t>LQ5YB1</t>
  </si>
  <si>
    <t>GGNNT4</t>
  </si>
  <si>
    <t>UQ2V0V</t>
  </si>
  <si>
    <t>EEH41L</t>
  </si>
  <si>
    <t>CUED9Y</t>
  </si>
  <si>
    <t>IKI10D</t>
  </si>
  <si>
    <t>F1R0M6</t>
  </si>
  <si>
    <t>PG5LWO</t>
  </si>
  <si>
    <t>HL6DXZ</t>
  </si>
  <si>
    <t>FXF0NO</t>
  </si>
  <si>
    <t>EHJS3Z</t>
  </si>
  <si>
    <t>Q3ET3K</t>
  </si>
  <si>
    <t>NKI0GW</t>
  </si>
  <si>
    <t>OTVHLP</t>
  </si>
  <si>
    <t>XV7RX4</t>
  </si>
  <si>
    <t>PQ32A1</t>
  </si>
  <si>
    <t>WQ7ORF</t>
  </si>
  <si>
    <t>WH20DI</t>
  </si>
  <si>
    <t>MB7ITE</t>
  </si>
  <si>
    <t>ZI5Z23</t>
  </si>
  <si>
    <t>M0ZFT3</t>
  </si>
  <si>
    <t>ODI69Y</t>
  </si>
  <si>
    <t>X7OJH6</t>
  </si>
  <si>
    <t>ZZJYVP</t>
  </si>
  <si>
    <t>PQLKM5</t>
  </si>
  <si>
    <t>S1QHK2</t>
  </si>
  <si>
    <t>SF8WTB</t>
  </si>
  <si>
    <t>WOH13R</t>
  </si>
  <si>
    <t>BA9ES9</t>
  </si>
  <si>
    <t>F35LV8</t>
  </si>
  <si>
    <t>MIUGDT</t>
  </si>
  <si>
    <t>NPUJG0</t>
  </si>
  <si>
    <t>GJA3TN</t>
  </si>
  <si>
    <t>KIJ6CW</t>
  </si>
  <si>
    <t>TMRXKX</t>
  </si>
  <si>
    <t>ZQW8QY</t>
  </si>
  <si>
    <t>UBSH9Y</t>
  </si>
  <si>
    <t>HL10IG</t>
  </si>
  <si>
    <t>MXNYDT</t>
  </si>
  <si>
    <t>XK1FF1</t>
  </si>
  <si>
    <t>K87WG4</t>
  </si>
  <si>
    <t>BOCQY8</t>
  </si>
  <si>
    <t>GOJGXA</t>
  </si>
  <si>
    <t>MOV7UF</t>
  </si>
  <si>
    <t>HXGYRI</t>
  </si>
  <si>
    <t>GTPYJ5</t>
  </si>
  <si>
    <t>CEZ66O</t>
  </si>
  <si>
    <t>QBFGJT</t>
  </si>
  <si>
    <t>LZPWUB</t>
  </si>
  <si>
    <t>VA4H9D</t>
  </si>
  <si>
    <t>Z0YQ87</t>
  </si>
  <si>
    <t>K103VB</t>
  </si>
  <si>
    <t>XZQ0UL</t>
  </si>
  <si>
    <t>JGP5SW</t>
  </si>
  <si>
    <t>UPML52</t>
  </si>
  <si>
    <t>T81ZMI</t>
  </si>
  <si>
    <t>VYG7GL</t>
  </si>
  <si>
    <t>XT1SC4</t>
  </si>
  <si>
    <t>DEBH5W</t>
  </si>
  <si>
    <t>K0QDUX</t>
  </si>
  <si>
    <t>Q5NV5K</t>
  </si>
  <si>
    <t>BVHDH7</t>
  </si>
  <si>
    <t>P1BNC7</t>
  </si>
  <si>
    <t>QKSU92</t>
  </si>
  <si>
    <t>N8QR2T</t>
  </si>
  <si>
    <t>OGK830</t>
  </si>
  <si>
    <t>GA2JUB</t>
  </si>
  <si>
    <t>M94887</t>
  </si>
  <si>
    <t>B668SA</t>
  </si>
  <si>
    <t>RM5SA5</t>
  </si>
  <si>
    <t>VA9H5F</t>
  </si>
  <si>
    <t>KIW32C</t>
  </si>
  <si>
    <t>HXLGUY</t>
  </si>
  <si>
    <t>W0K6Y4</t>
  </si>
  <si>
    <t>EIST48</t>
  </si>
  <si>
    <t>R8C40P</t>
  </si>
  <si>
    <t>V6BG6F</t>
  </si>
  <si>
    <t>A884J9</t>
  </si>
  <si>
    <t>GVW1LB</t>
  </si>
  <si>
    <t>OG4I0H</t>
  </si>
  <si>
    <t>DWI45Y</t>
  </si>
  <si>
    <t>M6ISQ0</t>
  </si>
  <si>
    <t>KIEOGI</t>
  </si>
  <si>
    <t>CLD6OX</t>
  </si>
  <si>
    <t>EMM6FP</t>
  </si>
  <si>
    <t>EKSFIE</t>
  </si>
  <si>
    <t>GHRQ1G</t>
  </si>
  <si>
    <t>SPM9YR</t>
  </si>
  <si>
    <t>PAD01U</t>
  </si>
  <si>
    <t>TPKB22</t>
  </si>
  <si>
    <t>WDTRRQ</t>
  </si>
  <si>
    <t>THPUMW</t>
  </si>
  <si>
    <t>QW9FXB</t>
  </si>
  <si>
    <t>HBN63H</t>
  </si>
  <si>
    <t>IBA2WV</t>
  </si>
  <si>
    <t>BWXH2G</t>
  </si>
  <si>
    <t>VJK12W</t>
  </si>
  <si>
    <t>J14E4R</t>
  </si>
  <si>
    <t>RN1XOI</t>
  </si>
  <si>
    <t>L61QCI</t>
  </si>
  <si>
    <t>QUQ347</t>
  </si>
  <si>
    <t>HJLQ9W</t>
  </si>
  <si>
    <t>WD1PDY</t>
  </si>
  <si>
    <t>BRRWCS</t>
  </si>
  <si>
    <t>BV114E</t>
  </si>
  <si>
    <t>R66S0Z</t>
  </si>
  <si>
    <t>T41OVF</t>
  </si>
  <si>
    <t>AH2GTP</t>
  </si>
  <si>
    <t>E9V7PJ</t>
  </si>
  <si>
    <t>ADCDWR</t>
  </si>
  <si>
    <t>RQ8WDM</t>
  </si>
  <si>
    <t>OOK9YT</t>
  </si>
  <si>
    <t>ZWKLTX</t>
  </si>
  <si>
    <t>W84E5T</t>
  </si>
  <si>
    <t>X1WZ68</t>
  </si>
  <si>
    <t>BX3MA8</t>
  </si>
  <si>
    <t>QZJ5YS</t>
  </si>
  <si>
    <t>B0XFTD</t>
  </si>
  <si>
    <t>OVGCKI</t>
  </si>
  <si>
    <t>KQ2LJX</t>
  </si>
  <si>
    <t>TNEGG6</t>
  </si>
  <si>
    <t>RPCMDQ</t>
  </si>
  <si>
    <t>PJVE9D</t>
  </si>
  <si>
    <t>B1G52K</t>
  </si>
  <si>
    <t>CE5PLM</t>
  </si>
  <si>
    <t>YJCAOE</t>
  </si>
  <si>
    <t>B9G3KK</t>
  </si>
  <si>
    <t>STBBNJ</t>
  </si>
  <si>
    <t>I5R70N</t>
  </si>
  <si>
    <t>HCC21V</t>
  </si>
  <si>
    <t>ZDWEK1</t>
  </si>
  <si>
    <t>ZF657Z</t>
  </si>
  <si>
    <t>RUBPNN</t>
  </si>
  <si>
    <t>HZI454</t>
  </si>
  <si>
    <t>O93AOB</t>
  </si>
  <si>
    <t>WREBH5</t>
  </si>
  <si>
    <t>Y6C20W</t>
  </si>
  <si>
    <t>DUFSKP</t>
  </si>
  <si>
    <t>GEUAYX</t>
  </si>
  <si>
    <t>DO0URG</t>
  </si>
  <si>
    <t>ACK3EM</t>
  </si>
  <si>
    <t>L3LP2I</t>
  </si>
  <si>
    <t>A0VY43</t>
  </si>
  <si>
    <t>S8X16S</t>
  </si>
  <si>
    <t>O9S1F9</t>
  </si>
  <si>
    <t>OPG7Q6</t>
  </si>
  <si>
    <t>C5HD2G</t>
  </si>
  <si>
    <t>WAE8NJ</t>
  </si>
  <si>
    <t>TX9IUN</t>
  </si>
  <si>
    <t>Z2NFBA</t>
  </si>
  <si>
    <t>HC2I2K</t>
  </si>
  <si>
    <t>GF5Y1L</t>
  </si>
  <si>
    <t>TZBTI5</t>
  </si>
  <si>
    <t>PJ4GSX</t>
  </si>
  <si>
    <t>L2Y1B3</t>
  </si>
  <si>
    <t>RU8682</t>
  </si>
  <si>
    <t>G7Z2P6</t>
  </si>
  <si>
    <t>KYEUW3</t>
  </si>
  <si>
    <t>AQLXVR</t>
  </si>
  <si>
    <t>J1D60E</t>
  </si>
  <si>
    <t>KPLHGA</t>
  </si>
  <si>
    <t>T92NO1</t>
  </si>
  <si>
    <t>ZJMC69</t>
  </si>
  <si>
    <t>TOFR4I</t>
  </si>
  <si>
    <t>QJ64KO</t>
  </si>
  <si>
    <t>G0RCOR</t>
  </si>
  <si>
    <t>KSF40P</t>
  </si>
  <si>
    <t>SW9444</t>
  </si>
  <si>
    <t>NE7YFV</t>
  </si>
  <si>
    <t>EOPZVB</t>
  </si>
  <si>
    <t>W43G72</t>
  </si>
  <si>
    <t>AEGD9Q</t>
  </si>
  <si>
    <t>OXQOTC</t>
  </si>
  <si>
    <t>MMFY4V</t>
  </si>
  <si>
    <t>SA918T</t>
  </si>
  <si>
    <t>NVF7UB</t>
  </si>
  <si>
    <t>UYS00A</t>
  </si>
  <si>
    <t>ZUFT0Y</t>
  </si>
  <si>
    <t>O8NSP7</t>
  </si>
  <si>
    <t>TBMUCI</t>
  </si>
  <si>
    <t>WIBK16</t>
  </si>
  <si>
    <t>GL98RK</t>
  </si>
  <si>
    <t>DNFZJB</t>
  </si>
  <si>
    <t>CLLEPJ</t>
  </si>
  <si>
    <t>ET0K9D</t>
  </si>
  <si>
    <t>BS0DQX</t>
  </si>
  <si>
    <t>YIS13X</t>
  </si>
  <si>
    <t>BOOP1C</t>
  </si>
  <si>
    <t>IMEB0U</t>
  </si>
  <si>
    <t>BTULIR</t>
  </si>
  <si>
    <t>D9BINH</t>
  </si>
  <si>
    <t>EBLRDT</t>
  </si>
  <si>
    <t>EVJJB3</t>
  </si>
  <si>
    <t>BD3B05</t>
  </si>
  <si>
    <t>HP7V52</t>
  </si>
  <si>
    <t>HHX9CS</t>
  </si>
  <si>
    <t>TCJEFN</t>
  </si>
  <si>
    <t>IKYGS7</t>
  </si>
  <si>
    <t>NVWEQJ</t>
  </si>
  <si>
    <t>B3DSZT</t>
  </si>
  <si>
    <t>O8MMZJ</t>
  </si>
  <si>
    <t>K01V5W</t>
  </si>
  <si>
    <t>OL4QPS</t>
  </si>
  <si>
    <t>TUR1CJ</t>
  </si>
  <si>
    <t>N44HSN</t>
  </si>
  <si>
    <t>F9WIPY</t>
  </si>
  <si>
    <t>TWEWU9</t>
  </si>
  <si>
    <t>KS83YW</t>
  </si>
  <si>
    <t>U4M2YS</t>
  </si>
  <si>
    <t>EONJD1</t>
  </si>
  <si>
    <t>UYI0SG</t>
  </si>
  <si>
    <t>VXP5LD</t>
  </si>
  <si>
    <t>E6B7R0</t>
  </si>
  <si>
    <t>N6O4NJ</t>
  </si>
  <si>
    <t>NWM761</t>
  </si>
  <si>
    <t>I47X1H</t>
  </si>
  <si>
    <t>Z1XO14</t>
  </si>
  <si>
    <t>KI6D3N</t>
  </si>
  <si>
    <t>JFSIW1</t>
  </si>
  <si>
    <t>MMD1B7</t>
  </si>
  <si>
    <t>G7Q0PT</t>
  </si>
  <si>
    <t>HXBOWP</t>
  </si>
  <si>
    <t>RDZ9YG</t>
  </si>
  <si>
    <t>H7X0FW</t>
  </si>
  <si>
    <t>M3CC1M</t>
  </si>
  <si>
    <t>H286BT</t>
  </si>
  <si>
    <t>S18TAL</t>
  </si>
  <si>
    <t>B2Q33G</t>
  </si>
  <si>
    <t>YD8727</t>
  </si>
  <si>
    <t>WLY3NR</t>
  </si>
  <si>
    <t>DP6UT1</t>
  </si>
  <si>
    <t>NO1BMQ</t>
  </si>
  <si>
    <t>GGN861</t>
  </si>
  <si>
    <t>NXI9GS</t>
  </si>
  <si>
    <t>T7LF5Q</t>
  </si>
  <si>
    <t>V21L4N</t>
  </si>
  <si>
    <t>PG8K4U</t>
  </si>
  <si>
    <t>DBKEPD</t>
  </si>
  <si>
    <t>NO9NOX</t>
  </si>
  <si>
    <t>INAZMU</t>
  </si>
  <si>
    <t>R9SFRZ</t>
  </si>
  <si>
    <t>JKN6J7</t>
  </si>
  <si>
    <t>HOI8IL</t>
  </si>
  <si>
    <t>UIJ1F5</t>
  </si>
  <si>
    <t>ZHW0KW</t>
  </si>
  <si>
    <t>MYDNCL</t>
  </si>
  <si>
    <t>ZTO55J</t>
  </si>
  <si>
    <t>BLKVT0</t>
  </si>
  <si>
    <t>N0PO9Z</t>
  </si>
  <si>
    <t>ULR4DQ</t>
  </si>
  <si>
    <t>YK7LVQ</t>
  </si>
  <si>
    <t>TQAMKV</t>
  </si>
  <si>
    <t>ZAFIIS</t>
  </si>
  <si>
    <t>OV4VJ8</t>
  </si>
  <si>
    <t>HUSNHS</t>
  </si>
  <si>
    <t>I8AWPM</t>
  </si>
  <si>
    <t>BQPXKR</t>
  </si>
  <si>
    <t>M8C2BJ</t>
  </si>
  <si>
    <t>D3X4RH</t>
  </si>
  <si>
    <t>GO1PZA</t>
  </si>
  <si>
    <t>TFKFUM</t>
  </si>
  <si>
    <t>IECH8Z</t>
  </si>
  <si>
    <t>RNZ5EV</t>
  </si>
  <si>
    <t>EY8H4H</t>
  </si>
  <si>
    <t>BEJLJ9</t>
  </si>
  <si>
    <t>FRKSXR</t>
  </si>
  <si>
    <t>K5LEFU</t>
  </si>
  <si>
    <t>ON4SRB</t>
  </si>
  <si>
    <t>DM66DA</t>
  </si>
  <si>
    <t>S37VOV</t>
  </si>
  <si>
    <t>AJSIQG</t>
  </si>
  <si>
    <t>JQ60YP</t>
  </si>
  <si>
    <t>KNHULY</t>
  </si>
  <si>
    <t>UESOXM</t>
  </si>
  <si>
    <t>RNGR44</t>
  </si>
  <si>
    <t>WXUY8C</t>
  </si>
  <si>
    <t>QRZM8H</t>
  </si>
  <si>
    <t>F03O5B</t>
  </si>
  <si>
    <t>KPOQFY</t>
  </si>
  <si>
    <t>PBUCF4</t>
  </si>
  <si>
    <t>BY5JMF</t>
  </si>
  <si>
    <t>OM6LEI</t>
  </si>
  <si>
    <t>GZKA38</t>
  </si>
  <si>
    <t>TKU644</t>
  </si>
  <si>
    <t>P70F9N</t>
  </si>
  <si>
    <t>T0NU6E</t>
  </si>
  <si>
    <t>NO5308</t>
  </si>
  <si>
    <t>XC44FZ</t>
  </si>
  <si>
    <t>SJ74M4</t>
  </si>
  <si>
    <t>VQ7VUN</t>
  </si>
  <si>
    <t>M2FGUZ</t>
  </si>
  <si>
    <t>YVCY7T</t>
  </si>
  <si>
    <t>P325XE</t>
  </si>
  <si>
    <t>TE5QF8</t>
  </si>
  <si>
    <t>LTXA1Y</t>
  </si>
  <si>
    <t>TRBXBK</t>
  </si>
  <si>
    <t>JPV2LW</t>
  </si>
  <si>
    <t>HHLNZ3</t>
  </si>
  <si>
    <t>YU9HXI</t>
  </si>
  <si>
    <t>GL6AH6</t>
  </si>
  <si>
    <t>P06N3M</t>
  </si>
  <si>
    <t>R5MT0G</t>
  </si>
  <si>
    <t>IWPKHJ</t>
  </si>
  <si>
    <t>D7A1TM</t>
  </si>
  <si>
    <t>S61WT8</t>
  </si>
  <si>
    <t>WB7RF5</t>
  </si>
  <si>
    <t>A1FO7T</t>
  </si>
  <si>
    <t>U12ZLX</t>
  </si>
  <si>
    <t>A7CKTY</t>
  </si>
  <si>
    <t>V3ZKJP</t>
  </si>
  <si>
    <t>K6MGWA</t>
  </si>
  <si>
    <t>AXYZOS</t>
  </si>
  <si>
    <t>FC0QGJ</t>
  </si>
  <si>
    <t>DDF233</t>
  </si>
  <si>
    <t>VYU6YP</t>
  </si>
  <si>
    <t>P6TU2F</t>
  </si>
  <si>
    <t>GI0OXD</t>
  </si>
  <si>
    <t>YABRY2</t>
  </si>
  <si>
    <t>VMZK56</t>
  </si>
  <si>
    <t>UQ66QO</t>
  </si>
  <si>
    <t>P9V5F8</t>
  </si>
  <si>
    <t>BVJMVT</t>
  </si>
  <si>
    <t>A9DP10</t>
  </si>
  <si>
    <t>QDJ93M</t>
  </si>
  <si>
    <t>QJT6N8</t>
  </si>
  <si>
    <t>CDAGHO</t>
  </si>
  <si>
    <t>KATP74</t>
  </si>
  <si>
    <t>YXPOZK</t>
  </si>
  <si>
    <t>YMO7Z1</t>
  </si>
  <si>
    <t>HJOOY7</t>
  </si>
  <si>
    <t>DMJNRA</t>
  </si>
  <si>
    <t>ZYMM97</t>
  </si>
  <si>
    <t>SX0O33</t>
  </si>
  <si>
    <t>SAWR7C</t>
  </si>
  <si>
    <t>NSJ2OF</t>
  </si>
  <si>
    <t>AVTRZH</t>
  </si>
  <si>
    <t>B3874Q</t>
  </si>
  <si>
    <t>Y3MBYA</t>
  </si>
  <si>
    <t>PHRBTN</t>
  </si>
  <si>
    <t>SRDVXW</t>
  </si>
  <si>
    <t>MQUS3N</t>
  </si>
  <si>
    <t>YEMU9I</t>
  </si>
  <si>
    <t>M5ZZGV</t>
  </si>
  <si>
    <t>QNPL04</t>
  </si>
  <si>
    <t>F2V53V</t>
  </si>
  <si>
    <t>IW0M5B</t>
  </si>
  <si>
    <t>SW2ZEN</t>
  </si>
  <si>
    <t>ZZPUV0</t>
  </si>
  <si>
    <t>FDGOZQ</t>
  </si>
  <si>
    <t>LA62WH</t>
  </si>
  <si>
    <t>SFAUJ8</t>
  </si>
  <si>
    <t>DBB0RQ</t>
  </si>
  <si>
    <t>J7F7UL</t>
  </si>
  <si>
    <t>J1B5LO</t>
  </si>
  <si>
    <t>B3VDKN</t>
  </si>
  <si>
    <t>G1O6EL</t>
  </si>
  <si>
    <t>VMU9IY</t>
  </si>
  <si>
    <t>DMQUQF</t>
  </si>
  <si>
    <t>KPS60V</t>
  </si>
  <si>
    <t>RIIZQF</t>
  </si>
  <si>
    <t>ORCMN2</t>
  </si>
  <si>
    <t>GH81SK</t>
  </si>
  <si>
    <t>NKJYOD</t>
  </si>
  <si>
    <t>GS1AX6</t>
  </si>
  <si>
    <t>HO2SO6</t>
  </si>
  <si>
    <t>O0S80Z</t>
  </si>
  <si>
    <t>V8BFME</t>
  </si>
  <si>
    <t>D1556D</t>
  </si>
  <si>
    <t>CLI0QZ</t>
  </si>
  <si>
    <t>YH4APT</t>
  </si>
  <si>
    <t>TS5C67</t>
  </si>
  <si>
    <t>X605I7</t>
  </si>
  <si>
    <t>I022Y2</t>
  </si>
  <si>
    <t>IOF60Q</t>
  </si>
  <si>
    <t>EDZ7KG</t>
  </si>
  <si>
    <t>JW28F1</t>
  </si>
  <si>
    <t>GAL2TZ</t>
  </si>
  <si>
    <t>IS84P6</t>
  </si>
  <si>
    <t>QOKAQO</t>
  </si>
  <si>
    <t>HPY3DH</t>
  </si>
  <si>
    <t>MGIQNI</t>
  </si>
  <si>
    <t>NM1KWQ</t>
  </si>
  <si>
    <t>AMQAOY</t>
  </si>
  <si>
    <t>X5OPUJ</t>
  </si>
  <si>
    <t>P57193</t>
  </si>
  <si>
    <t>GS30I8</t>
  </si>
  <si>
    <t>HJKHUC</t>
  </si>
  <si>
    <t>JZSR5V</t>
  </si>
  <si>
    <t>JNRVPN</t>
  </si>
  <si>
    <t>NLXOD9</t>
  </si>
  <si>
    <t>OI6316</t>
  </si>
  <si>
    <t>HEYIUM</t>
  </si>
  <si>
    <t>DE31FY</t>
  </si>
  <si>
    <t>LMHKQX</t>
  </si>
  <si>
    <t>V3RCH5</t>
  </si>
  <si>
    <t>JOWEQ5</t>
  </si>
  <si>
    <t>WTDP3E</t>
  </si>
  <si>
    <t>IIDHJ0</t>
  </si>
  <si>
    <t>AEE3PU</t>
  </si>
  <si>
    <t>B8IWKQ</t>
  </si>
  <si>
    <t>DRBMU8</t>
  </si>
  <si>
    <t>TA2D8P</t>
  </si>
  <si>
    <t>VBILNQ</t>
  </si>
  <si>
    <t>PXN0KV</t>
  </si>
  <si>
    <t>GDF8KA</t>
  </si>
  <si>
    <t>SH5I7U</t>
  </si>
  <si>
    <t>CZSN9Q</t>
  </si>
  <si>
    <t>WU5FT2</t>
  </si>
  <si>
    <t>MRGEH1</t>
  </si>
  <si>
    <t>FUXRQI</t>
  </si>
  <si>
    <t>B6BKK5</t>
  </si>
  <si>
    <t>VDICHW</t>
  </si>
  <si>
    <t>D5V3VO</t>
  </si>
  <si>
    <t>PB6AGF</t>
  </si>
  <si>
    <t>A4BG68</t>
  </si>
  <si>
    <t>HY23TL</t>
  </si>
  <si>
    <t>RMMF6E</t>
  </si>
  <si>
    <t>M47I1W</t>
  </si>
  <si>
    <t>KDWPYX</t>
  </si>
  <si>
    <t>L1V4HB</t>
  </si>
  <si>
    <t>WV5Y6B</t>
  </si>
  <si>
    <t>W138Y9</t>
  </si>
  <si>
    <t>Z61UWS</t>
  </si>
  <si>
    <t>HHBAHJ</t>
  </si>
  <si>
    <t>WKPHFH</t>
  </si>
  <si>
    <t>VSPZEJ</t>
  </si>
  <si>
    <t>RM5QYZ</t>
  </si>
  <si>
    <t>HR9WYT</t>
  </si>
  <si>
    <t>XR3PY1</t>
  </si>
  <si>
    <t>Q78LQL</t>
  </si>
  <si>
    <t>NWGPYA</t>
  </si>
  <si>
    <t>KFEXUU</t>
  </si>
  <si>
    <t>YVL8U1</t>
  </si>
  <si>
    <t>W8UVG6</t>
  </si>
  <si>
    <t>GUYV8O</t>
  </si>
  <si>
    <t>HPGGQK</t>
  </si>
  <si>
    <t>L1LH3P</t>
  </si>
  <si>
    <t>ILK0OQ</t>
  </si>
  <si>
    <t>E83KX4</t>
  </si>
  <si>
    <t>X1T97M</t>
  </si>
  <si>
    <t>XDQRN0</t>
  </si>
  <si>
    <t>G7LB0F</t>
  </si>
  <si>
    <t>CTJRML</t>
  </si>
  <si>
    <t>EOHMTT</t>
  </si>
  <si>
    <t>UVIF4N</t>
  </si>
  <si>
    <t>FMGAK7</t>
  </si>
  <si>
    <t>PZPX99</t>
  </si>
  <si>
    <t>FJ267G</t>
  </si>
  <si>
    <t>H2YV55</t>
  </si>
  <si>
    <t>KTOEVN</t>
  </si>
  <si>
    <t>YBXV87</t>
  </si>
  <si>
    <t>TFNYHG</t>
  </si>
  <si>
    <t>CJBZN2</t>
  </si>
  <si>
    <t>HZPZQU</t>
  </si>
  <si>
    <t>J1GAEZ</t>
  </si>
  <si>
    <t>JU8YZD</t>
  </si>
  <si>
    <t>KIFYQV</t>
  </si>
  <si>
    <t>MSW3GE</t>
  </si>
  <si>
    <t>TWUUSG</t>
  </si>
  <si>
    <t>UK207P</t>
  </si>
  <si>
    <t>Z1MZ36</t>
  </si>
  <si>
    <t>C2J24A</t>
  </si>
  <si>
    <t>TQKN4J</t>
  </si>
  <si>
    <t>GCA51N</t>
  </si>
  <si>
    <t>SXEQVI</t>
  </si>
  <si>
    <t>MUI0KN</t>
  </si>
  <si>
    <t>GY4E8U</t>
  </si>
  <si>
    <t>W5TQUH</t>
  </si>
  <si>
    <t>WAK30T</t>
  </si>
  <si>
    <t>PXFVHA</t>
  </si>
  <si>
    <t>DFXZHN</t>
  </si>
  <si>
    <t>OXA4B7</t>
  </si>
  <si>
    <t>KSI4ZK</t>
  </si>
  <si>
    <t>CDLTJC</t>
  </si>
  <si>
    <t>U634QS</t>
  </si>
  <si>
    <t>J2SK3Z</t>
  </si>
  <si>
    <t>IORMSX</t>
  </si>
  <si>
    <t>YI85YZ</t>
  </si>
  <si>
    <t>FS68K4</t>
  </si>
  <si>
    <t>SA0D9C</t>
  </si>
  <si>
    <t>O4IHTE</t>
  </si>
  <si>
    <t>VCPPSM</t>
  </si>
  <si>
    <t>UPYWWD</t>
  </si>
  <si>
    <t>JC9QED</t>
  </si>
  <si>
    <t>VZXV1D</t>
  </si>
  <si>
    <t>T3XV32</t>
  </si>
  <si>
    <t>CK4XE3</t>
  </si>
  <si>
    <t>PHZBZQ</t>
  </si>
  <si>
    <t>Q2HQFE</t>
  </si>
  <si>
    <t>L92GSY</t>
  </si>
  <si>
    <t>SC3QU1</t>
  </si>
  <si>
    <t>ND48E7</t>
  </si>
  <si>
    <t>OZ8FZ4</t>
  </si>
  <si>
    <t>TLYS5Q</t>
  </si>
  <si>
    <t>YLJKF6</t>
  </si>
  <si>
    <t>ST105O</t>
  </si>
  <si>
    <t>Z4Z5NH</t>
  </si>
  <si>
    <t>XW3HEM</t>
  </si>
  <si>
    <t>JADE2S</t>
  </si>
  <si>
    <t>F0V2XH</t>
  </si>
  <si>
    <t>T7G32S</t>
  </si>
  <si>
    <t>IKFDQE</t>
  </si>
  <si>
    <t>KDGC18</t>
  </si>
  <si>
    <t>YGQXMC</t>
  </si>
  <si>
    <t>NFX2UP</t>
  </si>
  <si>
    <t>W5F3UB</t>
  </si>
  <si>
    <t>ATF4PV</t>
  </si>
  <si>
    <t>CALQYF</t>
  </si>
  <si>
    <t>TCN1MZ</t>
  </si>
  <si>
    <t>F3SC8W</t>
  </si>
  <si>
    <t>T1L7XP</t>
  </si>
  <si>
    <t>TNH9YZ</t>
  </si>
  <si>
    <t>Q5PRXE</t>
  </si>
  <si>
    <t>FD88NM</t>
  </si>
  <si>
    <t>Z8H7EN</t>
  </si>
  <si>
    <t>M13B77</t>
  </si>
  <si>
    <t>ES9SZC</t>
  </si>
  <si>
    <t>F5O5VM</t>
  </si>
  <si>
    <t>EB7OE2</t>
  </si>
  <si>
    <t>L41VQC</t>
  </si>
  <si>
    <t>J7F6KU</t>
  </si>
  <si>
    <t>X66IFA</t>
  </si>
  <si>
    <t>TJBZCY</t>
  </si>
  <si>
    <t>LXO2XP</t>
  </si>
  <si>
    <t>D3PW35</t>
  </si>
  <si>
    <t>I5AUPT</t>
  </si>
  <si>
    <t>ZM3BOV</t>
  </si>
  <si>
    <t>CVV2V3</t>
  </si>
  <si>
    <t>V7OYMB</t>
  </si>
  <si>
    <t>BC8LR0</t>
  </si>
  <si>
    <t>O7UNDM</t>
  </si>
  <si>
    <t>L6H7V1</t>
  </si>
  <si>
    <t>DSLJAP</t>
  </si>
  <si>
    <t>V14WUZ</t>
  </si>
  <si>
    <t>I2MJYB</t>
  </si>
  <si>
    <t>UHFP9T</t>
  </si>
  <si>
    <t>ZODMQ6</t>
  </si>
  <si>
    <t>O9TLDZ</t>
  </si>
  <si>
    <t>OYX7M1</t>
  </si>
  <si>
    <t>YD5B6F</t>
  </si>
  <si>
    <t>RA27OD</t>
  </si>
  <si>
    <t>S88KV7</t>
  </si>
  <si>
    <t>W6E9B7</t>
  </si>
  <si>
    <t>Q8P5OA</t>
  </si>
  <si>
    <t>ZTY8CD</t>
  </si>
  <si>
    <t>CT8JG0</t>
  </si>
  <si>
    <t>IYJBQR</t>
  </si>
  <si>
    <t>L5IGDT</t>
  </si>
  <si>
    <t>Employee ID number of the traveller. Employees are not permitted to book on behalf of other employees or clients.</t>
  </si>
  <si>
    <t>Date Created:</t>
  </si>
  <si>
    <t>Date Last Edited:</t>
  </si>
  <si>
    <t>Created By:</t>
  </si>
  <si>
    <t>Susan</t>
  </si>
  <si>
    <t>Sharma</t>
  </si>
  <si>
    <t>858</t>
  </si>
  <si>
    <t>586</t>
  </si>
  <si>
    <t>739</t>
  </si>
  <si>
    <t>297</t>
  </si>
  <si>
    <t>650</t>
  </si>
  <si>
    <t>711</t>
  </si>
  <si>
    <t>200</t>
  </si>
  <si>
    <t>212</t>
  </si>
  <si>
    <t>871</t>
  </si>
  <si>
    <t>436</t>
  </si>
  <si>
    <t>460</t>
  </si>
  <si>
    <t>417</t>
  </si>
  <si>
    <t>940</t>
  </si>
  <si>
    <t>912</t>
  </si>
  <si>
    <t>Flights_C</t>
  </si>
  <si>
    <t>Intercept</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</si>
  <si>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</si>
  <si>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</si>
  <si>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</si>
  <si>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</si>
  <si>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</si>
  <si>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</si>
  <si>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</si>
  <si>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</si>
  <si>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</si>
  <si>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</si>
  <si>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</si>
  <si>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</si>
  <si>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</si>
  <si>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</si>
  <si>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</si>
  <si>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</si>
  <si>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</si>
  <si>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</si>
  <si>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</si>
  <si>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</si>
  <si>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Korea</t>
  </si>
  <si>
    <t>Russia</t>
  </si>
  <si>
    <t>Spain</t>
  </si>
  <si>
    <t>Thailand</t>
  </si>
  <si>
    <t>Turkey</t>
  </si>
  <si>
    <t>United Arab Emirates</t>
  </si>
  <si>
    <t>USA</t>
  </si>
  <si>
    <t>Regions</t>
  </si>
  <si>
    <t>Regional classifications of countries with current or previous client engagement.</t>
  </si>
  <si>
    <t>City</t>
  </si>
  <si>
    <t>Code</t>
  </si>
  <si>
    <t>Aalborg</t>
  </si>
  <si>
    <t>Denmark</t>
  </si>
  <si>
    <t>AAL</t>
  </si>
  <si>
    <t>Aalesund</t>
  </si>
  <si>
    <t>Norway</t>
  </si>
  <si>
    <t>AES</t>
  </si>
  <si>
    <t>Aarhus</t>
  </si>
  <si>
    <t>AAR</t>
  </si>
  <si>
    <t>Abbotsford, BC</t>
  </si>
  <si>
    <t>YXX</t>
  </si>
  <si>
    <t>Aberdeen</t>
  </si>
  <si>
    <t>Scotland</t>
  </si>
  <si>
    <t>ABZ</t>
  </si>
  <si>
    <t>Aberdeen, SD</t>
  </si>
  <si>
    <t>ABR</t>
  </si>
  <si>
    <t>Abidjan</t>
  </si>
  <si>
    <t>Ivory Coast</t>
  </si>
  <si>
    <t>ABJ</t>
  </si>
  <si>
    <t>Abilene, TX</t>
  </si>
  <si>
    <t>ABI</t>
  </si>
  <si>
    <t>Abu Dhabi</t>
  </si>
  <si>
    <t>AUH</t>
  </si>
  <si>
    <t>Abuja</t>
  </si>
  <si>
    <t>Nigeria</t>
  </si>
  <si>
    <t>ABV</t>
  </si>
  <si>
    <t>Acapulco</t>
  </si>
  <si>
    <t>ACA</t>
  </si>
  <si>
    <t>Accra</t>
  </si>
  <si>
    <t>Ghana</t>
  </si>
  <si>
    <t>ACC</t>
  </si>
  <si>
    <t>Adana</t>
  </si>
  <si>
    <t>ADA</t>
  </si>
  <si>
    <t>Addis Ababa</t>
  </si>
  <si>
    <t>Ethiopia</t>
  </si>
  <si>
    <t>ADD</t>
  </si>
  <si>
    <t>Adelaide, S.A.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</si>
  <si>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</si>
  <si>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</si>
  <si>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</si>
  <si>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</si>
  <si>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</si>
  <si>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</si>
  <si>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</si>
  <si>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</si>
  <si>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</si>
  <si>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</si>
  <si>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</si>
  <si>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</si>
  <si>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</si>
  <si>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</si>
  <si>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</si>
  <si>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</si>
  <si>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</si>
  <si>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</si>
  <si>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</si>
  <si>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</si>
  <si>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</si>
  <si>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AMD</t>
  </si>
  <si>
    <t>Ajaccio, Corsica</t>
  </si>
  <si>
    <t>AJA</t>
  </si>
  <si>
    <t>Akita</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</si>
  <si>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</si>
  <si>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</si>
  <si>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</si>
  <si>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</si>
  <si>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</si>
  <si>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</si>
  <si>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</si>
  <si>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</si>
  <si>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</si>
  <si>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</si>
  <si>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</si>
  <si>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</si>
  <si>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</si>
  <si>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</si>
  <si>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</si>
  <si>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</si>
  <si>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</si>
  <si>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</si>
  <si>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</si>
  <si>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</si>
  <si>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</si>
  <si>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</si>
  <si>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</si>
  <si>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</si>
  <si>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</si>
  <si>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</si>
  <si>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</si>
  <si>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</si>
  <si>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</si>
  <si>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</si>
  <si>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</si>
  <si>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</si>
  <si>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</si>
  <si>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</si>
  <si>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</si>
  <si>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</si>
  <si>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</si>
  <si>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</si>
  <si>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</si>
  <si>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</si>
  <si>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</si>
  <si>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</si>
  <si>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</si>
  <si>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</si>
  <si>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</si>
  <si>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</si>
  <si>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</si>
  <si>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AOR</t>
  </si>
  <si>
    <t>Alpena, MI</t>
  </si>
  <si>
    <t>APN</t>
  </si>
  <si>
    <t>Alta</t>
  </si>
  <si>
    <t>ALF</t>
  </si>
  <si>
    <t>Altenrhein</t>
  </si>
  <si>
    <t>Switzerland</t>
  </si>
  <si>
    <t>ACH</t>
  </si>
  <si>
    <t>Altoona, PA</t>
  </si>
  <si>
    <t>AOO</t>
  </si>
  <si>
    <t>Amarillo, TX</t>
  </si>
  <si>
    <t>AMA</t>
  </si>
  <si>
    <t>Amman</t>
  </si>
  <si>
    <t>Jordan</t>
  </si>
  <si>
    <t>AMM</t>
  </si>
  <si>
    <t>Amsterdam</t>
  </si>
  <si>
    <t>Anahim Lake, BC</t>
  </si>
  <si>
    <t>YAA</t>
  </si>
  <si>
    <t>Anchorage, AK</t>
  </si>
  <si>
    <t>ANC</t>
  </si>
  <si>
    <t>Ancona</t>
  </si>
  <si>
    <t>AOI</t>
  </si>
  <si>
    <t>Andros Town</t>
  </si>
  <si>
    <t>ASD</t>
  </si>
  <si>
    <t>Angeles City</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</si>
  <si>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</si>
  <si>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</si>
  <si>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</si>
  <si>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</si>
  <si>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</si>
  <si>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</si>
  <si>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</si>
  <si>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</si>
  <si>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</si>
  <si>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</si>
  <si>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</si>
  <si>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</si>
  <si>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</si>
  <si>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</si>
  <si>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</si>
  <si>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</si>
  <si>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</si>
  <si>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</si>
  <si>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</si>
  <si>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</si>
  <si>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</si>
  <si>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</si>
  <si>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</si>
  <si>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</si>
  <si>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</si>
  <si>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</si>
  <si>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</si>
  <si>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</si>
  <si>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</si>
  <si>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</si>
  <si>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</si>
  <si>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</si>
  <si>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</si>
  <si>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</si>
  <si>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</si>
  <si>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</si>
  <si>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</si>
  <si>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</si>
  <si>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</si>
  <si>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</si>
  <si>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</si>
  <si>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</si>
  <si>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</si>
  <si>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</si>
  <si>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</si>
  <si>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</si>
  <si>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</si>
  <si>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</si>
  <si>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</si>
  <si>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</si>
  <si>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</si>
  <si>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</si>
  <si>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</si>
  <si>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</si>
  <si>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</si>
  <si>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</si>
  <si>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</si>
  <si>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</si>
  <si>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</si>
  <si>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</si>
  <si>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</si>
  <si>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</si>
  <si>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</si>
  <si>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</si>
  <si>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</si>
  <si>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</si>
  <si>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</si>
  <si>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</si>
  <si>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</si>
  <si>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</si>
  <si>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</si>
  <si>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</si>
  <si>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</si>
  <si>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</si>
  <si>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</si>
  <si>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</si>
  <si>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</si>
  <si>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</si>
  <si>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</si>
  <si>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</si>
  <si>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</si>
  <si>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</si>
  <si>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</si>
  <si>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</si>
  <si>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</si>
  <si>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</si>
  <si>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</si>
  <si>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</si>
  <si>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</si>
  <si>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</si>
  <si>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</si>
  <si>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</si>
  <si>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</si>
  <si>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</si>
  <si>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</si>
  <si>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</si>
  <si>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</si>
  <si>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</si>
  <si>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</si>
  <si>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</si>
  <si>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</si>
  <si>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</si>
  <si>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</si>
  <si>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</si>
  <si>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</si>
  <si>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</si>
  <si>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</si>
  <si>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</si>
  <si>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</si>
  <si>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</si>
  <si>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BPN</t>
  </si>
  <si>
    <t>Ballina, N.S.W.</t>
  </si>
  <si>
    <t>BNK</t>
  </si>
  <si>
    <t>Balmaceda</t>
  </si>
  <si>
    <t>BBA</t>
  </si>
  <si>
    <t>Baltimore, MD</t>
  </si>
  <si>
    <t>BWI</t>
  </si>
  <si>
    <t>Ban Me Thuot</t>
  </si>
  <si>
    <t>Vietnam</t>
  </si>
  <si>
    <t>BMV</t>
  </si>
  <si>
    <t>Bandar Seri Begawan</t>
  </si>
  <si>
    <t>Brunei</t>
  </si>
  <si>
    <t>BWN</t>
  </si>
  <si>
    <t>Bangalore</t>
  </si>
  <si>
    <t>BLR</t>
  </si>
  <si>
    <t>Bangda</t>
  </si>
  <si>
    <t>BPX</t>
  </si>
  <si>
    <t>Bangkok</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</si>
  <si>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</si>
  <si>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</si>
  <si>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</si>
  <si>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</si>
  <si>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</si>
  <si>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</si>
  <si>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</si>
  <si>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</si>
  <si>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</si>
  <si>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</si>
  <si>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</si>
  <si>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</si>
  <si>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</si>
  <si>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</si>
  <si>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</si>
  <si>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</si>
  <si>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</si>
  <si>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</si>
  <si>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</si>
  <si>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</si>
  <si>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</si>
  <si>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</si>
  <si>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</si>
  <si>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</si>
  <si>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</si>
  <si>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</si>
  <si>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</si>
  <si>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</si>
  <si>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</si>
  <si>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</si>
  <si>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</si>
  <si>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</si>
  <si>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</si>
  <si>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</si>
  <si>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</si>
  <si>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</si>
  <si>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</si>
  <si>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</si>
  <si>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</si>
  <si>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</si>
  <si>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</si>
  <si>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</si>
  <si>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</si>
  <si>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</si>
  <si>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</si>
  <si>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</si>
  <si>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</si>
  <si>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</si>
  <si>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</si>
  <si>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</si>
  <si>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</si>
  <si>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</si>
  <si>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</si>
  <si>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</si>
  <si>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</si>
  <si>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</si>
  <si>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</si>
  <si>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</si>
  <si>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</si>
  <si>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</si>
  <si>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</si>
  <si>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</si>
  <si>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</si>
  <si>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</si>
  <si>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</si>
  <si>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</si>
  <si>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</si>
  <si>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</si>
  <si>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</si>
  <si>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</si>
  <si>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</si>
  <si>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</si>
  <si>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</si>
  <si>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</si>
  <si>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</si>
  <si>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</si>
  <si>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</si>
  <si>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</si>
  <si>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</si>
  <si>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</si>
  <si>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</si>
  <si>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</si>
  <si>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</si>
  <si>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</si>
  <si>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</si>
  <si>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</si>
  <si>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</si>
  <si>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</si>
  <si>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</si>
  <si>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</si>
  <si>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</si>
  <si>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</si>
  <si>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</si>
  <si>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</si>
  <si>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</si>
  <si>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</si>
  <si>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</si>
  <si>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</si>
  <si>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</si>
  <si>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</si>
  <si>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</si>
  <si>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</si>
  <si>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</si>
  <si>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</si>
  <si>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</si>
  <si>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</si>
  <si>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</si>
  <si>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</si>
  <si>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</si>
  <si>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</si>
  <si>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</si>
  <si>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</si>
  <si>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</si>
  <si>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</si>
  <si>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</si>
  <si>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</si>
  <si>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</si>
  <si>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</si>
  <si>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</si>
  <si>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</si>
  <si>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</si>
  <si>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</si>
  <si>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</si>
  <si>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</si>
  <si>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</si>
  <si>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</si>
  <si>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</si>
  <si>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</si>
  <si>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</si>
  <si>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</si>
  <si>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</si>
  <si>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</si>
  <si>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</si>
  <si>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</si>
  <si>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</si>
  <si>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</si>
  <si>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</si>
  <si>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</si>
  <si>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</si>
  <si>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</si>
  <si>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</si>
  <si>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</si>
  <si>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</si>
  <si>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</si>
  <si>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</si>
  <si>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</si>
  <si>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</si>
  <si>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</si>
  <si>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</si>
  <si>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</si>
  <si>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</si>
  <si>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</si>
  <si>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</si>
  <si>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</si>
  <si>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</si>
  <si>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</si>
  <si>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</si>
  <si>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</si>
  <si>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</si>
  <si>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</si>
  <si>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</si>
  <si>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</si>
  <si>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</si>
  <si>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</si>
  <si>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</si>
  <si>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</si>
  <si>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</si>
  <si>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</si>
  <si>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</si>
  <si>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</si>
  <si>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</si>
  <si>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</si>
  <si>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</si>
  <si>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</si>
  <si>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</si>
  <si>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</si>
  <si>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</si>
  <si>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</si>
  <si>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</si>
  <si>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</si>
  <si>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</si>
  <si>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</si>
  <si>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</si>
  <si>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</si>
  <si>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</si>
  <si>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</si>
  <si>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</si>
  <si>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</si>
  <si>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</si>
  <si>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</si>
  <si>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</si>
  <si>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</si>
  <si>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</si>
  <si>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</si>
  <si>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</si>
  <si>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</si>
  <si>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</si>
  <si>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</si>
  <si>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</si>
  <si>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</si>
  <si>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</si>
  <si>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</si>
  <si>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</si>
  <si>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</si>
  <si>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</si>
  <si>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</si>
  <si>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</si>
  <si>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</si>
  <si>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</si>
  <si>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</si>
  <si>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</si>
  <si>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</si>
  <si>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</si>
  <si>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</si>
  <si>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</si>
  <si>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</si>
  <si>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</si>
  <si>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</si>
  <si>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</si>
  <si>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</si>
  <si>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</si>
  <si>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</si>
  <si>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</si>
  <si>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</si>
  <si>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</si>
  <si>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</si>
  <si>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</si>
  <si>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</si>
  <si>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</si>
  <si>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</si>
  <si>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</si>
  <si>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</si>
  <si>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</si>
  <si>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</si>
  <si>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</si>
  <si>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</si>
  <si>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</si>
  <si>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</si>
  <si>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</si>
  <si>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</si>
  <si>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</si>
  <si>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</si>
  <si>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</si>
  <si>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</si>
  <si>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</si>
  <si>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</si>
  <si>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</si>
  <si>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</si>
  <si>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</si>
  <si>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</si>
  <si>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</si>
  <si>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</si>
  <si>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</si>
  <si>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</si>
  <si>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</si>
  <si>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</si>
  <si>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</si>
  <si>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</si>
  <si>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</si>
  <si>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</si>
  <si>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</si>
  <si>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</si>
  <si>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</si>
  <si>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</si>
  <si>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</si>
  <si>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</si>
  <si>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</si>
  <si>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</si>
  <si>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</si>
  <si>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</si>
  <si>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</si>
  <si>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</si>
  <si>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</si>
  <si>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</si>
  <si>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</si>
  <si>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</si>
  <si>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</si>
  <si>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</si>
  <si>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</si>
  <si>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</si>
  <si>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</si>
  <si>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</si>
  <si>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</si>
  <si>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</si>
  <si>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</si>
  <si>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</si>
  <si>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</si>
  <si>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</si>
  <si>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</si>
  <si>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</si>
  <si>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</si>
  <si>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</si>
  <si>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</si>
  <si>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</si>
  <si>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</si>
  <si>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</si>
  <si>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</si>
  <si>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</si>
  <si>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</si>
  <si>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</si>
  <si>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</si>
  <si>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</si>
  <si>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</si>
  <si>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</si>
  <si>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</si>
  <si>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</si>
  <si>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</si>
  <si>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</si>
  <si>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</si>
  <si>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</si>
  <si>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</si>
  <si>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</si>
  <si>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</si>
  <si>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</si>
  <si>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</si>
  <si>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</si>
  <si>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</si>
  <si>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</si>
  <si>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</si>
  <si>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</si>
  <si>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</si>
  <si>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</si>
  <si>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</si>
  <si>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</si>
  <si>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</si>
  <si>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</si>
  <si>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</si>
  <si>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</si>
  <si>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</si>
  <si>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</si>
  <si>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</si>
  <si>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</si>
  <si>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</si>
  <si>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</si>
  <si>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</si>
  <si>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</si>
  <si>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</si>
  <si>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</si>
  <si>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</si>
  <si>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</si>
  <si>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</si>
  <si>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</si>
  <si>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</si>
  <si>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</si>
  <si>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</si>
  <si>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</si>
  <si>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</si>
  <si>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</si>
  <si>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</si>
  <si>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</si>
  <si>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</si>
  <si>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</si>
  <si>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</si>
  <si>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</si>
  <si>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</si>
  <si>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</si>
  <si>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</si>
  <si>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</si>
  <si>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</si>
  <si>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</si>
  <si>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</si>
  <si>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</si>
  <si>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</si>
  <si>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</si>
  <si>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</si>
  <si>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</si>
  <si>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</si>
  <si>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</si>
  <si>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</si>
  <si>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</si>
  <si>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</si>
  <si>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</si>
  <si>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</si>
  <si>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</si>
  <si>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</si>
  <si>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</si>
  <si>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</si>
  <si>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</si>
  <si>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</si>
  <si>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</si>
  <si>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</si>
  <si>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</si>
  <si>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</si>
  <si>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</si>
  <si>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</si>
  <si>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</si>
  <si>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</si>
  <si>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</si>
  <si>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</si>
  <si>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</si>
  <si>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</si>
  <si>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</si>
  <si>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</si>
  <si>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</si>
  <si>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</si>
  <si>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</si>
  <si>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</si>
  <si>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</si>
  <si>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</si>
  <si>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</si>
  <si>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</si>
  <si>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</si>
  <si>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</si>
  <si>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</si>
  <si>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</si>
  <si>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</si>
  <si>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</si>
  <si>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</si>
  <si>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</si>
  <si>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</si>
  <si>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</si>
  <si>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</si>
  <si>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</si>
  <si>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</si>
  <si>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</si>
  <si>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</si>
  <si>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</si>
  <si>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</si>
  <si>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</si>
  <si>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</si>
  <si>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</si>
  <si>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</si>
  <si>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</si>
  <si>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</si>
  <si>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</si>
  <si>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</si>
  <si>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</si>
  <si>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</si>
  <si>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</si>
  <si>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</si>
  <si>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</si>
  <si>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</si>
  <si>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</si>
  <si>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</si>
  <si>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</si>
  <si>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</si>
  <si>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</si>
  <si>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</si>
  <si>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</si>
  <si>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</si>
  <si>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</si>
  <si>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</si>
  <si>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</si>
  <si>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</si>
  <si>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</si>
  <si>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</si>
  <si>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</si>
  <si>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</si>
  <si>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</si>
  <si>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</si>
  <si>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</si>
  <si>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</si>
  <si>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</si>
  <si>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</si>
  <si>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</si>
  <si>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</si>
  <si>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</si>
  <si>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</si>
  <si>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</si>
  <si>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</si>
  <si>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</si>
  <si>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</si>
  <si>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</si>
  <si>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</si>
  <si>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</si>
  <si>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</si>
  <si>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</si>
  <si>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</si>
  <si>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</si>
  <si>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</si>
  <si>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</si>
  <si>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</si>
  <si>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</si>
  <si>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</si>
  <si>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</si>
  <si>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</si>
  <si>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</si>
  <si>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</si>
  <si>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</si>
  <si>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</si>
  <si>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</si>
  <si>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</si>
  <si>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</si>
  <si>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</si>
  <si>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</si>
  <si>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</si>
  <si>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</si>
  <si>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</si>
  <si>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</si>
  <si>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</si>
  <si>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</si>
  <si>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</si>
  <si>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</si>
  <si>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</si>
  <si>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</si>
  <si>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</si>
  <si>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</si>
  <si>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</si>
  <si>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</si>
  <si>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</si>
  <si>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</si>
  <si>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</si>
  <si>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</si>
  <si>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</si>
  <si>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</si>
  <si>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</si>
  <si>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</si>
  <si>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</si>
  <si>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</si>
  <si>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</si>
  <si>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</si>
  <si>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DOH</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</si>
  <si>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</si>
  <si>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</si>
  <si>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</si>
  <si>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</si>
  <si>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</si>
  <si>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</si>
  <si>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</si>
  <si>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</si>
  <si>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</si>
  <si>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</si>
  <si>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</si>
  <si>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</si>
  <si>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</si>
  <si>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</si>
  <si>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</si>
  <si>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</si>
  <si>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</si>
  <si>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</si>
  <si>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</si>
  <si>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</si>
  <si>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</si>
  <si>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</si>
  <si>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</si>
  <si>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</si>
  <si>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</si>
  <si>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</si>
  <si>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</si>
  <si>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</si>
  <si>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</si>
  <si>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</si>
  <si>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</si>
  <si>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</si>
  <si>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</si>
  <si>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</si>
  <si>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</si>
  <si>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</si>
  <si>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</si>
  <si>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</si>
  <si>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</si>
  <si>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</si>
  <si>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</si>
  <si>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</si>
  <si>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</si>
  <si>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</si>
  <si>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</si>
  <si>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</si>
  <si>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</si>
  <si>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</si>
  <si>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</si>
  <si>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</si>
  <si>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</si>
  <si>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</si>
  <si>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</si>
  <si>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</si>
  <si>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</si>
  <si>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</si>
  <si>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</si>
  <si>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</si>
  <si>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</si>
  <si>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</si>
  <si>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</si>
  <si>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</si>
  <si>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</si>
  <si>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</si>
  <si>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</si>
  <si>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</si>
  <si>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</si>
  <si>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</si>
  <si>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</si>
  <si>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</si>
  <si>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</si>
  <si>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</si>
  <si>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</si>
  <si>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</si>
  <si>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</si>
  <si>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</si>
  <si>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</si>
  <si>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</si>
  <si>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</si>
  <si>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</si>
  <si>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</si>
  <si>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</si>
  <si>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</si>
  <si>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</si>
  <si>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</si>
  <si>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</si>
  <si>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</si>
  <si>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</si>
  <si>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</si>
  <si>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</si>
  <si>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</si>
  <si>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</si>
  <si>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</si>
  <si>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</si>
  <si>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</si>
  <si>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</si>
  <si>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</si>
  <si>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</si>
  <si>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</si>
  <si>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</si>
  <si>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</si>
  <si>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</si>
  <si>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</si>
  <si>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</si>
  <si>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</si>
  <si>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</si>
  <si>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</si>
  <si>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</si>
  <si>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</si>
  <si>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</si>
  <si>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</si>
  <si>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</si>
  <si>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</si>
  <si>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</si>
  <si>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</si>
  <si>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</si>
  <si>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</si>
  <si>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</si>
  <si>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</si>
  <si>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</si>
  <si>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</si>
  <si>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</si>
  <si>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</si>
  <si>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</si>
  <si>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</si>
  <si>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</si>
  <si>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</si>
  <si>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</si>
  <si>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</si>
  <si>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</si>
  <si>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</si>
  <si>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</si>
  <si>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</si>
  <si>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</si>
  <si>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</si>
  <si>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</si>
  <si>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</si>
  <si>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</si>
  <si>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</si>
  <si>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</si>
  <si>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</si>
  <si>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</si>
  <si>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</si>
  <si>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</si>
  <si>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</si>
  <si>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</si>
  <si>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</si>
  <si>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</si>
  <si>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</si>
  <si>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</si>
  <si>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</si>
  <si>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</si>
  <si>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</si>
  <si>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</si>
  <si>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</si>
  <si>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</si>
  <si>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</si>
  <si>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</si>
  <si>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</si>
  <si>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</si>
  <si>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</si>
  <si>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</si>
  <si>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</si>
  <si>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</si>
  <si>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</si>
  <si>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</si>
  <si>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</si>
  <si>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</si>
  <si>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</si>
  <si>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</si>
  <si>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</si>
  <si>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</si>
  <si>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</si>
  <si>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</si>
  <si>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</si>
  <si>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</si>
  <si>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</si>
  <si>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</si>
  <si>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</si>
  <si>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</si>
  <si>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</si>
  <si>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</si>
  <si>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</si>
  <si>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</si>
  <si>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</si>
  <si>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</si>
  <si>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</si>
  <si>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</si>
  <si>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</si>
  <si>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</si>
  <si>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</si>
  <si>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</si>
  <si>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</si>
  <si>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</si>
  <si>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</si>
  <si>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</si>
  <si>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</si>
  <si>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</si>
  <si>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</si>
  <si>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</si>
  <si>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</si>
  <si>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</si>
  <si>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</si>
  <si>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</si>
  <si>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</si>
  <si>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</si>
  <si>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</si>
  <si>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</si>
  <si>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</si>
  <si>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</si>
  <si>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</si>
  <si>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</si>
  <si>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</si>
  <si>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</si>
  <si>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</si>
  <si>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</si>
  <si>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</si>
  <si>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</si>
  <si>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</si>
  <si>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</si>
  <si>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</si>
  <si>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</si>
  <si>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</si>
  <si>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</si>
  <si>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</si>
  <si>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</si>
  <si>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</si>
  <si>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</si>
  <si>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</si>
  <si>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</si>
  <si>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</si>
  <si>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</si>
  <si>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</si>
  <si>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</si>
  <si>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</si>
  <si>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</si>
  <si>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</si>
  <si>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</si>
  <si>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</si>
  <si>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</si>
  <si>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</si>
  <si>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</si>
  <si>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</si>
  <si>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</si>
  <si>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</si>
  <si>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</si>
  <si>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</si>
  <si>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</si>
  <si>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</si>
  <si>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</si>
  <si>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</si>
  <si>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</si>
  <si>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</si>
  <si>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</si>
  <si>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</si>
  <si>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</si>
  <si>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</si>
  <si>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</si>
  <si>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</si>
  <si>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</si>
  <si>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</si>
  <si>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</si>
  <si>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</si>
  <si>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</si>
  <si>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</si>
  <si>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</si>
  <si>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</si>
  <si>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</si>
  <si>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</si>
  <si>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</si>
  <si>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</si>
  <si>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</si>
  <si>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</si>
  <si>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</si>
  <si>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</si>
  <si>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</si>
  <si>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</si>
  <si>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</si>
  <si>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</si>
  <si>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</si>
  <si>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</si>
  <si>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</si>
  <si>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</si>
  <si>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</si>
  <si>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</si>
  <si>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</si>
  <si>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</si>
  <si>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</si>
  <si>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</si>
  <si>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</si>
  <si>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</si>
  <si>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</si>
  <si>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</si>
  <si>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</si>
  <si>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</si>
  <si>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</si>
  <si>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</si>
  <si>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</si>
  <si>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</si>
  <si>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</si>
  <si>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</si>
  <si>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</si>
  <si>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</si>
  <si>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</si>
  <si>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</si>
  <si>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</si>
  <si>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</si>
  <si>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</si>
  <si>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</si>
  <si>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</si>
  <si>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</si>
  <si>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</si>
  <si>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</si>
  <si>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</si>
  <si>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</si>
  <si>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</si>
  <si>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</si>
  <si>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</si>
  <si>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</si>
  <si>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</si>
  <si>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</si>
  <si>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</si>
  <si>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</si>
  <si>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</si>
  <si>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</si>
  <si>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</si>
  <si>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</si>
  <si>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</si>
  <si>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</si>
  <si>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</si>
  <si>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</si>
  <si>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</si>
  <si>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</si>
  <si>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</si>
  <si>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</si>
  <si>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</si>
  <si>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</si>
  <si>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</si>
  <si>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</si>
  <si>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</si>
  <si>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</si>
  <si>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</si>
  <si>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</si>
  <si>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</si>
  <si>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</si>
  <si>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</si>
  <si>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</si>
  <si>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</si>
  <si>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</si>
  <si>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</si>
  <si>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</si>
  <si>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</si>
  <si>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</si>
  <si>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</si>
  <si>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</si>
  <si>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</si>
  <si>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</si>
  <si>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</si>
  <si>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</si>
  <si>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</si>
  <si>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</si>
  <si>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</si>
  <si>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</si>
  <si>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</si>
  <si>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</si>
  <si>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</si>
  <si>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</si>
  <si>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</si>
  <si>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</si>
  <si>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</si>
  <si>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</si>
  <si>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</si>
  <si>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</si>
  <si>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</si>
  <si>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</si>
  <si>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</si>
  <si>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</si>
  <si>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</si>
  <si>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</si>
  <si>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</si>
  <si>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</si>
  <si>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</si>
  <si>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</si>
  <si>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</si>
  <si>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</si>
  <si>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</si>
  <si>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</si>
  <si>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</si>
  <si>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</si>
  <si>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</si>
  <si>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</si>
  <si>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</si>
  <si>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</si>
  <si>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</si>
  <si>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</si>
  <si>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</si>
  <si>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</si>
  <si>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</si>
  <si>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</si>
  <si>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</si>
  <si>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</si>
  <si>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</si>
  <si>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</si>
  <si>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</si>
  <si>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</si>
  <si>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</si>
  <si>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</si>
  <si>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</si>
  <si>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</si>
  <si>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</si>
  <si>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</si>
  <si>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</si>
  <si>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</si>
  <si>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</si>
  <si>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</si>
  <si>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</si>
  <si>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</si>
  <si>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</si>
  <si>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</si>
  <si>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</si>
  <si>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</si>
  <si>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</si>
  <si>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</si>
  <si>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</si>
  <si>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</si>
  <si>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</si>
  <si>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</si>
  <si>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</si>
  <si>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</si>
  <si>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</si>
  <si>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</si>
  <si>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</si>
  <si>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</si>
  <si>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</si>
  <si>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</si>
  <si>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</si>
  <si>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</si>
  <si>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</si>
  <si>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</si>
  <si>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</si>
  <si>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</si>
  <si>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</si>
  <si>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</si>
  <si>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</si>
  <si>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</si>
  <si>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</si>
  <si>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</si>
  <si>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</si>
  <si>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</si>
  <si>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</si>
  <si>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</si>
  <si>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</si>
  <si>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</si>
  <si>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</si>
  <si>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</si>
  <si>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</si>
  <si>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</si>
  <si>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</si>
  <si>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</si>
  <si>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</si>
  <si>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</si>
  <si>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</si>
  <si>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</si>
  <si>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</si>
  <si>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</si>
  <si>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</si>
  <si>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</si>
  <si>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</si>
  <si>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</si>
  <si>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</si>
  <si>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</si>
  <si>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</si>
  <si>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</si>
  <si>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</si>
  <si>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</si>
  <si>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</si>
  <si>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</si>
  <si>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</si>
  <si>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</si>
  <si>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</si>
  <si>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</si>
  <si>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</si>
  <si>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</si>
  <si>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</si>
  <si>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</si>
  <si>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</si>
  <si>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</si>
  <si>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</si>
  <si>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</si>
  <si>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</si>
  <si>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</si>
  <si>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</si>
  <si>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</si>
  <si>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</si>
  <si>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</si>
  <si>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</si>
  <si>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</si>
  <si>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</si>
  <si>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</si>
  <si>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</si>
  <si>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</si>
  <si>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</si>
  <si>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</si>
  <si>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</si>
  <si>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</si>
  <si>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</si>
  <si>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</si>
  <si>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</si>
  <si>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</si>
  <si>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</si>
  <si>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</si>
  <si>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</si>
  <si>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</si>
  <si>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</si>
  <si>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</si>
  <si>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</si>
  <si>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</si>
  <si>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</si>
  <si>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</si>
  <si>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</si>
  <si>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</si>
  <si>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</si>
  <si>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</si>
  <si>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</si>
  <si>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</si>
  <si>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</si>
  <si>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</si>
  <si>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</si>
  <si>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</si>
  <si>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</si>
  <si>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</si>
  <si>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</si>
  <si>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</si>
  <si>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</si>
  <si>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</si>
  <si>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</si>
  <si>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</si>
  <si>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</si>
  <si>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</si>
  <si>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</si>
  <si>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</si>
  <si>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</si>
  <si>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</si>
  <si>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</si>
  <si>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</si>
  <si>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</si>
  <si>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</si>
  <si>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</si>
  <si>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</si>
  <si>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</si>
  <si>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</si>
  <si>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</si>
  <si>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</si>
  <si>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</si>
  <si>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</si>
  <si>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</si>
  <si>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</si>
  <si>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</si>
  <si>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</si>
  <si>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</si>
  <si>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</si>
  <si>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</si>
  <si>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</si>
  <si>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</si>
  <si>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</si>
  <si>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</si>
  <si>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</si>
  <si>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</si>
  <si>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</si>
  <si>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</si>
  <si>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</si>
  <si>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</si>
  <si>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</si>
  <si>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</si>
  <si>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</si>
  <si>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</si>
  <si>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</si>
  <si>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</si>
  <si>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</si>
  <si>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</si>
  <si>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</si>
  <si>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</si>
  <si>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</si>
  <si>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</si>
  <si>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</si>
  <si>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</si>
  <si>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</si>
  <si>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</si>
  <si>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</si>
  <si>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</si>
  <si>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</si>
  <si>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</si>
  <si>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</si>
  <si>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</si>
  <si>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</si>
  <si>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</si>
  <si>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</si>
  <si>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</si>
  <si>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</si>
  <si>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</si>
  <si>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</si>
  <si>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</si>
  <si>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</si>
  <si>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</si>
  <si>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</si>
  <si>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</si>
  <si>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</si>
  <si>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</si>
  <si>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</si>
  <si>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</si>
  <si>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</si>
  <si>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</si>
  <si>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</si>
  <si>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</si>
  <si>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</si>
  <si>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</si>
  <si>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</si>
  <si>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</si>
  <si>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</si>
  <si>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</si>
  <si>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</si>
  <si>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</si>
  <si>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</si>
  <si>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</si>
  <si>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</si>
  <si>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</si>
  <si>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</si>
  <si>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</si>
  <si>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</si>
  <si>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</si>
  <si>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</si>
  <si>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</si>
  <si>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</si>
  <si>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</si>
  <si>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</si>
  <si>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</si>
  <si>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</si>
  <si>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</si>
  <si>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</si>
  <si>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</si>
  <si>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</si>
  <si>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</si>
  <si>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</si>
  <si>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</si>
  <si>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</si>
  <si>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</si>
  <si>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</si>
  <si>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</si>
  <si>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</si>
  <si>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</si>
  <si>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</si>
  <si>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</si>
  <si>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</si>
  <si>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</si>
  <si>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</si>
  <si>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</si>
  <si>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</si>
  <si>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</si>
  <si>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</si>
  <si>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</si>
  <si>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</si>
  <si>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</si>
  <si>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</si>
  <si>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</si>
  <si>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</si>
  <si>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</si>
  <si>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</si>
  <si>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</si>
  <si>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</si>
  <si>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</si>
  <si>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</si>
  <si>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</si>
  <si>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</si>
  <si>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</si>
  <si>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</si>
  <si>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</si>
  <si>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</si>
  <si>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</si>
  <si>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</si>
  <si>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</si>
  <si>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</si>
  <si>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</si>
  <si>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</si>
  <si>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</si>
  <si>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</si>
  <si>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</si>
  <si>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</si>
  <si>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</si>
  <si>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</si>
  <si>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</si>
  <si>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</si>
  <si>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</si>
  <si>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</si>
  <si>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</si>
  <si>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</si>
  <si>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</si>
  <si>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</si>
  <si>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</si>
  <si>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</si>
  <si>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</si>
  <si>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</si>
  <si>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</si>
  <si>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</si>
  <si>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</si>
  <si>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</si>
  <si>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</si>
  <si>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</si>
  <si>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</si>
  <si>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</si>
  <si>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</si>
  <si>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</si>
  <si>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</si>
  <si>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</si>
  <si>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</si>
  <si>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</si>
  <si>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</si>
  <si>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</si>
  <si>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</si>
  <si>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</si>
  <si>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</si>
  <si>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</si>
  <si>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</si>
  <si>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</si>
  <si>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</si>
  <si>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</si>
  <si>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</si>
  <si>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</si>
  <si>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</si>
  <si>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</si>
  <si>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</si>
  <si>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</si>
  <si>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</si>
  <si>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</si>
  <si>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</si>
  <si>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</si>
  <si>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</si>
  <si>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</si>
  <si>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</si>
  <si>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</si>
  <si>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</si>
  <si>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</si>
  <si>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</si>
  <si>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</si>
  <si>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</si>
  <si>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</si>
  <si>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</si>
  <si>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</si>
  <si>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</si>
  <si>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</si>
  <si>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</si>
  <si>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</si>
  <si>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</si>
  <si>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</si>
  <si>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</si>
  <si>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</si>
  <si>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</si>
  <si>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</si>
  <si>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</si>
  <si>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</si>
  <si>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</si>
  <si>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</si>
  <si>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</si>
  <si>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</si>
  <si>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</si>
  <si>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</si>
  <si>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</si>
  <si>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</si>
  <si>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</si>
  <si>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</si>
  <si>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</si>
  <si>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</si>
  <si>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</si>
  <si>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</si>
  <si>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</si>
  <si>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</si>
  <si>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</si>
  <si>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</si>
  <si>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</si>
  <si>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</si>
  <si>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</si>
  <si>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</si>
  <si>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</si>
  <si>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</si>
  <si>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</si>
  <si>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</si>
  <si>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</si>
  <si>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</si>
  <si>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</si>
  <si>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</si>
  <si>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</si>
  <si>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</si>
  <si>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</si>
  <si>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</si>
  <si>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</si>
  <si>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</si>
  <si>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</si>
  <si>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</si>
  <si>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</si>
  <si>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</si>
  <si>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</si>
  <si>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</si>
  <si>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</si>
  <si>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</si>
  <si>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</si>
  <si>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</si>
  <si>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</si>
  <si>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</si>
  <si>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</si>
  <si>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</si>
  <si>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</si>
  <si>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</si>
  <si>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</si>
  <si>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</si>
  <si>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</si>
  <si>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</si>
  <si>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</si>
  <si>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</si>
  <si>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</si>
  <si>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</si>
  <si>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</si>
  <si>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</si>
  <si>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</si>
  <si>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</si>
  <si>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</si>
  <si>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</si>
  <si>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</si>
  <si>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</si>
  <si>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</si>
  <si>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</si>
  <si>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</si>
  <si>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</si>
  <si>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</si>
  <si>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</si>
  <si>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</si>
  <si>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</si>
  <si>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</si>
  <si>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</si>
  <si>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</si>
  <si>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</si>
  <si>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</si>
  <si>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</si>
  <si>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</si>
  <si>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</si>
  <si>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</si>
  <si>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</si>
  <si>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</si>
  <si>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</si>
  <si>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</si>
  <si>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</si>
  <si>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</si>
  <si>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</si>
  <si>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</si>
  <si>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</si>
  <si>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</si>
  <si>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</si>
  <si>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</si>
  <si>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</si>
  <si>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</si>
  <si>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</si>
  <si>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</si>
  <si>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</si>
  <si>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</si>
  <si>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</si>
  <si>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</si>
  <si>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</si>
  <si>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</si>
  <si>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</si>
  <si>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</si>
  <si>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</si>
  <si>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</si>
  <si>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</si>
  <si>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</si>
  <si>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</si>
  <si>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</si>
  <si>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</si>
  <si>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</si>
  <si>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</si>
  <si>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</si>
  <si>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</si>
  <si>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</si>
  <si>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</si>
  <si>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</si>
  <si>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</si>
  <si>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</si>
  <si>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</si>
  <si>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</si>
  <si>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</si>
  <si>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</si>
  <si>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</si>
  <si>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</si>
  <si>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</si>
  <si>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</si>
  <si>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</si>
  <si>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</si>
  <si>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</si>
  <si>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</si>
  <si>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</si>
  <si>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</si>
  <si>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</si>
  <si>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</si>
  <si>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</si>
  <si>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</si>
  <si>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</si>
  <si>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</si>
  <si>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</si>
  <si>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</si>
  <si>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</si>
  <si>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</si>
  <si>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</si>
  <si>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</si>
  <si>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</si>
  <si>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</si>
  <si>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</si>
  <si>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</si>
  <si>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</si>
  <si>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</si>
  <si>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</si>
  <si>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</si>
  <si>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</si>
  <si>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</si>
  <si>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</si>
  <si>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</si>
  <si>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</si>
  <si>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</si>
  <si>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</si>
  <si>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</si>
  <si>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</si>
  <si>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</si>
  <si>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</si>
  <si>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</si>
  <si>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</si>
  <si>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</si>
  <si>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</si>
  <si>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</si>
  <si>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</si>
  <si>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</si>
  <si>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</si>
  <si>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</si>
  <si>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</si>
  <si>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</si>
  <si>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</si>
  <si>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</si>
  <si>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</si>
  <si>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</si>
  <si>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</si>
  <si>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</si>
  <si>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</si>
  <si>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</si>
  <si>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</si>
  <si>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</si>
  <si>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</si>
  <si>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</si>
  <si>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</si>
  <si>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</si>
  <si>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</si>
  <si>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</si>
  <si>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</si>
  <si>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</si>
  <si>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</si>
  <si>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</si>
  <si>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</si>
  <si>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</si>
  <si>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</si>
  <si>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</si>
  <si>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</si>
  <si>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</si>
  <si>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</si>
  <si>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</si>
  <si>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</si>
  <si>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</si>
  <si>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</si>
  <si>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</si>
  <si>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</si>
  <si>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</si>
  <si>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</si>
  <si>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</si>
  <si>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</si>
  <si>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</si>
  <si>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</si>
  <si>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</si>
  <si>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</si>
  <si>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</si>
  <si>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</si>
  <si>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</si>
  <si>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</si>
  <si>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</si>
  <si>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</si>
  <si>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</si>
  <si>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</si>
  <si>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</si>
  <si>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</si>
  <si>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</si>
  <si>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</si>
  <si>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</si>
  <si>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</si>
  <si>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</si>
  <si>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</si>
  <si>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</si>
  <si>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</si>
  <si>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</si>
  <si>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</si>
  <si>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</si>
  <si>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</si>
  <si>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</si>
  <si>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</si>
  <si>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</si>
  <si>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</si>
  <si>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</si>
  <si>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</si>
  <si>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</si>
  <si>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</si>
  <si>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</si>
  <si>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</si>
  <si>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</si>
  <si>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</si>
  <si>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</si>
  <si>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</si>
  <si>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</si>
  <si>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</si>
  <si>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</si>
  <si>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</si>
  <si>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</si>
  <si>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</si>
  <si>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</si>
  <si>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</si>
  <si>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</si>
  <si>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</si>
  <si>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</si>
  <si>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</si>
  <si>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</si>
  <si>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</si>
  <si>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</si>
  <si>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</si>
  <si>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</si>
  <si>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</si>
  <si>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</si>
  <si>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</si>
  <si>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</si>
  <si>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</si>
  <si>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</si>
  <si>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</si>
  <si>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</si>
  <si>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</si>
  <si>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</si>
  <si>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</si>
  <si>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</si>
  <si>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</si>
  <si>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</si>
  <si>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</si>
  <si>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</si>
  <si>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</si>
  <si>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</si>
  <si>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</si>
  <si>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</si>
  <si>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</si>
  <si>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</si>
  <si>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</si>
  <si>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</si>
  <si>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</si>
  <si>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</si>
  <si>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</si>
  <si>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</si>
  <si>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</si>
  <si>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</si>
  <si>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</si>
  <si>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</si>
  <si>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</si>
  <si>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</si>
  <si>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</si>
  <si>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</si>
  <si>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</si>
  <si>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</si>
  <si>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</si>
  <si>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</si>
  <si>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</si>
  <si>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</si>
  <si>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</si>
  <si>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</si>
  <si>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</si>
  <si>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</si>
  <si>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</si>
  <si>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</si>
  <si>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</si>
  <si>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</si>
  <si>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</si>
  <si>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</si>
  <si>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</si>
  <si>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</si>
  <si>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</si>
  <si>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</si>
  <si>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</si>
  <si>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</si>
  <si>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</si>
  <si>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</si>
  <si>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</si>
  <si>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</si>
  <si>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</si>
  <si>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</si>
  <si>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</si>
  <si>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</si>
  <si>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</si>
  <si>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</si>
  <si>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</si>
  <si>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</si>
  <si>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</si>
  <si>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</si>
  <si>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</si>
  <si>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</si>
  <si>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</si>
  <si>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</si>
  <si>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</si>
  <si>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</si>
  <si>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</si>
  <si>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</si>
  <si>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</si>
  <si>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</si>
  <si>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</si>
  <si>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</si>
  <si>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</si>
  <si>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</si>
  <si>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</si>
  <si>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</si>
  <si>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</si>
  <si>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</si>
  <si>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</si>
  <si>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</si>
  <si>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</si>
  <si>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</si>
  <si>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</si>
  <si>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</si>
  <si>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</si>
  <si>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</si>
  <si>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</si>
  <si>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</si>
  <si>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</si>
  <si>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</si>
  <si>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</si>
  <si>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</si>
  <si>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</si>
  <si>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</si>
  <si>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</si>
  <si>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</si>
  <si>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</si>
  <si>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</si>
  <si>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</si>
  <si>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</si>
  <si>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</si>
  <si>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</si>
  <si>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</si>
  <si>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</si>
  <si>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</si>
  <si>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</si>
  <si>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</si>
  <si>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</si>
  <si>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</si>
  <si>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</si>
  <si>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</si>
  <si>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</si>
  <si>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</si>
  <si>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</si>
  <si>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</si>
  <si>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</si>
  <si>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</si>
  <si>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</si>
  <si>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</si>
  <si>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</si>
  <si>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</si>
  <si>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</si>
  <si>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</si>
  <si>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</si>
  <si>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</si>
  <si>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</si>
  <si>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</si>
  <si>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</si>
  <si>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</si>
  <si>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</si>
  <si>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</si>
  <si>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</si>
  <si>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</si>
  <si>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</si>
  <si>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</si>
  <si>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</si>
  <si>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</si>
  <si>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</si>
  <si>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</si>
  <si>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</si>
  <si>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</si>
  <si>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</si>
  <si>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</si>
  <si>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</si>
  <si>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</si>
  <si>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</si>
  <si>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</si>
  <si>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</si>
  <si>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</si>
  <si>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</si>
  <si>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</si>
  <si>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</si>
  <si>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</si>
  <si>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</si>
  <si>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</si>
  <si>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</si>
  <si>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</si>
  <si>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</si>
  <si>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</si>
  <si>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</si>
  <si>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</si>
  <si>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</si>
  <si>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</si>
  <si>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</si>
  <si>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</si>
  <si>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</si>
  <si>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</si>
  <si>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</si>
  <si>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</si>
  <si>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</si>
  <si>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</si>
  <si>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</si>
  <si>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</si>
  <si>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</si>
  <si>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</si>
  <si>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</si>
  <si>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</si>
  <si>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</si>
  <si>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</si>
  <si>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</si>
  <si>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</si>
  <si>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</si>
  <si>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</si>
  <si>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</si>
  <si>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</si>
  <si>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</si>
  <si>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</si>
  <si>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</si>
  <si>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</si>
  <si>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</si>
  <si>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</si>
  <si>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</si>
  <si>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</si>
  <si>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</si>
  <si>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</si>
  <si>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</si>
  <si>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</si>
  <si>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</si>
  <si>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</si>
  <si>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</si>
  <si>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</si>
  <si>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</si>
  <si>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</si>
  <si>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</si>
  <si>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</si>
  <si>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</si>
  <si>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</si>
  <si>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</si>
  <si>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</si>
  <si>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</si>
  <si>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</si>
  <si>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</si>
  <si>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</si>
  <si>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</si>
  <si>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</si>
  <si>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</si>
  <si>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</si>
  <si>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</si>
  <si>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</si>
  <si>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</si>
  <si>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</si>
  <si>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</si>
  <si>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</si>
  <si>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</si>
  <si>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</si>
  <si>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</si>
  <si>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</si>
  <si>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</si>
  <si>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</si>
  <si>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</si>
  <si>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</si>
  <si>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</si>
  <si>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</si>
  <si>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</si>
  <si>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</si>
  <si>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</si>
  <si>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</si>
  <si>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</si>
  <si>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</si>
  <si>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</si>
  <si>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</si>
  <si>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</si>
  <si>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</si>
  <si>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</si>
  <si>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</si>
  <si>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</si>
  <si>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</si>
  <si>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</si>
  <si>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</si>
  <si>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</si>
  <si>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</si>
  <si>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</si>
  <si>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</si>
  <si>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</si>
  <si>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</si>
  <si>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</si>
  <si>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</si>
  <si>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</si>
  <si>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</si>
  <si>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</si>
  <si>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</si>
  <si>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</si>
  <si>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</si>
  <si>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</si>
  <si>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</si>
  <si>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</si>
  <si>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</si>
  <si>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</si>
  <si>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</si>
  <si>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</si>
  <si>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</si>
  <si>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</si>
  <si>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</si>
  <si>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</si>
  <si>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</si>
  <si>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</si>
  <si>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</si>
  <si>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</si>
  <si>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</si>
  <si>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</si>
  <si>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</si>
  <si>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</si>
  <si>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</si>
  <si>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</si>
  <si>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</si>
  <si>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</si>
  <si>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</si>
  <si>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</si>
  <si>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</si>
  <si>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</si>
  <si>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</si>
  <si>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</si>
  <si>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</si>
  <si>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</si>
  <si>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</si>
  <si>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</si>
  <si>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</si>
  <si>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</si>
  <si>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</si>
  <si>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</si>
  <si>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</si>
  <si>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</si>
  <si>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</si>
  <si>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</si>
  <si>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</si>
  <si>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</si>
  <si>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</si>
  <si>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</si>
  <si>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</si>
  <si>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</si>
  <si>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</si>
  <si>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</si>
  <si>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</si>
  <si>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</si>
  <si>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</si>
  <si>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</si>
  <si>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</si>
  <si>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</si>
  <si>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</si>
  <si>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</si>
  <si>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</si>
  <si>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</si>
  <si>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</si>
  <si>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</si>
  <si>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</si>
  <si>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</si>
  <si>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</si>
  <si>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</si>
  <si>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</si>
  <si>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</si>
  <si>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</si>
  <si>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</si>
  <si>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</si>
  <si>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</si>
  <si>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</si>
  <si>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</si>
  <si>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</si>
  <si>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</si>
  <si>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</si>
  <si>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</si>
  <si>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</si>
  <si>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</si>
  <si>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</si>
  <si>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</si>
  <si>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</si>
  <si>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</si>
  <si>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</si>
  <si>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</si>
  <si>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</si>
  <si>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</si>
  <si>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</si>
  <si>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</si>
  <si>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</si>
  <si>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</si>
  <si>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</si>
  <si>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</si>
  <si>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</si>
  <si>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</si>
  <si>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</si>
  <si>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</si>
  <si>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</si>
  <si>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</si>
  <si>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</si>
  <si>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</si>
  <si>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</si>
  <si>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</si>
  <si>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</si>
  <si>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</si>
  <si>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</si>
  <si>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</si>
  <si>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</si>
  <si>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</si>
  <si>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</si>
  <si>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</si>
  <si>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</si>
  <si>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</si>
  <si>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</si>
  <si>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</si>
  <si>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</si>
  <si>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</si>
  <si>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</si>
  <si>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</si>
  <si>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</si>
  <si>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</si>
  <si>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</si>
  <si>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</si>
  <si>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</si>
  <si>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</si>
  <si>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</si>
  <si>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</si>
  <si>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</si>
  <si>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</si>
  <si>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</si>
  <si>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</si>
  <si>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</si>
  <si>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</si>
  <si>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</si>
  <si>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</si>
  <si>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</si>
  <si>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</si>
  <si>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</si>
  <si>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</si>
  <si>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</si>
  <si>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</si>
  <si>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</si>
  <si>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</si>
  <si>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</si>
  <si>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</si>
  <si>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</si>
  <si>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</si>
  <si>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</si>
  <si>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</si>
  <si>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</si>
  <si>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</si>
  <si>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</si>
  <si>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</si>
  <si>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</si>
  <si>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</si>
  <si>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</si>
  <si>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</si>
  <si>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</si>
  <si>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</si>
  <si>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</si>
  <si>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</si>
  <si>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</si>
  <si>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</si>
  <si>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</si>
  <si>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</si>
  <si>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</si>
  <si>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</si>
  <si>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</si>
  <si>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</si>
  <si>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</si>
  <si>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</si>
  <si>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</si>
  <si>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</si>
  <si>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</si>
  <si>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</si>
  <si>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</si>
  <si>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</si>
  <si>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</si>
  <si>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</si>
  <si>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</si>
  <si>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</si>
  <si>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</si>
  <si>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</si>
  <si>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</si>
  <si>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</si>
  <si>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</si>
  <si>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</si>
  <si>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</si>
  <si>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</si>
  <si>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</si>
  <si>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</si>
  <si>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</si>
  <si>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</si>
  <si>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</si>
  <si>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</si>
  <si>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</si>
  <si>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</si>
  <si>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</si>
  <si>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</si>
  <si>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</si>
  <si>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</si>
  <si>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</si>
  <si>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</si>
  <si>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</si>
  <si>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</si>
  <si>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</si>
  <si>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</si>
  <si>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</si>
  <si>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</si>
  <si>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</si>
  <si>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</si>
  <si>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</si>
  <si>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</si>
  <si>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</si>
  <si>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</si>
  <si>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</si>
  <si>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</si>
  <si>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</si>
  <si>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</si>
  <si>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</si>
  <si>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</si>
  <si>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</si>
  <si>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</si>
  <si>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</si>
  <si>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</si>
  <si>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</si>
  <si>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</si>
  <si>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</si>
  <si>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</si>
  <si>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</si>
  <si>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</si>
  <si>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</si>
  <si>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</si>
  <si>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</si>
  <si>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</si>
  <si>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</si>
  <si>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</si>
  <si>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</si>
  <si>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</si>
  <si>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</si>
  <si>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</si>
  <si>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</si>
  <si>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</si>
  <si>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</si>
  <si>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</si>
  <si>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</si>
  <si>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</si>
  <si>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</si>
  <si>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</si>
  <si>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</si>
  <si>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</si>
  <si>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</si>
  <si>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</si>
  <si>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</si>
  <si>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</si>
  <si>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</si>
  <si>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</si>
  <si>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</si>
  <si>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</si>
  <si>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</si>
  <si>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</si>
  <si>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</si>
  <si>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</si>
  <si>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</si>
  <si>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</si>
  <si>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</si>
  <si>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</si>
  <si>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</si>
  <si>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</si>
  <si>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</si>
  <si>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</si>
  <si>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</si>
  <si>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</si>
  <si>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</si>
  <si>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</si>
  <si>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</si>
  <si>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</si>
  <si>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</si>
  <si>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</si>
  <si>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</si>
  <si>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</si>
  <si>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</si>
  <si>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</si>
  <si>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</si>
  <si>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</si>
  <si>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</si>
  <si>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</si>
  <si>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</si>
  <si>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</si>
  <si>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</si>
  <si>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</si>
  <si>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</si>
  <si>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</si>
  <si>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</si>
  <si>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</si>
  <si>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</si>
  <si>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</si>
  <si>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</si>
  <si>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</si>
  <si>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</si>
  <si>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</si>
  <si>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</si>
  <si>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</si>
  <si>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</si>
  <si>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</si>
  <si>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</si>
  <si>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</si>
  <si>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</si>
  <si>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</si>
  <si>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</si>
  <si>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</si>
  <si>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</si>
  <si>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</si>
  <si>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</si>
  <si>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</si>
  <si>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</si>
  <si>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</si>
  <si>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</si>
  <si>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</si>
  <si>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</si>
  <si>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</si>
  <si>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</si>
  <si>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</si>
  <si>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</si>
  <si>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</si>
  <si>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</si>
  <si>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</si>
  <si>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</si>
  <si>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</si>
  <si>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</si>
  <si>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</si>
  <si>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</si>
  <si>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</si>
  <si>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</si>
  <si>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</si>
  <si>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</si>
  <si>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</si>
  <si>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</si>
  <si>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</si>
  <si>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</si>
  <si>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</si>
  <si>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</si>
  <si>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</si>
  <si>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</si>
  <si>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</si>
  <si>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</si>
  <si>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</si>
  <si>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</si>
  <si>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</si>
  <si>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</si>
  <si>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</si>
  <si>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</si>
  <si>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</si>
  <si>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</si>
  <si>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</si>
  <si>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</si>
  <si>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</si>
  <si>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</si>
  <si>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</si>
  <si>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</si>
  <si>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</si>
  <si>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</si>
  <si>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</si>
  <si>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</si>
  <si>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</si>
  <si>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</si>
  <si>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</si>
  <si>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</si>
  <si>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</si>
  <si>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</si>
  <si>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</si>
  <si>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</si>
  <si>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</si>
  <si>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</si>
  <si>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</si>
  <si>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</si>
  <si>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</si>
  <si>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</si>
  <si>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</si>
  <si>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</si>
  <si>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</si>
  <si>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</si>
  <si>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</si>
  <si>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</si>
  <si>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</si>
  <si>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</si>
  <si>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</si>
  <si>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</si>
  <si>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</si>
  <si>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</si>
  <si>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</si>
  <si>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</si>
  <si>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</si>
  <si>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</si>
  <si>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</si>
  <si>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</si>
  <si>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</si>
  <si>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</si>
  <si>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</si>
  <si>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</si>
  <si>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</si>
  <si>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</si>
  <si>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</si>
  <si>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</si>
  <si>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</si>
  <si>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</si>
  <si>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</si>
  <si>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</si>
  <si>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</si>
  <si>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</si>
  <si>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</si>
  <si>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</si>
  <si>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</si>
  <si>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</si>
  <si>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</si>
  <si>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</si>
  <si>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</si>
  <si>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</si>
  <si>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</si>
  <si>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</si>
  <si>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</si>
  <si>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</si>
  <si>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</si>
  <si>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</si>
  <si>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</si>
  <si>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</si>
  <si>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</si>
  <si>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</si>
  <si>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</si>
  <si>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</si>
  <si>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</si>
  <si>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</si>
  <si>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</si>
  <si>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</si>
  <si>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</si>
  <si>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</si>
  <si>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</si>
  <si>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</si>
  <si>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</si>
  <si>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</si>
  <si>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</si>
  <si>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</si>
  <si>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</si>
  <si>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</si>
  <si>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</si>
  <si>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</si>
  <si>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</si>
  <si>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</si>
  <si>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</si>
  <si>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</si>
  <si>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</si>
  <si>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</si>
  <si>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</si>
  <si>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</si>
  <si>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</si>
  <si>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</si>
  <si>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</si>
  <si>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</si>
  <si>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</si>
  <si>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</si>
  <si>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</si>
  <si>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</si>
  <si>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</si>
  <si>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</si>
  <si>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</si>
  <si>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</si>
  <si>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</si>
  <si>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</si>
  <si>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</si>
  <si>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</si>
  <si>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</si>
  <si>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</si>
  <si>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</si>
  <si>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</si>
  <si>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</si>
  <si>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</si>
  <si>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</si>
  <si>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</si>
  <si>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</si>
  <si>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</si>
  <si>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</si>
  <si>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</si>
  <si>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</si>
  <si>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</si>
  <si>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</si>
  <si>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</si>
  <si>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</si>
  <si>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</si>
  <si>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</si>
  <si>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</si>
  <si>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</si>
  <si>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</si>
  <si>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</si>
  <si>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</si>
  <si>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</si>
  <si>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</si>
  <si>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</si>
  <si>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</si>
  <si>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</si>
  <si>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</si>
  <si>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</si>
  <si>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</si>
  <si>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</si>
  <si>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</si>
  <si>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</si>
  <si>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</si>
  <si>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</si>
  <si>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</si>
  <si>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</si>
  <si>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</si>
  <si>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</si>
  <si>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</si>
  <si>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</si>
  <si>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</si>
  <si>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</si>
  <si>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</si>
  <si>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</si>
  <si>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</si>
  <si>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</si>
  <si>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</si>
  <si>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</si>
  <si>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</si>
  <si>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</si>
  <si>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</si>
  <si>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</si>
  <si>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</si>
  <si>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</si>
  <si>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</si>
  <si>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</si>
  <si>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</si>
  <si>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</si>
  <si>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</si>
  <si>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</si>
  <si>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</si>
  <si>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</si>
  <si>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</si>
  <si>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</si>
  <si>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</si>
  <si>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</si>
  <si>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</si>
  <si>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</si>
  <si>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</si>
  <si>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</si>
  <si>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</si>
  <si>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</si>
  <si>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</si>
  <si>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</si>
  <si>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</si>
  <si>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</si>
  <si>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</si>
  <si>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</si>
  <si>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</si>
  <si>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</si>
  <si>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</si>
  <si>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</si>
  <si>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</si>
  <si>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</si>
  <si>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</si>
  <si>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</si>
  <si>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</si>
  <si>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</si>
  <si>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</si>
  <si>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</si>
  <si>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</si>
  <si>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</si>
  <si>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</si>
  <si>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</si>
  <si>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</si>
  <si>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</si>
  <si>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</si>
  <si>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</si>
  <si>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</si>
  <si>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</si>
  <si>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</si>
  <si>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</si>
  <si>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</si>
  <si>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</si>
  <si>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</si>
  <si>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</si>
  <si>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</si>
  <si>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</si>
  <si>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</si>
  <si>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</si>
  <si>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</si>
  <si>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</si>
  <si>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</si>
  <si>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</si>
  <si>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</si>
  <si>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</si>
  <si>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</si>
  <si>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</si>
  <si>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</si>
  <si>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</si>
  <si>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</si>
  <si>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</si>
  <si>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</si>
  <si>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</si>
  <si>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</si>
  <si>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</si>
  <si>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</si>
  <si>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</si>
  <si>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</si>
  <si>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</si>
  <si>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</si>
  <si>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</si>
  <si>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</si>
  <si>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</si>
  <si>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</si>
  <si>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</si>
  <si>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</si>
  <si>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</si>
  <si>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</si>
  <si>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</si>
  <si>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</si>
  <si>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</si>
  <si>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</si>
  <si>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</si>
  <si>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</si>
  <si>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</si>
  <si>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</si>
  <si>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</si>
  <si>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</si>
  <si>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</si>
  <si>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</si>
  <si>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</si>
  <si>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</si>
  <si>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</si>
  <si>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</si>
  <si>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</si>
  <si>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</si>
  <si>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</si>
  <si>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</si>
  <si>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</si>
  <si>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</si>
  <si>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</si>
  <si>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</si>
  <si>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</si>
  <si>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</si>
  <si>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</si>
  <si>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</si>
  <si>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</si>
  <si>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</si>
  <si>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</si>
  <si>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</si>
  <si>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</si>
  <si>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</si>
  <si>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</si>
  <si>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</si>
  <si>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</si>
  <si>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</si>
  <si>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</si>
  <si>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</si>
  <si>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</si>
  <si>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</si>
  <si>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</si>
  <si>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</si>
  <si>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</si>
  <si>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</si>
  <si>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</si>
  <si>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</si>
  <si>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</si>
  <si>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</si>
  <si>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</si>
  <si>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</si>
  <si>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</si>
  <si>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</si>
  <si>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</si>
  <si>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</si>
  <si>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</si>
  <si>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</si>
  <si>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</si>
  <si>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</si>
  <si>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</si>
  <si>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</si>
  <si>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</si>
  <si>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</si>
  <si>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</si>
  <si>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</si>
  <si>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</si>
  <si>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</si>
  <si>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</si>
  <si>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</si>
  <si>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</si>
  <si>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</si>
  <si>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</si>
  <si>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</si>
  <si>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</si>
  <si>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</si>
  <si>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</si>
  <si>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</si>
  <si>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</si>
  <si>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</si>
  <si>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</si>
  <si>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</si>
  <si>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</si>
  <si>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</si>
  <si>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</si>
  <si>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</si>
  <si>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</si>
  <si>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</si>
  <si>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</si>
  <si>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</si>
  <si>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</si>
  <si>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</si>
  <si>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</si>
  <si>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</si>
  <si>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</si>
  <si>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</si>
  <si>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</si>
  <si>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</si>
  <si>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</si>
  <si>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</si>
  <si>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</si>
  <si>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</si>
  <si>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</si>
  <si>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</si>
  <si>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</si>
  <si>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</si>
  <si>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</si>
  <si>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</si>
  <si>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</si>
  <si>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</si>
  <si>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</si>
  <si>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</si>
  <si>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</si>
  <si>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</si>
  <si>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</si>
  <si>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</si>
  <si>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</si>
  <si>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</si>
  <si>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</si>
  <si>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</si>
  <si>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</si>
  <si>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</si>
  <si>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</si>
  <si>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</si>
  <si>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</si>
  <si>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</si>
  <si>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</si>
  <si>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</si>
  <si>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</si>
  <si>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</si>
  <si>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</si>
  <si>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</si>
  <si>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</si>
  <si>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</si>
  <si>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</si>
  <si>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</si>
  <si>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</si>
  <si>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</si>
  <si>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</si>
  <si>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</si>
  <si>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</si>
  <si>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</si>
  <si>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</si>
  <si>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</si>
  <si>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</si>
  <si>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</si>
  <si>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</si>
  <si>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</si>
  <si>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</si>
  <si>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</si>
  <si>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</si>
  <si>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</si>
  <si>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</si>
  <si>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</si>
  <si>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</si>
  <si>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</si>
  <si>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</si>
  <si>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</si>
  <si>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</si>
  <si>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</si>
  <si>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</si>
  <si>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</si>
  <si>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</si>
  <si>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</si>
  <si>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</si>
  <si>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</si>
  <si>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</si>
  <si>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</si>
  <si>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</si>
  <si>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</si>
  <si>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</si>
  <si>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</si>
  <si>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</si>
  <si>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</si>
  <si>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</si>
  <si>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</si>
  <si>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</si>
  <si>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</si>
  <si>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</si>
  <si>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</si>
  <si>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</si>
  <si>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</si>
  <si>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</si>
  <si>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</si>
  <si>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</si>
  <si>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</si>
  <si>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</si>
  <si>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</si>
  <si>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</si>
  <si>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</si>
  <si>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</si>
  <si>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</si>
  <si>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</si>
  <si>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</si>
  <si>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</si>
  <si>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</si>
  <si>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</si>
  <si>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</si>
  <si>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</si>
  <si>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</si>
  <si>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</si>
  <si>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</si>
  <si>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</si>
  <si>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</si>
  <si>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</si>
  <si>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</si>
  <si>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</si>
  <si>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</si>
  <si>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</si>
  <si>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</si>
  <si>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</si>
  <si>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</si>
  <si>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</si>
  <si>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</si>
  <si>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</si>
  <si>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</si>
  <si>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</si>
  <si>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</si>
  <si>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</si>
  <si>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</si>
  <si>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</si>
  <si>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</si>
  <si>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</si>
  <si>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</si>
  <si>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</si>
  <si>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</si>
  <si>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</si>
  <si>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</si>
  <si>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</si>
  <si>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</si>
  <si>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</si>
  <si>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</si>
  <si>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</si>
  <si>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</si>
  <si>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</si>
  <si>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</si>
  <si>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</si>
  <si>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</si>
  <si>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</si>
  <si>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</si>
  <si>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</si>
  <si>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</si>
  <si>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</si>
  <si>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</si>
  <si>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</si>
  <si>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</si>
  <si>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</si>
  <si>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</si>
  <si>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</si>
  <si>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</si>
  <si>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</si>
  <si>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</si>
  <si>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</si>
  <si>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</si>
  <si>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</si>
  <si>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</si>
  <si>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</si>
  <si>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</si>
  <si>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</si>
  <si>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</si>
  <si>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</si>
  <si>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</si>
  <si>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</si>
  <si>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</si>
  <si>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</si>
  <si>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</si>
  <si>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</si>
  <si>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</si>
  <si>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</si>
  <si>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</si>
  <si>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</si>
  <si>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</si>
  <si>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</si>
  <si>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</si>
  <si>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</si>
  <si>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</si>
  <si>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</si>
  <si>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</si>
  <si>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</si>
  <si>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</si>
  <si>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</si>
  <si>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</si>
  <si>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</si>
  <si>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</si>
  <si>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</si>
  <si>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</si>
  <si>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</si>
  <si>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</si>
  <si>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</si>
  <si>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</si>
  <si>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</si>
  <si>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</si>
  <si>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</si>
  <si>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</si>
  <si>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</si>
  <si>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</si>
  <si>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</si>
  <si>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</si>
  <si>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</si>
  <si>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</si>
  <si>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</si>
  <si>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</si>
  <si>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</si>
  <si>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</si>
  <si>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</si>
  <si>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</si>
  <si>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</si>
  <si>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</si>
  <si>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</si>
  <si>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</si>
  <si>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</si>
  <si>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</si>
  <si>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</si>
  <si>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</si>
  <si>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</si>
  <si>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</si>
  <si>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</si>
  <si>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</si>
  <si>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</si>
  <si>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</si>
  <si>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</si>
  <si>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</si>
  <si>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</si>
  <si>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</si>
  <si>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</si>
  <si>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</si>
  <si>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</si>
  <si>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</si>
  <si>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</si>
  <si>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</si>
  <si>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</si>
  <si>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</si>
  <si>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</si>
  <si>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</si>
  <si>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</si>
  <si>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</si>
  <si>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</si>
  <si>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</si>
  <si>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</si>
  <si>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</si>
  <si>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</si>
  <si>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</si>
  <si>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</si>
  <si>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</si>
  <si>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</si>
  <si>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</si>
  <si>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</si>
  <si>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</si>
  <si>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</si>
  <si>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</si>
  <si>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</si>
  <si>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</si>
  <si>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</si>
  <si>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</si>
  <si>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</si>
  <si>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</si>
  <si>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</si>
  <si>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</si>
  <si>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</si>
  <si>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</si>
  <si>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Origin_Country</t>
  </si>
  <si>
    <t>Destination_Country</t>
  </si>
  <si>
    <t>IATA</t>
  </si>
  <si>
    <t>3 letter airport codes. From: https://www.ccra.com/airport-codes/</t>
  </si>
  <si>
    <t>Republic of Korea</t>
  </si>
  <si>
    <t>Slope (x multiplier)</t>
  </si>
  <si>
    <t>Average travel/ent. costs per employee</t>
  </si>
  <si>
    <t>Validity of external data sources</t>
  </si>
  <si>
    <t>Total Cost</t>
  </si>
  <si>
    <t>Variance from P&amp;L</t>
  </si>
  <si>
    <t>Pct. change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</si>
</sst>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0.0"/>
  </numFmts>
  <fonts count="19"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theme="5"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9">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cellStyleXfs>
  <cellXfs count="41">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14" fontId="0" fillId="0" borderId="0" xfId="0" applyNumberFormat="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165" fontId="0" fillId="0" borderId="0" xfId="0" applyNumberFormat="1"/>
    <xf numFmtId="1" fontId="0" fillId="0" borderId="0" xfId="0" applyNumberFormat="1"/>
    <xf numFmtId="0" fontId="0" fillId="0" borderId="0" xfId="0" applyNumberFormat="1"/>
    <xf numFmtId="1" fontId="18" fillId="0" borderId="0" xfId="0" applyNumberFormat="1" applyFon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cellXfs>
  <cellStyles count="9">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Percent" xfId="8" builtinId="5"/>
    <cellStyle name="Percent 2" xfId="2" xr:uid="{032DA47A-C630-423E-A6F8-F5F80578B303}"/>
  </cellStyles>
  <dxfs count="10">
    <dxf>
      <font>
        <color rgb="FF9C0006"/>
      </font>
      <fill>
        <patternFill>
          <bgColor rgb="FFFFC7CE"/>
        </patternFill>
      </fil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manualLayout>
          <c:xMode val="edge"/>
          <c:yMode val="edge"/>
          <c:x val="0.54543443515600998"/>
          <c:y val="3.191371737010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ED7D31">
                    <a:lumMod val="75000"/>
                  </a:srgbClr>
                </a:solidFill>
                <a:prstDash val="solid"/>
              </a:ln>
              <a:effectLst/>
            </c:spPr>
            <c:trendlineType val="linear"/>
            <c:dispRSqr val="0"/>
            <c:dispEq val="1"/>
            <c:trendlineLbl>
              <c:layout>
                <c:manualLayout>
                  <c:x val="-0.51342574950311726"/>
                  <c:y val="-0.46367766400338317"/>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Flights_C!$F$2:$F$1045</c:f>
              <c:numCache>
                <c:formatCode>0</c:formatCode>
                <c:ptCount val="1044"/>
                <c:pt idx="0">
                  <c:v>15340.558505775231</c:v>
                </c:pt>
                <c:pt idx="1">
                  <c:v>15325.753163376556</c:v>
                </c:pt>
                <c:pt idx="2">
                  <c:v>15340.558505775231</c:v>
                </c:pt>
                <c:pt idx="3">
                  <c:v>12927</c:v>
                </c:pt>
                <c:pt idx="4">
                  <c:v>16013.544156553025</c:v>
                </c:pt>
                <c:pt idx="5">
                  <c:v>15340.558505775231</c:v>
                </c:pt>
                <c:pt idx="6">
                  <c:v>14584.755540854087</c:v>
                </c:pt>
                <c:pt idx="7">
                  <c:v>13695.568720155286</c:v>
                </c:pt>
                <c:pt idx="8">
                  <c:v>16177.035011506465</c:v>
                </c:pt>
                <c:pt idx="9">
                  <c:v>13678.637498097583</c:v>
                </c:pt>
                <c:pt idx="10">
                  <c:v>15971.998595373669</c:v>
                </c:pt>
                <c:pt idx="11">
                  <c:v>15340.558505775231</c:v>
                </c:pt>
                <c:pt idx="12">
                  <c:v>16908.848631155601</c:v>
                </c:pt>
                <c:pt idx="13">
                  <c:v>15050.653571745759</c:v>
                </c:pt>
                <c:pt idx="14">
                  <c:v>15340.558505775231</c:v>
                </c:pt>
                <c:pt idx="15">
                  <c:v>14209.334666922972</c:v>
                </c:pt>
                <c:pt idx="16">
                  <c:v>10593.893704888289</c:v>
                </c:pt>
                <c:pt idx="17">
                  <c:v>15340.558505775231</c:v>
                </c:pt>
                <c:pt idx="18">
                  <c:v>16908.848631155601</c:v>
                </c:pt>
                <c:pt idx="19">
                  <c:v>15340.558505775231</c:v>
                </c:pt>
                <c:pt idx="20">
                  <c:v>11721.413739751119</c:v>
                </c:pt>
                <c:pt idx="21">
                  <c:v>15340.558505775231</c:v>
                </c:pt>
                <c:pt idx="22">
                  <c:v>15340.558505775231</c:v>
                </c:pt>
                <c:pt idx="23">
                  <c:v>15154.822727494146</c:v>
                </c:pt>
                <c:pt idx="24">
                  <c:v>12979.114881505762</c:v>
                </c:pt>
                <c:pt idx="25">
                  <c:v>12927</c:v>
                </c:pt>
                <c:pt idx="26">
                  <c:v>15340.558505775231</c:v>
                </c:pt>
                <c:pt idx="27">
                  <c:v>15340.558505775231</c:v>
                </c:pt>
                <c:pt idx="28">
                  <c:v>15340.558505775231</c:v>
                </c:pt>
                <c:pt idx="29">
                  <c:v>15325.753163376556</c:v>
                </c:pt>
                <c:pt idx="30">
                  <c:v>15917.035422603203</c:v>
                </c:pt>
                <c:pt idx="31">
                  <c:v>15340.558505775231</c:v>
                </c:pt>
                <c:pt idx="32">
                  <c:v>11071.915712174359</c:v>
                </c:pt>
                <c:pt idx="33">
                  <c:v>12927</c:v>
                </c:pt>
                <c:pt idx="34">
                  <c:v>15325.753163376556</c:v>
                </c:pt>
                <c:pt idx="35">
                  <c:v>9577.9810160397756</c:v>
                </c:pt>
                <c:pt idx="36">
                  <c:v>15340.558505775231</c:v>
                </c:pt>
                <c:pt idx="37">
                  <c:v>11877.101629645666</c:v>
                </c:pt>
                <c:pt idx="38">
                  <c:v>12532.252624958879</c:v>
                </c:pt>
                <c:pt idx="39">
                  <c:v>11721.413739751119</c:v>
                </c:pt>
                <c:pt idx="40">
                  <c:v>9577.9810160397756</c:v>
                </c:pt>
                <c:pt idx="41">
                  <c:v>10883.289204969044</c:v>
                </c:pt>
                <c:pt idx="42">
                  <c:v>10605.48677093488</c:v>
                </c:pt>
                <c:pt idx="43">
                  <c:v>10883.289204969044</c:v>
                </c:pt>
                <c:pt idx="44">
                  <c:v>15340.558505775231</c:v>
                </c:pt>
                <c:pt idx="45">
                  <c:v>15340.558505775231</c:v>
                </c:pt>
                <c:pt idx="46">
                  <c:v>16908.848631155601</c:v>
                </c:pt>
                <c:pt idx="47">
                  <c:v>12092.510961840775</c:v>
                </c:pt>
                <c:pt idx="48">
                  <c:v>11860.401417050982</c:v>
                </c:pt>
                <c:pt idx="49">
                  <c:v>14584.755540854087</c:v>
                </c:pt>
                <c:pt idx="50">
                  <c:v>15340.558505775231</c:v>
                </c:pt>
                <c:pt idx="51">
                  <c:v>15340.558505775231</c:v>
                </c:pt>
                <c:pt idx="52">
                  <c:v>15325.753163376556</c:v>
                </c:pt>
                <c:pt idx="53">
                  <c:v>10605.48677093488</c:v>
                </c:pt>
                <c:pt idx="54">
                  <c:v>11382.303553781094</c:v>
                </c:pt>
                <c:pt idx="55">
                  <c:v>15325.753163376556</c:v>
                </c:pt>
                <c:pt idx="56">
                  <c:v>12077.521508647978</c:v>
                </c:pt>
                <c:pt idx="57">
                  <c:v>11088.790427345773</c:v>
                </c:pt>
                <c:pt idx="58">
                  <c:v>9212.5505073559143</c:v>
                </c:pt>
                <c:pt idx="59">
                  <c:v>17020.653891438717</c:v>
                </c:pt>
                <c:pt idx="60">
                  <c:v>14616.16120361395</c:v>
                </c:pt>
                <c:pt idx="61">
                  <c:v>15325.753163376556</c:v>
                </c:pt>
                <c:pt idx="62">
                  <c:v>9495.8354639407371</c:v>
                </c:pt>
                <c:pt idx="63">
                  <c:v>12927</c:v>
                </c:pt>
                <c:pt idx="64">
                  <c:v>17020.653891438717</c:v>
                </c:pt>
                <c:pt idx="65">
                  <c:v>8615.998285349373</c:v>
                </c:pt>
                <c:pt idx="66">
                  <c:v>16026.076011085433</c:v>
                </c:pt>
                <c:pt idx="67">
                  <c:v>15340.558505775231</c:v>
                </c:pt>
                <c:pt idx="68">
                  <c:v>11860.401417050982</c:v>
                </c:pt>
                <c:pt idx="69">
                  <c:v>10883.289204969044</c:v>
                </c:pt>
                <c:pt idx="70">
                  <c:v>10052.906293656142</c:v>
                </c:pt>
                <c:pt idx="71">
                  <c:v>10899.375056388564</c:v>
                </c:pt>
                <c:pt idx="72">
                  <c:v>17020.653891438717</c:v>
                </c:pt>
                <c:pt idx="73">
                  <c:v>12954.15178344066</c:v>
                </c:pt>
                <c:pt idx="74">
                  <c:v>16013.544156553025</c:v>
                </c:pt>
                <c:pt idx="75">
                  <c:v>10978.339946699272</c:v>
                </c:pt>
                <c:pt idx="76">
                  <c:v>10883.289204969044</c:v>
                </c:pt>
                <c:pt idx="77">
                  <c:v>15325.753163376556</c:v>
                </c:pt>
                <c:pt idx="78">
                  <c:v>15340.558505775231</c:v>
                </c:pt>
                <c:pt idx="79">
                  <c:v>15340.558505775231</c:v>
                </c:pt>
                <c:pt idx="80">
                  <c:v>15340.558505775231</c:v>
                </c:pt>
                <c:pt idx="81">
                  <c:v>9499.1626583617981</c:v>
                </c:pt>
                <c:pt idx="82">
                  <c:v>11873.664606966344</c:v>
                </c:pt>
                <c:pt idx="83">
                  <c:v>11721.413739751119</c:v>
                </c:pt>
                <c:pt idx="84">
                  <c:v>9570.4831098523209</c:v>
                </c:pt>
                <c:pt idx="85">
                  <c:v>8615.998285349373</c:v>
                </c:pt>
                <c:pt idx="86">
                  <c:v>16961.936242491691</c:v>
                </c:pt>
                <c:pt idx="87">
                  <c:v>10058.425858608061</c:v>
                </c:pt>
                <c:pt idx="88">
                  <c:v>15340.558505775231</c:v>
                </c:pt>
                <c:pt idx="89">
                  <c:v>11721.413739751119</c:v>
                </c:pt>
                <c:pt idx="90">
                  <c:v>13581.532046154822</c:v>
                </c:pt>
                <c:pt idx="91">
                  <c:v>15336.446741796814</c:v>
                </c:pt>
                <c:pt idx="92">
                  <c:v>11721.413739751119</c:v>
                </c:pt>
                <c:pt idx="93">
                  <c:v>12857.474810874442</c:v>
                </c:pt>
                <c:pt idx="94">
                  <c:v>12954.15178344066</c:v>
                </c:pt>
                <c:pt idx="95">
                  <c:v>9577.9810160397756</c:v>
                </c:pt>
                <c:pt idx="96">
                  <c:v>15340.558505775231</c:v>
                </c:pt>
                <c:pt idx="97">
                  <c:v>15325.753163376556</c:v>
                </c:pt>
                <c:pt idx="98">
                  <c:v>9594.5052129359938</c:v>
                </c:pt>
                <c:pt idx="99">
                  <c:v>10767.161249637245</c:v>
                </c:pt>
                <c:pt idx="100">
                  <c:v>15340.558505775231</c:v>
                </c:pt>
                <c:pt idx="101">
                  <c:v>12682.206760019106</c:v>
                </c:pt>
                <c:pt idx="102">
                  <c:v>16006.723845938433</c:v>
                </c:pt>
                <c:pt idx="103">
                  <c:v>13678.637498097583</c:v>
                </c:pt>
                <c:pt idx="104">
                  <c:v>6760.7638392250346</c:v>
                </c:pt>
                <c:pt idx="105">
                  <c:v>14584.755540854087</c:v>
                </c:pt>
                <c:pt idx="106">
                  <c:v>15154.822727494146</c:v>
                </c:pt>
                <c:pt idx="107">
                  <c:v>10883.289204969044</c:v>
                </c:pt>
                <c:pt idx="108">
                  <c:v>15340.558505775231</c:v>
                </c:pt>
                <c:pt idx="109">
                  <c:v>15340.558505775231</c:v>
                </c:pt>
                <c:pt idx="110">
                  <c:v>8303.6759195524864</c:v>
                </c:pt>
                <c:pt idx="111">
                  <c:v>10593.893704888289</c:v>
                </c:pt>
                <c:pt idx="112">
                  <c:v>15340.558505775231</c:v>
                </c:pt>
                <c:pt idx="113">
                  <c:v>8451.0176726787922</c:v>
                </c:pt>
                <c:pt idx="114">
                  <c:v>15325.753163376556</c:v>
                </c:pt>
                <c:pt idx="115">
                  <c:v>15340.558505775231</c:v>
                </c:pt>
                <c:pt idx="116">
                  <c:v>16013.544156553025</c:v>
                </c:pt>
                <c:pt idx="117">
                  <c:v>15050.653571745759</c:v>
                </c:pt>
                <c:pt idx="118">
                  <c:v>16161.642435613874</c:v>
                </c:pt>
                <c:pt idx="119">
                  <c:v>15340.558505775231</c:v>
                </c:pt>
                <c:pt idx="120">
                  <c:v>6965.3463716362576</c:v>
                </c:pt>
                <c:pt idx="121">
                  <c:v>17020.653891438717</c:v>
                </c:pt>
                <c:pt idx="122">
                  <c:v>12979.114881505762</c:v>
                </c:pt>
                <c:pt idx="123">
                  <c:v>15336.446741796814</c:v>
                </c:pt>
                <c:pt idx="124">
                  <c:v>15340.558505775231</c:v>
                </c:pt>
                <c:pt idx="125">
                  <c:v>13581.532046154822</c:v>
                </c:pt>
                <c:pt idx="126">
                  <c:v>6293.4426079209497</c:v>
                </c:pt>
                <c:pt idx="127">
                  <c:v>10883.289204969044</c:v>
                </c:pt>
                <c:pt idx="128">
                  <c:v>12682.206760019106</c:v>
                </c:pt>
                <c:pt idx="129">
                  <c:v>9495.8354639407371</c:v>
                </c:pt>
                <c:pt idx="130">
                  <c:v>9597.8002927181442</c:v>
                </c:pt>
                <c:pt idx="131">
                  <c:v>14616.16120361395</c:v>
                </c:pt>
                <c:pt idx="132">
                  <c:v>8462.8852119672028</c:v>
                </c:pt>
                <c:pt idx="133">
                  <c:v>8861.2324892076922</c:v>
                </c:pt>
                <c:pt idx="134">
                  <c:v>15340.558505775231</c:v>
                </c:pt>
                <c:pt idx="135">
                  <c:v>11860.401417050982</c:v>
                </c:pt>
                <c:pt idx="136">
                  <c:v>11708.741063128311</c:v>
                </c:pt>
                <c:pt idx="137">
                  <c:v>7681.1772132632259</c:v>
                </c:pt>
                <c:pt idx="138">
                  <c:v>7741.9946623265396</c:v>
                </c:pt>
                <c:pt idx="139">
                  <c:v>8395.0096160679404</c:v>
                </c:pt>
                <c:pt idx="140">
                  <c:v>15340.558505775231</c:v>
                </c:pt>
                <c:pt idx="141">
                  <c:v>9594.5052129359938</c:v>
                </c:pt>
                <c:pt idx="142">
                  <c:v>15336.446741796814</c:v>
                </c:pt>
                <c:pt idx="143">
                  <c:v>16655.793229314382</c:v>
                </c:pt>
                <c:pt idx="144">
                  <c:v>15340.558505775231</c:v>
                </c:pt>
                <c:pt idx="145">
                  <c:v>12918.867017401162</c:v>
                </c:pt>
                <c:pt idx="146">
                  <c:v>10883.289204969044</c:v>
                </c:pt>
                <c:pt idx="147">
                  <c:v>10605.48677093488</c:v>
                </c:pt>
                <c:pt idx="148">
                  <c:v>15340.558505775231</c:v>
                </c:pt>
                <c:pt idx="149">
                  <c:v>15340.558505775231</c:v>
                </c:pt>
                <c:pt idx="150">
                  <c:v>10883.289204969044</c:v>
                </c:pt>
                <c:pt idx="151">
                  <c:v>11860.401417050982</c:v>
                </c:pt>
                <c:pt idx="152">
                  <c:v>15340.558505775231</c:v>
                </c:pt>
                <c:pt idx="153">
                  <c:v>9212.5505073559143</c:v>
                </c:pt>
                <c:pt idx="154">
                  <c:v>15340.558505775231</c:v>
                </c:pt>
                <c:pt idx="155">
                  <c:v>10883.289204969044</c:v>
                </c:pt>
                <c:pt idx="156">
                  <c:v>6185.8029441788567</c:v>
                </c:pt>
                <c:pt idx="157">
                  <c:v>8861.2324892076922</c:v>
                </c:pt>
                <c:pt idx="158">
                  <c:v>8903.8576764843128</c:v>
                </c:pt>
                <c:pt idx="159">
                  <c:v>7702.083240103776</c:v>
                </c:pt>
                <c:pt idx="160">
                  <c:v>7762.9807050295058</c:v>
                </c:pt>
                <c:pt idx="161">
                  <c:v>9499.1626583617981</c:v>
                </c:pt>
                <c:pt idx="162">
                  <c:v>14584.755540854087</c:v>
                </c:pt>
                <c:pt idx="163">
                  <c:v>14209.334666922972</c:v>
                </c:pt>
                <c:pt idx="164">
                  <c:v>11721.413739751119</c:v>
                </c:pt>
                <c:pt idx="165">
                  <c:v>15336.446741796814</c:v>
                </c:pt>
                <c:pt idx="166">
                  <c:v>6731.2875406680287</c:v>
                </c:pt>
                <c:pt idx="167">
                  <c:v>13581.532046154822</c:v>
                </c:pt>
                <c:pt idx="168">
                  <c:v>10883.289204969044</c:v>
                </c:pt>
                <c:pt idx="169">
                  <c:v>9591.4850217263356</c:v>
                </c:pt>
                <c:pt idx="170">
                  <c:v>10899.375056388564</c:v>
                </c:pt>
                <c:pt idx="171">
                  <c:v>15325.753163376556</c:v>
                </c:pt>
                <c:pt idx="172">
                  <c:v>10883.289204969044</c:v>
                </c:pt>
                <c:pt idx="173">
                  <c:v>7627.2393933859621</c:v>
                </c:pt>
                <c:pt idx="174">
                  <c:v>6731.2875406680287</c:v>
                </c:pt>
                <c:pt idx="175">
                  <c:v>13581.532046154822</c:v>
                </c:pt>
                <c:pt idx="176">
                  <c:v>11754.483922665097</c:v>
                </c:pt>
                <c:pt idx="177">
                  <c:v>15340.558505775231</c:v>
                </c:pt>
                <c:pt idx="178">
                  <c:v>10605.48677093488</c:v>
                </c:pt>
                <c:pt idx="179">
                  <c:v>9594.5052129359938</c:v>
                </c:pt>
                <c:pt idx="180">
                  <c:v>15325.753163376556</c:v>
                </c:pt>
                <c:pt idx="181">
                  <c:v>10978.339946699272</c:v>
                </c:pt>
                <c:pt idx="182">
                  <c:v>10883.289204969044</c:v>
                </c:pt>
                <c:pt idx="183">
                  <c:v>16026.076011085433</c:v>
                </c:pt>
                <c:pt idx="184">
                  <c:v>8716.6918345355243</c:v>
                </c:pt>
                <c:pt idx="185">
                  <c:v>9634.019055956278</c:v>
                </c:pt>
                <c:pt idx="186">
                  <c:v>15325.753163376556</c:v>
                </c:pt>
                <c:pt idx="187">
                  <c:v>8903.8576764843128</c:v>
                </c:pt>
                <c:pt idx="188">
                  <c:v>16655.793229314382</c:v>
                </c:pt>
                <c:pt idx="189">
                  <c:v>12970.381055977294</c:v>
                </c:pt>
                <c:pt idx="190">
                  <c:v>16177.035011506465</c:v>
                </c:pt>
                <c:pt idx="191">
                  <c:v>17020.653891438717</c:v>
                </c:pt>
                <c:pt idx="192">
                  <c:v>8153.2959652892414</c:v>
                </c:pt>
                <c:pt idx="193">
                  <c:v>9597.8002927181442</c:v>
                </c:pt>
                <c:pt idx="194">
                  <c:v>15340.558505775231</c:v>
                </c:pt>
                <c:pt idx="195">
                  <c:v>6377.2270096568964</c:v>
                </c:pt>
                <c:pt idx="196">
                  <c:v>5568.758205856916</c:v>
                </c:pt>
                <c:pt idx="197">
                  <c:v>9499.1626583617981</c:v>
                </c:pt>
                <c:pt idx="198">
                  <c:v>6343.750642563713</c:v>
                </c:pt>
                <c:pt idx="199">
                  <c:v>11721.413739751119</c:v>
                </c:pt>
                <c:pt idx="200">
                  <c:v>9591.4850217263356</c:v>
                </c:pt>
                <c:pt idx="201">
                  <c:v>15340.558505775231</c:v>
                </c:pt>
                <c:pt idx="202">
                  <c:v>9591.4850217263356</c:v>
                </c:pt>
                <c:pt idx="203">
                  <c:v>7213.041153604433</c:v>
                </c:pt>
                <c:pt idx="204">
                  <c:v>15340.558505775231</c:v>
                </c:pt>
                <c:pt idx="205">
                  <c:v>16161.642435613874</c:v>
                </c:pt>
                <c:pt idx="206">
                  <c:v>9495.8354639407371</c:v>
                </c:pt>
                <c:pt idx="207">
                  <c:v>12927</c:v>
                </c:pt>
                <c:pt idx="208">
                  <c:v>15340.558505775231</c:v>
                </c:pt>
                <c:pt idx="209">
                  <c:v>5561.6475860295131</c:v>
                </c:pt>
                <c:pt idx="210">
                  <c:v>6965.3463716362576</c:v>
                </c:pt>
                <c:pt idx="211">
                  <c:v>5561.6475860295131</c:v>
                </c:pt>
                <c:pt idx="212">
                  <c:v>8861.2324892076922</c:v>
                </c:pt>
                <c:pt idx="213">
                  <c:v>5568.758205856916</c:v>
                </c:pt>
                <c:pt idx="214">
                  <c:v>8026.7972925872737</c:v>
                </c:pt>
                <c:pt idx="215">
                  <c:v>17020.653891438717</c:v>
                </c:pt>
                <c:pt idx="216">
                  <c:v>9594.5052129359938</c:v>
                </c:pt>
                <c:pt idx="217">
                  <c:v>8759.6556403602644</c:v>
                </c:pt>
                <c:pt idx="218">
                  <c:v>7480.9151395434828</c:v>
                </c:pt>
                <c:pt idx="219">
                  <c:v>8242.9489131310293</c:v>
                </c:pt>
                <c:pt idx="220">
                  <c:v>15340.558505775231</c:v>
                </c:pt>
                <c:pt idx="221">
                  <c:v>10605.48677093488</c:v>
                </c:pt>
                <c:pt idx="222">
                  <c:v>6731.2875406680287</c:v>
                </c:pt>
                <c:pt idx="223">
                  <c:v>9252.1480299807263</c:v>
                </c:pt>
                <c:pt idx="224">
                  <c:v>11721.413739751119</c:v>
                </c:pt>
                <c:pt idx="225">
                  <c:v>15340.558505775231</c:v>
                </c:pt>
                <c:pt idx="226">
                  <c:v>10883.289204969044</c:v>
                </c:pt>
                <c:pt idx="227">
                  <c:v>14584.755540854087</c:v>
                </c:pt>
                <c:pt idx="228">
                  <c:v>5539.6440653886566</c:v>
                </c:pt>
                <c:pt idx="229">
                  <c:v>7702.083240103776</c:v>
                </c:pt>
                <c:pt idx="230">
                  <c:v>10883.289204969044</c:v>
                </c:pt>
                <c:pt idx="231">
                  <c:v>8026.7972925872737</c:v>
                </c:pt>
                <c:pt idx="232">
                  <c:v>7762.9807050295058</c:v>
                </c:pt>
                <c:pt idx="233">
                  <c:v>7702.083240103776</c:v>
                </c:pt>
                <c:pt idx="234">
                  <c:v>9570.4831098523209</c:v>
                </c:pt>
                <c:pt idx="235">
                  <c:v>8302.0276644332625</c:v>
                </c:pt>
                <c:pt idx="236">
                  <c:v>5561.6475860295131</c:v>
                </c:pt>
                <c:pt idx="237">
                  <c:v>11708.741063128311</c:v>
                </c:pt>
                <c:pt idx="238">
                  <c:v>9594.5052129359938</c:v>
                </c:pt>
                <c:pt idx="239">
                  <c:v>11873.664606966344</c:v>
                </c:pt>
                <c:pt idx="240">
                  <c:v>16026.076011085433</c:v>
                </c:pt>
                <c:pt idx="241">
                  <c:v>12092.510961840775</c:v>
                </c:pt>
                <c:pt idx="242">
                  <c:v>8432.7340416308052</c:v>
                </c:pt>
                <c:pt idx="243">
                  <c:v>11873.664606966344</c:v>
                </c:pt>
                <c:pt idx="244">
                  <c:v>10883.289204969044</c:v>
                </c:pt>
                <c:pt idx="245">
                  <c:v>16908.848631155601</c:v>
                </c:pt>
                <c:pt idx="246">
                  <c:v>5568.758205856916</c:v>
                </c:pt>
                <c:pt idx="247">
                  <c:v>11708.741063128311</c:v>
                </c:pt>
                <c:pt idx="248">
                  <c:v>10605.48677093488</c:v>
                </c:pt>
                <c:pt idx="249">
                  <c:v>7496.4715545490026</c:v>
                </c:pt>
                <c:pt idx="250">
                  <c:v>10875.17463985516</c:v>
                </c:pt>
                <c:pt idx="251">
                  <c:v>5539.6440653886566</c:v>
                </c:pt>
                <c:pt idx="252">
                  <c:v>15340.558505775231</c:v>
                </c:pt>
                <c:pt idx="253">
                  <c:v>8615.998285349373</c:v>
                </c:pt>
                <c:pt idx="254">
                  <c:v>5539.6440653886566</c:v>
                </c:pt>
                <c:pt idx="255">
                  <c:v>10883.289204969044</c:v>
                </c:pt>
                <c:pt idx="256">
                  <c:v>9594.5052129359938</c:v>
                </c:pt>
                <c:pt idx="257">
                  <c:v>15340.558505775231</c:v>
                </c:pt>
                <c:pt idx="258">
                  <c:v>11744.28877306842</c:v>
                </c:pt>
                <c:pt idx="259">
                  <c:v>7627.2393933859621</c:v>
                </c:pt>
                <c:pt idx="260">
                  <c:v>13948.544751316093</c:v>
                </c:pt>
                <c:pt idx="261">
                  <c:v>5539.6440653886566</c:v>
                </c:pt>
                <c:pt idx="262">
                  <c:v>5536.280559493709</c:v>
                </c:pt>
                <c:pt idx="263">
                  <c:v>8759.6556403602644</c:v>
                </c:pt>
                <c:pt idx="264">
                  <c:v>6343.750642563713</c:v>
                </c:pt>
                <c:pt idx="265">
                  <c:v>7741.9946623265396</c:v>
                </c:pt>
                <c:pt idx="266">
                  <c:v>5536.280559493709</c:v>
                </c:pt>
                <c:pt idx="267">
                  <c:v>5561.6475860295131</c:v>
                </c:pt>
                <c:pt idx="268">
                  <c:v>10883.289204969044</c:v>
                </c:pt>
                <c:pt idx="269">
                  <c:v>15050.653571745759</c:v>
                </c:pt>
                <c:pt idx="270">
                  <c:v>15340.558505775231</c:v>
                </c:pt>
                <c:pt idx="271">
                  <c:v>5707.0534600501724</c:v>
                </c:pt>
                <c:pt idx="272">
                  <c:v>11088.790427345773</c:v>
                </c:pt>
                <c:pt idx="273">
                  <c:v>10883.289204969044</c:v>
                </c:pt>
                <c:pt idx="274">
                  <c:v>15340.558505775231</c:v>
                </c:pt>
                <c:pt idx="275">
                  <c:v>15340.558505775231</c:v>
                </c:pt>
                <c:pt idx="276">
                  <c:v>7627.2393933859621</c:v>
                </c:pt>
                <c:pt idx="277">
                  <c:v>9495.8354639407371</c:v>
                </c:pt>
                <c:pt idx="278">
                  <c:v>17020.653891438717</c:v>
                </c:pt>
                <c:pt idx="279">
                  <c:v>15340.558505775231</c:v>
                </c:pt>
                <c:pt idx="280">
                  <c:v>5568.758205856916</c:v>
                </c:pt>
                <c:pt idx="281">
                  <c:v>3786.9913152224872</c:v>
                </c:pt>
                <c:pt idx="282">
                  <c:v>3450.5232894719325</c:v>
                </c:pt>
                <c:pt idx="283">
                  <c:v>15340.558505775231</c:v>
                </c:pt>
                <c:pt idx="284">
                  <c:v>10883.289204969044</c:v>
                </c:pt>
                <c:pt idx="285">
                  <c:v>7702.083240103776</c:v>
                </c:pt>
                <c:pt idx="286">
                  <c:v>14101.517247437394</c:v>
                </c:pt>
                <c:pt idx="287">
                  <c:v>12927</c:v>
                </c:pt>
                <c:pt idx="288">
                  <c:v>6760.7638392250346</c:v>
                </c:pt>
                <c:pt idx="289">
                  <c:v>10052.906293656142</c:v>
                </c:pt>
                <c:pt idx="290">
                  <c:v>10883.289204969044</c:v>
                </c:pt>
                <c:pt idx="291">
                  <c:v>3713.2243969648325</c:v>
                </c:pt>
                <c:pt idx="292">
                  <c:v>8759.6556403602644</c:v>
                </c:pt>
                <c:pt idx="293">
                  <c:v>7213.041153604433</c:v>
                </c:pt>
                <c:pt idx="294">
                  <c:v>9634.019055956278</c:v>
                </c:pt>
                <c:pt idx="295">
                  <c:v>6409.1448884207748</c:v>
                </c:pt>
                <c:pt idx="296">
                  <c:v>15325.753163376556</c:v>
                </c:pt>
                <c:pt idx="297">
                  <c:v>10724.598865307322</c:v>
                </c:pt>
                <c:pt idx="298">
                  <c:v>10605.48677093488</c:v>
                </c:pt>
                <c:pt idx="299">
                  <c:v>8615.998285349373</c:v>
                </c:pt>
                <c:pt idx="300">
                  <c:v>16026.076011085433</c:v>
                </c:pt>
                <c:pt idx="301">
                  <c:v>9570.4831098523209</c:v>
                </c:pt>
                <c:pt idx="302">
                  <c:v>9212.5505073559143</c:v>
                </c:pt>
                <c:pt idx="303">
                  <c:v>15340.558505775231</c:v>
                </c:pt>
                <c:pt idx="304">
                  <c:v>15340.558505775231</c:v>
                </c:pt>
                <c:pt idx="305">
                  <c:v>5539.6440653886566</c:v>
                </c:pt>
                <c:pt idx="306">
                  <c:v>16006.723845938433</c:v>
                </c:pt>
                <c:pt idx="307">
                  <c:v>12532.252624958879</c:v>
                </c:pt>
                <c:pt idx="308">
                  <c:v>15340.558505775231</c:v>
                </c:pt>
                <c:pt idx="309">
                  <c:v>15340.558505775231</c:v>
                </c:pt>
                <c:pt idx="310">
                  <c:v>8242.9489131310293</c:v>
                </c:pt>
                <c:pt idx="311">
                  <c:v>6150.1479752463329</c:v>
                </c:pt>
                <c:pt idx="312">
                  <c:v>8759.6556403602644</c:v>
                </c:pt>
                <c:pt idx="313">
                  <c:v>9591.4850217263356</c:v>
                </c:pt>
                <c:pt idx="314">
                  <c:v>15340.558505775231</c:v>
                </c:pt>
                <c:pt idx="315">
                  <c:v>10883.289204969044</c:v>
                </c:pt>
                <c:pt idx="316">
                  <c:v>11856.934603706235</c:v>
                </c:pt>
                <c:pt idx="317">
                  <c:v>8395.0096160679404</c:v>
                </c:pt>
                <c:pt idx="318">
                  <c:v>15340.558505775231</c:v>
                </c:pt>
                <c:pt idx="319">
                  <c:v>5539.6440653886566</c:v>
                </c:pt>
                <c:pt idx="320">
                  <c:v>9212.5505073559143</c:v>
                </c:pt>
                <c:pt idx="321">
                  <c:v>7660.1471605391516</c:v>
                </c:pt>
                <c:pt idx="322">
                  <c:v>9570.4831098523209</c:v>
                </c:pt>
                <c:pt idx="323">
                  <c:v>9570.4831098523209</c:v>
                </c:pt>
                <c:pt idx="324">
                  <c:v>8797.6283106213614</c:v>
                </c:pt>
                <c:pt idx="325">
                  <c:v>9241.4231980666791</c:v>
                </c:pt>
                <c:pt idx="326">
                  <c:v>11708.741063128311</c:v>
                </c:pt>
                <c:pt idx="327">
                  <c:v>5561.6475860295131</c:v>
                </c:pt>
                <c:pt idx="328">
                  <c:v>7193.8087229843077</c:v>
                </c:pt>
                <c:pt idx="329">
                  <c:v>15613.608891384887</c:v>
                </c:pt>
                <c:pt idx="330">
                  <c:v>9630.8016007579572</c:v>
                </c:pt>
                <c:pt idx="331">
                  <c:v>16961.936242491691</c:v>
                </c:pt>
                <c:pt idx="332">
                  <c:v>6731.2875406680287</c:v>
                </c:pt>
                <c:pt idx="333">
                  <c:v>8716.6918345355243</c:v>
                </c:pt>
                <c:pt idx="334">
                  <c:v>10724.598865307322</c:v>
                </c:pt>
                <c:pt idx="335">
                  <c:v>7627.2393933859621</c:v>
                </c:pt>
                <c:pt idx="336">
                  <c:v>8153.2959652892414</c:v>
                </c:pt>
                <c:pt idx="337">
                  <c:v>8395.0096160679404</c:v>
                </c:pt>
                <c:pt idx="338">
                  <c:v>7496.4715545490026</c:v>
                </c:pt>
                <c:pt idx="339">
                  <c:v>5539.6440653886566</c:v>
                </c:pt>
                <c:pt idx="340">
                  <c:v>3599.9786453831298</c:v>
                </c:pt>
                <c:pt idx="341">
                  <c:v>3713.2243969648325</c:v>
                </c:pt>
                <c:pt idx="342">
                  <c:v>5830.9147123374414</c:v>
                </c:pt>
                <c:pt idx="343">
                  <c:v>11873.664606966344</c:v>
                </c:pt>
                <c:pt idx="344">
                  <c:v>9252.1480299807263</c:v>
                </c:pt>
                <c:pt idx="345">
                  <c:v>8153.2959652892414</c:v>
                </c:pt>
                <c:pt idx="346">
                  <c:v>7794.5059323761352</c:v>
                </c:pt>
                <c:pt idx="347">
                  <c:v>10605.48677093488</c:v>
                </c:pt>
                <c:pt idx="348">
                  <c:v>5568.758205856916</c:v>
                </c:pt>
                <c:pt idx="349">
                  <c:v>12918.867017401162</c:v>
                </c:pt>
                <c:pt idx="350">
                  <c:v>6185.8029441788567</c:v>
                </c:pt>
                <c:pt idx="351">
                  <c:v>10883.289204969044</c:v>
                </c:pt>
                <c:pt idx="352">
                  <c:v>9630.8016007579572</c:v>
                </c:pt>
                <c:pt idx="353">
                  <c:v>11088.790427345773</c:v>
                </c:pt>
                <c:pt idx="354">
                  <c:v>15340.558505775231</c:v>
                </c:pt>
                <c:pt idx="355">
                  <c:v>9252.1480299807263</c:v>
                </c:pt>
                <c:pt idx="356">
                  <c:v>3872.5398683102594</c:v>
                </c:pt>
                <c:pt idx="357">
                  <c:v>5536.280559493709</c:v>
                </c:pt>
                <c:pt idx="358">
                  <c:v>10883.289204969044</c:v>
                </c:pt>
                <c:pt idx="359">
                  <c:v>9570.4831098523209</c:v>
                </c:pt>
                <c:pt idx="360">
                  <c:v>7794.5059323761352</c:v>
                </c:pt>
                <c:pt idx="361">
                  <c:v>5539.6440653886566</c:v>
                </c:pt>
                <c:pt idx="362">
                  <c:v>9495.8354639407371</c:v>
                </c:pt>
                <c:pt idx="363">
                  <c:v>6864.1853007697573</c:v>
                </c:pt>
                <c:pt idx="364">
                  <c:v>15917.035422603203</c:v>
                </c:pt>
                <c:pt idx="365">
                  <c:v>6790.1222562644507</c:v>
                </c:pt>
                <c:pt idx="366">
                  <c:v>16177.035011506465</c:v>
                </c:pt>
                <c:pt idx="367">
                  <c:v>15971.998595373669</c:v>
                </c:pt>
                <c:pt idx="368">
                  <c:v>3450.5232894719325</c:v>
                </c:pt>
                <c:pt idx="369">
                  <c:v>9577.9810160397756</c:v>
                </c:pt>
                <c:pt idx="370">
                  <c:v>5539.6440653886566</c:v>
                </c:pt>
                <c:pt idx="371">
                  <c:v>10883.289204969044</c:v>
                </c:pt>
                <c:pt idx="372">
                  <c:v>6377.2270096568964</c:v>
                </c:pt>
                <c:pt idx="373">
                  <c:v>10978.339946699272</c:v>
                </c:pt>
                <c:pt idx="374">
                  <c:v>10058.425858608061</c:v>
                </c:pt>
                <c:pt idx="375">
                  <c:v>10605.48677093488</c:v>
                </c:pt>
                <c:pt idx="376">
                  <c:v>9241.4231980666791</c:v>
                </c:pt>
                <c:pt idx="377">
                  <c:v>8462.8852119672028</c:v>
                </c:pt>
                <c:pt idx="378">
                  <c:v>13948.544751316093</c:v>
                </c:pt>
                <c:pt idx="379">
                  <c:v>15340.558505775231</c:v>
                </c:pt>
                <c:pt idx="380">
                  <c:v>10883.289204969044</c:v>
                </c:pt>
                <c:pt idx="381">
                  <c:v>6965.3463716362576</c:v>
                </c:pt>
                <c:pt idx="382">
                  <c:v>8303.6759195524864</c:v>
                </c:pt>
                <c:pt idx="383">
                  <c:v>8759.6556403602644</c:v>
                </c:pt>
                <c:pt idx="384">
                  <c:v>10605.48677093488</c:v>
                </c:pt>
                <c:pt idx="385">
                  <c:v>9495.8354639407371</c:v>
                </c:pt>
                <c:pt idx="386">
                  <c:v>8026.7972925872737</c:v>
                </c:pt>
                <c:pt idx="387">
                  <c:v>10883.289204969044</c:v>
                </c:pt>
                <c:pt idx="388">
                  <c:v>7660.1471605391516</c:v>
                </c:pt>
                <c:pt idx="389">
                  <c:v>5539.6440653886566</c:v>
                </c:pt>
                <c:pt idx="390">
                  <c:v>5536.280559493709</c:v>
                </c:pt>
                <c:pt idx="391">
                  <c:v>10883.289204969044</c:v>
                </c:pt>
                <c:pt idx="392">
                  <c:v>10883.289204969044</c:v>
                </c:pt>
                <c:pt idx="393">
                  <c:v>9630.8016007579572</c:v>
                </c:pt>
                <c:pt idx="394">
                  <c:v>5568.758205856916</c:v>
                </c:pt>
                <c:pt idx="395">
                  <c:v>5568.758205856916</c:v>
                </c:pt>
                <c:pt idx="396">
                  <c:v>8395.0096160679404</c:v>
                </c:pt>
                <c:pt idx="397">
                  <c:v>9495.8354639407371</c:v>
                </c:pt>
                <c:pt idx="398">
                  <c:v>8153.2959652892414</c:v>
                </c:pt>
                <c:pt idx="399">
                  <c:v>5539.6440653886566</c:v>
                </c:pt>
                <c:pt idx="400">
                  <c:v>10883.289204969044</c:v>
                </c:pt>
                <c:pt idx="401">
                  <c:v>9252.1480299807263</c:v>
                </c:pt>
                <c:pt idx="402">
                  <c:v>6377.2270096568964</c:v>
                </c:pt>
                <c:pt idx="403">
                  <c:v>7627.2393933859621</c:v>
                </c:pt>
                <c:pt idx="404">
                  <c:v>9594.5052129359938</c:v>
                </c:pt>
                <c:pt idx="405">
                  <c:v>10883.289204969044</c:v>
                </c:pt>
                <c:pt idx="406">
                  <c:v>15325.753163376556</c:v>
                </c:pt>
                <c:pt idx="407">
                  <c:v>8679.5494564878736</c:v>
                </c:pt>
                <c:pt idx="408">
                  <c:v>3713.2243969648325</c:v>
                </c:pt>
                <c:pt idx="409">
                  <c:v>2507.7814427574153</c:v>
                </c:pt>
                <c:pt idx="410">
                  <c:v>8462.8852119672028</c:v>
                </c:pt>
                <c:pt idx="411">
                  <c:v>10883.289204969044</c:v>
                </c:pt>
                <c:pt idx="412">
                  <c:v>5536.280559493709</c:v>
                </c:pt>
                <c:pt idx="413">
                  <c:v>6409.1448884207748</c:v>
                </c:pt>
                <c:pt idx="414">
                  <c:v>6865.7019991206571</c:v>
                </c:pt>
                <c:pt idx="415">
                  <c:v>7660.1471605391516</c:v>
                </c:pt>
                <c:pt idx="416">
                  <c:v>5568.758205856916</c:v>
                </c:pt>
                <c:pt idx="417">
                  <c:v>7762.9807050295058</c:v>
                </c:pt>
                <c:pt idx="418">
                  <c:v>2508.4997372039966</c:v>
                </c:pt>
                <c:pt idx="419">
                  <c:v>4141.0024659752817</c:v>
                </c:pt>
                <c:pt idx="420">
                  <c:v>9499.1626583617981</c:v>
                </c:pt>
                <c:pt idx="421">
                  <c:v>9212.5505073559143</c:v>
                </c:pt>
                <c:pt idx="422">
                  <c:v>5536.280559493709</c:v>
                </c:pt>
                <c:pt idx="423">
                  <c:v>6731.2875406680287</c:v>
                </c:pt>
                <c:pt idx="424">
                  <c:v>5539.6440653886566</c:v>
                </c:pt>
                <c:pt idx="425">
                  <c:v>3965.3239129526019</c:v>
                </c:pt>
                <c:pt idx="426">
                  <c:v>8432.7340416308052</c:v>
                </c:pt>
                <c:pt idx="427">
                  <c:v>12077.521508647978</c:v>
                </c:pt>
                <c:pt idx="428">
                  <c:v>9597.8002927181442</c:v>
                </c:pt>
                <c:pt idx="429">
                  <c:v>12857.474810874442</c:v>
                </c:pt>
                <c:pt idx="430">
                  <c:v>10978.339946699272</c:v>
                </c:pt>
                <c:pt idx="431">
                  <c:v>5539.6440653886566</c:v>
                </c:pt>
                <c:pt idx="432">
                  <c:v>7193.8087229843077</c:v>
                </c:pt>
                <c:pt idx="433">
                  <c:v>7627.2393933859621</c:v>
                </c:pt>
                <c:pt idx="434">
                  <c:v>3250.0436485534897</c:v>
                </c:pt>
                <c:pt idx="435">
                  <c:v>5830.9147123374414</c:v>
                </c:pt>
                <c:pt idx="436">
                  <c:v>9630.8016007579572</c:v>
                </c:pt>
                <c:pt idx="437">
                  <c:v>5830.9147123374414</c:v>
                </c:pt>
                <c:pt idx="438">
                  <c:v>3599.9786453831298</c:v>
                </c:pt>
                <c:pt idx="439">
                  <c:v>4141.0024659752817</c:v>
                </c:pt>
                <c:pt idx="440">
                  <c:v>12092.510961840775</c:v>
                </c:pt>
                <c:pt idx="441">
                  <c:v>8716.6918345355243</c:v>
                </c:pt>
                <c:pt idx="442">
                  <c:v>7627.2393933859621</c:v>
                </c:pt>
                <c:pt idx="443">
                  <c:v>5568.758205856916</c:v>
                </c:pt>
                <c:pt idx="444">
                  <c:v>6865.7019991206571</c:v>
                </c:pt>
                <c:pt idx="445">
                  <c:v>8462.8852119672028</c:v>
                </c:pt>
                <c:pt idx="446">
                  <c:v>15340.558505775231</c:v>
                </c:pt>
                <c:pt idx="447">
                  <c:v>6865.7019991206571</c:v>
                </c:pt>
                <c:pt idx="448">
                  <c:v>5536.280559493709</c:v>
                </c:pt>
                <c:pt idx="449">
                  <c:v>7627.2393933859621</c:v>
                </c:pt>
                <c:pt idx="450">
                  <c:v>14584.755540854087</c:v>
                </c:pt>
                <c:pt idx="451">
                  <c:v>5539.6440653886566</c:v>
                </c:pt>
                <c:pt idx="452">
                  <c:v>2508.4997372039966</c:v>
                </c:pt>
                <c:pt idx="453">
                  <c:v>7496.4715545490026</c:v>
                </c:pt>
                <c:pt idx="454">
                  <c:v>6865.7019991206571</c:v>
                </c:pt>
                <c:pt idx="455">
                  <c:v>2277.8952496957268</c:v>
                </c:pt>
                <c:pt idx="456">
                  <c:v>5536.280559493709</c:v>
                </c:pt>
                <c:pt idx="457">
                  <c:v>5568.758205856916</c:v>
                </c:pt>
                <c:pt idx="458">
                  <c:v>7108.9285816787806</c:v>
                </c:pt>
                <c:pt idx="459">
                  <c:v>7627.2393933859621</c:v>
                </c:pt>
                <c:pt idx="460">
                  <c:v>2231.3596154889979</c:v>
                </c:pt>
                <c:pt idx="461">
                  <c:v>4141.0024659752817</c:v>
                </c:pt>
                <c:pt idx="462">
                  <c:v>9597.8002927181442</c:v>
                </c:pt>
                <c:pt idx="463">
                  <c:v>3713.2243969648325</c:v>
                </c:pt>
                <c:pt idx="464">
                  <c:v>5843.4605783552734</c:v>
                </c:pt>
                <c:pt idx="465">
                  <c:v>9212.5505073559143</c:v>
                </c:pt>
                <c:pt idx="466">
                  <c:v>5539.6440653886566</c:v>
                </c:pt>
                <c:pt idx="467">
                  <c:v>8903.8576764843128</c:v>
                </c:pt>
                <c:pt idx="468">
                  <c:v>6731.2875406680287</c:v>
                </c:pt>
                <c:pt idx="469">
                  <c:v>9252.1480299807263</c:v>
                </c:pt>
                <c:pt idx="470">
                  <c:v>6760.7638392250346</c:v>
                </c:pt>
                <c:pt idx="471">
                  <c:v>8026.7972925872737</c:v>
                </c:pt>
                <c:pt idx="472">
                  <c:v>8153.2959652892414</c:v>
                </c:pt>
                <c:pt idx="473">
                  <c:v>9577.9810160397756</c:v>
                </c:pt>
                <c:pt idx="474">
                  <c:v>8302.0276644332625</c:v>
                </c:pt>
                <c:pt idx="475">
                  <c:v>9495.8354639407371</c:v>
                </c:pt>
                <c:pt idx="476">
                  <c:v>5568.758205856916</c:v>
                </c:pt>
                <c:pt idx="477">
                  <c:v>7627.2393933859621</c:v>
                </c:pt>
                <c:pt idx="478">
                  <c:v>5539.6440653886566</c:v>
                </c:pt>
                <c:pt idx="479">
                  <c:v>2488.811239544485</c:v>
                </c:pt>
                <c:pt idx="480">
                  <c:v>5568.758205856916</c:v>
                </c:pt>
                <c:pt idx="481">
                  <c:v>3786.9913152224872</c:v>
                </c:pt>
                <c:pt idx="482">
                  <c:v>15340.558505775231</c:v>
                </c:pt>
                <c:pt idx="483">
                  <c:v>5539.6440653886566</c:v>
                </c:pt>
                <c:pt idx="484">
                  <c:v>3965.3239129526019</c:v>
                </c:pt>
                <c:pt idx="485">
                  <c:v>7108.9285816787806</c:v>
                </c:pt>
                <c:pt idx="486">
                  <c:v>8432.7340416308052</c:v>
                </c:pt>
                <c:pt idx="487">
                  <c:v>1245.9502722815851</c:v>
                </c:pt>
                <c:pt idx="488">
                  <c:v>3965.3239129526019</c:v>
                </c:pt>
                <c:pt idx="489">
                  <c:v>3872.5398683102594</c:v>
                </c:pt>
                <c:pt idx="490">
                  <c:v>4159.4152546496643</c:v>
                </c:pt>
                <c:pt idx="491">
                  <c:v>4141.0024659752817</c:v>
                </c:pt>
                <c:pt idx="492">
                  <c:v>9577.9810160397756</c:v>
                </c:pt>
                <c:pt idx="493">
                  <c:v>5536.280559493709</c:v>
                </c:pt>
                <c:pt idx="494">
                  <c:v>9591.4850217263356</c:v>
                </c:pt>
                <c:pt idx="495">
                  <c:v>4627.3749736380378</c:v>
                </c:pt>
                <c:pt idx="496">
                  <c:v>2488.811239544485</c:v>
                </c:pt>
                <c:pt idx="497">
                  <c:v>5565.4921084822563</c:v>
                </c:pt>
                <c:pt idx="498">
                  <c:v>2508.4997372039966</c:v>
                </c:pt>
                <c:pt idx="499">
                  <c:v>7627.2393933859621</c:v>
                </c:pt>
                <c:pt idx="500">
                  <c:v>9212.5505073559143</c:v>
                </c:pt>
                <c:pt idx="501">
                  <c:v>3599.9786453831298</c:v>
                </c:pt>
                <c:pt idx="502">
                  <c:v>9223.0621638919056</c:v>
                </c:pt>
                <c:pt idx="503">
                  <c:v>2508.4997372039966</c:v>
                </c:pt>
                <c:pt idx="504">
                  <c:v>2231.3596154889979</c:v>
                </c:pt>
                <c:pt idx="505">
                  <c:v>3599.9786453831298</c:v>
                </c:pt>
                <c:pt idx="506">
                  <c:v>3368.2498376384328</c:v>
                </c:pt>
                <c:pt idx="507">
                  <c:v>7213.041153604433</c:v>
                </c:pt>
                <c:pt idx="508">
                  <c:v>2488.811239544485</c:v>
                </c:pt>
                <c:pt idx="509">
                  <c:v>7762.9807050295058</c:v>
                </c:pt>
                <c:pt idx="510">
                  <c:v>1443.8871823627976</c:v>
                </c:pt>
                <c:pt idx="511">
                  <c:v>8797.6283106213614</c:v>
                </c:pt>
                <c:pt idx="512">
                  <c:v>7741.9946623265396</c:v>
                </c:pt>
                <c:pt idx="513">
                  <c:v>5561.6475860295131</c:v>
                </c:pt>
                <c:pt idx="514">
                  <c:v>3450.5232894719325</c:v>
                </c:pt>
                <c:pt idx="515">
                  <c:v>7627.2393933859621</c:v>
                </c:pt>
                <c:pt idx="516">
                  <c:v>4490.6061701891558</c:v>
                </c:pt>
                <c:pt idx="517">
                  <c:v>1443.8871823627976</c:v>
                </c:pt>
                <c:pt idx="518">
                  <c:v>5565.4921084822563</c:v>
                </c:pt>
                <c:pt idx="519">
                  <c:v>7213.041153604433</c:v>
                </c:pt>
                <c:pt idx="520">
                  <c:v>5539.6440653886566</c:v>
                </c:pt>
                <c:pt idx="521">
                  <c:v>2508.4997372039966</c:v>
                </c:pt>
                <c:pt idx="522">
                  <c:v>3921.8161271590084</c:v>
                </c:pt>
                <c:pt idx="523">
                  <c:v>9577.9810160397756</c:v>
                </c:pt>
                <c:pt idx="524">
                  <c:v>5539.6440653886566</c:v>
                </c:pt>
                <c:pt idx="525">
                  <c:v>7213.041153604433</c:v>
                </c:pt>
                <c:pt idx="526">
                  <c:v>1147.7128626922686</c:v>
                </c:pt>
                <c:pt idx="527">
                  <c:v>7108.9285816787806</c:v>
                </c:pt>
                <c:pt idx="528">
                  <c:v>5539.6440653886566</c:v>
                </c:pt>
                <c:pt idx="529">
                  <c:v>4490.6061701891558</c:v>
                </c:pt>
                <c:pt idx="530">
                  <c:v>913.54093541582358</c:v>
                </c:pt>
                <c:pt idx="531">
                  <c:v>1443.8871823627976</c:v>
                </c:pt>
                <c:pt idx="532">
                  <c:v>8679.5494564878736</c:v>
                </c:pt>
                <c:pt idx="533">
                  <c:v>1405.6189200861279</c:v>
                </c:pt>
                <c:pt idx="534">
                  <c:v>2508.4997372039966</c:v>
                </c:pt>
                <c:pt idx="535">
                  <c:v>2277.8952496957268</c:v>
                </c:pt>
                <c:pt idx="536">
                  <c:v>7480.9151395434828</c:v>
                </c:pt>
                <c:pt idx="537">
                  <c:v>2488.811239544485</c:v>
                </c:pt>
                <c:pt idx="538">
                  <c:v>4141.0024659752817</c:v>
                </c:pt>
                <c:pt idx="539">
                  <c:v>6965.3463716362576</c:v>
                </c:pt>
                <c:pt idx="540">
                  <c:v>1443.8871823627976</c:v>
                </c:pt>
                <c:pt idx="541">
                  <c:v>2508.4997372039966</c:v>
                </c:pt>
                <c:pt idx="542">
                  <c:v>2461.1068859606289</c:v>
                </c:pt>
                <c:pt idx="543">
                  <c:v>2488.811239544485</c:v>
                </c:pt>
                <c:pt idx="544">
                  <c:v>1443.8871823627976</c:v>
                </c:pt>
                <c:pt idx="545">
                  <c:v>1245.9502722815851</c:v>
                </c:pt>
                <c:pt idx="546">
                  <c:v>7762.9807050295058</c:v>
                </c:pt>
                <c:pt idx="547">
                  <c:v>5539.6440653886566</c:v>
                </c:pt>
                <c:pt idx="548">
                  <c:v>3872.5398683102594</c:v>
                </c:pt>
                <c:pt idx="549">
                  <c:v>5536.280559493709</c:v>
                </c:pt>
                <c:pt idx="550">
                  <c:v>1245.9502722815851</c:v>
                </c:pt>
                <c:pt idx="551">
                  <c:v>2488.811239544485</c:v>
                </c:pt>
                <c:pt idx="552">
                  <c:v>630.34628383755637</c:v>
                </c:pt>
                <c:pt idx="553">
                  <c:v>941.58021124361312</c:v>
                </c:pt>
                <c:pt idx="554">
                  <c:v>3805.8845379156055</c:v>
                </c:pt>
                <c:pt idx="555">
                  <c:v>1147.7128626922686</c:v>
                </c:pt>
                <c:pt idx="556">
                  <c:v>2508.4997372039966</c:v>
                </c:pt>
                <c:pt idx="557">
                  <c:v>3872.5398683102594</c:v>
                </c:pt>
                <c:pt idx="558">
                  <c:v>1443.8871823627976</c:v>
                </c:pt>
                <c:pt idx="559">
                  <c:v>4490.6061701891558</c:v>
                </c:pt>
                <c:pt idx="560">
                  <c:v>7702.083240103776</c:v>
                </c:pt>
                <c:pt idx="561">
                  <c:v>5763.0678001873021</c:v>
                </c:pt>
                <c:pt idx="562">
                  <c:v>4141.0024659752817</c:v>
                </c:pt>
                <c:pt idx="563">
                  <c:v>654.75959667191262</c:v>
                </c:pt>
                <c:pt idx="564">
                  <c:v>1147.7128626922686</c:v>
                </c:pt>
                <c:pt idx="565">
                  <c:v>5539.6440653886566</c:v>
                </c:pt>
                <c:pt idx="566">
                  <c:v>5539.6440653886566</c:v>
                </c:pt>
                <c:pt idx="567">
                  <c:v>5539.6440653886566</c:v>
                </c:pt>
                <c:pt idx="568">
                  <c:v>1443.8871823627976</c:v>
                </c:pt>
                <c:pt idx="569">
                  <c:v>11721.413739751119</c:v>
                </c:pt>
                <c:pt idx="570">
                  <c:v>1147.7128626922686</c:v>
                </c:pt>
                <c:pt idx="571">
                  <c:v>941.58021124361312</c:v>
                </c:pt>
                <c:pt idx="572">
                  <c:v>1147.7128626922686</c:v>
                </c:pt>
                <c:pt idx="573">
                  <c:v>370.44882883110881</c:v>
                </c:pt>
                <c:pt idx="574">
                  <c:v>1768.3773268880898</c:v>
                </c:pt>
                <c:pt idx="575">
                  <c:v>7213.041153604433</c:v>
                </c:pt>
                <c:pt idx="576">
                  <c:v>941.58021124361312</c:v>
                </c:pt>
                <c:pt idx="577">
                  <c:v>1443.8871823627976</c:v>
                </c:pt>
                <c:pt idx="578">
                  <c:v>1245.9502722815851</c:v>
                </c:pt>
                <c:pt idx="579">
                  <c:v>654.75959667191262</c:v>
                </c:pt>
                <c:pt idx="580">
                  <c:v>941.58021124361312</c:v>
                </c:pt>
                <c:pt idx="581">
                  <c:v>2488.811239544485</c:v>
                </c:pt>
                <c:pt idx="582">
                  <c:v>2488.811239544485</c:v>
                </c:pt>
                <c:pt idx="583">
                  <c:v>941.58021124361312</c:v>
                </c:pt>
                <c:pt idx="584">
                  <c:v>1109.0539170109514</c:v>
                </c:pt>
                <c:pt idx="585">
                  <c:v>941.58021124361312</c:v>
                </c:pt>
                <c:pt idx="586">
                  <c:v>654.75959667191262</c:v>
                </c:pt>
                <c:pt idx="587">
                  <c:v>913.54093541582358</c:v>
                </c:pt>
                <c:pt idx="588">
                  <c:v>2461.1068859606289</c:v>
                </c:pt>
                <c:pt idx="589">
                  <c:v>1405.6189200861279</c:v>
                </c:pt>
                <c:pt idx="590">
                  <c:v>941.58021124361312</c:v>
                </c:pt>
                <c:pt idx="591">
                  <c:v>6033.0410116034491</c:v>
                </c:pt>
                <c:pt idx="592">
                  <c:v>1245.9502722815851</c:v>
                </c:pt>
                <c:pt idx="593">
                  <c:v>913.54093541582358</c:v>
                </c:pt>
                <c:pt idx="594">
                  <c:v>347.16750810444108</c:v>
                </c:pt>
                <c:pt idx="595">
                  <c:v>1443.8871823627976</c:v>
                </c:pt>
                <c:pt idx="596">
                  <c:v>370.44882883110881</c:v>
                </c:pt>
                <c:pt idx="597">
                  <c:v>2508.4997372039966</c:v>
                </c:pt>
                <c:pt idx="598">
                  <c:v>941.58021124361312</c:v>
                </c:pt>
                <c:pt idx="599">
                  <c:v>370.44882883110881</c:v>
                </c:pt>
                <c:pt idx="600">
                  <c:v>1147.7128626922686</c:v>
                </c:pt>
                <c:pt idx="601">
                  <c:v>1245.9502722815851</c:v>
                </c:pt>
                <c:pt idx="602">
                  <c:v>654.75959667191262</c:v>
                </c:pt>
                <c:pt idx="603">
                  <c:v>1443.8871823627976</c:v>
                </c:pt>
                <c:pt idx="604">
                  <c:v>654.75959667191262</c:v>
                </c:pt>
                <c:pt idx="605">
                  <c:v>654.75959667191262</c:v>
                </c:pt>
                <c:pt idx="606">
                  <c:v>654.75959667191262</c:v>
                </c:pt>
                <c:pt idx="607">
                  <c:v>2488.811239544485</c:v>
                </c:pt>
                <c:pt idx="608">
                  <c:v>8248.6741332251677</c:v>
                </c:pt>
                <c:pt idx="609">
                  <c:v>1147.7128626922686</c:v>
                </c:pt>
                <c:pt idx="610">
                  <c:v>654.75959667191262</c:v>
                </c:pt>
                <c:pt idx="611">
                  <c:v>370.44882883110881</c:v>
                </c:pt>
                <c:pt idx="612">
                  <c:v>1245.9502722815851</c:v>
                </c:pt>
                <c:pt idx="613">
                  <c:v>654.75959667191262</c:v>
                </c:pt>
                <c:pt idx="614">
                  <c:v>347.16750810444108</c:v>
                </c:pt>
                <c:pt idx="615">
                  <c:v>654.75959667191262</c:v>
                </c:pt>
                <c:pt idx="616">
                  <c:v>6865.7019991206571</c:v>
                </c:pt>
                <c:pt idx="617">
                  <c:v>2277.8952496957268</c:v>
                </c:pt>
                <c:pt idx="618">
                  <c:v>370.44882883110881</c:v>
                </c:pt>
                <c:pt idx="619">
                  <c:v>6293.4426079209497</c:v>
                </c:pt>
                <c:pt idx="620">
                  <c:v>347.16750810444108</c:v>
                </c:pt>
                <c:pt idx="621">
                  <c:v>347.16750810444108</c:v>
                </c:pt>
                <c:pt idx="622">
                  <c:v>6189.4376979800936</c:v>
                </c:pt>
                <c:pt idx="623">
                  <c:v>347.16750810444108</c:v>
                </c:pt>
                <c:pt idx="624">
                  <c:v>1215.2271138495994</c:v>
                </c:pt>
                <c:pt idx="625">
                  <c:v>654.75959667191262</c:v>
                </c:pt>
                <c:pt idx="626">
                  <c:v>5763.0678001873021</c:v>
                </c:pt>
                <c:pt idx="627">
                  <c:v>370.44882883110881</c:v>
                </c:pt>
                <c:pt idx="628">
                  <c:v>347.16750810444108</c:v>
                </c:pt>
                <c:pt idx="629">
                  <c:v>6293.4426079209497</c:v>
                </c:pt>
                <c:pt idx="630">
                  <c:v>347.16750810444108</c:v>
                </c:pt>
                <c:pt idx="631">
                  <c:v>1147.7128626922686</c:v>
                </c:pt>
                <c:pt idx="632">
                  <c:v>370.44882883110881</c:v>
                </c:pt>
                <c:pt idx="633">
                  <c:v>6033.0410116034491</c:v>
                </c:pt>
                <c:pt idx="634">
                  <c:v>370.44882883110881</c:v>
                </c:pt>
                <c:pt idx="635">
                  <c:v>347.16750810444108</c:v>
                </c:pt>
                <c:pt idx="636">
                  <c:v>654.75959667191262</c:v>
                </c:pt>
                <c:pt idx="637">
                  <c:v>5539.6440653886566</c:v>
                </c:pt>
                <c:pt idx="638">
                  <c:v>941.58021124361312</c:v>
                </c:pt>
                <c:pt idx="639">
                  <c:v>5539.6440653886566</c:v>
                </c:pt>
                <c:pt idx="640">
                  <c:v>347.16750810444108</c:v>
                </c:pt>
                <c:pt idx="641">
                  <c:v>654.75959667191262</c:v>
                </c:pt>
                <c:pt idx="642">
                  <c:v>5539.6440653886566</c:v>
                </c:pt>
                <c:pt idx="643">
                  <c:v>370.44882883110881</c:v>
                </c:pt>
                <c:pt idx="644">
                  <c:v>6481.0557464708672</c:v>
                </c:pt>
                <c:pt idx="645">
                  <c:v>347.16750810444108</c:v>
                </c:pt>
                <c:pt idx="646">
                  <c:v>6481.0557464708672</c:v>
                </c:pt>
                <c:pt idx="647">
                  <c:v>654.75959667191262</c:v>
                </c:pt>
                <c:pt idx="648">
                  <c:v>6481.0557464708672</c:v>
                </c:pt>
                <c:pt idx="649">
                  <c:v>941.58021124361312</c:v>
                </c:pt>
                <c:pt idx="650">
                  <c:v>347.16750810444108</c:v>
                </c:pt>
                <c:pt idx="651">
                  <c:v>5299.7703639794991</c:v>
                </c:pt>
                <c:pt idx="652">
                  <c:v>5568.758205856916</c:v>
                </c:pt>
                <c:pt idx="653">
                  <c:v>5561.6475860295131</c:v>
                </c:pt>
                <c:pt idx="654">
                  <c:v>5539.6440653886566</c:v>
                </c:pt>
                <c:pt idx="655">
                  <c:v>5539.6440653886566</c:v>
                </c:pt>
                <c:pt idx="656">
                  <c:v>654.75959667191262</c:v>
                </c:pt>
                <c:pt idx="657">
                  <c:v>4151.7862619250336</c:v>
                </c:pt>
                <c:pt idx="658">
                  <c:v>347.16750810444108</c:v>
                </c:pt>
                <c:pt idx="659">
                  <c:v>5539.6440653886566</c:v>
                </c:pt>
                <c:pt idx="660">
                  <c:v>370.44882883110881</c:v>
                </c:pt>
                <c:pt idx="661">
                  <c:v>654.75959667191262</c:v>
                </c:pt>
                <c:pt idx="662">
                  <c:v>941.58021124361312</c:v>
                </c:pt>
                <c:pt idx="663">
                  <c:v>3974.1967108791937</c:v>
                </c:pt>
                <c:pt idx="664">
                  <c:v>3886.6379044866676</c:v>
                </c:pt>
                <c:pt idx="665">
                  <c:v>1443.8871823627976</c:v>
                </c:pt>
                <c:pt idx="666">
                  <c:v>5536.280559493709</c:v>
                </c:pt>
                <c:pt idx="667">
                  <c:v>654.75959667191262</c:v>
                </c:pt>
                <c:pt idx="668">
                  <c:v>347.16750810444108</c:v>
                </c:pt>
                <c:pt idx="669">
                  <c:v>4151.7862619250336</c:v>
                </c:pt>
                <c:pt idx="670">
                  <c:v>370.44882883110881</c:v>
                </c:pt>
                <c:pt idx="671">
                  <c:v>5847.5229149629322</c:v>
                </c:pt>
                <c:pt idx="672">
                  <c:v>3974.1967108791937</c:v>
                </c:pt>
                <c:pt idx="673">
                  <c:v>3886.6379044866676</c:v>
                </c:pt>
                <c:pt idx="674">
                  <c:v>4151.7862619250336</c:v>
                </c:pt>
                <c:pt idx="675">
                  <c:v>4151.7862619250336</c:v>
                </c:pt>
                <c:pt idx="676">
                  <c:v>4627.3749736380378</c:v>
                </c:pt>
                <c:pt idx="677">
                  <c:v>5539.6440653886566</c:v>
                </c:pt>
                <c:pt idx="678">
                  <c:v>370.44882883110881</c:v>
                </c:pt>
                <c:pt idx="679">
                  <c:v>3921.8161271590084</c:v>
                </c:pt>
                <c:pt idx="680">
                  <c:v>4627.3749736380378</c:v>
                </c:pt>
                <c:pt idx="681">
                  <c:v>6033.0410116034491</c:v>
                </c:pt>
                <c:pt idx="682">
                  <c:v>3458.1190636738183</c:v>
                </c:pt>
                <c:pt idx="683">
                  <c:v>3458.1190636738183</c:v>
                </c:pt>
                <c:pt idx="684">
                  <c:v>3458.1190636738183</c:v>
                </c:pt>
                <c:pt idx="685">
                  <c:v>347.16750810444108</c:v>
                </c:pt>
                <c:pt idx="686">
                  <c:v>6033.0410116034491</c:v>
                </c:pt>
                <c:pt idx="687">
                  <c:v>5539.6440653886566</c:v>
                </c:pt>
                <c:pt idx="688">
                  <c:v>5539.6440653886566</c:v>
                </c:pt>
                <c:pt idx="689">
                  <c:v>3365.3367249373</c:v>
                </c:pt>
                <c:pt idx="690">
                  <c:v>5539.6440653886566</c:v>
                </c:pt>
                <c:pt idx="691">
                  <c:v>370.44882883110881</c:v>
                </c:pt>
                <c:pt idx="692">
                  <c:v>4490.6061701891558</c:v>
                </c:pt>
                <c:pt idx="693">
                  <c:v>3458.1190636738183</c:v>
                </c:pt>
                <c:pt idx="694">
                  <c:v>4151.7862619250336</c:v>
                </c:pt>
                <c:pt idx="695">
                  <c:v>3886.6379044866676</c:v>
                </c:pt>
                <c:pt idx="696">
                  <c:v>3974.1967108791937</c:v>
                </c:pt>
                <c:pt idx="697">
                  <c:v>4159.4152546496643</c:v>
                </c:pt>
                <c:pt idx="698">
                  <c:v>6293.4426079209497</c:v>
                </c:pt>
                <c:pt idx="699">
                  <c:v>5539.6440653886566</c:v>
                </c:pt>
                <c:pt idx="700">
                  <c:v>5539.6440653886566</c:v>
                </c:pt>
                <c:pt idx="701">
                  <c:v>4151.7862619250336</c:v>
                </c:pt>
                <c:pt idx="702">
                  <c:v>5497.9256146508251</c:v>
                </c:pt>
                <c:pt idx="703">
                  <c:v>3250.0436485534897</c:v>
                </c:pt>
                <c:pt idx="704">
                  <c:v>5762.180228596244</c:v>
                </c:pt>
                <c:pt idx="705">
                  <c:v>370.44882883110881</c:v>
                </c:pt>
                <c:pt idx="706">
                  <c:v>3805.8845379156055</c:v>
                </c:pt>
                <c:pt idx="707">
                  <c:v>5833.6497764259984</c:v>
                </c:pt>
                <c:pt idx="708">
                  <c:v>3609.2825234219513</c:v>
                </c:pt>
                <c:pt idx="709">
                  <c:v>6481.0557464708672</c:v>
                </c:pt>
                <c:pt idx="710">
                  <c:v>4151.7862619250336</c:v>
                </c:pt>
                <c:pt idx="711">
                  <c:v>3599.9786453831298</c:v>
                </c:pt>
                <c:pt idx="712">
                  <c:v>6293.4426079209497</c:v>
                </c:pt>
                <c:pt idx="713">
                  <c:v>654.75959667191262</c:v>
                </c:pt>
                <c:pt idx="714">
                  <c:v>4151.7862619250336</c:v>
                </c:pt>
                <c:pt idx="715">
                  <c:v>3805.8845379156055</c:v>
                </c:pt>
                <c:pt idx="716">
                  <c:v>3458.1190636738183</c:v>
                </c:pt>
                <c:pt idx="717">
                  <c:v>6293.4426079209497</c:v>
                </c:pt>
                <c:pt idx="718">
                  <c:v>2374.8516477444036</c:v>
                </c:pt>
                <c:pt idx="719">
                  <c:v>3458.1190636738183</c:v>
                </c:pt>
                <c:pt idx="720">
                  <c:v>2594.0087444651908</c:v>
                </c:pt>
                <c:pt idx="721">
                  <c:v>4151.7862619250336</c:v>
                </c:pt>
                <c:pt idx="722">
                  <c:v>4151.7862619250336</c:v>
                </c:pt>
                <c:pt idx="723">
                  <c:v>3609.2825234219513</c:v>
                </c:pt>
                <c:pt idx="724">
                  <c:v>2508.4997372039966</c:v>
                </c:pt>
                <c:pt idx="725">
                  <c:v>3805.8845379156055</c:v>
                </c:pt>
                <c:pt idx="726">
                  <c:v>3974.1967108791937</c:v>
                </c:pt>
                <c:pt idx="727">
                  <c:v>3609.2825234219513</c:v>
                </c:pt>
                <c:pt idx="728">
                  <c:v>3886.6379044866676</c:v>
                </c:pt>
                <c:pt idx="729">
                  <c:v>4159.4152546496643</c:v>
                </c:pt>
                <c:pt idx="730">
                  <c:v>2643.5464596448824</c:v>
                </c:pt>
                <c:pt idx="731">
                  <c:v>3458.1190636738183</c:v>
                </c:pt>
                <c:pt idx="732">
                  <c:v>2488.811239544485</c:v>
                </c:pt>
                <c:pt idx="733">
                  <c:v>2231.3596154889979</c:v>
                </c:pt>
                <c:pt idx="734">
                  <c:v>2234.896132049455</c:v>
                </c:pt>
                <c:pt idx="735">
                  <c:v>2277.8952496957268</c:v>
                </c:pt>
                <c:pt idx="736">
                  <c:v>3921.8161271590084</c:v>
                </c:pt>
                <c:pt idx="737">
                  <c:v>3458.1190636738183</c:v>
                </c:pt>
                <c:pt idx="738">
                  <c:v>2648.4208173981096</c:v>
                </c:pt>
                <c:pt idx="739">
                  <c:v>4159.4152546496643</c:v>
                </c:pt>
                <c:pt idx="740">
                  <c:v>2565.5757784902485</c:v>
                </c:pt>
                <c:pt idx="741">
                  <c:v>2594.0087444651908</c:v>
                </c:pt>
                <c:pt idx="742">
                  <c:v>3609.2825234219513</c:v>
                </c:pt>
                <c:pt idx="743">
                  <c:v>2488.811239544485</c:v>
                </c:pt>
                <c:pt idx="744">
                  <c:v>2461.1068859606289</c:v>
                </c:pt>
                <c:pt idx="745">
                  <c:v>2643.5464596448824</c:v>
                </c:pt>
                <c:pt idx="746">
                  <c:v>4151.7862619250336</c:v>
                </c:pt>
                <c:pt idx="747">
                  <c:v>6033.0410116034491</c:v>
                </c:pt>
                <c:pt idx="748">
                  <c:v>2277.1312011675641</c:v>
                </c:pt>
                <c:pt idx="749">
                  <c:v>5539.6440653886566</c:v>
                </c:pt>
                <c:pt idx="750">
                  <c:v>2488.811239544485</c:v>
                </c:pt>
                <c:pt idx="751">
                  <c:v>3974.1967108791937</c:v>
                </c:pt>
                <c:pt idx="752">
                  <c:v>2234.896132049455</c:v>
                </c:pt>
                <c:pt idx="753">
                  <c:v>2231.3596154889979</c:v>
                </c:pt>
                <c:pt idx="754">
                  <c:v>2234.896132049455</c:v>
                </c:pt>
                <c:pt idx="755">
                  <c:v>2565.5757784902485</c:v>
                </c:pt>
                <c:pt idx="756">
                  <c:v>2609.7820968124774</c:v>
                </c:pt>
                <c:pt idx="757">
                  <c:v>4151.7862619250336</c:v>
                </c:pt>
                <c:pt idx="758">
                  <c:v>3805.8845379156055</c:v>
                </c:pt>
                <c:pt idx="759">
                  <c:v>5539.6440653886566</c:v>
                </c:pt>
                <c:pt idx="760">
                  <c:v>6033.0410116034491</c:v>
                </c:pt>
                <c:pt idx="761">
                  <c:v>3886.6379044866676</c:v>
                </c:pt>
                <c:pt idx="762">
                  <c:v>2234.896132049455</c:v>
                </c:pt>
                <c:pt idx="763">
                  <c:v>4490.6061701891558</c:v>
                </c:pt>
                <c:pt idx="764">
                  <c:v>2374.8516477444036</c:v>
                </c:pt>
                <c:pt idx="765">
                  <c:v>3974.1967108791937</c:v>
                </c:pt>
                <c:pt idx="766">
                  <c:v>2565.5757784902485</c:v>
                </c:pt>
                <c:pt idx="767">
                  <c:v>5299.7703639794991</c:v>
                </c:pt>
                <c:pt idx="768">
                  <c:v>4151.7862619250336</c:v>
                </c:pt>
                <c:pt idx="769">
                  <c:v>4151.7862619250336</c:v>
                </c:pt>
                <c:pt idx="770">
                  <c:v>2461.1068859606289</c:v>
                </c:pt>
                <c:pt idx="771">
                  <c:v>2565.5757784902485</c:v>
                </c:pt>
                <c:pt idx="772">
                  <c:v>347.16750810444108</c:v>
                </c:pt>
                <c:pt idx="773">
                  <c:v>2234.896132049455</c:v>
                </c:pt>
                <c:pt idx="774">
                  <c:v>2234.896132049455</c:v>
                </c:pt>
                <c:pt idx="775">
                  <c:v>3599.9786453831298</c:v>
                </c:pt>
                <c:pt idx="776">
                  <c:v>3609.2825234219513</c:v>
                </c:pt>
                <c:pt idx="777">
                  <c:v>2508.4997372039966</c:v>
                </c:pt>
                <c:pt idx="778">
                  <c:v>2461.1068859606289</c:v>
                </c:pt>
                <c:pt idx="779">
                  <c:v>4490.6061701891558</c:v>
                </c:pt>
                <c:pt idx="780">
                  <c:v>1768.3773268880898</c:v>
                </c:pt>
                <c:pt idx="781">
                  <c:v>5539.6440653886566</c:v>
                </c:pt>
                <c:pt idx="782">
                  <c:v>2488.811239544485</c:v>
                </c:pt>
                <c:pt idx="783">
                  <c:v>4151.7862619250336</c:v>
                </c:pt>
                <c:pt idx="784">
                  <c:v>6033.0410116034491</c:v>
                </c:pt>
                <c:pt idx="785">
                  <c:v>2231.3596154889979</c:v>
                </c:pt>
                <c:pt idx="786">
                  <c:v>5539.6440653886566</c:v>
                </c:pt>
                <c:pt idx="787">
                  <c:v>2594.0087444651908</c:v>
                </c:pt>
                <c:pt idx="788">
                  <c:v>4151.7862619250336</c:v>
                </c:pt>
                <c:pt idx="789">
                  <c:v>3974.1967108791937</c:v>
                </c:pt>
                <c:pt idx="790">
                  <c:v>2648.4208173981096</c:v>
                </c:pt>
                <c:pt idx="791">
                  <c:v>2234.896132049455</c:v>
                </c:pt>
                <c:pt idx="792">
                  <c:v>3921.8161271590084</c:v>
                </c:pt>
                <c:pt idx="793">
                  <c:v>2231.3596154889979</c:v>
                </c:pt>
                <c:pt idx="794">
                  <c:v>2234.896132049455</c:v>
                </c:pt>
                <c:pt idx="795">
                  <c:v>2231.3596154889979</c:v>
                </c:pt>
                <c:pt idx="796">
                  <c:v>2594.0087444651908</c:v>
                </c:pt>
                <c:pt idx="797">
                  <c:v>2231.3596154889979</c:v>
                </c:pt>
                <c:pt idx="798">
                  <c:v>5539.6440653886566</c:v>
                </c:pt>
                <c:pt idx="799">
                  <c:v>2231.3596154889979</c:v>
                </c:pt>
                <c:pt idx="800">
                  <c:v>6033.0410116034491</c:v>
                </c:pt>
                <c:pt idx="801">
                  <c:v>4159.4152546496643</c:v>
                </c:pt>
                <c:pt idx="802">
                  <c:v>6150.2271820545047</c:v>
                </c:pt>
                <c:pt idx="803">
                  <c:v>1768.3773268880898</c:v>
                </c:pt>
                <c:pt idx="804">
                  <c:v>3921.8161271590084</c:v>
                </c:pt>
                <c:pt idx="805">
                  <c:v>2234.896132049455</c:v>
                </c:pt>
                <c:pt idx="806">
                  <c:v>3713.2243969648325</c:v>
                </c:pt>
                <c:pt idx="807">
                  <c:v>2609.7820968124774</c:v>
                </c:pt>
                <c:pt idx="808">
                  <c:v>2234.896132049455</c:v>
                </c:pt>
                <c:pt idx="809">
                  <c:v>2609.7820968124774</c:v>
                </c:pt>
                <c:pt idx="810">
                  <c:v>3974.1967108791937</c:v>
                </c:pt>
                <c:pt idx="811">
                  <c:v>3609.2825234219513</c:v>
                </c:pt>
                <c:pt idx="812">
                  <c:v>2234.896132049455</c:v>
                </c:pt>
                <c:pt idx="813">
                  <c:v>1757.1215161369144</c:v>
                </c:pt>
                <c:pt idx="814">
                  <c:v>1757.1215161369144</c:v>
                </c:pt>
                <c:pt idx="815">
                  <c:v>2488.811239544485</c:v>
                </c:pt>
                <c:pt idx="816">
                  <c:v>5833.6497764259984</c:v>
                </c:pt>
                <c:pt idx="817">
                  <c:v>1757.1215161369144</c:v>
                </c:pt>
                <c:pt idx="818">
                  <c:v>2643.5464596448824</c:v>
                </c:pt>
                <c:pt idx="819">
                  <c:v>2234.896132049455</c:v>
                </c:pt>
                <c:pt idx="820">
                  <c:v>4490.6061701891558</c:v>
                </c:pt>
                <c:pt idx="821">
                  <c:v>2609.7820968124774</c:v>
                </c:pt>
                <c:pt idx="822">
                  <c:v>1768.3773268880898</c:v>
                </c:pt>
                <c:pt idx="823">
                  <c:v>2565.5757784902485</c:v>
                </c:pt>
                <c:pt idx="824">
                  <c:v>3974.1967108791937</c:v>
                </c:pt>
                <c:pt idx="825">
                  <c:v>1245.9502722815851</c:v>
                </c:pt>
                <c:pt idx="826">
                  <c:v>1757.1215161369144</c:v>
                </c:pt>
                <c:pt idx="827">
                  <c:v>1521.3886141530436</c:v>
                </c:pt>
                <c:pt idx="828">
                  <c:v>5539.6440653886566</c:v>
                </c:pt>
                <c:pt idx="829">
                  <c:v>2234.896132049455</c:v>
                </c:pt>
                <c:pt idx="830">
                  <c:v>2234.896132049455</c:v>
                </c:pt>
                <c:pt idx="831">
                  <c:v>1187.8355870120465</c:v>
                </c:pt>
                <c:pt idx="832">
                  <c:v>3365.3367249373</c:v>
                </c:pt>
                <c:pt idx="833">
                  <c:v>2234.896132049455</c:v>
                </c:pt>
                <c:pt idx="834">
                  <c:v>2565.5757784902485</c:v>
                </c:pt>
                <c:pt idx="835">
                  <c:v>1109.0539170109514</c:v>
                </c:pt>
                <c:pt idx="836">
                  <c:v>2231.3596154889979</c:v>
                </c:pt>
                <c:pt idx="837">
                  <c:v>2234.896132049455</c:v>
                </c:pt>
                <c:pt idx="838">
                  <c:v>2508.4997372039966</c:v>
                </c:pt>
                <c:pt idx="839">
                  <c:v>2508.4997372039966</c:v>
                </c:pt>
                <c:pt idx="840">
                  <c:v>4151.7862619250336</c:v>
                </c:pt>
                <c:pt idx="841">
                  <c:v>1757.1215161369144</c:v>
                </c:pt>
                <c:pt idx="842">
                  <c:v>2461.1068859606289</c:v>
                </c:pt>
                <c:pt idx="843">
                  <c:v>3921.8161271590084</c:v>
                </c:pt>
                <c:pt idx="844">
                  <c:v>3886.6379044866676</c:v>
                </c:pt>
                <c:pt idx="845">
                  <c:v>1757.1215161369144</c:v>
                </c:pt>
                <c:pt idx="846">
                  <c:v>4627.3749736380378</c:v>
                </c:pt>
                <c:pt idx="847">
                  <c:v>2565.5757784902485</c:v>
                </c:pt>
                <c:pt idx="848">
                  <c:v>1187.8355870120465</c:v>
                </c:pt>
                <c:pt idx="849">
                  <c:v>1147.7128626922686</c:v>
                </c:pt>
                <c:pt idx="850">
                  <c:v>1757.1215161369144</c:v>
                </c:pt>
                <c:pt idx="851">
                  <c:v>2234.896132049455</c:v>
                </c:pt>
                <c:pt idx="852">
                  <c:v>3886.6379044866676</c:v>
                </c:pt>
                <c:pt idx="853">
                  <c:v>6033.0410116034491</c:v>
                </c:pt>
                <c:pt idx="854">
                  <c:v>2565.5757784902485</c:v>
                </c:pt>
                <c:pt idx="855">
                  <c:v>1147.7128626922686</c:v>
                </c:pt>
                <c:pt idx="856">
                  <c:v>3805.8845379156055</c:v>
                </c:pt>
                <c:pt idx="857">
                  <c:v>1177.0551324751282</c:v>
                </c:pt>
                <c:pt idx="858">
                  <c:v>4151.7862619250336</c:v>
                </c:pt>
                <c:pt idx="859">
                  <c:v>2234.896132049455</c:v>
                </c:pt>
                <c:pt idx="860">
                  <c:v>3365.3367249373</c:v>
                </c:pt>
                <c:pt idx="861">
                  <c:v>1187.8355870120465</c:v>
                </c:pt>
                <c:pt idx="862">
                  <c:v>1187.8355870120465</c:v>
                </c:pt>
                <c:pt idx="863">
                  <c:v>1757.1215161369144</c:v>
                </c:pt>
                <c:pt idx="864">
                  <c:v>1521.3886141530436</c:v>
                </c:pt>
                <c:pt idx="865">
                  <c:v>1416.9035648215104</c:v>
                </c:pt>
                <c:pt idx="866">
                  <c:v>1224.867555612316</c:v>
                </c:pt>
                <c:pt idx="867">
                  <c:v>1416.9035648215104</c:v>
                </c:pt>
                <c:pt idx="868">
                  <c:v>1224.867555612316</c:v>
                </c:pt>
                <c:pt idx="869">
                  <c:v>1187.8355870120465</c:v>
                </c:pt>
                <c:pt idx="870">
                  <c:v>2234.896132049455</c:v>
                </c:pt>
                <c:pt idx="871">
                  <c:v>2488.811239544485</c:v>
                </c:pt>
                <c:pt idx="872">
                  <c:v>1443.8871823627976</c:v>
                </c:pt>
                <c:pt idx="873">
                  <c:v>2231.3596154889979</c:v>
                </c:pt>
                <c:pt idx="874">
                  <c:v>3450.5232894719325</c:v>
                </c:pt>
                <c:pt idx="875">
                  <c:v>1222.0934389187273</c:v>
                </c:pt>
                <c:pt idx="876">
                  <c:v>2231.3596154889979</c:v>
                </c:pt>
                <c:pt idx="877">
                  <c:v>2461.1068859606289</c:v>
                </c:pt>
                <c:pt idx="878">
                  <c:v>3458.1190636738183</c:v>
                </c:pt>
                <c:pt idx="879">
                  <c:v>3713.2243969648325</c:v>
                </c:pt>
                <c:pt idx="880">
                  <c:v>2488.811239544485</c:v>
                </c:pt>
                <c:pt idx="881">
                  <c:v>2231.3596154889979</c:v>
                </c:pt>
                <c:pt idx="882">
                  <c:v>1757.1215161369144</c:v>
                </c:pt>
                <c:pt idx="883">
                  <c:v>2374.8516477444036</c:v>
                </c:pt>
                <c:pt idx="884">
                  <c:v>2488.811239544485</c:v>
                </c:pt>
                <c:pt idx="885">
                  <c:v>2231.3596154889979</c:v>
                </c:pt>
                <c:pt idx="886">
                  <c:v>2234.896132049455</c:v>
                </c:pt>
                <c:pt idx="887">
                  <c:v>4141.0024659752817</c:v>
                </c:pt>
                <c:pt idx="888">
                  <c:v>874.92784609988166</c:v>
                </c:pt>
                <c:pt idx="889">
                  <c:v>1222.0934389187273</c:v>
                </c:pt>
                <c:pt idx="890">
                  <c:v>1443.8871823627976</c:v>
                </c:pt>
                <c:pt idx="891">
                  <c:v>1187.8355870120465</c:v>
                </c:pt>
                <c:pt idx="892">
                  <c:v>1416.9035648215104</c:v>
                </c:pt>
                <c:pt idx="893">
                  <c:v>941.58021124361312</c:v>
                </c:pt>
                <c:pt idx="894">
                  <c:v>4151.7862619250336</c:v>
                </c:pt>
                <c:pt idx="895">
                  <c:v>2234.896132049455</c:v>
                </c:pt>
                <c:pt idx="896">
                  <c:v>1147.7128626922686</c:v>
                </c:pt>
                <c:pt idx="897">
                  <c:v>2234.896132049455</c:v>
                </c:pt>
                <c:pt idx="898">
                  <c:v>2609.7820968124774</c:v>
                </c:pt>
                <c:pt idx="899">
                  <c:v>2277.8952496957268</c:v>
                </c:pt>
                <c:pt idx="900">
                  <c:v>1147.7128626922686</c:v>
                </c:pt>
                <c:pt idx="901">
                  <c:v>3921.8161271590084</c:v>
                </c:pt>
                <c:pt idx="902">
                  <c:v>2234.896132049455</c:v>
                </c:pt>
                <c:pt idx="903">
                  <c:v>882.23775067304246</c:v>
                </c:pt>
                <c:pt idx="904">
                  <c:v>2508.4997372039966</c:v>
                </c:pt>
                <c:pt idx="905">
                  <c:v>1245.9502722815851</c:v>
                </c:pt>
                <c:pt idx="906">
                  <c:v>2234.896132049455</c:v>
                </c:pt>
                <c:pt idx="907">
                  <c:v>1215.2271138495994</c:v>
                </c:pt>
                <c:pt idx="908">
                  <c:v>941.58021124361312</c:v>
                </c:pt>
                <c:pt idx="909">
                  <c:v>2234.896132049455</c:v>
                </c:pt>
                <c:pt idx="910">
                  <c:v>2609.7820968124774</c:v>
                </c:pt>
                <c:pt idx="911">
                  <c:v>1224.867555612316</c:v>
                </c:pt>
                <c:pt idx="912">
                  <c:v>1521.3886141530436</c:v>
                </c:pt>
                <c:pt idx="913">
                  <c:v>2508.4997372039966</c:v>
                </c:pt>
                <c:pt idx="914">
                  <c:v>1187.8355870120465</c:v>
                </c:pt>
                <c:pt idx="915">
                  <c:v>2234.896132049455</c:v>
                </c:pt>
                <c:pt idx="916">
                  <c:v>1222.0934389187273</c:v>
                </c:pt>
                <c:pt idx="917">
                  <c:v>1224.867555612316</c:v>
                </c:pt>
                <c:pt idx="918">
                  <c:v>3609.2825234219513</c:v>
                </c:pt>
                <c:pt idx="919">
                  <c:v>1222.0934389187273</c:v>
                </c:pt>
                <c:pt idx="920">
                  <c:v>654.75959667191262</c:v>
                </c:pt>
                <c:pt idx="921">
                  <c:v>1443.8871823627976</c:v>
                </c:pt>
                <c:pt idx="922">
                  <c:v>1757.1215161369144</c:v>
                </c:pt>
                <c:pt idx="923">
                  <c:v>870.52921092333622</c:v>
                </c:pt>
                <c:pt idx="924">
                  <c:v>882.23775067304246</c:v>
                </c:pt>
                <c:pt idx="925">
                  <c:v>1521.3886141530436</c:v>
                </c:pt>
                <c:pt idx="926">
                  <c:v>2594.0087444651908</c:v>
                </c:pt>
                <c:pt idx="927">
                  <c:v>941.58021124361312</c:v>
                </c:pt>
                <c:pt idx="928">
                  <c:v>2234.896132049455</c:v>
                </c:pt>
                <c:pt idx="929">
                  <c:v>870.52921092333622</c:v>
                </c:pt>
                <c:pt idx="930">
                  <c:v>2231.3596154889979</c:v>
                </c:pt>
                <c:pt idx="931">
                  <c:v>870.52921092333622</c:v>
                </c:pt>
                <c:pt idx="932">
                  <c:v>2508.4997372039966</c:v>
                </c:pt>
                <c:pt idx="933">
                  <c:v>654.75959667191262</c:v>
                </c:pt>
                <c:pt idx="934">
                  <c:v>870.52921092333622</c:v>
                </c:pt>
                <c:pt idx="935">
                  <c:v>1521.3886141530436</c:v>
                </c:pt>
                <c:pt idx="936">
                  <c:v>1222.0934389187273</c:v>
                </c:pt>
                <c:pt idx="937">
                  <c:v>2599.8096475241405</c:v>
                </c:pt>
                <c:pt idx="938">
                  <c:v>1187.8355870120465</c:v>
                </c:pt>
                <c:pt idx="939">
                  <c:v>1443.8871823627976</c:v>
                </c:pt>
                <c:pt idx="940">
                  <c:v>654.75959667191262</c:v>
                </c:pt>
                <c:pt idx="941">
                  <c:v>874.92784609988166</c:v>
                </c:pt>
                <c:pt idx="942">
                  <c:v>3250.0436485534897</c:v>
                </c:pt>
                <c:pt idx="943">
                  <c:v>1245.9502722815851</c:v>
                </c:pt>
                <c:pt idx="944">
                  <c:v>1443.8871823627976</c:v>
                </c:pt>
                <c:pt idx="945">
                  <c:v>2231.3596154889979</c:v>
                </c:pt>
                <c:pt idx="946">
                  <c:v>654.75959667191262</c:v>
                </c:pt>
                <c:pt idx="947">
                  <c:v>882.23775067304246</c:v>
                </c:pt>
                <c:pt idx="948">
                  <c:v>1405.6189200861279</c:v>
                </c:pt>
                <c:pt idx="949">
                  <c:v>1147.7128626922686</c:v>
                </c:pt>
                <c:pt idx="950">
                  <c:v>2277.1312011675641</c:v>
                </c:pt>
                <c:pt idx="951">
                  <c:v>1521.3886141530436</c:v>
                </c:pt>
                <c:pt idx="952">
                  <c:v>1521.3886141530436</c:v>
                </c:pt>
                <c:pt idx="953">
                  <c:v>1187.8355870120465</c:v>
                </c:pt>
                <c:pt idx="954">
                  <c:v>870.52921092333622</c:v>
                </c:pt>
                <c:pt idx="955">
                  <c:v>3365.3367249373</c:v>
                </c:pt>
                <c:pt idx="956">
                  <c:v>882.23775067304246</c:v>
                </c:pt>
                <c:pt idx="957">
                  <c:v>870.52921092333622</c:v>
                </c:pt>
                <c:pt idx="958">
                  <c:v>2231.3596154889979</c:v>
                </c:pt>
                <c:pt idx="959">
                  <c:v>1530.9562085108341</c:v>
                </c:pt>
                <c:pt idx="960">
                  <c:v>941.58021124361312</c:v>
                </c:pt>
                <c:pt idx="961">
                  <c:v>347.16750810444108</c:v>
                </c:pt>
                <c:pt idx="962">
                  <c:v>1443.8871823627976</c:v>
                </c:pt>
                <c:pt idx="963">
                  <c:v>2508.4997372039966</c:v>
                </c:pt>
                <c:pt idx="964">
                  <c:v>2234.896132049455</c:v>
                </c:pt>
                <c:pt idx="965">
                  <c:v>654.75959667191262</c:v>
                </c:pt>
                <c:pt idx="966">
                  <c:v>1224.867555612316</c:v>
                </c:pt>
                <c:pt idx="967">
                  <c:v>654.75959667191262</c:v>
                </c:pt>
                <c:pt idx="968">
                  <c:v>573.15476685471378</c:v>
                </c:pt>
                <c:pt idx="969">
                  <c:v>1109.0539170109514</c:v>
                </c:pt>
                <c:pt idx="970">
                  <c:v>654.75959667191262</c:v>
                </c:pt>
                <c:pt idx="971">
                  <c:v>370.44882883110881</c:v>
                </c:pt>
                <c:pt idx="972">
                  <c:v>370.44882883110881</c:v>
                </c:pt>
                <c:pt idx="973">
                  <c:v>882.23775067304246</c:v>
                </c:pt>
                <c:pt idx="974">
                  <c:v>870.52921092333622</c:v>
                </c:pt>
                <c:pt idx="975">
                  <c:v>1768.3773268880898</c:v>
                </c:pt>
                <c:pt idx="976">
                  <c:v>370.44882883110881</c:v>
                </c:pt>
                <c:pt idx="977">
                  <c:v>1187.8355870120465</c:v>
                </c:pt>
                <c:pt idx="978">
                  <c:v>874.92784609988166</c:v>
                </c:pt>
                <c:pt idx="979">
                  <c:v>1222.0934389187273</c:v>
                </c:pt>
                <c:pt idx="980">
                  <c:v>2234.896132049455</c:v>
                </c:pt>
                <c:pt idx="981">
                  <c:v>882.23775067304246</c:v>
                </c:pt>
                <c:pt idx="982">
                  <c:v>588.59613162374887</c:v>
                </c:pt>
                <c:pt idx="983">
                  <c:v>1177.0551324751282</c:v>
                </c:pt>
                <c:pt idx="984">
                  <c:v>874.92784609988166</c:v>
                </c:pt>
                <c:pt idx="985">
                  <c:v>370.44882883110881</c:v>
                </c:pt>
                <c:pt idx="986">
                  <c:v>2609.7820968124774</c:v>
                </c:pt>
                <c:pt idx="987">
                  <c:v>1757.1215161369144</c:v>
                </c:pt>
                <c:pt idx="988">
                  <c:v>1245.9502722815851</c:v>
                </c:pt>
                <c:pt idx="989">
                  <c:v>654.75959667191262</c:v>
                </c:pt>
                <c:pt idx="990">
                  <c:v>882.23775067304246</c:v>
                </c:pt>
                <c:pt idx="991">
                  <c:v>370.44882883110881</c:v>
                </c:pt>
                <c:pt idx="992">
                  <c:v>882.23775067304246</c:v>
                </c:pt>
                <c:pt idx="993">
                  <c:v>1521.3886141530436</c:v>
                </c:pt>
                <c:pt idx="994">
                  <c:v>1757.1215161369144</c:v>
                </c:pt>
                <c:pt idx="995">
                  <c:v>870.52921092333622</c:v>
                </c:pt>
                <c:pt idx="996">
                  <c:v>347.16750810444108</c:v>
                </c:pt>
                <c:pt idx="997">
                  <c:v>364.70174642685186</c:v>
                </c:pt>
                <c:pt idx="998">
                  <c:v>941.58021124361312</c:v>
                </c:pt>
                <c:pt idx="999">
                  <c:v>654.75959667191262</c:v>
                </c:pt>
                <c:pt idx="1000">
                  <c:v>1416.9035648215104</c:v>
                </c:pt>
                <c:pt idx="1001">
                  <c:v>1443.8871823627976</c:v>
                </c:pt>
                <c:pt idx="1002">
                  <c:v>941.58021124361312</c:v>
                </c:pt>
                <c:pt idx="1003">
                  <c:v>941.58021124361312</c:v>
                </c:pt>
                <c:pt idx="1004">
                  <c:v>941.58021124361312</c:v>
                </c:pt>
                <c:pt idx="1005">
                  <c:v>347.16750810444108</c:v>
                </c:pt>
                <c:pt idx="1006">
                  <c:v>654.75959667191262</c:v>
                </c:pt>
                <c:pt idx="1007">
                  <c:v>1187.8355870120465</c:v>
                </c:pt>
                <c:pt idx="1008">
                  <c:v>941.58021124361312</c:v>
                </c:pt>
                <c:pt idx="1009">
                  <c:v>370.44882883110881</c:v>
                </c:pt>
                <c:pt idx="1010">
                  <c:v>1405.6189200861279</c:v>
                </c:pt>
                <c:pt idx="1011">
                  <c:v>370.44882883110881</c:v>
                </c:pt>
                <c:pt idx="1012">
                  <c:v>347.16750810444108</c:v>
                </c:pt>
                <c:pt idx="1013">
                  <c:v>654.75959667191262</c:v>
                </c:pt>
                <c:pt idx="1014">
                  <c:v>370.44882883110881</c:v>
                </c:pt>
                <c:pt idx="1015">
                  <c:v>370.44882883110881</c:v>
                </c:pt>
                <c:pt idx="1016">
                  <c:v>370.44882883110881</c:v>
                </c:pt>
                <c:pt idx="1017">
                  <c:v>307.53977538291343</c:v>
                </c:pt>
                <c:pt idx="1018">
                  <c:v>10883.289204969044</c:v>
                </c:pt>
                <c:pt idx="1019">
                  <c:v>15340.558505775231</c:v>
                </c:pt>
                <c:pt idx="1020">
                  <c:v>15340.558505775231</c:v>
                </c:pt>
                <c:pt idx="1021">
                  <c:v>12970.381055977294</c:v>
                </c:pt>
                <c:pt idx="1022">
                  <c:v>11873.664606966344</c:v>
                </c:pt>
                <c:pt idx="1023">
                  <c:v>6481.0557464708672</c:v>
                </c:pt>
                <c:pt idx="1024">
                  <c:v>5568.758205856916</c:v>
                </c:pt>
                <c:pt idx="1025">
                  <c:v>5539.6440653886566</c:v>
                </c:pt>
                <c:pt idx="1026">
                  <c:v>4151.7862619250336</c:v>
                </c:pt>
                <c:pt idx="1027">
                  <c:v>3365.3367249373</c:v>
                </c:pt>
                <c:pt idx="1028">
                  <c:v>2609.7820968124774</c:v>
                </c:pt>
                <c:pt idx="1029">
                  <c:v>2234.896132049455</c:v>
                </c:pt>
                <c:pt idx="1030">
                  <c:v>1521.3886141530436</c:v>
                </c:pt>
                <c:pt idx="1031">
                  <c:v>1222.0934389187273</c:v>
                </c:pt>
                <c:pt idx="1032">
                  <c:v>1187.8355870120465</c:v>
                </c:pt>
                <c:pt idx="1033">
                  <c:v>15340.558505775231</c:v>
                </c:pt>
                <c:pt idx="1034">
                  <c:v>13581.532046154822</c:v>
                </c:pt>
                <c:pt idx="1035">
                  <c:v>12979.114881505762</c:v>
                </c:pt>
                <c:pt idx="1036">
                  <c:v>8679.5494564878736</c:v>
                </c:pt>
                <c:pt idx="1037">
                  <c:v>6033.0410116034491</c:v>
                </c:pt>
                <c:pt idx="1038">
                  <c:v>3805.8845379156055</c:v>
                </c:pt>
                <c:pt idx="1039">
                  <c:v>3713.2243969648325</c:v>
                </c:pt>
                <c:pt idx="1040">
                  <c:v>3713.2243969648325</c:v>
                </c:pt>
                <c:pt idx="1041">
                  <c:v>2643.5464596448824</c:v>
                </c:pt>
                <c:pt idx="1042">
                  <c:v>2594.0087444651908</c:v>
                </c:pt>
                <c:pt idx="1043">
                  <c:v>2565.5757784902485</c:v>
                </c:pt>
              </c:numCache>
            </c:numRef>
          </c:xVal>
          <c:yVal>
            <c:numRef>
              <c:f>Flights_C!$I$2:$I$1045</c:f>
              <c:numCache>
                <c:formatCode>General</c:formatCode>
                <c:ptCount val="1044"/>
                <c:pt idx="0">
                  <c:v>23478</c:v>
                </c:pt>
                <c:pt idx="1">
                  <c:v>21618</c:v>
                </c:pt>
                <c:pt idx="2">
                  <c:v>20749</c:v>
                </c:pt>
                <c:pt idx="3">
                  <c:v>19797</c:v>
                </c:pt>
                <c:pt idx="4">
                  <c:v>19546</c:v>
                </c:pt>
                <c:pt idx="5">
                  <c:v>19516</c:v>
                </c:pt>
                <c:pt idx="6">
                  <c:v>19169</c:v>
                </c:pt>
                <c:pt idx="7">
                  <c:v>18904</c:v>
                </c:pt>
                <c:pt idx="8">
                  <c:v>18757</c:v>
                </c:pt>
                <c:pt idx="9">
                  <c:v>18545</c:v>
                </c:pt>
                <c:pt idx="10">
                  <c:v>18534</c:v>
                </c:pt>
                <c:pt idx="11">
                  <c:v>18349</c:v>
                </c:pt>
                <c:pt idx="12">
                  <c:v>18267</c:v>
                </c:pt>
                <c:pt idx="13">
                  <c:v>18146</c:v>
                </c:pt>
                <c:pt idx="14">
                  <c:v>18092</c:v>
                </c:pt>
                <c:pt idx="15">
                  <c:v>17574</c:v>
                </c:pt>
                <c:pt idx="16">
                  <c:v>17520</c:v>
                </c:pt>
                <c:pt idx="17">
                  <c:v>17461</c:v>
                </c:pt>
                <c:pt idx="18">
                  <c:v>17444</c:v>
                </c:pt>
                <c:pt idx="19">
                  <c:v>17321</c:v>
                </c:pt>
                <c:pt idx="20">
                  <c:v>17296</c:v>
                </c:pt>
                <c:pt idx="21">
                  <c:v>17288</c:v>
                </c:pt>
                <c:pt idx="22">
                  <c:v>16914</c:v>
                </c:pt>
                <c:pt idx="23">
                  <c:v>16597</c:v>
                </c:pt>
                <c:pt idx="24">
                  <c:v>15996</c:v>
                </c:pt>
                <c:pt idx="25">
                  <c:v>15945</c:v>
                </c:pt>
                <c:pt idx="26">
                  <c:v>15888</c:v>
                </c:pt>
                <c:pt idx="27">
                  <c:v>15794</c:v>
                </c:pt>
                <c:pt idx="28">
                  <c:v>15607</c:v>
                </c:pt>
                <c:pt idx="29">
                  <c:v>15607</c:v>
                </c:pt>
                <c:pt idx="30">
                  <c:v>15543</c:v>
                </c:pt>
                <c:pt idx="31">
                  <c:v>15507</c:v>
                </c:pt>
                <c:pt idx="32">
                  <c:v>15495</c:v>
                </c:pt>
                <c:pt idx="33">
                  <c:v>15459</c:v>
                </c:pt>
                <c:pt idx="34">
                  <c:v>15296</c:v>
                </c:pt>
                <c:pt idx="35">
                  <c:v>15294</c:v>
                </c:pt>
                <c:pt idx="36">
                  <c:v>14961</c:v>
                </c:pt>
                <c:pt idx="37">
                  <c:v>14910</c:v>
                </c:pt>
                <c:pt idx="38">
                  <c:v>14827</c:v>
                </c:pt>
                <c:pt idx="39">
                  <c:v>14524</c:v>
                </c:pt>
                <c:pt idx="40">
                  <c:v>14504</c:v>
                </c:pt>
                <c:pt idx="41">
                  <c:v>14500</c:v>
                </c:pt>
                <c:pt idx="42">
                  <c:v>14488</c:v>
                </c:pt>
                <c:pt idx="43">
                  <c:v>14486</c:v>
                </c:pt>
                <c:pt idx="44">
                  <c:v>14464</c:v>
                </c:pt>
                <c:pt idx="45">
                  <c:v>14243</c:v>
                </c:pt>
                <c:pt idx="46">
                  <c:v>14226</c:v>
                </c:pt>
                <c:pt idx="47">
                  <c:v>14024</c:v>
                </c:pt>
                <c:pt idx="48">
                  <c:v>14018</c:v>
                </c:pt>
                <c:pt idx="49">
                  <c:v>13993</c:v>
                </c:pt>
                <c:pt idx="50">
                  <c:v>13990</c:v>
                </c:pt>
                <c:pt idx="51">
                  <c:v>13971</c:v>
                </c:pt>
                <c:pt idx="52">
                  <c:v>13952</c:v>
                </c:pt>
                <c:pt idx="53">
                  <c:v>13942</c:v>
                </c:pt>
                <c:pt idx="54">
                  <c:v>13901</c:v>
                </c:pt>
                <c:pt idx="55">
                  <c:v>13868</c:v>
                </c:pt>
                <c:pt idx="56">
                  <c:v>13856</c:v>
                </c:pt>
                <c:pt idx="57">
                  <c:v>13781</c:v>
                </c:pt>
                <c:pt idx="58">
                  <c:v>13758</c:v>
                </c:pt>
                <c:pt idx="59">
                  <c:v>13711</c:v>
                </c:pt>
                <c:pt idx="60">
                  <c:v>13587</c:v>
                </c:pt>
                <c:pt idx="61">
                  <c:v>13363</c:v>
                </c:pt>
                <c:pt idx="62">
                  <c:v>13338</c:v>
                </c:pt>
                <c:pt idx="63">
                  <c:v>13302</c:v>
                </c:pt>
                <c:pt idx="64">
                  <c:v>13276</c:v>
                </c:pt>
                <c:pt idx="65">
                  <c:v>13215</c:v>
                </c:pt>
                <c:pt idx="66">
                  <c:v>13121</c:v>
                </c:pt>
                <c:pt idx="67">
                  <c:v>12909</c:v>
                </c:pt>
                <c:pt idx="68">
                  <c:v>12831</c:v>
                </c:pt>
                <c:pt idx="69">
                  <c:v>12791</c:v>
                </c:pt>
                <c:pt idx="70">
                  <c:v>12706</c:v>
                </c:pt>
                <c:pt idx="71">
                  <c:v>12687</c:v>
                </c:pt>
                <c:pt idx="72">
                  <c:v>12610</c:v>
                </c:pt>
                <c:pt idx="73">
                  <c:v>12605</c:v>
                </c:pt>
                <c:pt idx="74">
                  <c:v>12539</c:v>
                </c:pt>
                <c:pt idx="75">
                  <c:v>12523</c:v>
                </c:pt>
                <c:pt idx="76">
                  <c:v>12501</c:v>
                </c:pt>
                <c:pt idx="77">
                  <c:v>12387</c:v>
                </c:pt>
                <c:pt idx="78">
                  <c:v>12358</c:v>
                </c:pt>
                <c:pt idx="79">
                  <c:v>12353</c:v>
                </c:pt>
                <c:pt idx="80">
                  <c:v>12317</c:v>
                </c:pt>
                <c:pt idx="81">
                  <c:v>12239</c:v>
                </c:pt>
                <c:pt idx="82">
                  <c:v>12213</c:v>
                </c:pt>
                <c:pt idx="83">
                  <c:v>12182</c:v>
                </c:pt>
                <c:pt idx="84">
                  <c:v>12132</c:v>
                </c:pt>
                <c:pt idx="85">
                  <c:v>12082</c:v>
                </c:pt>
                <c:pt idx="86">
                  <c:v>12044</c:v>
                </c:pt>
                <c:pt idx="87">
                  <c:v>12037</c:v>
                </c:pt>
                <c:pt idx="88">
                  <c:v>12031</c:v>
                </c:pt>
                <c:pt idx="89">
                  <c:v>12021</c:v>
                </c:pt>
                <c:pt idx="90">
                  <c:v>11793</c:v>
                </c:pt>
                <c:pt idx="91">
                  <c:v>11638</c:v>
                </c:pt>
                <c:pt idx="92">
                  <c:v>11602</c:v>
                </c:pt>
                <c:pt idx="93">
                  <c:v>11593</c:v>
                </c:pt>
                <c:pt idx="94">
                  <c:v>11506</c:v>
                </c:pt>
                <c:pt idx="95">
                  <c:v>11462</c:v>
                </c:pt>
                <c:pt idx="96">
                  <c:v>11438</c:v>
                </c:pt>
                <c:pt idx="97">
                  <c:v>11355</c:v>
                </c:pt>
                <c:pt idx="98">
                  <c:v>11322</c:v>
                </c:pt>
                <c:pt idx="99">
                  <c:v>11302</c:v>
                </c:pt>
                <c:pt idx="100">
                  <c:v>11282</c:v>
                </c:pt>
                <c:pt idx="101">
                  <c:v>11236</c:v>
                </c:pt>
                <c:pt idx="102">
                  <c:v>11209</c:v>
                </c:pt>
                <c:pt idx="103">
                  <c:v>11177</c:v>
                </c:pt>
                <c:pt idx="104">
                  <c:v>11176</c:v>
                </c:pt>
                <c:pt idx="105">
                  <c:v>11174</c:v>
                </c:pt>
                <c:pt idx="106">
                  <c:v>11168</c:v>
                </c:pt>
                <c:pt idx="107">
                  <c:v>11156</c:v>
                </c:pt>
                <c:pt idx="108">
                  <c:v>11047</c:v>
                </c:pt>
                <c:pt idx="109">
                  <c:v>10917</c:v>
                </c:pt>
                <c:pt idx="110">
                  <c:v>10897</c:v>
                </c:pt>
                <c:pt idx="111">
                  <c:v>10885</c:v>
                </c:pt>
                <c:pt idx="112">
                  <c:v>10885</c:v>
                </c:pt>
                <c:pt idx="113">
                  <c:v>10884</c:v>
                </c:pt>
                <c:pt idx="114">
                  <c:v>10830</c:v>
                </c:pt>
                <c:pt idx="115">
                  <c:v>10723</c:v>
                </c:pt>
                <c:pt idx="116">
                  <c:v>10572</c:v>
                </c:pt>
                <c:pt idx="117">
                  <c:v>10539</c:v>
                </c:pt>
                <c:pt idx="118">
                  <c:v>10519</c:v>
                </c:pt>
                <c:pt idx="119">
                  <c:v>10421</c:v>
                </c:pt>
                <c:pt idx="120">
                  <c:v>10344</c:v>
                </c:pt>
                <c:pt idx="121">
                  <c:v>10236</c:v>
                </c:pt>
                <c:pt idx="122">
                  <c:v>10214</c:v>
                </c:pt>
                <c:pt idx="123">
                  <c:v>10202</c:v>
                </c:pt>
                <c:pt idx="124">
                  <c:v>10189</c:v>
                </c:pt>
                <c:pt idx="125">
                  <c:v>10183</c:v>
                </c:pt>
                <c:pt idx="126">
                  <c:v>10174</c:v>
                </c:pt>
                <c:pt idx="127">
                  <c:v>10160</c:v>
                </c:pt>
                <c:pt idx="128">
                  <c:v>10076</c:v>
                </c:pt>
                <c:pt idx="129">
                  <c:v>10070</c:v>
                </c:pt>
                <c:pt idx="130">
                  <c:v>10054</c:v>
                </c:pt>
                <c:pt idx="131">
                  <c:v>10047</c:v>
                </c:pt>
                <c:pt idx="132">
                  <c:v>10044</c:v>
                </c:pt>
                <c:pt idx="133">
                  <c:v>10020</c:v>
                </c:pt>
                <c:pt idx="134">
                  <c:v>9904</c:v>
                </c:pt>
                <c:pt idx="135">
                  <c:v>9890</c:v>
                </c:pt>
                <c:pt idx="136">
                  <c:v>9889</c:v>
                </c:pt>
                <c:pt idx="137">
                  <c:v>9796</c:v>
                </c:pt>
                <c:pt idx="138">
                  <c:v>9783</c:v>
                </c:pt>
                <c:pt idx="139">
                  <c:v>9666</c:v>
                </c:pt>
                <c:pt idx="140">
                  <c:v>9664</c:v>
                </c:pt>
                <c:pt idx="141">
                  <c:v>9635</c:v>
                </c:pt>
                <c:pt idx="142">
                  <c:v>9613</c:v>
                </c:pt>
                <c:pt idx="143">
                  <c:v>9606</c:v>
                </c:pt>
                <c:pt idx="144">
                  <c:v>9592</c:v>
                </c:pt>
                <c:pt idx="145">
                  <c:v>9513</c:v>
                </c:pt>
                <c:pt idx="146">
                  <c:v>9479</c:v>
                </c:pt>
                <c:pt idx="147">
                  <c:v>9462</c:v>
                </c:pt>
                <c:pt idx="148">
                  <c:v>9424</c:v>
                </c:pt>
                <c:pt idx="149">
                  <c:v>9281</c:v>
                </c:pt>
                <c:pt idx="150">
                  <c:v>9257</c:v>
                </c:pt>
                <c:pt idx="151">
                  <c:v>9250</c:v>
                </c:pt>
                <c:pt idx="152">
                  <c:v>9228</c:v>
                </c:pt>
                <c:pt idx="153">
                  <c:v>9228</c:v>
                </c:pt>
                <c:pt idx="154">
                  <c:v>9200</c:v>
                </c:pt>
                <c:pt idx="155">
                  <c:v>9183</c:v>
                </c:pt>
                <c:pt idx="156">
                  <c:v>9162</c:v>
                </c:pt>
                <c:pt idx="157">
                  <c:v>9135</c:v>
                </c:pt>
                <c:pt idx="158">
                  <c:v>9114</c:v>
                </c:pt>
                <c:pt idx="159">
                  <c:v>9102</c:v>
                </c:pt>
                <c:pt idx="160">
                  <c:v>9014</c:v>
                </c:pt>
                <c:pt idx="161">
                  <c:v>9005</c:v>
                </c:pt>
                <c:pt idx="162">
                  <c:v>8977</c:v>
                </c:pt>
                <c:pt idx="163">
                  <c:v>8954</c:v>
                </c:pt>
                <c:pt idx="164">
                  <c:v>8916</c:v>
                </c:pt>
                <c:pt idx="165">
                  <c:v>8908</c:v>
                </c:pt>
                <c:pt idx="166">
                  <c:v>8901</c:v>
                </c:pt>
                <c:pt idx="167">
                  <c:v>8880</c:v>
                </c:pt>
                <c:pt idx="168">
                  <c:v>8875</c:v>
                </c:pt>
                <c:pt idx="169">
                  <c:v>8767</c:v>
                </c:pt>
                <c:pt idx="170">
                  <c:v>8755</c:v>
                </c:pt>
                <c:pt idx="171">
                  <c:v>8754</c:v>
                </c:pt>
                <c:pt idx="172">
                  <c:v>8748</c:v>
                </c:pt>
                <c:pt idx="173">
                  <c:v>8730</c:v>
                </c:pt>
                <c:pt idx="174">
                  <c:v>8698</c:v>
                </c:pt>
                <c:pt idx="175">
                  <c:v>8649</c:v>
                </c:pt>
                <c:pt idx="176">
                  <c:v>8642</c:v>
                </c:pt>
                <c:pt idx="177">
                  <c:v>8642</c:v>
                </c:pt>
                <c:pt idx="178">
                  <c:v>8634</c:v>
                </c:pt>
                <c:pt idx="179">
                  <c:v>8590</c:v>
                </c:pt>
                <c:pt idx="180">
                  <c:v>8581</c:v>
                </c:pt>
                <c:pt idx="181">
                  <c:v>8552</c:v>
                </c:pt>
                <c:pt idx="182">
                  <c:v>8536</c:v>
                </c:pt>
                <c:pt idx="183">
                  <c:v>8525</c:v>
                </c:pt>
                <c:pt idx="184">
                  <c:v>8441</c:v>
                </c:pt>
                <c:pt idx="185">
                  <c:v>8434</c:v>
                </c:pt>
                <c:pt idx="186">
                  <c:v>8432</c:v>
                </c:pt>
                <c:pt idx="187">
                  <c:v>8427</c:v>
                </c:pt>
                <c:pt idx="188">
                  <c:v>8419</c:v>
                </c:pt>
                <c:pt idx="189">
                  <c:v>8397</c:v>
                </c:pt>
                <c:pt idx="190">
                  <c:v>8376</c:v>
                </c:pt>
                <c:pt idx="191">
                  <c:v>8361</c:v>
                </c:pt>
                <c:pt idx="192">
                  <c:v>8324</c:v>
                </c:pt>
                <c:pt idx="193">
                  <c:v>8323</c:v>
                </c:pt>
                <c:pt idx="194">
                  <c:v>8302</c:v>
                </c:pt>
                <c:pt idx="195">
                  <c:v>8299</c:v>
                </c:pt>
                <c:pt idx="196">
                  <c:v>8283</c:v>
                </c:pt>
                <c:pt idx="197">
                  <c:v>8261</c:v>
                </c:pt>
                <c:pt idx="198">
                  <c:v>8229</c:v>
                </c:pt>
                <c:pt idx="199">
                  <c:v>8213</c:v>
                </c:pt>
                <c:pt idx="200">
                  <c:v>8206</c:v>
                </c:pt>
                <c:pt idx="201">
                  <c:v>8173</c:v>
                </c:pt>
                <c:pt idx="202">
                  <c:v>8155</c:v>
                </c:pt>
                <c:pt idx="203">
                  <c:v>8108</c:v>
                </c:pt>
                <c:pt idx="204">
                  <c:v>8083</c:v>
                </c:pt>
                <c:pt idx="205">
                  <c:v>8064</c:v>
                </c:pt>
                <c:pt idx="206">
                  <c:v>8061</c:v>
                </c:pt>
                <c:pt idx="207">
                  <c:v>8047</c:v>
                </c:pt>
                <c:pt idx="208">
                  <c:v>8044</c:v>
                </c:pt>
                <c:pt idx="209">
                  <c:v>8035</c:v>
                </c:pt>
                <c:pt idx="210">
                  <c:v>8014</c:v>
                </c:pt>
                <c:pt idx="211">
                  <c:v>8003</c:v>
                </c:pt>
                <c:pt idx="212">
                  <c:v>7993</c:v>
                </c:pt>
                <c:pt idx="213">
                  <c:v>7983</c:v>
                </c:pt>
                <c:pt idx="214">
                  <c:v>7978</c:v>
                </c:pt>
                <c:pt idx="215">
                  <c:v>7928</c:v>
                </c:pt>
                <c:pt idx="216">
                  <c:v>7877</c:v>
                </c:pt>
                <c:pt idx="217">
                  <c:v>7855</c:v>
                </c:pt>
                <c:pt idx="218">
                  <c:v>7836</c:v>
                </c:pt>
                <c:pt idx="219">
                  <c:v>7824</c:v>
                </c:pt>
                <c:pt idx="220">
                  <c:v>7799</c:v>
                </c:pt>
                <c:pt idx="221">
                  <c:v>7786</c:v>
                </c:pt>
                <c:pt idx="222">
                  <c:v>7702</c:v>
                </c:pt>
                <c:pt idx="223">
                  <c:v>7665</c:v>
                </c:pt>
                <c:pt idx="224">
                  <c:v>7660</c:v>
                </c:pt>
                <c:pt idx="225">
                  <c:v>7647</c:v>
                </c:pt>
                <c:pt idx="226">
                  <c:v>7645</c:v>
                </c:pt>
                <c:pt idx="227">
                  <c:v>7637</c:v>
                </c:pt>
                <c:pt idx="228">
                  <c:v>7634</c:v>
                </c:pt>
                <c:pt idx="229">
                  <c:v>7589</c:v>
                </c:pt>
                <c:pt idx="230">
                  <c:v>7587</c:v>
                </c:pt>
                <c:pt idx="231">
                  <c:v>7575</c:v>
                </c:pt>
                <c:pt idx="232">
                  <c:v>7572</c:v>
                </c:pt>
                <c:pt idx="233">
                  <c:v>7477</c:v>
                </c:pt>
                <c:pt idx="234">
                  <c:v>7460</c:v>
                </c:pt>
                <c:pt idx="235">
                  <c:v>7424</c:v>
                </c:pt>
                <c:pt idx="236">
                  <c:v>7422</c:v>
                </c:pt>
                <c:pt idx="237">
                  <c:v>7417</c:v>
                </c:pt>
                <c:pt idx="238">
                  <c:v>7375</c:v>
                </c:pt>
                <c:pt idx="239">
                  <c:v>7372</c:v>
                </c:pt>
                <c:pt idx="240">
                  <c:v>7361</c:v>
                </c:pt>
                <c:pt idx="241">
                  <c:v>7340</c:v>
                </c:pt>
                <c:pt idx="242">
                  <c:v>7339</c:v>
                </c:pt>
                <c:pt idx="243">
                  <c:v>7319</c:v>
                </c:pt>
                <c:pt idx="244">
                  <c:v>7280</c:v>
                </c:pt>
                <c:pt idx="245">
                  <c:v>7253</c:v>
                </c:pt>
                <c:pt idx="246">
                  <c:v>7225</c:v>
                </c:pt>
                <c:pt idx="247">
                  <c:v>7223</c:v>
                </c:pt>
                <c:pt idx="248">
                  <c:v>7203</c:v>
                </c:pt>
                <c:pt idx="249">
                  <c:v>7202</c:v>
                </c:pt>
                <c:pt idx="250">
                  <c:v>7186</c:v>
                </c:pt>
                <c:pt idx="251">
                  <c:v>7173</c:v>
                </c:pt>
                <c:pt idx="252">
                  <c:v>7128</c:v>
                </c:pt>
                <c:pt idx="253">
                  <c:v>7116</c:v>
                </c:pt>
                <c:pt idx="254">
                  <c:v>7105</c:v>
                </c:pt>
                <c:pt idx="255">
                  <c:v>7069</c:v>
                </c:pt>
                <c:pt idx="256">
                  <c:v>7059</c:v>
                </c:pt>
                <c:pt idx="257">
                  <c:v>7041</c:v>
                </c:pt>
                <c:pt idx="258">
                  <c:v>7036</c:v>
                </c:pt>
                <c:pt idx="259">
                  <c:v>7022</c:v>
                </c:pt>
                <c:pt idx="260">
                  <c:v>7011</c:v>
                </c:pt>
                <c:pt idx="261">
                  <c:v>7007</c:v>
                </c:pt>
                <c:pt idx="262">
                  <c:v>6999</c:v>
                </c:pt>
                <c:pt idx="263">
                  <c:v>6931</c:v>
                </c:pt>
                <c:pt idx="264">
                  <c:v>6910</c:v>
                </c:pt>
                <c:pt idx="265">
                  <c:v>6894</c:v>
                </c:pt>
                <c:pt idx="266">
                  <c:v>6882</c:v>
                </c:pt>
                <c:pt idx="267">
                  <c:v>6853</c:v>
                </c:pt>
                <c:pt idx="268">
                  <c:v>6823</c:v>
                </c:pt>
                <c:pt idx="269">
                  <c:v>6783</c:v>
                </c:pt>
                <c:pt idx="270">
                  <c:v>6782</c:v>
                </c:pt>
                <c:pt idx="271">
                  <c:v>6768</c:v>
                </c:pt>
                <c:pt idx="272">
                  <c:v>6759</c:v>
                </c:pt>
                <c:pt idx="273">
                  <c:v>6749</c:v>
                </c:pt>
                <c:pt idx="274">
                  <c:v>6728</c:v>
                </c:pt>
                <c:pt idx="275">
                  <c:v>6700</c:v>
                </c:pt>
                <c:pt idx="276">
                  <c:v>6698</c:v>
                </c:pt>
                <c:pt idx="277">
                  <c:v>6692</c:v>
                </c:pt>
                <c:pt idx="278">
                  <c:v>6682</c:v>
                </c:pt>
                <c:pt idx="279">
                  <c:v>6681</c:v>
                </c:pt>
                <c:pt idx="280">
                  <c:v>6627</c:v>
                </c:pt>
                <c:pt idx="281">
                  <c:v>6623</c:v>
                </c:pt>
                <c:pt idx="282">
                  <c:v>6621</c:v>
                </c:pt>
                <c:pt idx="283">
                  <c:v>6609</c:v>
                </c:pt>
                <c:pt idx="284">
                  <c:v>6602</c:v>
                </c:pt>
                <c:pt idx="285">
                  <c:v>6598</c:v>
                </c:pt>
                <c:pt idx="286">
                  <c:v>6590</c:v>
                </c:pt>
                <c:pt idx="287">
                  <c:v>6582</c:v>
                </c:pt>
                <c:pt idx="288">
                  <c:v>6562</c:v>
                </c:pt>
                <c:pt idx="289">
                  <c:v>6560</c:v>
                </c:pt>
                <c:pt idx="290">
                  <c:v>6550</c:v>
                </c:pt>
                <c:pt idx="291">
                  <c:v>6548</c:v>
                </c:pt>
                <c:pt idx="292">
                  <c:v>6509</c:v>
                </c:pt>
                <c:pt idx="293">
                  <c:v>6505</c:v>
                </c:pt>
                <c:pt idx="294">
                  <c:v>6497</c:v>
                </c:pt>
                <c:pt idx="295">
                  <c:v>6482</c:v>
                </c:pt>
                <c:pt idx="296">
                  <c:v>6463</c:v>
                </c:pt>
                <c:pt idx="297">
                  <c:v>6455</c:v>
                </c:pt>
                <c:pt idx="298">
                  <c:v>6445</c:v>
                </c:pt>
                <c:pt idx="299">
                  <c:v>6418</c:v>
                </c:pt>
                <c:pt idx="300">
                  <c:v>6417</c:v>
                </c:pt>
                <c:pt idx="301">
                  <c:v>6357</c:v>
                </c:pt>
                <c:pt idx="302">
                  <c:v>6352</c:v>
                </c:pt>
                <c:pt idx="303">
                  <c:v>6346</c:v>
                </c:pt>
                <c:pt idx="304">
                  <c:v>6323</c:v>
                </c:pt>
                <c:pt idx="305">
                  <c:v>6308</c:v>
                </c:pt>
                <c:pt idx="306">
                  <c:v>6272</c:v>
                </c:pt>
                <c:pt idx="307">
                  <c:v>6230</c:v>
                </c:pt>
                <c:pt idx="308">
                  <c:v>6225</c:v>
                </c:pt>
                <c:pt idx="309">
                  <c:v>6209</c:v>
                </c:pt>
                <c:pt idx="310">
                  <c:v>6207</c:v>
                </c:pt>
                <c:pt idx="311">
                  <c:v>6206</c:v>
                </c:pt>
                <c:pt idx="312">
                  <c:v>6199</c:v>
                </c:pt>
                <c:pt idx="313">
                  <c:v>6191</c:v>
                </c:pt>
                <c:pt idx="314">
                  <c:v>6181</c:v>
                </c:pt>
                <c:pt idx="315">
                  <c:v>6177</c:v>
                </c:pt>
                <c:pt idx="316">
                  <c:v>6152</c:v>
                </c:pt>
                <c:pt idx="317">
                  <c:v>6117</c:v>
                </c:pt>
                <c:pt idx="318">
                  <c:v>6105</c:v>
                </c:pt>
                <c:pt idx="319">
                  <c:v>6082</c:v>
                </c:pt>
                <c:pt idx="320">
                  <c:v>6071</c:v>
                </c:pt>
                <c:pt idx="321">
                  <c:v>6035</c:v>
                </c:pt>
                <c:pt idx="322">
                  <c:v>5989</c:v>
                </c:pt>
                <c:pt idx="323">
                  <c:v>5986</c:v>
                </c:pt>
                <c:pt idx="324">
                  <c:v>5896</c:v>
                </c:pt>
                <c:pt idx="325">
                  <c:v>5895</c:v>
                </c:pt>
                <c:pt idx="326">
                  <c:v>5892</c:v>
                </c:pt>
                <c:pt idx="327">
                  <c:v>5885</c:v>
                </c:pt>
                <c:pt idx="328">
                  <c:v>5817</c:v>
                </c:pt>
                <c:pt idx="329">
                  <c:v>5809</c:v>
                </c:pt>
                <c:pt idx="330">
                  <c:v>5806</c:v>
                </c:pt>
                <c:pt idx="331">
                  <c:v>5789</c:v>
                </c:pt>
                <c:pt idx="332">
                  <c:v>5783</c:v>
                </c:pt>
                <c:pt idx="333">
                  <c:v>5767</c:v>
                </c:pt>
                <c:pt idx="334">
                  <c:v>5767</c:v>
                </c:pt>
                <c:pt idx="335">
                  <c:v>5759</c:v>
                </c:pt>
                <c:pt idx="336">
                  <c:v>5758</c:v>
                </c:pt>
                <c:pt idx="337">
                  <c:v>5757</c:v>
                </c:pt>
                <c:pt idx="338">
                  <c:v>5748</c:v>
                </c:pt>
                <c:pt idx="339">
                  <c:v>5745</c:v>
                </c:pt>
                <c:pt idx="340">
                  <c:v>5741</c:v>
                </c:pt>
                <c:pt idx="341">
                  <c:v>5726</c:v>
                </c:pt>
                <c:pt idx="342">
                  <c:v>5724</c:v>
                </c:pt>
                <c:pt idx="343">
                  <c:v>5705</c:v>
                </c:pt>
                <c:pt idx="344">
                  <c:v>5698</c:v>
                </c:pt>
                <c:pt idx="345">
                  <c:v>5695</c:v>
                </c:pt>
                <c:pt idx="346">
                  <c:v>5677</c:v>
                </c:pt>
                <c:pt idx="347">
                  <c:v>5667</c:v>
                </c:pt>
                <c:pt idx="348">
                  <c:v>5665</c:v>
                </c:pt>
                <c:pt idx="349">
                  <c:v>5662</c:v>
                </c:pt>
                <c:pt idx="350">
                  <c:v>5647</c:v>
                </c:pt>
                <c:pt idx="351">
                  <c:v>5647</c:v>
                </c:pt>
                <c:pt idx="352">
                  <c:v>5580</c:v>
                </c:pt>
                <c:pt idx="353">
                  <c:v>5549</c:v>
                </c:pt>
                <c:pt idx="354">
                  <c:v>5533</c:v>
                </c:pt>
                <c:pt idx="355">
                  <c:v>5521</c:v>
                </c:pt>
                <c:pt idx="356">
                  <c:v>5512</c:v>
                </c:pt>
                <c:pt idx="357">
                  <c:v>5474</c:v>
                </c:pt>
                <c:pt idx="358">
                  <c:v>5473</c:v>
                </c:pt>
                <c:pt idx="359">
                  <c:v>5428</c:v>
                </c:pt>
                <c:pt idx="360">
                  <c:v>5407</c:v>
                </c:pt>
                <c:pt idx="361">
                  <c:v>5407</c:v>
                </c:pt>
                <c:pt idx="362">
                  <c:v>5392</c:v>
                </c:pt>
                <c:pt idx="363">
                  <c:v>5380</c:v>
                </c:pt>
                <c:pt idx="364">
                  <c:v>5376</c:v>
                </c:pt>
                <c:pt idx="365">
                  <c:v>5369</c:v>
                </c:pt>
                <c:pt idx="366">
                  <c:v>5352</c:v>
                </c:pt>
                <c:pt idx="367">
                  <c:v>5301</c:v>
                </c:pt>
                <c:pt idx="368">
                  <c:v>5297</c:v>
                </c:pt>
                <c:pt idx="369">
                  <c:v>5268</c:v>
                </c:pt>
                <c:pt idx="370">
                  <c:v>5253</c:v>
                </c:pt>
                <c:pt idx="371">
                  <c:v>5236</c:v>
                </c:pt>
                <c:pt idx="372">
                  <c:v>5234</c:v>
                </c:pt>
                <c:pt idx="373">
                  <c:v>5215</c:v>
                </c:pt>
                <c:pt idx="374">
                  <c:v>5201</c:v>
                </c:pt>
                <c:pt idx="375">
                  <c:v>5191</c:v>
                </c:pt>
                <c:pt idx="376">
                  <c:v>5172</c:v>
                </c:pt>
                <c:pt idx="377">
                  <c:v>5166</c:v>
                </c:pt>
                <c:pt idx="378">
                  <c:v>5152</c:v>
                </c:pt>
                <c:pt idx="379">
                  <c:v>5135</c:v>
                </c:pt>
                <c:pt idx="380">
                  <c:v>5115</c:v>
                </c:pt>
                <c:pt idx="381">
                  <c:v>5079</c:v>
                </c:pt>
                <c:pt idx="382">
                  <c:v>5066</c:v>
                </c:pt>
                <c:pt idx="383">
                  <c:v>5065</c:v>
                </c:pt>
                <c:pt idx="384">
                  <c:v>4988</c:v>
                </c:pt>
                <c:pt idx="385">
                  <c:v>4966</c:v>
                </c:pt>
                <c:pt idx="386">
                  <c:v>4965</c:v>
                </c:pt>
                <c:pt idx="387">
                  <c:v>4950</c:v>
                </c:pt>
                <c:pt idx="388">
                  <c:v>4909</c:v>
                </c:pt>
                <c:pt idx="389">
                  <c:v>4887</c:v>
                </c:pt>
                <c:pt idx="390">
                  <c:v>4850</c:v>
                </c:pt>
                <c:pt idx="391">
                  <c:v>4848</c:v>
                </c:pt>
                <c:pt idx="392">
                  <c:v>4818</c:v>
                </c:pt>
                <c:pt idx="393">
                  <c:v>4773</c:v>
                </c:pt>
                <c:pt idx="394">
                  <c:v>4768</c:v>
                </c:pt>
                <c:pt idx="395">
                  <c:v>4730</c:v>
                </c:pt>
                <c:pt idx="396">
                  <c:v>4714</c:v>
                </c:pt>
                <c:pt idx="397">
                  <c:v>4699</c:v>
                </c:pt>
                <c:pt idx="398">
                  <c:v>4695</c:v>
                </c:pt>
                <c:pt idx="399">
                  <c:v>4692</c:v>
                </c:pt>
                <c:pt idx="400">
                  <c:v>4668</c:v>
                </c:pt>
                <c:pt idx="401">
                  <c:v>4665</c:v>
                </c:pt>
                <c:pt idx="402">
                  <c:v>4651</c:v>
                </c:pt>
                <c:pt idx="403">
                  <c:v>4631</c:v>
                </c:pt>
                <c:pt idx="404">
                  <c:v>4594</c:v>
                </c:pt>
                <c:pt idx="405">
                  <c:v>4592</c:v>
                </c:pt>
                <c:pt idx="406">
                  <c:v>4532</c:v>
                </c:pt>
                <c:pt idx="407">
                  <c:v>4524</c:v>
                </c:pt>
                <c:pt idx="408">
                  <c:v>4478</c:v>
                </c:pt>
                <c:pt idx="409">
                  <c:v>4464</c:v>
                </c:pt>
                <c:pt idx="410">
                  <c:v>4431</c:v>
                </c:pt>
                <c:pt idx="411">
                  <c:v>4397</c:v>
                </c:pt>
                <c:pt idx="412">
                  <c:v>4386</c:v>
                </c:pt>
                <c:pt idx="413">
                  <c:v>4382</c:v>
                </c:pt>
                <c:pt idx="414">
                  <c:v>4327</c:v>
                </c:pt>
                <c:pt idx="415">
                  <c:v>4326</c:v>
                </c:pt>
                <c:pt idx="416">
                  <c:v>4298</c:v>
                </c:pt>
                <c:pt idx="417">
                  <c:v>4293</c:v>
                </c:pt>
                <c:pt idx="418">
                  <c:v>4280</c:v>
                </c:pt>
                <c:pt idx="419">
                  <c:v>4269</c:v>
                </c:pt>
                <c:pt idx="420">
                  <c:v>4207</c:v>
                </c:pt>
                <c:pt idx="421">
                  <c:v>4189</c:v>
                </c:pt>
                <c:pt idx="422">
                  <c:v>4180</c:v>
                </c:pt>
                <c:pt idx="423">
                  <c:v>4164</c:v>
                </c:pt>
                <c:pt idx="424">
                  <c:v>4144</c:v>
                </c:pt>
                <c:pt idx="425">
                  <c:v>4144</c:v>
                </c:pt>
                <c:pt idx="426">
                  <c:v>4116</c:v>
                </c:pt>
                <c:pt idx="427">
                  <c:v>4111</c:v>
                </c:pt>
                <c:pt idx="428">
                  <c:v>4084</c:v>
                </c:pt>
                <c:pt idx="429">
                  <c:v>4063</c:v>
                </c:pt>
                <c:pt idx="430">
                  <c:v>4009</c:v>
                </c:pt>
                <c:pt idx="431">
                  <c:v>4008</c:v>
                </c:pt>
                <c:pt idx="432">
                  <c:v>3978</c:v>
                </c:pt>
                <c:pt idx="433">
                  <c:v>3973</c:v>
                </c:pt>
                <c:pt idx="434">
                  <c:v>3965</c:v>
                </c:pt>
                <c:pt idx="435">
                  <c:v>3962</c:v>
                </c:pt>
                <c:pt idx="436">
                  <c:v>3948</c:v>
                </c:pt>
                <c:pt idx="437">
                  <c:v>3936</c:v>
                </c:pt>
                <c:pt idx="438">
                  <c:v>3918</c:v>
                </c:pt>
                <c:pt idx="439">
                  <c:v>3899</c:v>
                </c:pt>
                <c:pt idx="440">
                  <c:v>3890</c:v>
                </c:pt>
                <c:pt idx="441">
                  <c:v>3890</c:v>
                </c:pt>
                <c:pt idx="442">
                  <c:v>3885</c:v>
                </c:pt>
                <c:pt idx="443">
                  <c:v>3832</c:v>
                </c:pt>
                <c:pt idx="444">
                  <c:v>3810</c:v>
                </c:pt>
                <c:pt idx="445">
                  <c:v>3807</c:v>
                </c:pt>
                <c:pt idx="446">
                  <c:v>3767</c:v>
                </c:pt>
                <c:pt idx="447">
                  <c:v>3737</c:v>
                </c:pt>
                <c:pt idx="448">
                  <c:v>3729</c:v>
                </c:pt>
                <c:pt idx="449">
                  <c:v>3679</c:v>
                </c:pt>
                <c:pt idx="450">
                  <c:v>3674</c:v>
                </c:pt>
                <c:pt idx="451">
                  <c:v>3672</c:v>
                </c:pt>
                <c:pt idx="452">
                  <c:v>3668</c:v>
                </c:pt>
                <c:pt idx="453">
                  <c:v>3651</c:v>
                </c:pt>
                <c:pt idx="454">
                  <c:v>3615</c:v>
                </c:pt>
                <c:pt idx="455">
                  <c:v>3611</c:v>
                </c:pt>
                <c:pt idx="456">
                  <c:v>3579</c:v>
                </c:pt>
                <c:pt idx="457">
                  <c:v>3555</c:v>
                </c:pt>
                <c:pt idx="458">
                  <c:v>3458</c:v>
                </c:pt>
                <c:pt idx="459">
                  <c:v>3441</c:v>
                </c:pt>
                <c:pt idx="460">
                  <c:v>3397</c:v>
                </c:pt>
                <c:pt idx="461">
                  <c:v>3396</c:v>
                </c:pt>
                <c:pt idx="462">
                  <c:v>3393</c:v>
                </c:pt>
                <c:pt idx="463">
                  <c:v>3392</c:v>
                </c:pt>
                <c:pt idx="464">
                  <c:v>3380</c:v>
                </c:pt>
                <c:pt idx="465">
                  <c:v>3380</c:v>
                </c:pt>
                <c:pt idx="466">
                  <c:v>3372</c:v>
                </c:pt>
                <c:pt idx="467">
                  <c:v>3366</c:v>
                </c:pt>
                <c:pt idx="468">
                  <c:v>3360</c:v>
                </c:pt>
                <c:pt idx="469">
                  <c:v>3355</c:v>
                </c:pt>
                <c:pt idx="470">
                  <c:v>3319</c:v>
                </c:pt>
                <c:pt idx="471">
                  <c:v>3313</c:v>
                </c:pt>
                <c:pt idx="472">
                  <c:v>3235</c:v>
                </c:pt>
                <c:pt idx="473">
                  <c:v>3223</c:v>
                </c:pt>
                <c:pt idx="474">
                  <c:v>3221</c:v>
                </c:pt>
                <c:pt idx="475">
                  <c:v>3212</c:v>
                </c:pt>
                <c:pt idx="476">
                  <c:v>3202</c:v>
                </c:pt>
                <c:pt idx="477">
                  <c:v>3201</c:v>
                </c:pt>
                <c:pt idx="478">
                  <c:v>3192</c:v>
                </c:pt>
                <c:pt idx="479">
                  <c:v>3184</c:v>
                </c:pt>
                <c:pt idx="480">
                  <c:v>3156</c:v>
                </c:pt>
                <c:pt idx="481">
                  <c:v>3140</c:v>
                </c:pt>
                <c:pt idx="482">
                  <c:v>3119</c:v>
                </c:pt>
                <c:pt idx="483">
                  <c:v>3113</c:v>
                </c:pt>
                <c:pt idx="484">
                  <c:v>3086</c:v>
                </c:pt>
                <c:pt idx="485">
                  <c:v>3043</c:v>
                </c:pt>
                <c:pt idx="486">
                  <c:v>3034</c:v>
                </c:pt>
                <c:pt idx="487">
                  <c:v>3017</c:v>
                </c:pt>
                <c:pt idx="488">
                  <c:v>3017</c:v>
                </c:pt>
                <c:pt idx="489">
                  <c:v>3005</c:v>
                </c:pt>
                <c:pt idx="490">
                  <c:v>2996</c:v>
                </c:pt>
                <c:pt idx="491">
                  <c:v>2976</c:v>
                </c:pt>
                <c:pt idx="492">
                  <c:v>2969</c:v>
                </c:pt>
                <c:pt idx="493">
                  <c:v>2928</c:v>
                </c:pt>
                <c:pt idx="494">
                  <c:v>2896</c:v>
                </c:pt>
                <c:pt idx="495">
                  <c:v>2850</c:v>
                </c:pt>
                <c:pt idx="496">
                  <c:v>2846</c:v>
                </c:pt>
                <c:pt idx="497">
                  <c:v>2823</c:v>
                </c:pt>
                <c:pt idx="498">
                  <c:v>2801</c:v>
                </c:pt>
                <c:pt idx="499">
                  <c:v>2770</c:v>
                </c:pt>
                <c:pt idx="500">
                  <c:v>2727</c:v>
                </c:pt>
                <c:pt idx="501">
                  <c:v>2726</c:v>
                </c:pt>
                <c:pt idx="502">
                  <c:v>2721</c:v>
                </c:pt>
                <c:pt idx="503">
                  <c:v>2707</c:v>
                </c:pt>
                <c:pt idx="504">
                  <c:v>2704</c:v>
                </c:pt>
                <c:pt idx="505">
                  <c:v>2698</c:v>
                </c:pt>
                <c:pt idx="506">
                  <c:v>2670</c:v>
                </c:pt>
                <c:pt idx="507">
                  <c:v>2669</c:v>
                </c:pt>
                <c:pt idx="508">
                  <c:v>2651</c:v>
                </c:pt>
                <c:pt idx="509">
                  <c:v>2626</c:v>
                </c:pt>
                <c:pt idx="510">
                  <c:v>2621</c:v>
                </c:pt>
                <c:pt idx="511">
                  <c:v>2591</c:v>
                </c:pt>
                <c:pt idx="512">
                  <c:v>2590</c:v>
                </c:pt>
                <c:pt idx="513">
                  <c:v>2577</c:v>
                </c:pt>
                <c:pt idx="514">
                  <c:v>2566</c:v>
                </c:pt>
                <c:pt idx="515">
                  <c:v>2487</c:v>
                </c:pt>
                <c:pt idx="516">
                  <c:v>2484</c:v>
                </c:pt>
                <c:pt idx="517">
                  <c:v>2483</c:v>
                </c:pt>
                <c:pt idx="518">
                  <c:v>2459</c:v>
                </c:pt>
                <c:pt idx="519">
                  <c:v>2455</c:v>
                </c:pt>
                <c:pt idx="520">
                  <c:v>2454</c:v>
                </c:pt>
                <c:pt idx="521">
                  <c:v>2445</c:v>
                </c:pt>
                <c:pt idx="522">
                  <c:v>2423</c:v>
                </c:pt>
                <c:pt idx="523">
                  <c:v>2408</c:v>
                </c:pt>
                <c:pt idx="524">
                  <c:v>2390</c:v>
                </c:pt>
                <c:pt idx="525">
                  <c:v>2353</c:v>
                </c:pt>
                <c:pt idx="526">
                  <c:v>2315</c:v>
                </c:pt>
                <c:pt idx="527">
                  <c:v>2295</c:v>
                </c:pt>
                <c:pt idx="528">
                  <c:v>2283</c:v>
                </c:pt>
                <c:pt idx="529">
                  <c:v>2274</c:v>
                </c:pt>
                <c:pt idx="530">
                  <c:v>2270</c:v>
                </c:pt>
                <c:pt idx="531">
                  <c:v>2248</c:v>
                </c:pt>
                <c:pt idx="532">
                  <c:v>2243</c:v>
                </c:pt>
                <c:pt idx="533">
                  <c:v>2221</c:v>
                </c:pt>
                <c:pt idx="534">
                  <c:v>2206</c:v>
                </c:pt>
                <c:pt idx="535">
                  <c:v>2199</c:v>
                </c:pt>
                <c:pt idx="536">
                  <c:v>2179</c:v>
                </c:pt>
                <c:pt idx="537">
                  <c:v>2170</c:v>
                </c:pt>
                <c:pt idx="538">
                  <c:v>2159</c:v>
                </c:pt>
                <c:pt idx="539">
                  <c:v>2136</c:v>
                </c:pt>
                <c:pt idx="540">
                  <c:v>2126</c:v>
                </c:pt>
                <c:pt idx="541">
                  <c:v>2121</c:v>
                </c:pt>
                <c:pt idx="542">
                  <c:v>2118</c:v>
                </c:pt>
                <c:pt idx="543">
                  <c:v>2092</c:v>
                </c:pt>
                <c:pt idx="544">
                  <c:v>2079</c:v>
                </c:pt>
                <c:pt idx="545">
                  <c:v>2062</c:v>
                </c:pt>
                <c:pt idx="546">
                  <c:v>2055</c:v>
                </c:pt>
                <c:pt idx="547">
                  <c:v>2052</c:v>
                </c:pt>
                <c:pt idx="548">
                  <c:v>2052</c:v>
                </c:pt>
                <c:pt idx="549">
                  <c:v>2050</c:v>
                </c:pt>
                <c:pt idx="550">
                  <c:v>2018</c:v>
                </c:pt>
                <c:pt idx="551">
                  <c:v>2017</c:v>
                </c:pt>
                <c:pt idx="552">
                  <c:v>2005</c:v>
                </c:pt>
                <c:pt idx="553">
                  <c:v>1985</c:v>
                </c:pt>
                <c:pt idx="554">
                  <c:v>1982</c:v>
                </c:pt>
                <c:pt idx="555">
                  <c:v>1970</c:v>
                </c:pt>
                <c:pt idx="556">
                  <c:v>1965</c:v>
                </c:pt>
                <c:pt idx="557">
                  <c:v>1959</c:v>
                </c:pt>
                <c:pt idx="558">
                  <c:v>1958</c:v>
                </c:pt>
                <c:pt idx="559">
                  <c:v>1922</c:v>
                </c:pt>
                <c:pt idx="560">
                  <c:v>1918</c:v>
                </c:pt>
                <c:pt idx="561">
                  <c:v>1917</c:v>
                </c:pt>
                <c:pt idx="562">
                  <c:v>1903</c:v>
                </c:pt>
                <c:pt idx="563">
                  <c:v>1900</c:v>
                </c:pt>
                <c:pt idx="564">
                  <c:v>1878</c:v>
                </c:pt>
                <c:pt idx="565">
                  <c:v>1866</c:v>
                </c:pt>
                <c:pt idx="566">
                  <c:v>1858</c:v>
                </c:pt>
                <c:pt idx="567">
                  <c:v>1851</c:v>
                </c:pt>
                <c:pt idx="568">
                  <c:v>1840</c:v>
                </c:pt>
                <c:pt idx="569">
                  <c:v>1838</c:v>
                </c:pt>
                <c:pt idx="570">
                  <c:v>1807</c:v>
                </c:pt>
                <c:pt idx="571">
                  <c:v>1798</c:v>
                </c:pt>
                <c:pt idx="572">
                  <c:v>1777</c:v>
                </c:pt>
                <c:pt idx="573">
                  <c:v>1774</c:v>
                </c:pt>
                <c:pt idx="574">
                  <c:v>1770</c:v>
                </c:pt>
                <c:pt idx="575">
                  <c:v>1748</c:v>
                </c:pt>
                <c:pt idx="576">
                  <c:v>1747</c:v>
                </c:pt>
                <c:pt idx="577">
                  <c:v>1745</c:v>
                </c:pt>
                <c:pt idx="578">
                  <c:v>1743</c:v>
                </c:pt>
                <c:pt idx="579">
                  <c:v>1737</c:v>
                </c:pt>
                <c:pt idx="580">
                  <c:v>1719</c:v>
                </c:pt>
                <c:pt idx="581">
                  <c:v>1699</c:v>
                </c:pt>
                <c:pt idx="582">
                  <c:v>1678</c:v>
                </c:pt>
                <c:pt idx="583">
                  <c:v>1667</c:v>
                </c:pt>
                <c:pt idx="584">
                  <c:v>1651</c:v>
                </c:pt>
                <c:pt idx="585">
                  <c:v>1646</c:v>
                </c:pt>
                <c:pt idx="586">
                  <c:v>1602</c:v>
                </c:pt>
                <c:pt idx="587">
                  <c:v>1577</c:v>
                </c:pt>
                <c:pt idx="588">
                  <c:v>1545</c:v>
                </c:pt>
                <c:pt idx="589">
                  <c:v>1515</c:v>
                </c:pt>
                <c:pt idx="590">
                  <c:v>1494</c:v>
                </c:pt>
                <c:pt idx="591">
                  <c:v>1476</c:v>
                </c:pt>
                <c:pt idx="592">
                  <c:v>1464</c:v>
                </c:pt>
                <c:pt idx="593">
                  <c:v>1457</c:v>
                </c:pt>
                <c:pt idx="594">
                  <c:v>1430</c:v>
                </c:pt>
                <c:pt idx="595">
                  <c:v>1412</c:v>
                </c:pt>
                <c:pt idx="596">
                  <c:v>1407</c:v>
                </c:pt>
                <c:pt idx="597">
                  <c:v>1397</c:v>
                </c:pt>
                <c:pt idx="598">
                  <c:v>1382</c:v>
                </c:pt>
                <c:pt idx="599">
                  <c:v>1375</c:v>
                </c:pt>
                <c:pt idx="600">
                  <c:v>1368</c:v>
                </c:pt>
                <c:pt idx="601">
                  <c:v>1352</c:v>
                </c:pt>
                <c:pt idx="602">
                  <c:v>1351</c:v>
                </c:pt>
                <c:pt idx="603">
                  <c:v>1345</c:v>
                </c:pt>
                <c:pt idx="604">
                  <c:v>1280</c:v>
                </c:pt>
                <c:pt idx="605">
                  <c:v>1272</c:v>
                </c:pt>
                <c:pt idx="606">
                  <c:v>1221</c:v>
                </c:pt>
                <c:pt idx="607">
                  <c:v>1217</c:v>
                </c:pt>
                <c:pt idx="608">
                  <c:v>1212</c:v>
                </c:pt>
                <c:pt idx="609">
                  <c:v>1208</c:v>
                </c:pt>
                <c:pt idx="610">
                  <c:v>1203</c:v>
                </c:pt>
                <c:pt idx="611">
                  <c:v>1199</c:v>
                </c:pt>
                <c:pt idx="612">
                  <c:v>1179</c:v>
                </c:pt>
                <c:pt idx="613">
                  <c:v>1167</c:v>
                </c:pt>
                <c:pt idx="614">
                  <c:v>1162</c:v>
                </c:pt>
                <c:pt idx="615">
                  <c:v>1149</c:v>
                </c:pt>
                <c:pt idx="616">
                  <c:v>1149</c:v>
                </c:pt>
                <c:pt idx="617">
                  <c:v>1148</c:v>
                </c:pt>
                <c:pt idx="618">
                  <c:v>1146</c:v>
                </c:pt>
                <c:pt idx="619">
                  <c:v>1137</c:v>
                </c:pt>
                <c:pt idx="620">
                  <c:v>1137</c:v>
                </c:pt>
                <c:pt idx="621">
                  <c:v>1132</c:v>
                </c:pt>
                <c:pt idx="622">
                  <c:v>1110</c:v>
                </c:pt>
                <c:pt idx="623">
                  <c:v>1108</c:v>
                </c:pt>
                <c:pt idx="624">
                  <c:v>1096</c:v>
                </c:pt>
                <c:pt idx="625">
                  <c:v>1058</c:v>
                </c:pt>
                <c:pt idx="626">
                  <c:v>1052</c:v>
                </c:pt>
                <c:pt idx="627">
                  <c:v>1047</c:v>
                </c:pt>
                <c:pt idx="628">
                  <c:v>1047</c:v>
                </c:pt>
                <c:pt idx="629">
                  <c:v>1031</c:v>
                </c:pt>
                <c:pt idx="630">
                  <c:v>1028</c:v>
                </c:pt>
                <c:pt idx="631">
                  <c:v>1026</c:v>
                </c:pt>
                <c:pt idx="632">
                  <c:v>1017</c:v>
                </c:pt>
                <c:pt idx="633">
                  <c:v>985</c:v>
                </c:pt>
                <c:pt idx="634">
                  <c:v>978</c:v>
                </c:pt>
                <c:pt idx="635">
                  <c:v>969</c:v>
                </c:pt>
                <c:pt idx="636">
                  <c:v>961</c:v>
                </c:pt>
                <c:pt idx="637">
                  <c:v>961</c:v>
                </c:pt>
                <c:pt idx="638">
                  <c:v>931</c:v>
                </c:pt>
                <c:pt idx="639">
                  <c:v>931</c:v>
                </c:pt>
                <c:pt idx="640">
                  <c:v>928</c:v>
                </c:pt>
                <c:pt idx="641">
                  <c:v>914</c:v>
                </c:pt>
                <c:pt idx="642">
                  <c:v>906</c:v>
                </c:pt>
                <c:pt idx="643">
                  <c:v>902</c:v>
                </c:pt>
                <c:pt idx="644">
                  <c:v>888</c:v>
                </c:pt>
                <c:pt idx="645">
                  <c:v>885</c:v>
                </c:pt>
                <c:pt idx="646">
                  <c:v>878</c:v>
                </c:pt>
                <c:pt idx="647">
                  <c:v>877</c:v>
                </c:pt>
                <c:pt idx="648">
                  <c:v>868</c:v>
                </c:pt>
                <c:pt idx="649">
                  <c:v>867</c:v>
                </c:pt>
                <c:pt idx="650">
                  <c:v>864</c:v>
                </c:pt>
                <c:pt idx="651">
                  <c:v>855</c:v>
                </c:pt>
                <c:pt idx="652">
                  <c:v>850</c:v>
                </c:pt>
                <c:pt idx="653">
                  <c:v>833</c:v>
                </c:pt>
                <c:pt idx="654">
                  <c:v>830</c:v>
                </c:pt>
                <c:pt idx="655">
                  <c:v>830</c:v>
                </c:pt>
                <c:pt idx="656">
                  <c:v>818</c:v>
                </c:pt>
                <c:pt idx="657">
                  <c:v>814</c:v>
                </c:pt>
                <c:pt idx="658">
                  <c:v>796</c:v>
                </c:pt>
                <c:pt idx="659">
                  <c:v>790</c:v>
                </c:pt>
                <c:pt idx="660">
                  <c:v>788</c:v>
                </c:pt>
                <c:pt idx="661">
                  <c:v>779</c:v>
                </c:pt>
                <c:pt idx="662">
                  <c:v>778</c:v>
                </c:pt>
                <c:pt idx="663">
                  <c:v>776</c:v>
                </c:pt>
                <c:pt idx="664">
                  <c:v>772</c:v>
                </c:pt>
                <c:pt idx="665">
                  <c:v>761</c:v>
                </c:pt>
                <c:pt idx="666">
                  <c:v>759</c:v>
                </c:pt>
                <c:pt idx="667">
                  <c:v>755</c:v>
                </c:pt>
                <c:pt idx="668">
                  <c:v>754</c:v>
                </c:pt>
                <c:pt idx="669">
                  <c:v>753</c:v>
                </c:pt>
                <c:pt idx="670">
                  <c:v>743</c:v>
                </c:pt>
                <c:pt idx="671">
                  <c:v>725</c:v>
                </c:pt>
                <c:pt idx="672">
                  <c:v>716</c:v>
                </c:pt>
                <c:pt idx="673">
                  <c:v>713</c:v>
                </c:pt>
                <c:pt idx="674">
                  <c:v>713</c:v>
                </c:pt>
                <c:pt idx="675">
                  <c:v>711</c:v>
                </c:pt>
                <c:pt idx="676">
                  <c:v>708</c:v>
                </c:pt>
                <c:pt idx="677">
                  <c:v>704</c:v>
                </c:pt>
                <c:pt idx="678">
                  <c:v>702</c:v>
                </c:pt>
                <c:pt idx="679">
                  <c:v>699</c:v>
                </c:pt>
                <c:pt idx="680">
                  <c:v>685</c:v>
                </c:pt>
                <c:pt idx="681">
                  <c:v>673</c:v>
                </c:pt>
                <c:pt idx="682">
                  <c:v>673</c:v>
                </c:pt>
                <c:pt idx="683">
                  <c:v>673</c:v>
                </c:pt>
                <c:pt idx="684">
                  <c:v>673</c:v>
                </c:pt>
                <c:pt idx="685">
                  <c:v>669</c:v>
                </c:pt>
                <c:pt idx="686">
                  <c:v>663</c:v>
                </c:pt>
                <c:pt idx="687">
                  <c:v>659</c:v>
                </c:pt>
                <c:pt idx="688">
                  <c:v>659</c:v>
                </c:pt>
                <c:pt idx="689">
                  <c:v>655</c:v>
                </c:pt>
                <c:pt idx="690">
                  <c:v>644</c:v>
                </c:pt>
                <c:pt idx="691">
                  <c:v>635</c:v>
                </c:pt>
                <c:pt idx="692">
                  <c:v>619</c:v>
                </c:pt>
                <c:pt idx="693">
                  <c:v>614</c:v>
                </c:pt>
                <c:pt idx="694">
                  <c:v>608</c:v>
                </c:pt>
                <c:pt idx="695">
                  <c:v>606</c:v>
                </c:pt>
                <c:pt idx="696">
                  <c:v>606</c:v>
                </c:pt>
                <c:pt idx="697">
                  <c:v>601</c:v>
                </c:pt>
                <c:pt idx="698">
                  <c:v>593</c:v>
                </c:pt>
                <c:pt idx="699">
                  <c:v>593</c:v>
                </c:pt>
                <c:pt idx="700">
                  <c:v>593</c:v>
                </c:pt>
                <c:pt idx="701">
                  <c:v>588</c:v>
                </c:pt>
                <c:pt idx="702">
                  <c:v>585</c:v>
                </c:pt>
                <c:pt idx="703">
                  <c:v>585</c:v>
                </c:pt>
                <c:pt idx="704">
                  <c:v>579</c:v>
                </c:pt>
                <c:pt idx="705">
                  <c:v>579</c:v>
                </c:pt>
                <c:pt idx="706">
                  <c:v>569</c:v>
                </c:pt>
                <c:pt idx="707">
                  <c:v>567</c:v>
                </c:pt>
                <c:pt idx="708">
                  <c:v>565</c:v>
                </c:pt>
                <c:pt idx="709">
                  <c:v>564</c:v>
                </c:pt>
                <c:pt idx="710">
                  <c:v>558</c:v>
                </c:pt>
                <c:pt idx="711">
                  <c:v>554</c:v>
                </c:pt>
                <c:pt idx="712">
                  <c:v>551</c:v>
                </c:pt>
                <c:pt idx="713">
                  <c:v>546</c:v>
                </c:pt>
                <c:pt idx="714">
                  <c:v>545</c:v>
                </c:pt>
                <c:pt idx="715">
                  <c:v>531</c:v>
                </c:pt>
                <c:pt idx="716">
                  <c:v>530</c:v>
                </c:pt>
                <c:pt idx="717">
                  <c:v>521</c:v>
                </c:pt>
                <c:pt idx="718">
                  <c:v>520</c:v>
                </c:pt>
                <c:pt idx="719">
                  <c:v>520</c:v>
                </c:pt>
                <c:pt idx="720">
                  <c:v>515</c:v>
                </c:pt>
                <c:pt idx="721">
                  <c:v>514</c:v>
                </c:pt>
                <c:pt idx="722">
                  <c:v>507</c:v>
                </c:pt>
                <c:pt idx="723">
                  <c:v>507</c:v>
                </c:pt>
                <c:pt idx="724">
                  <c:v>501</c:v>
                </c:pt>
                <c:pt idx="725">
                  <c:v>499</c:v>
                </c:pt>
                <c:pt idx="726">
                  <c:v>497</c:v>
                </c:pt>
                <c:pt idx="727">
                  <c:v>493</c:v>
                </c:pt>
                <c:pt idx="728">
                  <c:v>489</c:v>
                </c:pt>
                <c:pt idx="729">
                  <c:v>486</c:v>
                </c:pt>
                <c:pt idx="730">
                  <c:v>480</c:v>
                </c:pt>
                <c:pt idx="731">
                  <c:v>480</c:v>
                </c:pt>
                <c:pt idx="732">
                  <c:v>478</c:v>
                </c:pt>
                <c:pt idx="733">
                  <c:v>477</c:v>
                </c:pt>
                <c:pt idx="734">
                  <c:v>475</c:v>
                </c:pt>
                <c:pt idx="735">
                  <c:v>474</c:v>
                </c:pt>
                <c:pt idx="736">
                  <c:v>473</c:v>
                </c:pt>
                <c:pt idx="737">
                  <c:v>465</c:v>
                </c:pt>
                <c:pt idx="738">
                  <c:v>464</c:v>
                </c:pt>
                <c:pt idx="739">
                  <c:v>463</c:v>
                </c:pt>
                <c:pt idx="740">
                  <c:v>459</c:v>
                </c:pt>
                <c:pt idx="741">
                  <c:v>457</c:v>
                </c:pt>
                <c:pt idx="742">
                  <c:v>455</c:v>
                </c:pt>
                <c:pt idx="743">
                  <c:v>454</c:v>
                </c:pt>
                <c:pt idx="744">
                  <c:v>454</c:v>
                </c:pt>
                <c:pt idx="745">
                  <c:v>454</c:v>
                </c:pt>
                <c:pt idx="746">
                  <c:v>454</c:v>
                </c:pt>
                <c:pt idx="747">
                  <c:v>452</c:v>
                </c:pt>
                <c:pt idx="748">
                  <c:v>449</c:v>
                </c:pt>
                <c:pt idx="749">
                  <c:v>448</c:v>
                </c:pt>
                <c:pt idx="750">
                  <c:v>443</c:v>
                </c:pt>
                <c:pt idx="751">
                  <c:v>438</c:v>
                </c:pt>
                <c:pt idx="752">
                  <c:v>431</c:v>
                </c:pt>
                <c:pt idx="753">
                  <c:v>430</c:v>
                </c:pt>
                <c:pt idx="754">
                  <c:v>428</c:v>
                </c:pt>
                <c:pt idx="755">
                  <c:v>428</c:v>
                </c:pt>
                <c:pt idx="756">
                  <c:v>425</c:v>
                </c:pt>
                <c:pt idx="757">
                  <c:v>424</c:v>
                </c:pt>
                <c:pt idx="758">
                  <c:v>424</c:v>
                </c:pt>
                <c:pt idx="759">
                  <c:v>422</c:v>
                </c:pt>
                <c:pt idx="760">
                  <c:v>422</c:v>
                </c:pt>
                <c:pt idx="761">
                  <c:v>421</c:v>
                </c:pt>
                <c:pt idx="762">
                  <c:v>421</c:v>
                </c:pt>
                <c:pt idx="763">
                  <c:v>419</c:v>
                </c:pt>
                <c:pt idx="764">
                  <c:v>419</c:v>
                </c:pt>
                <c:pt idx="765">
                  <c:v>418</c:v>
                </c:pt>
                <c:pt idx="766">
                  <c:v>418</c:v>
                </c:pt>
                <c:pt idx="767">
                  <c:v>415</c:v>
                </c:pt>
                <c:pt idx="768">
                  <c:v>412</c:v>
                </c:pt>
                <c:pt idx="769">
                  <c:v>412</c:v>
                </c:pt>
                <c:pt idx="770">
                  <c:v>410</c:v>
                </c:pt>
                <c:pt idx="771">
                  <c:v>409</c:v>
                </c:pt>
                <c:pt idx="772">
                  <c:v>409</c:v>
                </c:pt>
                <c:pt idx="773">
                  <c:v>408</c:v>
                </c:pt>
                <c:pt idx="774">
                  <c:v>408</c:v>
                </c:pt>
                <c:pt idx="775">
                  <c:v>408</c:v>
                </c:pt>
                <c:pt idx="776">
                  <c:v>405</c:v>
                </c:pt>
                <c:pt idx="777">
                  <c:v>401</c:v>
                </c:pt>
                <c:pt idx="778">
                  <c:v>400</c:v>
                </c:pt>
                <c:pt idx="779">
                  <c:v>399</c:v>
                </c:pt>
                <c:pt idx="780">
                  <c:v>398</c:v>
                </c:pt>
                <c:pt idx="781">
                  <c:v>397</c:v>
                </c:pt>
                <c:pt idx="782">
                  <c:v>394</c:v>
                </c:pt>
                <c:pt idx="783">
                  <c:v>391</c:v>
                </c:pt>
                <c:pt idx="784">
                  <c:v>391</c:v>
                </c:pt>
                <c:pt idx="785">
                  <c:v>388</c:v>
                </c:pt>
                <c:pt idx="786">
                  <c:v>387</c:v>
                </c:pt>
                <c:pt idx="787">
                  <c:v>387</c:v>
                </c:pt>
                <c:pt idx="788">
                  <c:v>382</c:v>
                </c:pt>
                <c:pt idx="789">
                  <c:v>378</c:v>
                </c:pt>
                <c:pt idx="790">
                  <c:v>378</c:v>
                </c:pt>
                <c:pt idx="791">
                  <c:v>376</c:v>
                </c:pt>
                <c:pt idx="792">
                  <c:v>375</c:v>
                </c:pt>
                <c:pt idx="793">
                  <c:v>373</c:v>
                </c:pt>
                <c:pt idx="794">
                  <c:v>373</c:v>
                </c:pt>
                <c:pt idx="795">
                  <c:v>370</c:v>
                </c:pt>
                <c:pt idx="796">
                  <c:v>369</c:v>
                </c:pt>
                <c:pt idx="797">
                  <c:v>368</c:v>
                </c:pt>
                <c:pt idx="798">
                  <c:v>367</c:v>
                </c:pt>
                <c:pt idx="799">
                  <c:v>365</c:v>
                </c:pt>
                <c:pt idx="800">
                  <c:v>362</c:v>
                </c:pt>
                <c:pt idx="801">
                  <c:v>360</c:v>
                </c:pt>
                <c:pt idx="802">
                  <c:v>356</c:v>
                </c:pt>
                <c:pt idx="803">
                  <c:v>355</c:v>
                </c:pt>
                <c:pt idx="804">
                  <c:v>355</c:v>
                </c:pt>
                <c:pt idx="805">
                  <c:v>353</c:v>
                </c:pt>
                <c:pt idx="806">
                  <c:v>353</c:v>
                </c:pt>
                <c:pt idx="807">
                  <c:v>351</c:v>
                </c:pt>
                <c:pt idx="808">
                  <c:v>351</c:v>
                </c:pt>
                <c:pt idx="809">
                  <c:v>349</c:v>
                </c:pt>
                <c:pt idx="810">
                  <c:v>349</c:v>
                </c:pt>
                <c:pt idx="811">
                  <c:v>349</c:v>
                </c:pt>
                <c:pt idx="812">
                  <c:v>346</c:v>
                </c:pt>
                <c:pt idx="813">
                  <c:v>344</c:v>
                </c:pt>
                <c:pt idx="814">
                  <c:v>344</c:v>
                </c:pt>
                <c:pt idx="815">
                  <c:v>344</c:v>
                </c:pt>
                <c:pt idx="816">
                  <c:v>343</c:v>
                </c:pt>
                <c:pt idx="817">
                  <c:v>343</c:v>
                </c:pt>
                <c:pt idx="818">
                  <c:v>341</c:v>
                </c:pt>
                <c:pt idx="819">
                  <c:v>341</c:v>
                </c:pt>
                <c:pt idx="820">
                  <c:v>339</c:v>
                </c:pt>
                <c:pt idx="821">
                  <c:v>337</c:v>
                </c:pt>
                <c:pt idx="822">
                  <c:v>335</c:v>
                </c:pt>
                <c:pt idx="823">
                  <c:v>335</c:v>
                </c:pt>
                <c:pt idx="824">
                  <c:v>328</c:v>
                </c:pt>
                <c:pt idx="825">
                  <c:v>324</c:v>
                </c:pt>
                <c:pt idx="826">
                  <c:v>323</c:v>
                </c:pt>
                <c:pt idx="827">
                  <c:v>323</c:v>
                </c:pt>
                <c:pt idx="828">
                  <c:v>322</c:v>
                </c:pt>
                <c:pt idx="829">
                  <c:v>321</c:v>
                </c:pt>
                <c:pt idx="830">
                  <c:v>321</c:v>
                </c:pt>
                <c:pt idx="831">
                  <c:v>320</c:v>
                </c:pt>
                <c:pt idx="832">
                  <c:v>319</c:v>
                </c:pt>
                <c:pt idx="833">
                  <c:v>318</c:v>
                </c:pt>
                <c:pt idx="834">
                  <c:v>317</c:v>
                </c:pt>
                <c:pt idx="835">
                  <c:v>316</c:v>
                </c:pt>
                <c:pt idx="836">
                  <c:v>313</c:v>
                </c:pt>
                <c:pt idx="837">
                  <c:v>311</c:v>
                </c:pt>
                <c:pt idx="838">
                  <c:v>311</c:v>
                </c:pt>
                <c:pt idx="839">
                  <c:v>311</c:v>
                </c:pt>
                <c:pt idx="840">
                  <c:v>308</c:v>
                </c:pt>
                <c:pt idx="841">
                  <c:v>308</c:v>
                </c:pt>
                <c:pt idx="842">
                  <c:v>307</c:v>
                </c:pt>
                <c:pt idx="843">
                  <c:v>305</c:v>
                </c:pt>
                <c:pt idx="844">
                  <c:v>304</c:v>
                </c:pt>
                <c:pt idx="845">
                  <c:v>301</c:v>
                </c:pt>
                <c:pt idx="846">
                  <c:v>301</c:v>
                </c:pt>
                <c:pt idx="847">
                  <c:v>300</c:v>
                </c:pt>
                <c:pt idx="848">
                  <c:v>300</c:v>
                </c:pt>
                <c:pt idx="849">
                  <c:v>299</c:v>
                </c:pt>
                <c:pt idx="850">
                  <c:v>298</c:v>
                </c:pt>
                <c:pt idx="851">
                  <c:v>296</c:v>
                </c:pt>
                <c:pt idx="852">
                  <c:v>293</c:v>
                </c:pt>
                <c:pt idx="853">
                  <c:v>291</c:v>
                </c:pt>
                <c:pt idx="854">
                  <c:v>291</c:v>
                </c:pt>
                <c:pt idx="855">
                  <c:v>291</c:v>
                </c:pt>
                <c:pt idx="856">
                  <c:v>288</c:v>
                </c:pt>
                <c:pt idx="857">
                  <c:v>288</c:v>
                </c:pt>
                <c:pt idx="858">
                  <c:v>288</c:v>
                </c:pt>
                <c:pt idx="859">
                  <c:v>286</c:v>
                </c:pt>
                <c:pt idx="860">
                  <c:v>286</c:v>
                </c:pt>
                <c:pt idx="861">
                  <c:v>284</c:v>
                </c:pt>
                <c:pt idx="862">
                  <c:v>283</c:v>
                </c:pt>
                <c:pt idx="863">
                  <c:v>283</c:v>
                </c:pt>
                <c:pt idx="864">
                  <c:v>282</c:v>
                </c:pt>
                <c:pt idx="865">
                  <c:v>282</c:v>
                </c:pt>
                <c:pt idx="866">
                  <c:v>277</c:v>
                </c:pt>
                <c:pt idx="867">
                  <c:v>276</c:v>
                </c:pt>
                <c:pt idx="868">
                  <c:v>275</c:v>
                </c:pt>
                <c:pt idx="869">
                  <c:v>274</c:v>
                </c:pt>
                <c:pt idx="870">
                  <c:v>274</c:v>
                </c:pt>
                <c:pt idx="871">
                  <c:v>274</c:v>
                </c:pt>
                <c:pt idx="872">
                  <c:v>274</c:v>
                </c:pt>
                <c:pt idx="873">
                  <c:v>273</c:v>
                </c:pt>
                <c:pt idx="874">
                  <c:v>273</c:v>
                </c:pt>
                <c:pt idx="875">
                  <c:v>272</c:v>
                </c:pt>
                <c:pt idx="876">
                  <c:v>271</c:v>
                </c:pt>
                <c:pt idx="877">
                  <c:v>267</c:v>
                </c:pt>
                <c:pt idx="878">
                  <c:v>267</c:v>
                </c:pt>
                <c:pt idx="879">
                  <c:v>266</c:v>
                </c:pt>
                <c:pt idx="880">
                  <c:v>264</c:v>
                </c:pt>
                <c:pt idx="881">
                  <c:v>264</c:v>
                </c:pt>
                <c:pt idx="882">
                  <c:v>263</c:v>
                </c:pt>
                <c:pt idx="883">
                  <c:v>260</c:v>
                </c:pt>
                <c:pt idx="884">
                  <c:v>259</c:v>
                </c:pt>
                <c:pt idx="885">
                  <c:v>259</c:v>
                </c:pt>
                <c:pt idx="886">
                  <c:v>259</c:v>
                </c:pt>
                <c:pt idx="887">
                  <c:v>257</c:v>
                </c:pt>
                <c:pt idx="888">
                  <c:v>254</c:v>
                </c:pt>
                <c:pt idx="889">
                  <c:v>254</c:v>
                </c:pt>
                <c:pt idx="890">
                  <c:v>254</c:v>
                </c:pt>
                <c:pt idx="891">
                  <c:v>253</c:v>
                </c:pt>
                <c:pt idx="892">
                  <c:v>253</c:v>
                </c:pt>
                <c:pt idx="893">
                  <c:v>251</c:v>
                </c:pt>
                <c:pt idx="894">
                  <c:v>246</c:v>
                </c:pt>
                <c:pt idx="895">
                  <c:v>246</c:v>
                </c:pt>
                <c:pt idx="896">
                  <c:v>242</c:v>
                </c:pt>
                <c:pt idx="897">
                  <c:v>242</c:v>
                </c:pt>
                <c:pt idx="898">
                  <c:v>240</c:v>
                </c:pt>
                <c:pt idx="899">
                  <c:v>239</c:v>
                </c:pt>
                <c:pt idx="900">
                  <c:v>239</c:v>
                </c:pt>
                <c:pt idx="901">
                  <c:v>237</c:v>
                </c:pt>
                <c:pt idx="902">
                  <c:v>236</c:v>
                </c:pt>
                <c:pt idx="903">
                  <c:v>236</c:v>
                </c:pt>
                <c:pt idx="904">
                  <c:v>235</c:v>
                </c:pt>
                <c:pt idx="905">
                  <c:v>234</c:v>
                </c:pt>
                <c:pt idx="906">
                  <c:v>234</c:v>
                </c:pt>
                <c:pt idx="907">
                  <c:v>234</c:v>
                </c:pt>
                <c:pt idx="908">
                  <c:v>234</c:v>
                </c:pt>
                <c:pt idx="909">
                  <c:v>234</c:v>
                </c:pt>
                <c:pt idx="910">
                  <c:v>233</c:v>
                </c:pt>
                <c:pt idx="911">
                  <c:v>232</c:v>
                </c:pt>
                <c:pt idx="912">
                  <c:v>232</c:v>
                </c:pt>
                <c:pt idx="913">
                  <c:v>230</c:v>
                </c:pt>
                <c:pt idx="914">
                  <c:v>229</c:v>
                </c:pt>
                <c:pt idx="915">
                  <c:v>229</c:v>
                </c:pt>
                <c:pt idx="916">
                  <c:v>228</c:v>
                </c:pt>
                <c:pt idx="917">
                  <c:v>226</c:v>
                </c:pt>
                <c:pt idx="918">
                  <c:v>224</c:v>
                </c:pt>
                <c:pt idx="919">
                  <c:v>222</c:v>
                </c:pt>
                <c:pt idx="920">
                  <c:v>222</c:v>
                </c:pt>
                <c:pt idx="921">
                  <c:v>219</c:v>
                </c:pt>
                <c:pt idx="922">
                  <c:v>218</c:v>
                </c:pt>
                <c:pt idx="923">
                  <c:v>217</c:v>
                </c:pt>
                <c:pt idx="924">
                  <c:v>216</c:v>
                </c:pt>
                <c:pt idx="925">
                  <c:v>216</c:v>
                </c:pt>
                <c:pt idx="926">
                  <c:v>216</c:v>
                </c:pt>
                <c:pt idx="927">
                  <c:v>216</c:v>
                </c:pt>
                <c:pt idx="928">
                  <c:v>214</c:v>
                </c:pt>
                <c:pt idx="929">
                  <c:v>212</c:v>
                </c:pt>
                <c:pt idx="930">
                  <c:v>212</c:v>
                </c:pt>
                <c:pt idx="931">
                  <c:v>211</c:v>
                </c:pt>
                <c:pt idx="932">
                  <c:v>210</c:v>
                </c:pt>
                <c:pt idx="933">
                  <c:v>209</c:v>
                </c:pt>
                <c:pt idx="934">
                  <c:v>208</c:v>
                </c:pt>
                <c:pt idx="935">
                  <c:v>207</c:v>
                </c:pt>
                <c:pt idx="936">
                  <c:v>206</c:v>
                </c:pt>
                <c:pt idx="937">
                  <c:v>204</c:v>
                </c:pt>
                <c:pt idx="938">
                  <c:v>203</c:v>
                </c:pt>
                <c:pt idx="939">
                  <c:v>202</c:v>
                </c:pt>
                <c:pt idx="940">
                  <c:v>202</c:v>
                </c:pt>
                <c:pt idx="941">
                  <c:v>201</c:v>
                </c:pt>
                <c:pt idx="942">
                  <c:v>200</c:v>
                </c:pt>
                <c:pt idx="943">
                  <c:v>200</c:v>
                </c:pt>
                <c:pt idx="944">
                  <c:v>200</c:v>
                </c:pt>
                <c:pt idx="945">
                  <c:v>199</c:v>
                </c:pt>
                <c:pt idx="946">
                  <c:v>198</c:v>
                </c:pt>
                <c:pt idx="947">
                  <c:v>197</c:v>
                </c:pt>
                <c:pt idx="948">
                  <c:v>196</c:v>
                </c:pt>
                <c:pt idx="949">
                  <c:v>196</c:v>
                </c:pt>
                <c:pt idx="950">
                  <c:v>194</c:v>
                </c:pt>
                <c:pt idx="951">
                  <c:v>192</c:v>
                </c:pt>
                <c:pt idx="952">
                  <c:v>191</c:v>
                </c:pt>
                <c:pt idx="953">
                  <c:v>191</c:v>
                </c:pt>
                <c:pt idx="954">
                  <c:v>189</c:v>
                </c:pt>
                <c:pt idx="955">
                  <c:v>185</c:v>
                </c:pt>
                <c:pt idx="956">
                  <c:v>185</c:v>
                </c:pt>
                <c:pt idx="957">
                  <c:v>184</c:v>
                </c:pt>
                <c:pt idx="958">
                  <c:v>184</c:v>
                </c:pt>
                <c:pt idx="959">
                  <c:v>182</c:v>
                </c:pt>
                <c:pt idx="960">
                  <c:v>182</c:v>
                </c:pt>
                <c:pt idx="961">
                  <c:v>181</c:v>
                </c:pt>
                <c:pt idx="962">
                  <c:v>181</c:v>
                </c:pt>
                <c:pt idx="963">
                  <c:v>180</c:v>
                </c:pt>
                <c:pt idx="964">
                  <c:v>179</c:v>
                </c:pt>
                <c:pt idx="965">
                  <c:v>178</c:v>
                </c:pt>
                <c:pt idx="966">
                  <c:v>178</c:v>
                </c:pt>
                <c:pt idx="967">
                  <c:v>178</c:v>
                </c:pt>
                <c:pt idx="968">
                  <c:v>176</c:v>
                </c:pt>
                <c:pt idx="969">
                  <c:v>175</c:v>
                </c:pt>
                <c:pt idx="970">
                  <c:v>172</c:v>
                </c:pt>
                <c:pt idx="971">
                  <c:v>172</c:v>
                </c:pt>
                <c:pt idx="972">
                  <c:v>171</c:v>
                </c:pt>
                <c:pt idx="973">
                  <c:v>171</c:v>
                </c:pt>
                <c:pt idx="974">
                  <c:v>166</c:v>
                </c:pt>
                <c:pt idx="975">
                  <c:v>166</c:v>
                </c:pt>
                <c:pt idx="976">
                  <c:v>166</c:v>
                </c:pt>
                <c:pt idx="977">
                  <c:v>165</c:v>
                </c:pt>
                <c:pt idx="978">
                  <c:v>164</c:v>
                </c:pt>
                <c:pt idx="979">
                  <c:v>163</c:v>
                </c:pt>
                <c:pt idx="980">
                  <c:v>162</c:v>
                </c:pt>
                <c:pt idx="981">
                  <c:v>162</c:v>
                </c:pt>
                <c:pt idx="982">
                  <c:v>161</c:v>
                </c:pt>
                <c:pt idx="983">
                  <c:v>159</c:v>
                </c:pt>
                <c:pt idx="984">
                  <c:v>157</c:v>
                </c:pt>
                <c:pt idx="985">
                  <c:v>156</c:v>
                </c:pt>
                <c:pt idx="986">
                  <c:v>154</c:v>
                </c:pt>
                <c:pt idx="987">
                  <c:v>150</c:v>
                </c:pt>
                <c:pt idx="988">
                  <c:v>150</c:v>
                </c:pt>
                <c:pt idx="989">
                  <c:v>149</c:v>
                </c:pt>
                <c:pt idx="990">
                  <c:v>149</c:v>
                </c:pt>
                <c:pt idx="991">
                  <c:v>146</c:v>
                </c:pt>
                <c:pt idx="992">
                  <c:v>141</c:v>
                </c:pt>
                <c:pt idx="993">
                  <c:v>141</c:v>
                </c:pt>
                <c:pt idx="994">
                  <c:v>140</c:v>
                </c:pt>
                <c:pt idx="995">
                  <c:v>138</c:v>
                </c:pt>
                <c:pt idx="996">
                  <c:v>138</c:v>
                </c:pt>
                <c:pt idx="997">
                  <c:v>135</c:v>
                </c:pt>
                <c:pt idx="998">
                  <c:v>135</c:v>
                </c:pt>
                <c:pt idx="999">
                  <c:v>133</c:v>
                </c:pt>
                <c:pt idx="1000">
                  <c:v>131</c:v>
                </c:pt>
                <c:pt idx="1001">
                  <c:v>128</c:v>
                </c:pt>
                <c:pt idx="1002">
                  <c:v>127</c:v>
                </c:pt>
                <c:pt idx="1003">
                  <c:v>127</c:v>
                </c:pt>
                <c:pt idx="1004">
                  <c:v>118</c:v>
                </c:pt>
                <c:pt idx="1005">
                  <c:v>115</c:v>
                </c:pt>
                <c:pt idx="1006">
                  <c:v>112</c:v>
                </c:pt>
                <c:pt idx="1007">
                  <c:v>108</c:v>
                </c:pt>
                <c:pt idx="1008">
                  <c:v>107</c:v>
                </c:pt>
                <c:pt idx="1009">
                  <c:v>107</c:v>
                </c:pt>
                <c:pt idx="1010">
                  <c:v>106</c:v>
                </c:pt>
                <c:pt idx="1011">
                  <c:v>105</c:v>
                </c:pt>
                <c:pt idx="1012">
                  <c:v>101</c:v>
                </c:pt>
                <c:pt idx="1013">
                  <c:v>96</c:v>
                </c:pt>
                <c:pt idx="1014">
                  <c:v>91</c:v>
                </c:pt>
                <c:pt idx="1015">
                  <c:v>87</c:v>
                </c:pt>
                <c:pt idx="1016">
                  <c:v>85</c:v>
                </c:pt>
                <c:pt idx="1017">
                  <c:v>72</c:v>
                </c:pt>
                <c:pt idx="1018" formatCode="0">
                  <c:v>8197.9220432957209</c:v>
                </c:pt>
                <c:pt idx="1019" formatCode="0">
                  <c:v>11190.086924926913</c:v>
                </c:pt>
                <c:pt idx="1020" formatCode="0">
                  <c:v>11190.086924926913</c:v>
                </c:pt>
                <c:pt idx="1021" formatCode="0">
                  <c:v>9598.9868028775563</c:v>
                </c:pt>
                <c:pt idx="1022" formatCode="0">
                  <c:v>8862.761050656507</c:v>
                </c:pt>
                <c:pt idx="1023" formatCode="0">
                  <c:v>5242.7027226058935</c:v>
                </c:pt>
                <c:pt idx="1024" formatCode="0">
                  <c:v>4630.2773835917478</c:v>
                </c:pt>
                <c:pt idx="1025" formatCode="0">
                  <c:v>4610.733061095405</c:v>
                </c:pt>
                <c:pt idx="1026" formatCode="0">
                  <c:v>514.00052085685604</c:v>
                </c:pt>
                <c:pt idx="1027" formatCode="0">
                  <c:v>432.76028368602306</c:v>
                </c:pt>
                <c:pt idx="1028" formatCode="0">
                  <c:v>354.71149060072889</c:v>
                </c:pt>
                <c:pt idx="1029" formatCode="0">
                  <c:v>315.98577044070868</c:v>
                </c:pt>
                <c:pt idx="1030" formatCode="0">
                  <c:v>242.28044384200939</c:v>
                </c:pt>
                <c:pt idx="1031" formatCode="0">
                  <c:v>211.36325224030452</c:v>
                </c:pt>
                <c:pt idx="1032" formatCode="0">
                  <c:v>207.82441613834442</c:v>
                </c:pt>
                <c:pt idx="1033" formatCode="0">
                  <c:v>11190.086924926913</c:v>
                </c:pt>
                <c:pt idx="1034" formatCode="0">
                  <c:v>10009.25246258373</c:v>
                </c:pt>
                <c:pt idx="1035" formatCode="0">
                  <c:v>9604.8498199548176</c:v>
                </c:pt>
                <c:pt idx="1036" formatCode="0">
                  <c:v>6718.5515501403097</c:v>
                </c:pt>
                <c:pt idx="1037" formatCode="0">
                  <c:v>4941.9504310893954</c:v>
                </c:pt>
                <c:pt idx="1038" formatCode="0">
                  <c:v>478.26887276668202</c:v>
                </c:pt>
                <c:pt idx="1039" formatCode="0">
                  <c:v>3384.6575376824921</c:v>
                </c:pt>
                <c:pt idx="1040" formatCode="0">
                  <c:v>3384.6575376824921</c:v>
                </c:pt>
                <c:pt idx="1041" formatCode="0">
                  <c:v>358.19934928131636</c:v>
                </c:pt>
                <c:pt idx="1042" formatCode="0">
                  <c:v>2633.3280701594826</c:v>
                </c:pt>
                <c:pt idx="1043" formatCode="0">
                  <c:v>350.14497791804263</c:v>
                </c:pt>
              </c:numCache>
            </c:numRef>
          </c:yVal>
          <c:smooth val="0"/>
          <c:extLst>
            <c:ext xmlns:c16="http://schemas.microsoft.com/office/drawing/2014/chart" uri="{C3380CC4-5D6E-409C-BE32-E72D297353CC}">
              <c16:uniqueId val="{00000000-0FF7-4E23-A6CD-F74C00F66E0B}"/>
            </c:ext>
          </c:extLst>
        </c:ser>
        <c:dLbls>
          <c:showLegendKey val="0"/>
          <c:showVal val="0"/>
          <c:showCatName val="0"/>
          <c:showSerName val="0"/>
          <c:showPercent val="0"/>
          <c:showBubbleSize val="0"/>
        </c:dLbls>
        <c:axId val="1813278816"/>
        <c:axId val="1813256768"/>
      </c:scatterChart>
      <c:valAx>
        <c:axId val="181327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56768"/>
        <c:crosses val="autoZero"/>
        <c:crossBetween val="midCat"/>
      </c:valAx>
      <c:valAx>
        <c:axId val="18132567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15240</xdr:colOff>
      <xdr:row>1</xdr:row>
      <xdr:rowOff>139065</xdr:rowOff>
    </xdr:from>
    <xdr:to>
      <xdr:col>16</xdr:col>
      <xdr:colOff>164224</xdr:colOff>
      <xdr:row>19</xdr:row>
      <xdr:rowOff>32844</xdr:rowOff>
    </xdr:to>
    <xdr:graphicFrame macro="">
      <xdr:nvGraphicFramePr>
        <xdr:cNvPr id="3" name="Chart 2">
          <a:extLst>
            <a:ext uri="{FF2B5EF4-FFF2-40B4-BE49-F238E27FC236}">
              <a16:creationId xmlns:a16="http://schemas.microsoft.com/office/drawing/2014/main" id="{5D8A6433-4E92-422C-9658-0D5063DB8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B4F53D1-95DE-41ED-9D94-9BBA0A6B7CF9}"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C0535-834A-4865-82CC-BA5A5CBFA096}" name="IATA" displayName="IATA" ref="A1:C1581" tableType="queryTable" totalsRowShown="0">
  <autoFilter ref="A1:C1581" xr:uid="{B0FC0535-834A-4865-82CC-BA5A5CBFA096}"/>
  <tableColumns count="3">
    <tableColumn id="3" xr3:uid="{73DA8073-0B93-4CFF-8727-7C2ED7A7C569}" uniqueName="3" name="Code" queryTableFieldId="3" dataDxfId="9"/>
    <tableColumn id="1" xr3:uid="{FE7DBEB9-99C0-43A7-A243-6D2DAAE72DF0}" uniqueName="1" name="City" queryTableFieldId="1" dataDxfId="8"/>
    <tableColumn id="2" xr3:uid="{FDBA5248-43ED-4C10-845C-DCC9FA5A6F25}" uniqueName="2" name="Country" queryTableFieldId="2"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abSelected="1"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1524</v>
      </c>
      <c r="G3" s="21" t="s">
        <v>1</v>
      </c>
    </row>
    <row r="4" spans="2:7" x14ac:dyDescent="0.25">
      <c r="B4" s="16" t="s">
        <v>1525</v>
      </c>
      <c r="G4" s="21" t="s">
        <v>2</v>
      </c>
    </row>
    <row r="5" spans="2:7" x14ac:dyDescent="0.25">
      <c r="B5" s="16" t="s">
        <v>1526</v>
      </c>
      <c r="G5" s="21" t="s">
        <v>3</v>
      </c>
    </row>
    <row r="6" spans="2:7" x14ac:dyDescent="0.25">
      <c r="G6" s="21" t="s">
        <v>4</v>
      </c>
    </row>
    <row r="7" spans="2:7" x14ac:dyDescent="0.25">
      <c r="B7" s="27" t="s">
        <v>5</v>
      </c>
      <c r="C7" s="27" t="s">
        <v>6</v>
      </c>
      <c r="D7" s="28" t="s">
        <v>7</v>
      </c>
      <c r="G7" s="21" t="s">
        <v>8</v>
      </c>
    </row>
    <row r="8" spans="2:7" ht="31.5" customHeight="1" x14ac:dyDescent="0.25">
      <c r="B8" s="30" t="s">
        <v>9</v>
      </c>
      <c r="C8" s="20" t="s">
        <v>10</v>
      </c>
      <c r="D8" s="29" t="s">
        <v>1</v>
      </c>
    </row>
    <row r="9" spans="2:7" ht="41.25" customHeight="1" x14ac:dyDescent="0.25">
      <c r="B9" s="30" t="s">
        <v>11</v>
      </c>
      <c r="C9" s="20" t="s">
        <v>12</v>
      </c>
      <c r="D9" s="29" t="s">
        <v>1</v>
      </c>
    </row>
    <row r="10" spans="2:7" ht="41.25" customHeight="1" x14ac:dyDescent="0.25">
      <c r="B10" s="30" t="s">
        <v>1572</v>
      </c>
      <c r="C10" s="19" t="s">
        <v>1573</v>
      </c>
      <c r="D10" s="18" t="s">
        <v>1</v>
      </c>
    </row>
    <row r="11" spans="2:7" ht="47.25" customHeight="1" x14ac:dyDescent="0.25">
      <c r="B11" s="30" t="s">
        <v>13</v>
      </c>
      <c r="C11" s="20" t="s">
        <v>1548</v>
      </c>
      <c r="D11" s="29" t="s">
        <v>1</v>
      </c>
    </row>
    <row r="12" spans="2:7" ht="60.75" customHeight="1" x14ac:dyDescent="0.25">
      <c r="B12" s="30" t="s">
        <v>14</v>
      </c>
      <c r="C12" s="20" t="s">
        <v>15</v>
      </c>
      <c r="D12" s="29" t="s">
        <v>1</v>
      </c>
    </row>
    <row r="13" spans="2:7" ht="25.8" customHeight="1" x14ac:dyDescent="0.25">
      <c r="B13" s="30" t="s">
        <v>4632</v>
      </c>
      <c r="C13" s="20" t="s">
        <v>4633</v>
      </c>
      <c r="D13" s="29" t="s">
        <v>1</v>
      </c>
    </row>
    <row r="14" spans="2:7" ht="31.8" customHeight="1" x14ac:dyDescent="0.25">
      <c r="B14" s="30" t="s">
        <v>465</v>
      </c>
      <c r="C14" s="20" t="s">
        <v>478</v>
      </c>
      <c r="D14" s="29" t="s">
        <v>8</v>
      </c>
    </row>
    <row r="15" spans="2:7" ht="16.8" customHeight="1" x14ac:dyDescent="0.25">
      <c r="B15" s="30" t="s">
        <v>1543</v>
      </c>
      <c r="C15" s="19" t="s">
        <v>1545</v>
      </c>
      <c r="D15" s="18" t="s">
        <v>3</v>
      </c>
    </row>
    <row r="16" spans="2:7" ht="18" customHeight="1" x14ac:dyDescent="0.25">
      <c r="B16" s="30" t="s">
        <v>1546</v>
      </c>
      <c r="C16" s="19" t="s">
        <v>1547</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6" priority="1" operator="equal">
      <formula>"Data"</formula>
    </cfRule>
    <cfRule type="cellIs" dxfId="5" priority="3" operator="equal">
      <formula>"Output"</formula>
    </cfRule>
    <cfRule type="cellIs" dxfId="4" priority="4" operator="equal">
      <formula>"Calculation"</formula>
    </cfRule>
    <cfRule type="cellIs" dxfId="3" priority="5" operator="equal">
      <formula>"Assumptions"</formula>
    </cfRule>
    <cfRule type="cellIs" dxfId="2" priority="6" operator="equal">
      <formula>"Reference"</formula>
    </cfRule>
  </conditionalFormatting>
  <conditionalFormatting sqref="D8">
    <cfRule type="cellIs" dxfId="1"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7C02-7DE5-4BFB-9732-FE7CB6B1CA35}">
  <sheetPr>
    <tabColor theme="5" tint="0.39997558519241921"/>
  </sheetPr>
  <dimension ref="D2:F4"/>
  <sheetViews>
    <sheetView zoomScale="145" zoomScaleNormal="145" workbookViewId="0">
      <selection activeCell="F8" sqref="F8"/>
    </sheetView>
  </sheetViews>
  <sheetFormatPr defaultRowHeight="14.4" x14ac:dyDescent="0.3"/>
  <sheetData>
    <row r="2" spans="4:6" x14ac:dyDescent="0.3">
      <c r="E2" t="s">
        <v>4635</v>
      </c>
      <c r="F2" t="s">
        <v>1544</v>
      </c>
    </row>
    <row r="3" spans="4:6" x14ac:dyDescent="0.3">
      <c r="D3" t="s">
        <v>404</v>
      </c>
      <c r="E3">
        <v>0.1033</v>
      </c>
      <c r="F3">
        <v>85.123000000000005</v>
      </c>
    </row>
    <row r="4" spans="4:6" x14ac:dyDescent="0.3">
      <c r="D4" t="s">
        <v>401</v>
      </c>
      <c r="E4">
        <v>0.67130000000000001</v>
      </c>
      <c r="F4">
        <v>891.97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7"/>
  <sheetViews>
    <sheetView topLeftCell="A14" zoomScaleNormal="100" workbookViewId="0">
      <selection activeCell="I43" sqref="I43"/>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8" customWidth="1"/>
    <col min="6" max="6" width="10.33203125" style="39" customWidth="1"/>
    <col min="7" max="16384" width="8.88671875" style="1"/>
  </cols>
  <sheetData>
    <row r="1" spans="1:7" ht="13.8" thickBot="1" x14ac:dyDescent="0.3">
      <c r="B1" s="13">
        <v>2017</v>
      </c>
      <c r="C1" s="13">
        <v>2018</v>
      </c>
      <c r="D1" s="13">
        <v>2019</v>
      </c>
      <c r="F1" s="40" t="s">
        <v>4640</v>
      </c>
      <c r="G1" s="40"/>
    </row>
    <row r="2" spans="1:7" x14ac:dyDescent="0.25">
      <c r="A2" s="2" t="s">
        <v>16</v>
      </c>
      <c r="B2" s="9">
        <v>18355167.776619457</v>
      </c>
      <c r="C2" s="9">
        <v>24374902.755083494</v>
      </c>
      <c r="D2" s="9">
        <v>38793834.554000117</v>
      </c>
      <c r="E2" s="14"/>
      <c r="F2" s="39">
        <f>D2/B2</f>
        <v>2.113510212824921</v>
      </c>
    </row>
    <row r="3" spans="1:7" x14ac:dyDescent="0.25">
      <c r="A3" s="10" t="s">
        <v>17</v>
      </c>
      <c r="B3" s="3">
        <v>8076273.821712561</v>
      </c>
      <c r="C3" s="3">
        <v>10237459.157135068</v>
      </c>
      <c r="D3" s="3">
        <v>13577842.09390004</v>
      </c>
      <c r="E3" s="14"/>
      <c r="F3" s="39">
        <f>D3/B3</f>
        <v>1.681201305656187</v>
      </c>
    </row>
    <row r="4" spans="1:7" x14ac:dyDescent="0.25">
      <c r="A4" s="10" t="s">
        <v>18</v>
      </c>
      <c r="B4" s="3">
        <v>7342067.1106477827</v>
      </c>
      <c r="C4" s="3">
        <v>10724957.212236738</v>
      </c>
      <c r="D4" s="3">
        <v>16681348.85822005</v>
      </c>
      <c r="E4" s="14"/>
      <c r="F4" s="39">
        <f>D4/B4</f>
        <v>2.2720234787867897</v>
      </c>
    </row>
    <row r="5" spans="1:7" x14ac:dyDescent="0.25">
      <c r="A5" s="10" t="s">
        <v>19</v>
      </c>
      <c r="B5" s="3">
        <v>2936826.8442591131</v>
      </c>
      <c r="C5" s="3">
        <v>3412486.3857116895</v>
      </c>
      <c r="D5" s="3">
        <v>8534643.6018800251</v>
      </c>
      <c r="E5" s="14"/>
      <c r="F5" s="39">
        <f>D5/B5</f>
        <v>2.9060765426342661</v>
      </c>
    </row>
    <row r="6" spans="1:7" x14ac:dyDescent="0.25">
      <c r="B6" s="3"/>
      <c r="C6" s="3"/>
      <c r="D6" s="3"/>
      <c r="E6" s="14"/>
    </row>
    <row r="7" spans="1:7" x14ac:dyDescent="0.25">
      <c r="A7" s="2" t="s">
        <v>20</v>
      </c>
      <c r="B7" s="9">
        <v>17652988.55740989</v>
      </c>
      <c r="C7" s="9">
        <v>22866870.516038787</v>
      </c>
      <c r="D7" s="9">
        <v>37968613.003946029</v>
      </c>
      <c r="E7" s="14"/>
      <c r="F7" s="39">
        <f>D7/B7</f>
        <v>2.1508320180725775</v>
      </c>
    </row>
    <row r="8" spans="1:7" x14ac:dyDescent="0.25">
      <c r="A8" s="10" t="s">
        <v>21</v>
      </c>
      <c r="B8" s="3">
        <v>9106029.0566037744</v>
      </c>
      <c r="C8" s="3">
        <v>15685796.668435013</v>
      </c>
      <c r="D8" s="3">
        <v>24905440</v>
      </c>
      <c r="E8" s="14"/>
      <c r="F8" s="39">
        <f>D8/B8</f>
        <v>2.7350494760324042</v>
      </c>
    </row>
    <row r="9" spans="1:7" x14ac:dyDescent="0.25">
      <c r="A9" s="10" t="s">
        <v>22</v>
      </c>
      <c r="B9" s="3">
        <v>6057205.3662844207</v>
      </c>
      <c r="C9" s="3">
        <v>3656235.4132625242</v>
      </c>
      <c r="D9" s="3">
        <v>5431136.8375600167</v>
      </c>
      <c r="E9" s="14"/>
      <c r="F9" s="39">
        <f>D9/B9</f>
        <v>0.89664069634996646</v>
      </c>
    </row>
    <row r="10" spans="1:7" x14ac:dyDescent="0.25">
      <c r="A10" s="10" t="s">
        <v>23</v>
      </c>
      <c r="B10" s="3">
        <v>113600</v>
      </c>
      <c r="C10" s="3">
        <v>41250</v>
      </c>
      <c r="D10" s="3">
        <v>165801</v>
      </c>
      <c r="E10" s="14"/>
      <c r="F10" s="39">
        <f>D10/B10</f>
        <v>1.4595158450704226</v>
      </c>
    </row>
    <row r="11" spans="1:7" x14ac:dyDescent="0.25">
      <c r="A11" s="10" t="s">
        <v>24</v>
      </c>
      <c r="B11" s="3">
        <v>1274844.0679245286</v>
      </c>
      <c r="C11" s="3">
        <v>1411721.7001591511</v>
      </c>
      <c r="D11" s="3">
        <v>3237707.2</v>
      </c>
      <c r="E11" s="14"/>
      <c r="F11" s="39">
        <f>D11/B11</f>
        <v>2.5396887991729464</v>
      </c>
    </row>
    <row r="12" spans="1:7" x14ac:dyDescent="0.25">
      <c r="A12" s="10" t="s">
        <v>25</v>
      </c>
      <c r="B12" s="3">
        <v>1101310.0665971674</v>
      </c>
      <c r="C12" s="3">
        <v>2071866.7341820968</v>
      </c>
      <c r="D12" s="3">
        <v>4228527.9663860127</v>
      </c>
      <c r="E12" s="14"/>
      <c r="F12" s="39">
        <f>D12/B12</f>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9">
        <f>D15/B15</f>
        <v>1.1752292398841262</v>
      </c>
    </row>
    <row r="16" spans="1:7" x14ac:dyDescent="0.25">
      <c r="D16" s="4"/>
      <c r="E16" s="14"/>
    </row>
    <row r="17" spans="1:7" x14ac:dyDescent="0.25">
      <c r="A17" s="2" t="s">
        <v>27</v>
      </c>
      <c r="B17" s="12">
        <v>71</v>
      </c>
      <c r="C17" s="12">
        <v>118</v>
      </c>
      <c r="D17" s="15">
        <v>170</v>
      </c>
      <c r="E17" s="14"/>
      <c r="F17" s="39">
        <f>D17/B17</f>
        <v>2.3943661971830985</v>
      </c>
    </row>
    <row r="18" spans="1:7" x14ac:dyDescent="0.25">
      <c r="D18" s="4"/>
      <c r="E18" s="14"/>
    </row>
    <row r="19" spans="1:7" x14ac:dyDescent="0.25">
      <c r="A19" s="2" t="s">
        <v>4636</v>
      </c>
      <c r="B19" s="36">
        <f>B12/B17</f>
        <v>15511.409388692498</v>
      </c>
      <c r="C19" s="36">
        <f>C12/C17</f>
        <v>17558.192662560141</v>
      </c>
      <c r="D19" s="36">
        <f>D12/D17</f>
        <v>24873.693919917721</v>
      </c>
      <c r="E19" s="14"/>
      <c r="F19" s="39">
        <f>D19/B19</f>
        <v>1.603574072260006</v>
      </c>
    </row>
    <row r="20" spans="1:7" x14ac:dyDescent="0.25">
      <c r="A20" s="2"/>
      <c r="B20" s="36"/>
      <c r="C20" s="36"/>
      <c r="D20" s="36"/>
      <c r="E20" s="14"/>
    </row>
    <row r="21" spans="1:7" x14ac:dyDescent="0.25">
      <c r="A21" s="2"/>
      <c r="B21" s="36"/>
      <c r="C21" s="36"/>
      <c r="D21" s="36"/>
      <c r="E21" s="14"/>
    </row>
    <row r="22" spans="1:7" x14ac:dyDescent="0.25">
      <c r="D22" s="4"/>
      <c r="E22" s="14"/>
    </row>
    <row r="23" spans="1:7" x14ac:dyDescent="0.25">
      <c r="A23" s="37" t="s">
        <v>4637</v>
      </c>
      <c r="D23" s="4"/>
      <c r="E23" s="14"/>
    </row>
    <row r="24" spans="1:7" x14ac:dyDescent="0.25">
      <c r="A24" s="10" t="s">
        <v>13</v>
      </c>
      <c r="B24" s="3">
        <v>691493.64397858351</v>
      </c>
      <c r="C24" s="3">
        <v>1233364.6596865368</v>
      </c>
      <c r="D24" s="3">
        <v>2654381.1269608466</v>
      </c>
      <c r="E24" s="14"/>
      <c r="F24" s="39">
        <f>D24/B24</f>
        <v>3.8386197039911711</v>
      </c>
      <c r="G24" s="5"/>
    </row>
    <row r="25" spans="1:7" x14ac:dyDescent="0.25">
      <c r="A25" s="10" t="s">
        <v>459</v>
      </c>
      <c r="B25" s="3">
        <v>254528.37000000002</v>
      </c>
      <c r="C25" s="3">
        <v>405332.92000000004</v>
      </c>
      <c r="D25" s="3">
        <v>786144.24</v>
      </c>
      <c r="F25" s="39">
        <f>D25/B25</f>
        <v>3.0886311023010911</v>
      </c>
    </row>
    <row r="26" spans="1:7" x14ac:dyDescent="0.25">
      <c r="A26" s="10" t="s">
        <v>455</v>
      </c>
      <c r="B26" s="3">
        <v>64858.97</v>
      </c>
      <c r="C26" s="3">
        <v>99765.62</v>
      </c>
      <c r="D26" s="3">
        <v>187739.43</v>
      </c>
      <c r="F26" s="39">
        <f>D26/B26</f>
        <v>2.8945792694518584</v>
      </c>
    </row>
    <row r="27" spans="1:7" x14ac:dyDescent="0.25">
      <c r="A27" s="10" t="s">
        <v>458</v>
      </c>
      <c r="B27" s="3">
        <v>26872.379999999997</v>
      </c>
      <c r="C27" s="3">
        <v>41554.799999999996</v>
      </c>
      <c r="D27" s="3">
        <v>75407.22</v>
      </c>
      <c r="F27" s="39">
        <f>D27/B27</f>
        <v>2.8061236109343501</v>
      </c>
    </row>
    <row r="28" spans="1:7" x14ac:dyDescent="0.25">
      <c r="A28" s="10" t="s">
        <v>457</v>
      </c>
      <c r="B28" s="3">
        <v>20753.740000000002</v>
      </c>
      <c r="C28" s="3">
        <v>33626.880000000005</v>
      </c>
      <c r="D28" s="3">
        <v>61139.26</v>
      </c>
      <c r="F28" s="39">
        <f>D28/B28</f>
        <v>2.945939382492023</v>
      </c>
    </row>
    <row r="29" spans="1:7" x14ac:dyDescent="0.25">
      <c r="A29" s="10" t="s">
        <v>460</v>
      </c>
      <c r="B29" s="3">
        <v>8696.58</v>
      </c>
      <c r="C29" s="3">
        <v>14078.400000000001</v>
      </c>
      <c r="D29" s="3">
        <v>26984.46</v>
      </c>
      <c r="F29" s="39">
        <f>D29/B29</f>
        <v>3.1028818225095383</v>
      </c>
    </row>
    <row r="30" spans="1:7" x14ac:dyDescent="0.25">
      <c r="A30" s="10" t="s">
        <v>456</v>
      </c>
      <c r="B30" s="3">
        <v>5935.68</v>
      </c>
      <c r="C30" s="3">
        <v>8785.36</v>
      </c>
      <c r="D30" s="3">
        <v>17961.080000000002</v>
      </c>
      <c r="F30" s="39">
        <f>D30/B30</f>
        <v>3.0259515337754057</v>
      </c>
    </row>
    <row r="31" spans="1:7" x14ac:dyDescent="0.25">
      <c r="A31" s="10" t="s">
        <v>463</v>
      </c>
      <c r="B31" s="3">
        <v>5854.3600000000006</v>
      </c>
      <c r="C31" s="3">
        <v>10200.880000000001</v>
      </c>
      <c r="D31" s="3">
        <v>16580.2</v>
      </c>
      <c r="F31" s="39">
        <f>D31/B31</f>
        <v>2.8321114519776711</v>
      </c>
    </row>
    <row r="32" spans="1:7" x14ac:dyDescent="0.25">
      <c r="A32" s="10" t="s">
        <v>461</v>
      </c>
      <c r="B32" s="3">
        <v>4353.6600000000008</v>
      </c>
      <c r="C32" s="3">
        <v>6976.17</v>
      </c>
      <c r="D32" s="3">
        <v>12313.890000000001</v>
      </c>
      <c r="F32" s="39">
        <f>D32/B32</f>
        <v>2.8283995534791413</v>
      </c>
    </row>
    <row r="33" spans="1:6" x14ac:dyDescent="0.25">
      <c r="A33" s="10" t="s">
        <v>462</v>
      </c>
      <c r="B33" s="3">
        <v>2974.7000000000003</v>
      </c>
      <c r="C33" s="3">
        <v>4847.8400000000011</v>
      </c>
      <c r="D33" s="3">
        <v>8479</v>
      </c>
      <c r="E33" s="14"/>
      <c r="F33" s="39">
        <f>D33/B33</f>
        <v>2.8503714660301878</v>
      </c>
    </row>
    <row r="34" spans="1:6" x14ac:dyDescent="0.25">
      <c r="A34" s="2" t="s">
        <v>4638</v>
      </c>
      <c r="B34" s="9">
        <f>SUM(B24:B33)</f>
        <v>1086322.0839785836</v>
      </c>
      <c r="C34" s="9">
        <f t="shared" ref="C34:D34" si="0">SUM(C24:C33)</f>
        <v>1858533.5296865371</v>
      </c>
      <c r="D34" s="9">
        <f t="shared" si="0"/>
        <v>3847129.9069608473</v>
      </c>
      <c r="E34" s="14"/>
      <c r="F34" s="39">
        <f>D34/B34</f>
        <v>3.5414265839749715</v>
      </c>
    </row>
    <row r="35" spans="1:6" x14ac:dyDescent="0.25">
      <c r="A35" s="2" t="s">
        <v>4639</v>
      </c>
      <c r="B35" s="9">
        <f>B12-B34</f>
        <v>14987.982618583832</v>
      </c>
      <c r="C35" s="9">
        <f t="shared" ref="C35:D35" si="1">C12-C34</f>
        <v>213333.20449555968</v>
      </c>
      <c r="D35" s="9">
        <f t="shared" si="1"/>
        <v>381398.05942516541</v>
      </c>
      <c r="E35" s="14"/>
      <c r="F35" s="39">
        <f>D35/B35</f>
        <v>25.446924321373583</v>
      </c>
    </row>
    <row r="37" spans="1:6" x14ac:dyDescent="0.25">
      <c r="D37" s="4"/>
      <c r="E37" s="14"/>
    </row>
    <row r="38" spans="1:6" x14ac:dyDescent="0.25">
      <c r="D38" s="4"/>
      <c r="E38" s="14"/>
    </row>
    <row r="39" spans="1:6" x14ac:dyDescent="0.25">
      <c r="D39" s="4"/>
      <c r="E39" s="14"/>
    </row>
    <row r="40" spans="1:6" x14ac:dyDescent="0.25">
      <c r="D40" s="4"/>
      <c r="E40" s="14"/>
    </row>
    <row r="41" spans="1:6" x14ac:dyDescent="0.25">
      <c r="D41" s="4"/>
      <c r="E41" s="14"/>
    </row>
    <row r="42" spans="1:6" x14ac:dyDescent="0.25">
      <c r="D42" s="4"/>
      <c r="E42" s="14"/>
    </row>
    <row r="43" spans="1:6" x14ac:dyDescent="0.25">
      <c r="D43" s="4"/>
      <c r="E43" s="14"/>
    </row>
    <row r="44" spans="1:6" x14ac:dyDescent="0.25">
      <c r="D44" s="4"/>
      <c r="E44" s="14"/>
    </row>
    <row r="45" spans="1:6" x14ac:dyDescent="0.25">
      <c r="D45" s="4"/>
      <c r="E45" s="14"/>
    </row>
    <row r="46" spans="1:6" x14ac:dyDescent="0.25">
      <c r="D46" s="4"/>
      <c r="E46" s="14"/>
    </row>
    <row r="47" spans="1:6" x14ac:dyDescent="0.25">
      <c r="D47" s="4"/>
      <c r="E47" s="14"/>
    </row>
    <row r="48" spans="1:6" x14ac:dyDescent="0.25">
      <c r="D48" s="4"/>
      <c r="E48" s="14"/>
    </row>
    <row r="49" spans="4:5" x14ac:dyDescent="0.25">
      <c r="D49" s="4"/>
      <c r="E49" s="14"/>
    </row>
    <row r="50" spans="4:5" x14ac:dyDescent="0.25">
      <c r="D50" s="4"/>
      <c r="E50" s="14"/>
    </row>
    <row r="51" spans="4:5" x14ac:dyDescent="0.25">
      <c r="D51" s="4"/>
      <c r="E51" s="14"/>
    </row>
    <row r="52" spans="4:5" x14ac:dyDescent="0.25">
      <c r="D52" s="4"/>
      <c r="E52" s="14"/>
    </row>
    <row r="53" spans="4:5" x14ac:dyDescent="0.25">
      <c r="D53" s="4"/>
      <c r="E53" s="14"/>
    </row>
    <row r="54" spans="4:5" x14ac:dyDescent="0.25">
      <c r="D54" s="4"/>
      <c r="E54" s="14"/>
    </row>
    <row r="55" spans="4:5" x14ac:dyDescent="0.25">
      <c r="D55" s="4"/>
      <c r="E55" s="14"/>
    </row>
    <row r="56" spans="4:5" x14ac:dyDescent="0.25">
      <c r="D56" s="4"/>
      <c r="E56" s="14"/>
    </row>
    <row r="57" spans="4:5" x14ac:dyDescent="0.25">
      <c r="D57" s="4"/>
      <c r="E57" s="14"/>
    </row>
    <row r="58" spans="4:5" x14ac:dyDescent="0.25">
      <c r="D58" s="4"/>
      <c r="E58" s="14"/>
    </row>
    <row r="59" spans="4:5" x14ac:dyDescent="0.25">
      <c r="D59" s="4"/>
      <c r="E59" s="14"/>
    </row>
    <row r="60" spans="4:5" x14ac:dyDescent="0.25">
      <c r="D60" s="4"/>
      <c r="E60" s="14"/>
    </row>
    <row r="61" spans="4:5" x14ac:dyDescent="0.25">
      <c r="D61" s="4"/>
      <c r="E61" s="14"/>
    </row>
    <row r="62" spans="4:5" x14ac:dyDescent="0.25">
      <c r="D62" s="4"/>
      <c r="E62" s="14"/>
    </row>
    <row r="63" spans="4:5" x14ac:dyDescent="0.25">
      <c r="D63" s="4"/>
      <c r="E63" s="14"/>
    </row>
    <row r="64" spans="4:5"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344</v>
      </c>
      <c r="C2" t="s">
        <v>345</v>
      </c>
      <c r="D2" t="s">
        <v>42</v>
      </c>
      <c r="E2" t="s">
        <v>107</v>
      </c>
      <c r="F2">
        <v>3</v>
      </c>
      <c r="G2" t="s">
        <v>46</v>
      </c>
    </row>
    <row r="3" spans="1:7" x14ac:dyDescent="0.3">
      <c r="A3">
        <v>11</v>
      </c>
      <c r="B3" t="s">
        <v>347</v>
      </c>
      <c r="C3" t="s">
        <v>348</v>
      </c>
      <c r="D3" t="s">
        <v>37</v>
      </c>
      <c r="E3" t="s">
        <v>38</v>
      </c>
      <c r="F3">
        <v>3</v>
      </c>
      <c r="G3" t="s">
        <v>39</v>
      </c>
    </row>
    <row r="4" spans="1:7" x14ac:dyDescent="0.3">
      <c r="A4">
        <v>12</v>
      </c>
      <c r="B4" t="s">
        <v>350</v>
      </c>
      <c r="C4" t="s">
        <v>351</v>
      </c>
      <c r="D4" t="s">
        <v>42</v>
      </c>
      <c r="E4" t="s">
        <v>38</v>
      </c>
      <c r="F4">
        <v>2</v>
      </c>
      <c r="G4" t="s">
        <v>46</v>
      </c>
    </row>
    <row r="5" spans="1:7" x14ac:dyDescent="0.3">
      <c r="A5">
        <v>13</v>
      </c>
      <c r="B5" t="s">
        <v>352</v>
      </c>
      <c r="C5" t="s">
        <v>353</v>
      </c>
      <c r="D5" t="s">
        <v>42</v>
      </c>
      <c r="E5" t="s">
        <v>38</v>
      </c>
      <c r="F5">
        <v>2</v>
      </c>
      <c r="G5" t="s">
        <v>46</v>
      </c>
    </row>
    <row r="6" spans="1:7" x14ac:dyDescent="0.3">
      <c r="A6">
        <v>15</v>
      </c>
      <c r="B6" t="s">
        <v>355</v>
      </c>
      <c r="C6" t="s">
        <v>356</v>
      </c>
      <c r="D6" t="s">
        <v>37</v>
      </c>
      <c r="E6" t="s">
        <v>38</v>
      </c>
      <c r="F6">
        <v>4</v>
      </c>
      <c r="G6" t="s">
        <v>39</v>
      </c>
    </row>
    <row r="7" spans="1:7" x14ac:dyDescent="0.3">
      <c r="A7">
        <v>16</v>
      </c>
      <c r="B7" t="s">
        <v>358</v>
      </c>
      <c r="C7" t="s">
        <v>359</v>
      </c>
      <c r="D7" t="s">
        <v>37</v>
      </c>
      <c r="E7" t="s">
        <v>38</v>
      </c>
      <c r="F7">
        <v>4</v>
      </c>
      <c r="G7" t="s">
        <v>46</v>
      </c>
    </row>
    <row r="8" spans="1:7" x14ac:dyDescent="0.3">
      <c r="A8">
        <v>18</v>
      </c>
      <c r="B8" t="s">
        <v>361</v>
      </c>
      <c r="C8" t="s">
        <v>362</v>
      </c>
      <c r="D8" t="s">
        <v>37</v>
      </c>
      <c r="E8" t="s">
        <v>38</v>
      </c>
      <c r="F8">
        <v>2</v>
      </c>
      <c r="G8" t="s">
        <v>46</v>
      </c>
    </row>
    <row r="9" spans="1:7" x14ac:dyDescent="0.3">
      <c r="A9">
        <v>25</v>
      </c>
      <c r="B9" t="s">
        <v>364</v>
      </c>
      <c r="C9" t="s">
        <v>365</v>
      </c>
      <c r="D9" t="s">
        <v>37</v>
      </c>
      <c r="E9" t="s">
        <v>38</v>
      </c>
      <c r="F9">
        <v>4</v>
      </c>
      <c r="G9" t="s">
        <v>46</v>
      </c>
    </row>
    <row r="10" spans="1:7" x14ac:dyDescent="0.3">
      <c r="A10">
        <v>31</v>
      </c>
      <c r="B10" t="s">
        <v>367</v>
      </c>
      <c r="C10" t="s">
        <v>368</v>
      </c>
      <c r="D10" t="s">
        <v>42</v>
      </c>
      <c r="E10" t="s">
        <v>43</v>
      </c>
      <c r="F10">
        <v>4</v>
      </c>
      <c r="G10" t="s">
        <v>39</v>
      </c>
    </row>
    <row r="11" spans="1:7" x14ac:dyDescent="0.3">
      <c r="A11">
        <v>39</v>
      </c>
      <c r="B11" t="s">
        <v>369</v>
      </c>
      <c r="C11" t="s">
        <v>370</v>
      </c>
      <c r="D11" t="s">
        <v>42</v>
      </c>
      <c r="E11" t="s">
        <v>38</v>
      </c>
      <c r="F11">
        <v>4</v>
      </c>
      <c r="G11" t="s">
        <v>46</v>
      </c>
    </row>
    <row r="12" spans="1:7" x14ac:dyDescent="0.3">
      <c r="A12">
        <v>41</v>
      </c>
      <c r="B12" t="s">
        <v>371</v>
      </c>
      <c r="C12" t="s">
        <v>372</v>
      </c>
      <c r="D12" t="s">
        <v>42</v>
      </c>
      <c r="E12" t="s">
        <v>107</v>
      </c>
      <c r="F12">
        <v>4</v>
      </c>
      <c r="G12" t="s">
        <v>39</v>
      </c>
    </row>
    <row r="13" spans="1:7" x14ac:dyDescent="0.3">
      <c r="A13">
        <v>52</v>
      </c>
      <c r="B13" t="s">
        <v>374</v>
      </c>
      <c r="C13" t="s">
        <v>375</v>
      </c>
      <c r="D13" t="s">
        <v>42</v>
      </c>
      <c r="E13" t="s">
        <v>38</v>
      </c>
      <c r="F13">
        <v>3</v>
      </c>
      <c r="G13" t="s">
        <v>39</v>
      </c>
    </row>
    <row r="14" spans="1:7" x14ac:dyDescent="0.3">
      <c r="A14">
        <v>60</v>
      </c>
      <c r="B14" t="s">
        <v>377</v>
      </c>
      <c r="C14" t="s">
        <v>378</v>
      </c>
      <c r="D14" t="s">
        <v>37</v>
      </c>
      <c r="E14" t="s">
        <v>38</v>
      </c>
      <c r="F14">
        <v>4</v>
      </c>
      <c r="G14" t="s">
        <v>46</v>
      </c>
    </row>
    <row r="15" spans="1:7" x14ac:dyDescent="0.3">
      <c r="A15">
        <v>62</v>
      </c>
      <c r="B15" t="s">
        <v>379</v>
      </c>
      <c r="C15" t="s">
        <v>380</v>
      </c>
      <c r="D15" t="s">
        <v>42</v>
      </c>
      <c r="E15" t="s">
        <v>38</v>
      </c>
      <c r="F15">
        <v>3</v>
      </c>
      <c r="G15" t="s">
        <v>46</v>
      </c>
    </row>
    <row r="16" spans="1:7" x14ac:dyDescent="0.3">
      <c r="A16">
        <v>63</v>
      </c>
      <c r="B16" t="s">
        <v>382</v>
      </c>
      <c r="C16" t="s">
        <v>383</v>
      </c>
      <c r="D16" t="s">
        <v>37</v>
      </c>
      <c r="E16" t="s">
        <v>38</v>
      </c>
      <c r="F16">
        <v>3</v>
      </c>
      <c r="G16" t="s">
        <v>46</v>
      </c>
    </row>
    <row r="17" spans="1:7" x14ac:dyDescent="0.3">
      <c r="A17">
        <v>77</v>
      </c>
      <c r="B17" t="s">
        <v>384</v>
      </c>
      <c r="C17" t="s">
        <v>385</v>
      </c>
      <c r="D17" t="s">
        <v>42</v>
      </c>
      <c r="E17" t="s">
        <v>38</v>
      </c>
      <c r="F17">
        <v>4</v>
      </c>
      <c r="G17" t="s">
        <v>100</v>
      </c>
    </row>
    <row r="18" spans="1:7" x14ac:dyDescent="0.3">
      <c r="A18">
        <v>89</v>
      </c>
      <c r="B18" t="s">
        <v>387</v>
      </c>
      <c r="C18" t="s">
        <v>388</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1527</v>
      </c>
      <c r="C20" t="s">
        <v>1528</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2" sqref="A12"/>
    </sheetView>
  </sheetViews>
  <sheetFormatPr defaultRowHeight="14.4" x14ac:dyDescent="0.3"/>
  <cols>
    <col min="1" max="1" width="27.77734375" customWidth="1"/>
    <col min="2" max="2" width="19.5546875" bestFit="1" customWidth="1"/>
  </cols>
  <sheetData>
    <row r="1" spans="1:2" x14ac:dyDescent="0.3">
      <c r="A1" s="35" t="s">
        <v>1549</v>
      </c>
      <c r="B1" s="35" t="s">
        <v>1550</v>
      </c>
    </row>
    <row r="2" spans="1:2" x14ac:dyDescent="0.3">
      <c r="A2" t="s">
        <v>1551</v>
      </c>
      <c r="B2" t="s">
        <v>19</v>
      </c>
    </row>
    <row r="3" spans="1:2" x14ac:dyDescent="0.3">
      <c r="A3" t="s">
        <v>1552</v>
      </c>
      <c r="B3" t="s">
        <v>17</v>
      </c>
    </row>
    <row r="4" spans="1:2" x14ac:dyDescent="0.3">
      <c r="A4" t="s">
        <v>1553</v>
      </c>
      <c r="B4" t="s">
        <v>17</v>
      </c>
    </row>
    <row r="5" spans="1:2" x14ac:dyDescent="0.3">
      <c r="A5" t="s">
        <v>1554</v>
      </c>
      <c r="B5" t="s">
        <v>19</v>
      </c>
    </row>
    <row r="6" spans="1:2" x14ac:dyDescent="0.3">
      <c r="A6" t="s">
        <v>1555</v>
      </c>
      <c r="B6" t="s">
        <v>18</v>
      </c>
    </row>
    <row r="7" spans="1:2" x14ac:dyDescent="0.3">
      <c r="A7" t="s">
        <v>1556</v>
      </c>
      <c r="B7" t="s">
        <v>18</v>
      </c>
    </row>
    <row r="8" spans="1:2" x14ac:dyDescent="0.3">
      <c r="A8" t="s">
        <v>1557</v>
      </c>
      <c r="B8" t="s">
        <v>18</v>
      </c>
    </row>
    <row r="9" spans="1:2" x14ac:dyDescent="0.3">
      <c r="A9" t="s">
        <v>1558</v>
      </c>
      <c r="B9" t="s">
        <v>19</v>
      </c>
    </row>
    <row r="10" spans="1:2" x14ac:dyDescent="0.3">
      <c r="A10" t="s">
        <v>1559</v>
      </c>
      <c r="B10" t="s">
        <v>19</v>
      </c>
    </row>
    <row r="11" spans="1:2" x14ac:dyDescent="0.3">
      <c r="A11" t="s">
        <v>1647</v>
      </c>
      <c r="B11" t="s">
        <v>18</v>
      </c>
    </row>
    <row r="12" spans="1:2" x14ac:dyDescent="0.3">
      <c r="A12" t="s">
        <v>1560</v>
      </c>
      <c r="B12" t="s">
        <v>19</v>
      </c>
    </row>
    <row r="13" spans="1:2" x14ac:dyDescent="0.3">
      <c r="A13" t="s">
        <v>1561</v>
      </c>
      <c r="B13" t="s">
        <v>19</v>
      </c>
    </row>
    <row r="14" spans="1:2" x14ac:dyDescent="0.3">
      <c r="A14" t="s">
        <v>1562</v>
      </c>
      <c r="B14" t="s">
        <v>17</v>
      </c>
    </row>
    <row r="15" spans="1:2" x14ac:dyDescent="0.3">
      <c r="A15" t="s">
        <v>1563</v>
      </c>
      <c r="B15" t="s">
        <v>18</v>
      </c>
    </row>
    <row r="16" spans="1:2" x14ac:dyDescent="0.3">
      <c r="A16" t="s">
        <v>1564</v>
      </c>
      <c r="B16" t="s">
        <v>19</v>
      </c>
    </row>
    <row r="17" spans="1:2" x14ac:dyDescent="0.3">
      <c r="A17" t="s">
        <v>1565</v>
      </c>
      <c r="B17" t="s">
        <v>19</v>
      </c>
    </row>
    <row r="18" spans="1:2" x14ac:dyDescent="0.3">
      <c r="A18" t="s">
        <v>1566</v>
      </c>
      <c r="B18" t="s">
        <v>18</v>
      </c>
    </row>
    <row r="19" spans="1:2" x14ac:dyDescent="0.3">
      <c r="A19" t="s">
        <v>100</v>
      </c>
      <c r="B19" t="s">
        <v>19</v>
      </c>
    </row>
    <row r="20" spans="1:2" x14ac:dyDescent="0.3">
      <c r="A20" t="s">
        <v>1567</v>
      </c>
      <c r="B20" t="s">
        <v>18</v>
      </c>
    </row>
    <row r="21" spans="1:2" x14ac:dyDescent="0.3">
      <c r="A21" t="s">
        <v>1568</v>
      </c>
      <c r="B21" t="s">
        <v>19</v>
      </c>
    </row>
    <row r="22" spans="1:2" x14ac:dyDescent="0.3">
      <c r="A22" t="s">
        <v>1569</v>
      </c>
      <c r="B22" t="s">
        <v>18</v>
      </c>
    </row>
    <row r="23" spans="1:2" x14ac:dyDescent="0.3">
      <c r="A23" t="s">
        <v>1570</v>
      </c>
      <c r="B23" t="s">
        <v>18</v>
      </c>
    </row>
    <row r="24" spans="1:2" x14ac:dyDescent="0.3">
      <c r="A24" t="s">
        <v>1571</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AA12-6BF4-4115-92AF-F365975E8EC9}">
  <sheetPr>
    <tabColor theme="1"/>
  </sheetPr>
  <dimension ref="A1:K1046"/>
  <sheetViews>
    <sheetView zoomScaleNormal="100" workbookViewId="0">
      <selection activeCell="G21" sqref="G21"/>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bestFit="1" customWidth="1"/>
    <col min="11" max="11" width="11.33203125" bestFit="1" customWidth="1"/>
  </cols>
  <sheetData>
    <row r="1" spans="1:11" x14ac:dyDescent="0.3">
      <c r="A1" t="s">
        <v>389</v>
      </c>
      <c r="B1" t="s">
        <v>390</v>
      </c>
      <c r="C1" t="s">
        <v>464</v>
      </c>
      <c r="D1" t="s">
        <v>391</v>
      </c>
      <c r="E1" t="s">
        <v>392</v>
      </c>
      <c r="F1" t="s">
        <v>393</v>
      </c>
      <c r="G1" t="s">
        <v>394</v>
      </c>
      <c r="H1" t="s">
        <v>395</v>
      </c>
      <c r="I1" t="s">
        <v>396</v>
      </c>
      <c r="J1" t="s">
        <v>397</v>
      </c>
      <c r="K1" t="s">
        <v>398</v>
      </c>
    </row>
    <row r="2" spans="1:11" x14ac:dyDescent="0.3">
      <c r="A2" t="s">
        <v>402</v>
      </c>
      <c r="B2" t="s">
        <v>429</v>
      </c>
      <c r="C2" s="23">
        <v>43757</v>
      </c>
      <c r="D2" s="23">
        <v>43827</v>
      </c>
      <c r="E2" t="s">
        <v>484</v>
      </c>
      <c r="F2" s="32">
        <v>129270</v>
      </c>
      <c r="G2" s="31">
        <v>19.135081493438737</v>
      </c>
      <c r="H2">
        <v>760</v>
      </c>
      <c r="I2">
        <v>6582</v>
      </c>
      <c r="J2" s="32">
        <v>43842</v>
      </c>
      <c r="K2" t="s">
        <v>401</v>
      </c>
    </row>
    <row r="3" spans="1:11" x14ac:dyDescent="0.3">
      <c r="A3" t="s">
        <v>402</v>
      </c>
      <c r="B3" t="s">
        <v>429</v>
      </c>
      <c r="C3" s="23">
        <v>43661</v>
      </c>
      <c r="D3" s="23">
        <v>43685</v>
      </c>
      <c r="E3" t="s">
        <v>483</v>
      </c>
      <c r="F3" s="32">
        <v>129270</v>
      </c>
      <c r="G3" s="31">
        <v>19.135081493438737</v>
      </c>
      <c r="H3">
        <v>213</v>
      </c>
      <c r="I3">
        <v>8047</v>
      </c>
      <c r="J3" s="32">
        <v>43698</v>
      </c>
      <c r="K3" t="s">
        <v>401</v>
      </c>
    </row>
    <row r="4" spans="1:11" x14ac:dyDescent="0.3">
      <c r="A4" t="s">
        <v>402</v>
      </c>
      <c r="B4" t="s">
        <v>429</v>
      </c>
      <c r="C4" s="23">
        <v>43399</v>
      </c>
      <c r="D4" s="23">
        <v>43410</v>
      </c>
      <c r="E4" t="s">
        <v>480</v>
      </c>
      <c r="F4" s="32">
        <v>129270</v>
      </c>
      <c r="G4" s="31">
        <v>21.135081493438737</v>
      </c>
      <c r="H4">
        <v>321</v>
      </c>
      <c r="I4">
        <v>15945</v>
      </c>
      <c r="J4" s="32">
        <v>43416</v>
      </c>
      <c r="K4" t="s">
        <v>401</v>
      </c>
    </row>
    <row r="5" spans="1:11" x14ac:dyDescent="0.3">
      <c r="A5" t="s">
        <v>402</v>
      </c>
      <c r="B5" t="s">
        <v>429</v>
      </c>
      <c r="C5" s="23">
        <v>42832</v>
      </c>
      <c r="D5" s="23">
        <v>42842</v>
      </c>
      <c r="E5" t="s">
        <v>482</v>
      </c>
      <c r="F5" s="32">
        <v>129270</v>
      </c>
      <c r="G5" s="31">
        <v>18.135081493438737</v>
      </c>
      <c r="H5">
        <v>708</v>
      </c>
      <c r="I5">
        <v>13302</v>
      </c>
      <c r="J5" s="32">
        <v>42849</v>
      </c>
      <c r="K5" t="s">
        <v>401</v>
      </c>
    </row>
    <row r="6" spans="1:11" x14ac:dyDescent="0.3">
      <c r="A6" t="s">
        <v>402</v>
      </c>
      <c r="B6" t="s">
        <v>429</v>
      </c>
      <c r="C6" s="23">
        <v>42808</v>
      </c>
      <c r="D6" s="23">
        <v>42814</v>
      </c>
      <c r="E6" t="s">
        <v>479</v>
      </c>
      <c r="F6" s="32">
        <v>129270</v>
      </c>
      <c r="G6" s="31">
        <v>20.135081493438737</v>
      </c>
      <c r="H6" t="s">
        <v>363</v>
      </c>
      <c r="I6">
        <v>19797</v>
      </c>
      <c r="J6" s="32">
        <v>42819</v>
      </c>
      <c r="K6" t="s">
        <v>401</v>
      </c>
    </row>
    <row r="7" spans="1:11" x14ac:dyDescent="0.3">
      <c r="A7" t="s">
        <v>402</v>
      </c>
      <c r="B7" t="s">
        <v>429</v>
      </c>
      <c r="C7" s="23">
        <v>43096</v>
      </c>
      <c r="D7" s="23">
        <v>43103</v>
      </c>
      <c r="E7" t="s">
        <v>481</v>
      </c>
      <c r="F7" s="32">
        <v>129270</v>
      </c>
      <c r="G7" s="31">
        <v>22.135081493438737</v>
      </c>
      <c r="H7">
        <v>239</v>
      </c>
      <c r="I7">
        <v>15459</v>
      </c>
      <c r="J7" s="32">
        <v>43109</v>
      </c>
      <c r="K7" t="s">
        <v>401</v>
      </c>
    </row>
    <row r="8" spans="1:11" x14ac:dyDescent="0.3">
      <c r="A8" t="s">
        <v>405</v>
      </c>
      <c r="B8" t="s">
        <v>439</v>
      </c>
      <c r="C8" s="23">
        <v>43585</v>
      </c>
      <c r="D8" s="23">
        <v>43592</v>
      </c>
      <c r="E8" t="s">
        <v>485</v>
      </c>
      <c r="F8" s="32">
        <v>17020.653891438717</v>
      </c>
      <c r="G8" s="31">
        <v>22.220653891438715</v>
      </c>
      <c r="H8">
        <v>235</v>
      </c>
      <c r="I8">
        <v>13711</v>
      </c>
      <c r="J8" s="32">
        <v>43600</v>
      </c>
      <c r="K8" t="s">
        <v>401</v>
      </c>
    </row>
    <row r="9" spans="1:11" x14ac:dyDescent="0.3">
      <c r="A9" t="s">
        <v>405</v>
      </c>
      <c r="B9" t="s">
        <v>439</v>
      </c>
      <c r="C9" s="23">
        <v>43590</v>
      </c>
      <c r="D9" s="23">
        <v>43619</v>
      </c>
      <c r="E9" t="s">
        <v>491</v>
      </c>
      <c r="F9" s="32">
        <v>17020.653891438717</v>
      </c>
      <c r="G9" s="31">
        <v>19.220653891438715</v>
      </c>
      <c r="H9">
        <v>703</v>
      </c>
      <c r="I9">
        <v>6682</v>
      </c>
      <c r="J9" s="32">
        <v>43636</v>
      </c>
      <c r="K9" t="s">
        <v>401</v>
      </c>
    </row>
    <row r="10" spans="1:11" x14ac:dyDescent="0.3">
      <c r="A10" t="s">
        <v>405</v>
      </c>
      <c r="B10" t="s">
        <v>439</v>
      </c>
      <c r="C10" s="23">
        <v>43781</v>
      </c>
      <c r="D10" s="23">
        <v>43793</v>
      </c>
      <c r="E10" t="s">
        <v>490</v>
      </c>
      <c r="F10" s="32">
        <v>17020.653891438717</v>
      </c>
      <c r="G10" s="31">
        <v>25.220653891438715</v>
      </c>
      <c r="H10">
        <v>217</v>
      </c>
      <c r="I10">
        <v>7928</v>
      </c>
      <c r="J10" s="32">
        <v>43805</v>
      </c>
      <c r="K10" t="s">
        <v>401</v>
      </c>
    </row>
    <row r="11" spans="1:11" x14ac:dyDescent="0.3">
      <c r="A11" t="s">
        <v>405</v>
      </c>
      <c r="B11" t="s">
        <v>439</v>
      </c>
      <c r="C11" s="23">
        <v>43583</v>
      </c>
      <c r="D11" s="23">
        <v>43596</v>
      </c>
      <c r="E11" t="s">
        <v>487</v>
      </c>
      <c r="F11" s="32">
        <v>17020.653891438717</v>
      </c>
      <c r="G11" s="31">
        <v>20.220653891438715</v>
      </c>
      <c r="H11">
        <v>741</v>
      </c>
      <c r="I11">
        <v>12610</v>
      </c>
      <c r="J11" s="32">
        <v>43604</v>
      </c>
      <c r="K11" t="s">
        <v>401</v>
      </c>
    </row>
    <row r="12" spans="1:11" x14ac:dyDescent="0.3">
      <c r="A12" t="s">
        <v>405</v>
      </c>
      <c r="B12" t="s">
        <v>439</v>
      </c>
      <c r="C12" s="23">
        <v>43610</v>
      </c>
      <c r="D12" s="23">
        <v>43629</v>
      </c>
      <c r="E12" t="s">
        <v>489</v>
      </c>
      <c r="F12" s="32">
        <v>17020.653891438717</v>
      </c>
      <c r="G12" s="31">
        <v>19.220653891438715</v>
      </c>
      <c r="H12">
        <v>212</v>
      </c>
      <c r="I12">
        <v>8361</v>
      </c>
      <c r="J12" s="32">
        <v>43640</v>
      </c>
      <c r="K12" t="s">
        <v>401</v>
      </c>
    </row>
    <row r="13" spans="1:11" x14ac:dyDescent="0.3">
      <c r="A13" t="s">
        <v>405</v>
      </c>
      <c r="B13" t="s">
        <v>439</v>
      </c>
      <c r="C13" s="23">
        <v>43608</v>
      </c>
      <c r="D13" s="23">
        <v>43619</v>
      </c>
      <c r="E13" t="s">
        <v>486</v>
      </c>
      <c r="F13" s="32">
        <v>17020.653891438717</v>
      </c>
      <c r="G13" s="31">
        <v>22.220653891438715</v>
      </c>
      <c r="H13">
        <v>198</v>
      </c>
      <c r="I13">
        <v>13276</v>
      </c>
      <c r="J13" s="32">
        <v>43627</v>
      </c>
      <c r="K13" t="s">
        <v>401</v>
      </c>
    </row>
    <row r="14" spans="1:11" x14ac:dyDescent="0.3">
      <c r="A14" t="s">
        <v>405</v>
      </c>
      <c r="B14" t="s">
        <v>439</v>
      </c>
      <c r="C14" s="23">
        <v>43695</v>
      </c>
      <c r="D14" s="23">
        <v>43710</v>
      </c>
      <c r="E14" t="s">
        <v>488</v>
      </c>
      <c r="F14" s="32">
        <v>17020.653891438717</v>
      </c>
      <c r="G14" s="31">
        <v>19.220653891438715</v>
      </c>
      <c r="H14">
        <v>431</v>
      </c>
      <c r="I14">
        <v>10236</v>
      </c>
      <c r="J14" s="32">
        <v>43720</v>
      </c>
      <c r="K14" t="s">
        <v>401</v>
      </c>
    </row>
    <row r="15" spans="1:11" x14ac:dyDescent="0.3">
      <c r="A15" t="s">
        <v>411</v>
      </c>
      <c r="B15" t="s">
        <v>407</v>
      </c>
      <c r="C15" s="23">
        <v>42835</v>
      </c>
      <c r="D15" s="23">
        <v>42848</v>
      </c>
      <c r="E15" t="s">
        <v>492</v>
      </c>
      <c r="F15" s="32">
        <v>16961.936242491691</v>
      </c>
      <c r="G15" s="31">
        <v>21.161936242491691</v>
      </c>
      <c r="H15">
        <v>423</v>
      </c>
      <c r="I15">
        <v>12044</v>
      </c>
      <c r="J15" s="32">
        <v>42856</v>
      </c>
      <c r="K15" t="s">
        <v>401</v>
      </c>
    </row>
    <row r="16" spans="1:11" x14ac:dyDescent="0.3">
      <c r="A16" t="s">
        <v>411</v>
      </c>
      <c r="B16" t="s">
        <v>407</v>
      </c>
      <c r="C16" s="23">
        <v>43385</v>
      </c>
      <c r="D16" s="23">
        <v>43496</v>
      </c>
      <c r="E16" t="s">
        <v>493</v>
      </c>
      <c r="F16" s="32">
        <v>16961.936242491691</v>
      </c>
      <c r="G16" s="31">
        <v>19.161936242491691</v>
      </c>
      <c r="H16">
        <v>659</v>
      </c>
      <c r="I16">
        <v>5789</v>
      </c>
      <c r="J16" s="32">
        <v>43499</v>
      </c>
      <c r="K16" t="s">
        <v>401</v>
      </c>
    </row>
    <row r="17" spans="1:11" x14ac:dyDescent="0.3">
      <c r="A17" t="s">
        <v>405</v>
      </c>
      <c r="B17" t="s">
        <v>443</v>
      </c>
      <c r="C17" s="23">
        <v>43629</v>
      </c>
      <c r="D17" s="23">
        <v>43643</v>
      </c>
      <c r="E17" t="s">
        <v>495</v>
      </c>
      <c r="F17" s="32">
        <v>16908.848631155601</v>
      </c>
      <c r="G17" s="31">
        <v>26.108848631155599</v>
      </c>
      <c r="H17">
        <v>422</v>
      </c>
      <c r="I17">
        <v>17444</v>
      </c>
      <c r="J17" s="32">
        <v>43648</v>
      </c>
      <c r="K17" t="s">
        <v>401</v>
      </c>
    </row>
    <row r="18" spans="1:11" x14ac:dyDescent="0.3">
      <c r="A18" t="s">
        <v>405</v>
      </c>
      <c r="B18" t="s">
        <v>443</v>
      </c>
      <c r="C18" s="23">
        <v>43633</v>
      </c>
      <c r="D18" s="23">
        <v>43634</v>
      </c>
      <c r="E18" t="s">
        <v>494</v>
      </c>
      <c r="F18" s="32">
        <v>16908.848631155601</v>
      </c>
      <c r="G18" s="31">
        <v>26.108848631155599</v>
      </c>
      <c r="H18">
        <v>512</v>
      </c>
      <c r="I18">
        <v>18267</v>
      </c>
      <c r="J18" s="32">
        <v>43638</v>
      </c>
      <c r="K18" t="s">
        <v>401</v>
      </c>
    </row>
    <row r="19" spans="1:11" x14ac:dyDescent="0.3">
      <c r="A19" t="s">
        <v>405</v>
      </c>
      <c r="B19" t="s">
        <v>443</v>
      </c>
      <c r="C19" s="23">
        <v>43692</v>
      </c>
      <c r="D19" s="23">
        <v>43708</v>
      </c>
      <c r="E19" t="s">
        <v>497</v>
      </c>
      <c r="F19" s="32">
        <v>16908.848631155601</v>
      </c>
      <c r="G19" s="31">
        <v>25.108848631155599</v>
      </c>
      <c r="H19">
        <v>165</v>
      </c>
      <c r="I19">
        <v>7253</v>
      </c>
      <c r="J19" s="32">
        <v>43723</v>
      </c>
      <c r="K19" t="s">
        <v>401</v>
      </c>
    </row>
    <row r="20" spans="1:11" x14ac:dyDescent="0.3">
      <c r="A20" t="s">
        <v>405</v>
      </c>
      <c r="B20" t="s">
        <v>443</v>
      </c>
      <c r="C20" s="23">
        <v>43603</v>
      </c>
      <c r="D20" s="23">
        <v>43609</v>
      </c>
      <c r="E20" t="s">
        <v>496</v>
      </c>
      <c r="F20" s="32">
        <v>16908.848631155601</v>
      </c>
      <c r="G20" s="31">
        <v>19.108848631155599</v>
      </c>
      <c r="H20">
        <v>845</v>
      </c>
      <c r="I20">
        <v>14226</v>
      </c>
      <c r="J20" s="32">
        <v>43616</v>
      </c>
      <c r="K20" t="s">
        <v>401</v>
      </c>
    </row>
    <row r="21" spans="1:11" x14ac:dyDescent="0.3">
      <c r="A21" t="s">
        <v>411</v>
      </c>
      <c r="B21" t="s">
        <v>422</v>
      </c>
      <c r="C21" s="23">
        <v>42771</v>
      </c>
      <c r="D21" s="23">
        <v>42794</v>
      </c>
      <c r="E21" t="s">
        <v>499</v>
      </c>
      <c r="F21" s="32">
        <v>16655.793229314382</v>
      </c>
      <c r="G21" s="31">
        <v>23.855793229314383</v>
      </c>
      <c r="H21">
        <v>473</v>
      </c>
      <c r="I21">
        <v>8419</v>
      </c>
      <c r="J21" s="32">
        <v>42806</v>
      </c>
      <c r="K21" t="s">
        <v>401</v>
      </c>
    </row>
    <row r="22" spans="1:11" x14ac:dyDescent="0.3">
      <c r="A22" t="s">
        <v>411</v>
      </c>
      <c r="B22" t="s">
        <v>422</v>
      </c>
      <c r="C22" s="23">
        <v>43286</v>
      </c>
      <c r="D22" s="23">
        <v>43308</v>
      </c>
      <c r="E22" t="s">
        <v>498</v>
      </c>
      <c r="F22" s="32">
        <v>16655.793229314382</v>
      </c>
      <c r="G22" s="31">
        <v>22.855793229314383</v>
      </c>
      <c r="H22">
        <v>659</v>
      </c>
      <c r="I22">
        <v>9606</v>
      </c>
      <c r="J22" s="32">
        <v>43318</v>
      </c>
      <c r="K22" t="s">
        <v>401</v>
      </c>
    </row>
    <row r="23" spans="1:11" x14ac:dyDescent="0.3">
      <c r="A23" t="s">
        <v>402</v>
      </c>
      <c r="B23" t="s">
        <v>418</v>
      </c>
      <c r="C23" s="23">
        <v>43789</v>
      </c>
      <c r="D23" s="23">
        <v>43819</v>
      </c>
      <c r="E23" t="s">
        <v>502</v>
      </c>
      <c r="F23" s="32">
        <v>16177.035011506465</v>
      </c>
      <c r="G23" s="31">
        <v>24.377035011506464</v>
      </c>
      <c r="H23">
        <v>950</v>
      </c>
      <c r="I23">
        <v>5352</v>
      </c>
      <c r="J23" s="32">
        <v>43823</v>
      </c>
      <c r="K23" t="s">
        <v>401</v>
      </c>
    </row>
    <row r="24" spans="1:11" x14ac:dyDescent="0.3">
      <c r="A24" t="s">
        <v>402</v>
      </c>
      <c r="B24" t="s">
        <v>418</v>
      </c>
      <c r="C24" s="23">
        <v>43330</v>
      </c>
      <c r="D24" s="23">
        <v>43562</v>
      </c>
      <c r="E24" t="s">
        <v>501</v>
      </c>
      <c r="F24" s="32">
        <v>16177.035011506465</v>
      </c>
      <c r="G24" s="31">
        <v>24.377035011506464</v>
      </c>
      <c r="H24" t="s">
        <v>381</v>
      </c>
      <c r="I24">
        <v>8376</v>
      </c>
      <c r="J24" s="32">
        <v>43574</v>
      </c>
      <c r="K24" t="s">
        <v>401</v>
      </c>
    </row>
    <row r="25" spans="1:11" x14ac:dyDescent="0.3">
      <c r="A25" t="s">
        <v>402</v>
      </c>
      <c r="B25" t="s">
        <v>418</v>
      </c>
      <c r="C25" s="23">
        <v>43715</v>
      </c>
      <c r="D25" s="23">
        <v>43716</v>
      </c>
      <c r="E25" t="s">
        <v>500</v>
      </c>
      <c r="F25" s="32">
        <v>16177.035011506465</v>
      </c>
      <c r="G25" s="31">
        <v>18.377035011506464</v>
      </c>
      <c r="H25">
        <v>728</v>
      </c>
      <c r="I25">
        <v>18757</v>
      </c>
      <c r="J25" s="32">
        <v>43720</v>
      </c>
      <c r="K25" t="s">
        <v>401</v>
      </c>
    </row>
    <row r="26" spans="1:11" x14ac:dyDescent="0.3">
      <c r="A26" t="s">
        <v>399</v>
      </c>
      <c r="B26" t="s">
        <v>418</v>
      </c>
      <c r="C26" s="23">
        <v>43507</v>
      </c>
      <c r="D26" s="23">
        <v>43525</v>
      </c>
      <c r="E26" t="s">
        <v>503</v>
      </c>
      <c r="F26" s="32">
        <v>16161.642435613874</v>
      </c>
      <c r="G26" s="31">
        <v>19.361642435613874</v>
      </c>
      <c r="H26">
        <v>177</v>
      </c>
      <c r="I26">
        <v>10519</v>
      </c>
      <c r="J26" s="32">
        <v>43534</v>
      </c>
      <c r="K26" t="s">
        <v>401</v>
      </c>
    </row>
    <row r="27" spans="1:11" x14ac:dyDescent="0.3">
      <c r="A27" t="s">
        <v>399</v>
      </c>
      <c r="B27" t="s">
        <v>418</v>
      </c>
      <c r="C27" s="23">
        <v>43298</v>
      </c>
      <c r="D27" s="23">
        <v>43472</v>
      </c>
      <c r="E27" t="s">
        <v>504</v>
      </c>
      <c r="F27" s="32">
        <v>16161.642435613874</v>
      </c>
      <c r="G27" s="31">
        <v>20.361642435613874</v>
      </c>
      <c r="H27">
        <v>393</v>
      </c>
      <c r="I27">
        <v>8064</v>
      </c>
      <c r="J27" s="32">
        <v>43484</v>
      </c>
      <c r="K27" t="s">
        <v>401</v>
      </c>
    </row>
    <row r="28" spans="1:11" x14ac:dyDescent="0.3">
      <c r="A28" t="s">
        <v>411</v>
      </c>
      <c r="B28" t="s">
        <v>403</v>
      </c>
      <c r="C28" s="23">
        <v>43116</v>
      </c>
      <c r="D28" s="23">
        <v>43139</v>
      </c>
      <c r="E28" t="s">
        <v>506</v>
      </c>
      <c r="F28" s="32">
        <v>16026.076011085433</v>
      </c>
      <c r="G28" s="31">
        <v>24.226076011085432</v>
      </c>
      <c r="H28">
        <v>655</v>
      </c>
      <c r="I28">
        <v>8525</v>
      </c>
      <c r="J28" s="32">
        <v>43150</v>
      </c>
      <c r="K28" t="s">
        <v>401</v>
      </c>
    </row>
    <row r="29" spans="1:11" x14ac:dyDescent="0.3">
      <c r="A29" t="s">
        <v>411</v>
      </c>
      <c r="B29" t="s">
        <v>403</v>
      </c>
      <c r="C29" s="23">
        <v>42789</v>
      </c>
      <c r="D29" s="23">
        <v>43041</v>
      </c>
      <c r="E29" t="s">
        <v>507</v>
      </c>
      <c r="F29" s="32">
        <v>16026.076011085433</v>
      </c>
      <c r="G29" s="31">
        <v>24.226076011085432</v>
      </c>
      <c r="H29">
        <v>423</v>
      </c>
      <c r="I29">
        <v>7361</v>
      </c>
      <c r="J29" s="32">
        <v>43054</v>
      </c>
      <c r="K29" t="s">
        <v>401</v>
      </c>
    </row>
    <row r="30" spans="1:11" x14ac:dyDescent="0.3">
      <c r="A30" t="s">
        <v>411</v>
      </c>
      <c r="B30" t="s">
        <v>403</v>
      </c>
      <c r="C30" s="23">
        <v>42977</v>
      </c>
      <c r="D30" s="23">
        <v>43253</v>
      </c>
      <c r="E30" t="s">
        <v>508</v>
      </c>
      <c r="F30" s="32">
        <v>16026.076011085433</v>
      </c>
      <c r="G30" s="31">
        <v>21.226076011085432</v>
      </c>
      <c r="H30">
        <v>912</v>
      </c>
      <c r="I30">
        <v>6417</v>
      </c>
      <c r="J30" s="32">
        <v>43267</v>
      </c>
      <c r="K30" t="s">
        <v>401</v>
      </c>
    </row>
    <row r="31" spans="1:11" x14ac:dyDescent="0.3">
      <c r="A31" t="s">
        <v>411</v>
      </c>
      <c r="B31" t="s">
        <v>403</v>
      </c>
      <c r="C31" s="23">
        <v>43561</v>
      </c>
      <c r="D31" s="23">
        <v>43573</v>
      </c>
      <c r="E31" t="s">
        <v>505</v>
      </c>
      <c r="F31" s="32">
        <v>16026.076011085433</v>
      </c>
      <c r="G31" s="31">
        <v>20.226076011085432</v>
      </c>
      <c r="H31">
        <v>659</v>
      </c>
      <c r="I31">
        <v>13121</v>
      </c>
      <c r="J31" s="32">
        <v>43581</v>
      </c>
      <c r="K31" t="s">
        <v>401</v>
      </c>
    </row>
    <row r="32" spans="1:11" x14ac:dyDescent="0.3">
      <c r="A32" t="s">
        <v>402</v>
      </c>
      <c r="B32" t="s">
        <v>439</v>
      </c>
      <c r="C32" s="23">
        <v>43189</v>
      </c>
      <c r="D32" s="23">
        <v>43197</v>
      </c>
      <c r="E32" t="s">
        <v>510</v>
      </c>
      <c r="F32" s="32">
        <v>16013.544156553025</v>
      </c>
      <c r="G32" s="31">
        <v>21.213544156553024</v>
      </c>
      <c r="H32">
        <v>141</v>
      </c>
      <c r="I32">
        <v>12539</v>
      </c>
      <c r="J32" s="32">
        <v>43205</v>
      </c>
      <c r="K32" t="s">
        <v>401</v>
      </c>
    </row>
    <row r="33" spans="1:11" x14ac:dyDescent="0.3">
      <c r="A33" t="s">
        <v>402</v>
      </c>
      <c r="B33" t="s">
        <v>439</v>
      </c>
      <c r="C33" s="23">
        <v>43167</v>
      </c>
      <c r="D33" s="23">
        <v>43168</v>
      </c>
      <c r="E33" t="s">
        <v>509</v>
      </c>
      <c r="F33" s="32">
        <v>16013.544156553025</v>
      </c>
      <c r="G33" s="31">
        <v>22.213544156553024</v>
      </c>
      <c r="H33">
        <v>272</v>
      </c>
      <c r="I33">
        <v>19546</v>
      </c>
      <c r="J33" s="32">
        <v>43170</v>
      </c>
      <c r="K33" t="s">
        <v>401</v>
      </c>
    </row>
    <row r="34" spans="1:11" x14ac:dyDescent="0.3">
      <c r="A34" t="s">
        <v>402</v>
      </c>
      <c r="B34" t="s">
        <v>439</v>
      </c>
      <c r="C34" s="23">
        <v>43767</v>
      </c>
      <c r="D34" s="23">
        <v>43781</v>
      </c>
      <c r="E34" t="s">
        <v>511</v>
      </c>
      <c r="F34" s="32">
        <v>16013.544156553025</v>
      </c>
      <c r="G34" s="31">
        <v>19.213544156553024</v>
      </c>
      <c r="H34">
        <v>352</v>
      </c>
      <c r="I34">
        <v>10572</v>
      </c>
      <c r="J34" s="32">
        <v>43790</v>
      </c>
      <c r="K34" t="s">
        <v>401</v>
      </c>
    </row>
    <row r="35" spans="1:11" x14ac:dyDescent="0.3">
      <c r="A35" t="s">
        <v>399</v>
      </c>
      <c r="B35" t="s">
        <v>439</v>
      </c>
      <c r="C35" s="23">
        <v>43138</v>
      </c>
      <c r="D35" s="23">
        <v>43155</v>
      </c>
      <c r="E35" t="s">
        <v>512</v>
      </c>
      <c r="F35" s="32">
        <v>16006.723845938433</v>
      </c>
      <c r="G35" s="31">
        <v>21.206723845938434</v>
      </c>
      <c r="H35">
        <v>840</v>
      </c>
      <c r="I35">
        <v>11209</v>
      </c>
      <c r="J35" s="32">
        <v>43163</v>
      </c>
      <c r="K35" t="s">
        <v>401</v>
      </c>
    </row>
    <row r="36" spans="1:11" x14ac:dyDescent="0.3">
      <c r="A36" t="s">
        <v>399</v>
      </c>
      <c r="B36" t="s">
        <v>439</v>
      </c>
      <c r="C36" s="23">
        <v>43060</v>
      </c>
      <c r="D36" s="23">
        <v>43305</v>
      </c>
      <c r="E36" t="s">
        <v>513</v>
      </c>
      <c r="F36" s="32">
        <v>16006.723845938433</v>
      </c>
      <c r="G36" s="31">
        <v>20.206723845938434</v>
      </c>
      <c r="H36">
        <v>760</v>
      </c>
      <c r="I36">
        <v>6272</v>
      </c>
      <c r="J36" s="32">
        <v>43321</v>
      </c>
      <c r="K36" t="s">
        <v>401</v>
      </c>
    </row>
    <row r="37" spans="1:11" x14ac:dyDescent="0.3">
      <c r="A37" t="s">
        <v>411</v>
      </c>
      <c r="B37" t="s">
        <v>433</v>
      </c>
      <c r="C37" s="23">
        <v>43588</v>
      </c>
      <c r="D37" s="23">
        <v>43588</v>
      </c>
      <c r="E37" t="s">
        <v>514</v>
      </c>
      <c r="F37" s="32">
        <v>15971.998595373669</v>
      </c>
      <c r="G37" s="31">
        <v>23.171998595373669</v>
      </c>
      <c r="H37">
        <v>436</v>
      </c>
      <c r="I37">
        <v>18534</v>
      </c>
      <c r="J37" s="32">
        <v>43592</v>
      </c>
      <c r="K37" t="s">
        <v>401</v>
      </c>
    </row>
    <row r="38" spans="1:11" x14ac:dyDescent="0.3">
      <c r="A38" t="s">
        <v>411</v>
      </c>
      <c r="B38" t="s">
        <v>433</v>
      </c>
      <c r="C38" s="23">
        <v>43407</v>
      </c>
      <c r="D38" s="23">
        <v>43444</v>
      </c>
      <c r="E38" t="s">
        <v>515</v>
      </c>
      <c r="F38" s="32">
        <v>15971.998595373669</v>
      </c>
      <c r="G38" s="31">
        <v>18.171998595373669</v>
      </c>
      <c r="H38">
        <v>655</v>
      </c>
      <c r="I38">
        <v>5301</v>
      </c>
      <c r="J38" s="32">
        <v>43449</v>
      </c>
      <c r="K38" t="s">
        <v>401</v>
      </c>
    </row>
    <row r="39" spans="1:11" x14ac:dyDescent="0.3">
      <c r="A39" t="s">
        <v>411</v>
      </c>
      <c r="B39" t="s">
        <v>415</v>
      </c>
      <c r="C39" s="23">
        <v>42942</v>
      </c>
      <c r="D39" s="23">
        <v>42953</v>
      </c>
      <c r="E39" t="s">
        <v>516</v>
      </c>
      <c r="F39" s="32">
        <v>15917.035422603203</v>
      </c>
      <c r="G39" s="31">
        <v>21.117035422603205</v>
      </c>
      <c r="H39">
        <v>403</v>
      </c>
      <c r="I39">
        <v>15543</v>
      </c>
      <c r="J39" s="32">
        <v>42959</v>
      </c>
      <c r="K39" t="s">
        <v>401</v>
      </c>
    </row>
    <row r="40" spans="1:11" x14ac:dyDescent="0.3">
      <c r="A40" t="s">
        <v>411</v>
      </c>
      <c r="B40" t="s">
        <v>415</v>
      </c>
      <c r="C40" s="23">
        <v>42834</v>
      </c>
      <c r="D40" s="23">
        <v>42972</v>
      </c>
      <c r="E40" t="s">
        <v>517</v>
      </c>
      <c r="F40" s="32">
        <v>15917.035422603203</v>
      </c>
      <c r="G40" s="31">
        <v>19.117035422603205</v>
      </c>
      <c r="H40">
        <v>473</v>
      </c>
      <c r="I40">
        <v>5376</v>
      </c>
      <c r="J40" s="32">
        <v>42976</v>
      </c>
      <c r="K40" t="s">
        <v>401</v>
      </c>
    </row>
    <row r="41" spans="1:11" x14ac:dyDescent="0.3">
      <c r="A41" t="s">
        <v>411</v>
      </c>
      <c r="B41" t="s">
        <v>400</v>
      </c>
      <c r="C41" s="23">
        <v>42947</v>
      </c>
      <c r="D41" s="23">
        <v>42968</v>
      </c>
      <c r="E41" t="s">
        <v>518</v>
      </c>
      <c r="F41" s="32">
        <v>15613.608891384887</v>
      </c>
      <c r="G41" s="31">
        <v>23.813608891384888</v>
      </c>
      <c r="H41">
        <v>423</v>
      </c>
      <c r="I41">
        <v>5809</v>
      </c>
      <c r="J41" s="32">
        <v>42970</v>
      </c>
      <c r="K41" t="s">
        <v>401</v>
      </c>
    </row>
    <row r="42" spans="1:11" x14ac:dyDescent="0.3">
      <c r="A42" t="s">
        <v>411</v>
      </c>
      <c r="B42" t="s">
        <v>400</v>
      </c>
      <c r="C42" s="23">
        <v>42947</v>
      </c>
      <c r="D42" s="23">
        <v>42968</v>
      </c>
      <c r="E42" t="s">
        <v>518</v>
      </c>
      <c r="F42" s="32">
        <v>15613.608891384887</v>
      </c>
      <c r="G42" s="31">
        <v>23.813608891384888</v>
      </c>
      <c r="H42">
        <v>423</v>
      </c>
      <c r="I42">
        <v>5809</v>
      </c>
      <c r="J42" s="32">
        <v>42970</v>
      </c>
      <c r="K42" t="s">
        <v>401</v>
      </c>
    </row>
    <row r="43" spans="1:11" x14ac:dyDescent="0.3">
      <c r="A43" t="s">
        <v>402</v>
      </c>
      <c r="B43" t="s">
        <v>411</v>
      </c>
      <c r="C43" s="23">
        <v>43467</v>
      </c>
      <c r="D43" s="23">
        <v>43818</v>
      </c>
      <c r="E43" t="s">
        <v>562</v>
      </c>
      <c r="F43" s="32">
        <v>15340.558505775231</v>
      </c>
      <c r="G43" s="31">
        <v>21.54055850577523</v>
      </c>
      <c r="H43">
        <v>204</v>
      </c>
      <c r="I43">
        <v>8044</v>
      </c>
      <c r="J43" s="32">
        <v>43831</v>
      </c>
      <c r="K43" t="s">
        <v>401</v>
      </c>
    </row>
    <row r="44" spans="1:11" x14ac:dyDescent="0.3">
      <c r="A44" t="s">
        <v>402</v>
      </c>
      <c r="B44" t="s">
        <v>411</v>
      </c>
      <c r="C44" s="23">
        <v>43692</v>
      </c>
      <c r="D44" s="23">
        <v>43720</v>
      </c>
      <c r="E44" t="s">
        <v>559</v>
      </c>
      <c r="F44" s="32">
        <v>15340.558505775231</v>
      </c>
      <c r="G44" s="31">
        <v>20.54055850577523</v>
      </c>
      <c r="H44" t="s">
        <v>376</v>
      </c>
      <c r="I44">
        <v>8302</v>
      </c>
      <c r="J44" s="32">
        <v>43732</v>
      </c>
      <c r="K44" t="s">
        <v>401</v>
      </c>
    </row>
    <row r="45" spans="1:11" x14ac:dyDescent="0.3">
      <c r="A45" t="s">
        <v>411</v>
      </c>
      <c r="B45" t="s">
        <v>402</v>
      </c>
      <c r="C45" s="23">
        <v>43604</v>
      </c>
      <c r="D45" s="23">
        <v>43774</v>
      </c>
      <c r="E45" t="s">
        <v>569</v>
      </c>
      <c r="F45" s="32">
        <v>15340.558505775231</v>
      </c>
      <c r="G45" s="31">
        <v>17.54055850577523</v>
      </c>
      <c r="H45">
        <v>423</v>
      </c>
      <c r="I45">
        <v>6728</v>
      </c>
      <c r="J45" s="32">
        <v>43788</v>
      </c>
      <c r="K45" t="s">
        <v>401</v>
      </c>
    </row>
    <row r="46" spans="1:11" x14ac:dyDescent="0.3">
      <c r="A46" t="s">
        <v>402</v>
      </c>
      <c r="B46" t="s">
        <v>411</v>
      </c>
      <c r="C46" s="23">
        <v>43595</v>
      </c>
      <c r="D46" s="23">
        <v>43595</v>
      </c>
      <c r="E46" t="s">
        <v>519</v>
      </c>
      <c r="F46" s="32">
        <v>15340.558505775231</v>
      </c>
      <c r="G46" s="31">
        <v>20.54055850577523</v>
      </c>
      <c r="H46">
        <v>855</v>
      </c>
      <c r="I46">
        <v>23478</v>
      </c>
      <c r="J46" s="32">
        <v>43600</v>
      </c>
      <c r="K46" t="s">
        <v>401</v>
      </c>
    </row>
    <row r="47" spans="1:11" x14ac:dyDescent="0.3">
      <c r="A47" t="s">
        <v>402</v>
      </c>
      <c r="B47" t="s">
        <v>411</v>
      </c>
      <c r="C47" s="23">
        <v>43393</v>
      </c>
      <c r="D47" s="23">
        <v>43393</v>
      </c>
      <c r="E47" t="s">
        <v>521</v>
      </c>
      <c r="F47" s="32">
        <v>15340.558505775231</v>
      </c>
      <c r="G47" s="31">
        <v>17.54055850577523</v>
      </c>
      <c r="H47">
        <v>895</v>
      </c>
      <c r="J47" s="32">
        <v>43398</v>
      </c>
      <c r="K47" t="s">
        <v>401</v>
      </c>
    </row>
    <row r="48" spans="1:11" x14ac:dyDescent="0.3">
      <c r="A48" t="s">
        <v>402</v>
      </c>
      <c r="B48" t="s">
        <v>411</v>
      </c>
      <c r="C48" s="23">
        <v>43079</v>
      </c>
      <c r="D48" s="23">
        <v>43102</v>
      </c>
      <c r="E48" t="s">
        <v>552</v>
      </c>
      <c r="F48" s="32">
        <v>15340.558505775231</v>
      </c>
      <c r="G48" s="31">
        <v>18.54055850577523</v>
      </c>
      <c r="H48">
        <v>284</v>
      </c>
      <c r="I48">
        <v>9664</v>
      </c>
      <c r="J48" s="32">
        <v>43112</v>
      </c>
      <c r="K48" t="s">
        <v>401</v>
      </c>
    </row>
    <row r="49" spans="1:11" x14ac:dyDescent="0.3">
      <c r="A49" t="s">
        <v>411</v>
      </c>
      <c r="B49" t="s">
        <v>402</v>
      </c>
      <c r="C49" s="23">
        <v>43352</v>
      </c>
      <c r="D49" s="23">
        <v>43356</v>
      </c>
      <c r="E49" t="s">
        <v>524</v>
      </c>
      <c r="F49" s="32">
        <v>15340.558505775231</v>
      </c>
      <c r="G49" s="31">
        <v>18.54055850577523</v>
      </c>
      <c r="H49">
        <v>479</v>
      </c>
      <c r="I49">
        <v>18092</v>
      </c>
      <c r="J49" s="32">
        <v>43360</v>
      </c>
      <c r="K49" t="s">
        <v>401</v>
      </c>
    </row>
    <row r="50" spans="1:11" x14ac:dyDescent="0.3">
      <c r="A50" t="s">
        <v>402</v>
      </c>
      <c r="B50" t="s">
        <v>411</v>
      </c>
      <c r="C50" s="23">
        <v>43433</v>
      </c>
      <c r="D50" s="23">
        <v>43449</v>
      </c>
      <c r="E50" t="s">
        <v>545</v>
      </c>
      <c r="F50" s="32">
        <v>15340.558505775231</v>
      </c>
      <c r="G50" s="31">
        <v>24.54055850577523</v>
      </c>
      <c r="H50">
        <v>770</v>
      </c>
      <c r="I50">
        <v>11047</v>
      </c>
      <c r="J50" s="32">
        <v>43458</v>
      </c>
      <c r="K50" t="s">
        <v>401</v>
      </c>
    </row>
    <row r="51" spans="1:11" x14ac:dyDescent="0.3">
      <c r="A51" t="s">
        <v>402</v>
      </c>
      <c r="B51" t="s">
        <v>411</v>
      </c>
      <c r="C51" s="23">
        <v>43692</v>
      </c>
      <c r="D51" s="23">
        <v>43701</v>
      </c>
      <c r="E51" t="s">
        <v>531</v>
      </c>
      <c r="F51" s="32">
        <v>15340.558505775231</v>
      </c>
      <c r="G51" s="31">
        <v>20.54055850577523</v>
      </c>
      <c r="H51">
        <v>940</v>
      </c>
      <c r="I51">
        <v>15607</v>
      </c>
      <c r="J51" s="32">
        <v>43707</v>
      </c>
      <c r="K51" t="s">
        <v>401</v>
      </c>
    </row>
    <row r="52" spans="1:11" x14ac:dyDescent="0.3">
      <c r="A52" t="s">
        <v>402</v>
      </c>
      <c r="B52" t="s">
        <v>411</v>
      </c>
      <c r="C52" s="23">
        <v>43601</v>
      </c>
      <c r="D52" s="23">
        <v>43612</v>
      </c>
      <c r="E52" t="s">
        <v>542</v>
      </c>
      <c r="F52" s="32">
        <v>15340.558505775231</v>
      </c>
      <c r="G52" s="31">
        <v>22.54055850577523</v>
      </c>
      <c r="H52">
        <v>663</v>
      </c>
      <c r="I52">
        <v>12031</v>
      </c>
      <c r="J52" s="32">
        <v>43620</v>
      </c>
      <c r="K52" t="s">
        <v>401</v>
      </c>
    </row>
    <row r="53" spans="1:11" x14ac:dyDescent="0.3">
      <c r="A53" t="s">
        <v>402</v>
      </c>
      <c r="B53" t="s">
        <v>411</v>
      </c>
      <c r="C53" s="23">
        <v>43582</v>
      </c>
      <c r="D53" s="23">
        <v>43608</v>
      </c>
      <c r="E53" t="s">
        <v>555</v>
      </c>
      <c r="F53" s="32">
        <v>15340.558505775231</v>
      </c>
      <c r="G53" s="31">
        <v>22.54055850577523</v>
      </c>
      <c r="H53">
        <v>638</v>
      </c>
      <c r="I53">
        <v>9281</v>
      </c>
      <c r="J53" s="32">
        <v>43618</v>
      </c>
      <c r="K53" t="s">
        <v>401</v>
      </c>
    </row>
    <row r="54" spans="1:11" x14ac:dyDescent="0.3">
      <c r="A54" t="s">
        <v>402</v>
      </c>
      <c r="B54" t="s">
        <v>411</v>
      </c>
      <c r="C54" s="23">
        <v>43493</v>
      </c>
      <c r="D54" s="23">
        <v>43694</v>
      </c>
      <c r="E54" t="s">
        <v>575</v>
      </c>
      <c r="F54" s="32">
        <v>15340.558505775231</v>
      </c>
      <c r="G54" s="31">
        <v>17.54055850577523</v>
      </c>
      <c r="H54">
        <v>732</v>
      </c>
      <c r="I54">
        <v>6225</v>
      </c>
      <c r="J54" s="32">
        <v>43712</v>
      </c>
      <c r="K54" t="s">
        <v>401</v>
      </c>
    </row>
    <row r="55" spans="1:11" x14ac:dyDescent="0.3">
      <c r="A55" t="s">
        <v>402</v>
      </c>
      <c r="B55" t="s">
        <v>411</v>
      </c>
      <c r="C55" s="23">
        <v>43607</v>
      </c>
      <c r="D55" s="23">
        <v>43803</v>
      </c>
      <c r="E55" t="s">
        <v>570</v>
      </c>
      <c r="F55" s="32">
        <v>15340.558505775231</v>
      </c>
      <c r="G55" s="31">
        <v>18.54055850577523</v>
      </c>
      <c r="H55">
        <v>530</v>
      </c>
      <c r="I55">
        <v>6700</v>
      </c>
      <c r="J55" s="32">
        <v>43817</v>
      </c>
      <c r="K55" t="s">
        <v>401</v>
      </c>
    </row>
    <row r="56" spans="1:11" x14ac:dyDescent="0.3">
      <c r="A56" t="s">
        <v>402</v>
      </c>
      <c r="B56" t="s">
        <v>411</v>
      </c>
      <c r="C56" s="23">
        <v>43755</v>
      </c>
      <c r="D56" s="23">
        <v>43792</v>
      </c>
      <c r="E56" t="s">
        <v>564</v>
      </c>
      <c r="F56" s="32">
        <v>15340.558505775231</v>
      </c>
      <c r="G56" s="31">
        <v>18.54055850577523</v>
      </c>
      <c r="H56">
        <v>739</v>
      </c>
      <c r="I56">
        <v>7647</v>
      </c>
      <c r="J56" s="32">
        <v>43805</v>
      </c>
      <c r="K56" t="s">
        <v>401</v>
      </c>
    </row>
    <row r="57" spans="1:11" x14ac:dyDescent="0.3">
      <c r="A57" t="s">
        <v>402</v>
      </c>
      <c r="B57" t="s">
        <v>411</v>
      </c>
      <c r="C57" s="23">
        <v>43665</v>
      </c>
      <c r="D57" s="23">
        <v>43675</v>
      </c>
      <c r="E57" t="s">
        <v>536</v>
      </c>
      <c r="F57" s="32">
        <v>15340.558505775231</v>
      </c>
      <c r="G57" s="31">
        <v>17.54055850577523</v>
      </c>
      <c r="H57">
        <v>459</v>
      </c>
      <c r="I57">
        <v>13990</v>
      </c>
      <c r="J57" s="32">
        <v>43682</v>
      </c>
      <c r="K57" t="s">
        <v>401</v>
      </c>
    </row>
    <row r="58" spans="1:11" x14ac:dyDescent="0.3">
      <c r="A58" t="s">
        <v>402</v>
      </c>
      <c r="B58" t="s">
        <v>411</v>
      </c>
      <c r="C58" s="23">
        <v>43580</v>
      </c>
      <c r="D58" s="23">
        <v>43628</v>
      </c>
      <c r="E58" t="s">
        <v>567</v>
      </c>
      <c r="F58" s="32">
        <v>15340.558505775231</v>
      </c>
      <c r="G58" s="31">
        <v>23.54055850577523</v>
      </c>
      <c r="H58">
        <v>530</v>
      </c>
      <c r="I58">
        <v>7041</v>
      </c>
      <c r="J58" s="32">
        <v>43643</v>
      </c>
      <c r="K58" t="s">
        <v>401</v>
      </c>
    </row>
    <row r="59" spans="1:11" x14ac:dyDescent="0.3">
      <c r="A59" t="s">
        <v>402</v>
      </c>
      <c r="B59" t="s">
        <v>411</v>
      </c>
      <c r="C59" s="23">
        <v>43617</v>
      </c>
      <c r="D59" s="23">
        <v>43714</v>
      </c>
      <c r="E59" t="s">
        <v>583</v>
      </c>
      <c r="F59" s="32">
        <v>15340.558505775231</v>
      </c>
      <c r="G59" s="31">
        <v>17.54055850577523</v>
      </c>
      <c r="H59">
        <v>808</v>
      </c>
      <c r="I59">
        <v>3119</v>
      </c>
      <c r="J59" s="32">
        <v>43721</v>
      </c>
      <c r="K59" t="s">
        <v>401</v>
      </c>
    </row>
    <row r="60" spans="1:11" x14ac:dyDescent="0.3">
      <c r="A60" t="s">
        <v>402</v>
      </c>
      <c r="B60" t="s">
        <v>411</v>
      </c>
      <c r="C60" s="23">
        <v>43617</v>
      </c>
      <c r="D60" s="23">
        <v>43624</v>
      </c>
      <c r="E60" t="s">
        <v>526</v>
      </c>
      <c r="F60" s="32">
        <v>15340.558505775231</v>
      </c>
      <c r="G60" s="31">
        <v>21.54055850577523</v>
      </c>
      <c r="H60" t="s">
        <v>381</v>
      </c>
      <c r="I60">
        <v>17321</v>
      </c>
      <c r="J60" s="32">
        <v>43628</v>
      </c>
      <c r="K60" t="s">
        <v>401</v>
      </c>
    </row>
    <row r="61" spans="1:11" x14ac:dyDescent="0.3">
      <c r="A61" t="s">
        <v>402</v>
      </c>
      <c r="B61" t="s">
        <v>411</v>
      </c>
      <c r="C61" s="23">
        <v>42913</v>
      </c>
      <c r="D61" s="23">
        <v>43194</v>
      </c>
      <c r="E61" t="s">
        <v>579</v>
      </c>
      <c r="F61" s="32">
        <v>15340.558505775231</v>
      </c>
      <c r="G61" s="31">
        <v>18.54055850577523</v>
      </c>
      <c r="H61" t="s">
        <v>1537</v>
      </c>
      <c r="I61">
        <v>5533</v>
      </c>
      <c r="J61" s="32">
        <v>43198</v>
      </c>
      <c r="K61" t="s">
        <v>401</v>
      </c>
    </row>
    <row r="62" spans="1:11" x14ac:dyDescent="0.3">
      <c r="A62" t="s">
        <v>411</v>
      </c>
      <c r="B62" t="s">
        <v>402</v>
      </c>
      <c r="C62" s="23">
        <v>42921</v>
      </c>
      <c r="D62" s="23">
        <v>42938</v>
      </c>
      <c r="E62" t="s">
        <v>547</v>
      </c>
      <c r="F62" s="32">
        <v>15340.558505775231</v>
      </c>
      <c r="G62" s="31">
        <v>20.54055850577523</v>
      </c>
      <c r="H62">
        <v>403</v>
      </c>
      <c r="I62">
        <v>10885</v>
      </c>
      <c r="J62" s="32">
        <v>42948</v>
      </c>
      <c r="K62" t="s">
        <v>401</v>
      </c>
    </row>
    <row r="63" spans="1:11" x14ac:dyDescent="0.3">
      <c r="A63" t="s">
        <v>402</v>
      </c>
      <c r="B63" t="s">
        <v>411</v>
      </c>
      <c r="C63" s="23">
        <v>43763</v>
      </c>
      <c r="D63" s="23">
        <v>43770</v>
      </c>
      <c r="E63" t="s">
        <v>527</v>
      </c>
      <c r="F63" s="32">
        <v>15340.558505775231</v>
      </c>
      <c r="G63" s="31">
        <v>17.54055850577523</v>
      </c>
      <c r="H63">
        <v>885</v>
      </c>
      <c r="I63">
        <v>17288</v>
      </c>
      <c r="J63" s="32">
        <v>43775</v>
      </c>
      <c r="K63" t="s">
        <v>401</v>
      </c>
    </row>
    <row r="64" spans="1:11" x14ac:dyDescent="0.3">
      <c r="A64" t="s">
        <v>402</v>
      </c>
      <c r="B64" t="s">
        <v>411</v>
      </c>
      <c r="C64" s="23">
        <v>43679</v>
      </c>
      <c r="D64" s="23">
        <v>43679</v>
      </c>
      <c r="E64" t="s">
        <v>520</v>
      </c>
      <c r="F64" s="32">
        <v>15340.558505775231</v>
      </c>
      <c r="G64" s="31">
        <v>18.54055850577523</v>
      </c>
      <c r="H64">
        <v>760</v>
      </c>
      <c r="I64">
        <v>20749</v>
      </c>
      <c r="J64" s="32">
        <v>43684</v>
      </c>
      <c r="K64" t="s">
        <v>401</v>
      </c>
    </row>
    <row r="65" spans="1:11" x14ac:dyDescent="0.3">
      <c r="A65" t="s">
        <v>411</v>
      </c>
      <c r="B65" t="s">
        <v>402</v>
      </c>
      <c r="C65" s="23">
        <v>42986</v>
      </c>
      <c r="D65" s="23">
        <v>43006</v>
      </c>
      <c r="E65" t="s">
        <v>557</v>
      </c>
      <c r="F65" s="32">
        <v>15340.558505775231</v>
      </c>
      <c r="G65" s="31">
        <v>24.54055850577523</v>
      </c>
      <c r="H65" t="s">
        <v>357</v>
      </c>
      <c r="I65">
        <v>9200</v>
      </c>
      <c r="J65" s="32">
        <v>43017</v>
      </c>
      <c r="K65" t="s">
        <v>401</v>
      </c>
    </row>
    <row r="66" spans="1:11" x14ac:dyDescent="0.3">
      <c r="A66" t="s">
        <v>402</v>
      </c>
      <c r="B66" t="s">
        <v>411</v>
      </c>
      <c r="C66" s="23">
        <v>43721</v>
      </c>
      <c r="D66" s="23">
        <v>43732</v>
      </c>
      <c r="E66" t="s">
        <v>529</v>
      </c>
      <c r="F66" s="32">
        <v>15340.558505775231</v>
      </c>
      <c r="G66" s="31">
        <v>21.54055850577523</v>
      </c>
      <c r="H66">
        <v>708</v>
      </c>
      <c r="I66">
        <v>15888</v>
      </c>
      <c r="J66" s="32">
        <v>43738</v>
      </c>
      <c r="K66" t="s">
        <v>401</v>
      </c>
    </row>
    <row r="67" spans="1:11" x14ac:dyDescent="0.3">
      <c r="A67" t="s">
        <v>402</v>
      </c>
      <c r="B67" t="s">
        <v>411</v>
      </c>
      <c r="C67" s="23">
        <v>42941</v>
      </c>
      <c r="D67" s="23">
        <v>42957</v>
      </c>
      <c r="E67" t="s">
        <v>549</v>
      </c>
      <c r="F67" s="32">
        <v>15340.558505775231</v>
      </c>
      <c r="G67" s="31">
        <v>23.54055850577523</v>
      </c>
      <c r="H67">
        <v>459</v>
      </c>
      <c r="I67">
        <v>10421</v>
      </c>
      <c r="J67" s="32">
        <v>42967</v>
      </c>
      <c r="K67" t="s">
        <v>401</v>
      </c>
    </row>
    <row r="68" spans="1:11" x14ac:dyDescent="0.3">
      <c r="A68" t="s">
        <v>402</v>
      </c>
      <c r="B68" t="s">
        <v>411</v>
      </c>
      <c r="C68" s="23">
        <v>43341</v>
      </c>
      <c r="D68" s="23">
        <v>43346</v>
      </c>
      <c r="E68" t="s">
        <v>530</v>
      </c>
      <c r="F68" s="32">
        <v>15340.558505775231</v>
      </c>
      <c r="G68" s="31">
        <v>17.54055850577523</v>
      </c>
      <c r="H68">
        <v>732</v>
      </c>
      <c r="I68">
        <v>15794</v>
      </c>
      <c r="J68" s="32">
        <v>43352</v>
      </c>
      <c r="K68" t="s">
        <v>401</v>
      </c>
    </row>
    <row r="69" spans="1:11" x14ac:dyDescent="0.3">
      <c r="A69" t="s">
        <v>411</v>
      </c>
      <c r="B69" t="s">
        <v>402</v>
      </c>
      <c r="C69" s="23">
        <v>43598</v>
      </c>
      <c r="D69" s="23">
        <v>43617</v>
      </c>
      <c r="E69" t="s">
        <v>546</v>
      </c>
      <c r="F69" s="32">
        <v>15340.558505775231</v>
      </c>
      <c r="G69" s="31">
        <v>21.54055850577523</v>
      </c>
      <c r="H69">
        <v>382</v>
      </c>
      <c r="I69">
        <v>10917</v>
      </c>
      <c r="J69" s="32">
        <v>43626</v>
      </c>
      <c r="K69" t="s">
        <v>401</v>
      </c>
    </row>
    <row r="70" spans="1:11" x14ac:dyDescent="0.3">
      <c r="A70" t="s">
        <v>402</v>
      </c>
      <c r="B70" t="s">
        <v>411</v>
      </c>
      <c r="C70" s="23">
        <v>43188</v>
      </c>
      <c r="D70" s="23">
        <v>43409</v>
      </c>
      <c r="E70" t="s">
        <v>554</v>
      </c>
      <c r="F70" s="32">
        <v>15340.558505775231</v>
      </c>
      <c r="G70" s="31">
        <v>21.54055850577523</v>
      </c>
      <c r="H70">
        <v>158</v>
      </c>
      <c r="I70">
        <v>9424</v>
      </c>
      <c r="J70" s="32">
        <v>43420</v>
      </c>
      <c r="K70" t="s">
        <v>401</v>
      </c>
    </row>
    <row r="71" spans="1:11" x14ac:dyDescent="0.3">
      <c r="A71" t="s">
        <v>411</v>
      </c>
      <c r="B71" t="s">
        <v>402</v>
      </c>
      <c r="C71" s="23">
        <v>43166</v>
      </c>
      <c r="D71" s="23">
        <v>43194</v>
      </c>
      <c r="E71" t="s">
        <v>558</v>
      </c>
      <c r="F71" s="32">
        <v>15340.558505775231</v>
      </c>
      <c r="G71" s="31">
        <v>24.54055850577523</v>
      </c>
      <c r="H71">
        <v>423</v>
      </c>
      <c r="I71">
        <v>8642</v>
      </c>
      <c r="J71" s="32">
        <v>43205</v>
      </c>
      <c r="K71" t="s">
        <v>401</v>
      </c>
    </row>
    <row r="72" spans="1:11" x14ac:dyDescent="0.3">
      <c r="A72" t="s">
        <v>402</v>
      </c>
      <c r="B72" t="s">
        <v>411</v>
      </c>
      <c r="C72" s="23">
        <v>43482</v>
      </c>
      <c r="D72" s="23">
        <v>43671</v>
      </c>
      <c r="E72" t="s">
        <v>582</v>
      </c>
      <c r="F72" s="32">
        <v>15340.558505775231</v>
      </c>
      <c r="G72" s="31">
        <v>21.54055850577523</v>
      </c>
      <c r="H72" t="s">
        <v>349</v>
      </c>
      <c r="I72">
        <v>3767</v>
      </c>
      <c r="J72" s="32">
        <v>43678</v>
      </c>
      <c r="K72" t="s">
        <v>401</v>
      </c>
    </row>
    <row r="73" spans="1:11" x14ac:dyDescent="0.3">
      <c r="A73" t="s">
        <v>411</v>
      </c>
      <c r="B73" t="s">
        <v>402</v>
      </c>
      <c r="C73" s="23">
        <v>43464</v>
      </c>
      <c r="D73" s="23">
        <v>43476</v>
      </c>
      <c r="E73" t="s">
        <v>540</v>
      </c>
      <c r="F73" s="32">
        <v>15340.558505775231</v>
      </c>
      <c r="G73" s="31">
        <v>17.54055850577523</v>
      </c>
      <c r="H73">
        <v>382</v>
      </c>
      <c r="I73">
        <v>12353</v>
      </c>
      <c r="J73" s="32">
        <v>43484</v>
      </c>
      <c r="K73" t="s">
        <v>401</v>
      </c>
    </row>
    <row r="74" spans="1:11" x14ac:dyDescent="0.3">
      <c r="A74" t="s">
        <v>411</v>
      </c>
      <c r="B74" t="s">
        <v>402</v>
      </c>
      <c r="C74" s="23">
        <v>43401</v>
      </c>
      <c r="D74" s="23">
        <v>43427</v>
      </c>
      <c r="E74" t="s">
        <v>561</v>
      </c>
      <c r="F74" s="32">
        <v>15340.558505775231</v>
      </c>
      <c r="G74" s="31">
        <v>18.54055850577523</v>
      </c>
      <c r="H74">
        <v>655</v>
      </c>
      <c r="I74">
        <v>8083</v>
      </c>
      <c r="J74" s="32">
        <v>43440</v>
      </c>
      <c r="K74" t="s">
        <v>401</v>
      </c>
    </row>
    <row r="75" spans="1:11" x14ac:dyDescent="0.3">
      <c r="A75" t="s">
        <v>402</v>
      </c>
      <c r="B75" t="s">
        <v>411</v>
      </c>
      <c r="C75" s="23">
        <v>43587</v>
      </c>
      <c r="D75" s="23">
        <v>43671</v>
      </c>
      <c r="E75" t="s">
        <v>577</v>
      </c>
      <c r="F75" s="32">
        <v>15340.558505775231</v>
      </c>
      <c r="G75" s="31">
        <v>19.54055850577523</v>
      </c>
      <c r="H75">
        <v>177</v>
      </c>
      <c r="I75">
        <v>6181</v>
      </c>
      <c r="J75" s="32">
        <v>43672</v>
      </c>
      <c r="K75" t="s">
        <v>401</v>
      </c>
    </row>
    <row r="76" spans="1:11" x14ac:dyDescent="0.3">
      <c r="A76" t="s">
        <v>402</v>
      </c>
      <c r="B76" t="s">
        <v>411</v>
      </c>
      <c r="C76" s="23">
        <v>43328</v>
      </c>
      <c r="D76" s="23">
        <v>43335</v>
      </c>
      <c r="E76" t="s">
        <v>537</v>
      </c>
      <c r="F76" s="32">
        <v>15340.558505775231</v>
      </c>
      <c r="G76" s="31">
        <v>19.54055850577523</v>
      </c>
      <c r="H76">
        <v>198</v>
      </c>
      <c r="I76">
        <v>13971</v>
      </c>
      <c r="J76" s="32">
        <v>43342</v>
      </c>
      <c r="K76" t="s">
        <v>401</v>
      </c>
    </row>
    <row r="77" spans="1:11" x14ac:dyDescent="0.3">
      <c r="A77" t="s">
        <v>402</v>
      </c>
      <c r="B77" t="s">
        <v>411</v>
      </c>
      <c r="C77" s="23">
        <v>43600</v>
      </c>
      <c r="D77" s="23">
        <v>43619</v>
      </c>
      <c r="E77" t="s">
        <v>544</v>
      </c>
      <c r="F77" s="32">
        <v>15340.558505775231</v>
      </c>
      <c r="G77" s="31">
        <v>17.54055850577523</v>
      </c>
      <c r="H77">
        <v>301</v>
      </c>
      <c r="I77">
        <v>11282</v>
      </c>
      <c r="J77" s="32">
        <v>43627</v>
      </c>
      <c r="K77" t="s">
        <v>401</v>
      </c>
    </row>
    <row r="78" spans="1:11" x14ac:dyDescent="0.3">
      <c r="A78" t="s">
        <v>402</v>
      </c>
      <c r="B78" t="s">
        <v>411</v>
      </c>
      <c r="C78" s="23">
        <v>43507</v>
      </c>
      <c r="D78" s="23">
        <v>43531</v>
      </c>
      <c r="E78" t="s">
        <v>551</v>
      </c>
      <c r="F78" s="32">
        <v>15340.558505775231</v>
      </c>
      <c r="G78" s="31">
        <v>20.54055850577523</v>
      </c>
      <c r="H78">
        <v>942</v>
      </c>
      <c r="I78">
        <v>9904</v>
      </c>
      <c r="J78" s="32">
        <v>43540</v>
      </c>
      <c r="K78" t="s">
        <v>401</v>
      </c>
    </row>
    <row r="79" spans="1:11" x14ac:dyDescent="0.3">
      <c r="A79" t="s">
        <v>411</v>
      </c>
      <c r="B79" t="s">
        <v>402</v>
      </c>
      <c r="C79" s="23">
        <v>43253</v>
      </c>
      <c r="D79" s="23">
        <v>43281</v>
      </c>
      <c r="E79" t="s">
        <v>566</v>
      </c>
      <c r="F79" s="32">
        <v>15340.558505775231</v>
      </c>
      <c r="G79" s="31">
        <v>23.54055850577523</v>
      </c>
      <c r="H79">
        <v>420</v>
      </c>
      <c r="J79" s="32">
        <v>43295</v>
      </c>
      <c r="K79" t="s">
        <v>401</v>
      </c>
    </row>
    <row r="80" spans="1:11" x14ac:dyDescent="0.3">
      <c r="A80" t="s">
        <v>402</v>
      </c>
      <c r="B80" t="s">
        <v>411</v>
      </c>
      <c r="C80" s="23">
        <v>43498</v>
      </c>
      <c r="D80" s="23">
        <v>43515</v>
      </c>
      <c r="E80" t="s">
        <v>550</v>
      </c>
      <c r="F80" s="32">
        <v>15340.558505775231</v>
      </c>
      <c r="G80" s="31">
        <v>22.54055850577523</v>
      </c>
      <c r="H80">
        <v>201</v>
      </c>
      <c r="I80">
        <v>10189</v>
      </c>
      <c r="J80" s="32">
        <v>43524</v>
      </c>
      <c r="K80" t="s">
        <v>401</v>
      </c>
    </row>
    <row r="81" spans="1:11" x14ac:dyDescent="0.3">
      <c r="A81" t="s">
        <v>402</v>
      </c>
      <c r="B81" t="s">
        <v>411</v>
      </c>
      <c r="C81" s="23">
        <v>43342</v>
      </c>
      <c r="D81" s="23">
        <v>43537</v>
      </c>
      <c r="E81" t="s">
        <v>568</v>
      </c>
      <c r="F81" s="32">
        <v>15340.558505775231</v>
      </c>
      <c r="G81" s="31">
        <v>17.54055850577523</v>
      </c>
      <c r="H81">
        <v>865</v>
      </c>
      <c r="I81">
        <v>6782</v>
      </c>
      <c r="J81" s="32">
        <v>43551</v>
      </c>
      <c r="K81" t="s">
        <v>401</v>
      </c>
    </row>
    <row r="82" spans="1:11" x14ac:dyDescent="0.3">
      <c r="A82" t="s">
        <v>402</v>
      </c>
      <c r="B82" t="s">
        <v>411</v>
      </c>
      <c r="C82" s="23">
        <v>43508</v>
      </c>
      <c r="D82" s="23">
        <v>43518</v>
      </c>
      <c r="E82" t="s">
        <v>532</v>
      </c>
      <c r="F82" s="32">
        <v>15340.558505775231</v>
      </c>
      <c r="G82" s="31">
        <v>20.54055850577523</v>
      </c>
      <c r="H82">
        <v>663</v>
      </c>
      <c r="I82">
        <v>15507</v>
      </c>
      <c r="J82" s="32">
        <v>43524</v>
      </c>
      <c r="K82" t="s">
        <v>401</v>
      </c>
    </row>
    <row r="83" spans="1:11" x14ac:dyDescent="0.3">
      <c r="A83" t="s">
        <v>411</v>
      </c>
      <c r="B83" t="s">
        <v>402</v>
      </c>
      <c r="C83" s="23">
        <v>42980</v>
      </c>
      <c r="D83" s="23">
        <v>43003</v>
      </c>
      <c r="E83" t="s">
        <v>556</v>
      </c>
      <c r="F83" s="32">
        <v>15340.558505775231</v>
      </c>
      <c r="G83" s="31">
        <v>19.54055850577523</v>
      </c>
      <c r="H83">
        <v>423</v>
      </c>
      <c r="I83">
        <v>9228</v>
      </c>
      <c r="J83" s="32">
        <v>43013</v>
      </c>
      <c r="K83" t="s">
        <v>401</v>
      </c>
    </row>
    <row r="84" spans="1:11" x14ac:dyDescent="0.3">
      <c r="A84" t="s">
        <v>402</v>
      </c>
      <c r="B84" t="s">
        <v>411</v>
      </c>
      <c r="C84" s="23">
        <v>43078</v>
      </c>
      <c r="D84" s="23">
        <v>43348</v>
      </c>
      <c r="E84" t="s">
        <v>576</v>
      </c>
      <c r="F84" s="32">
        <v>15340.558505775231</v>
      </c>
      <c r="G84" s="31">
        <v>23.54055850577523</v>
      </c>
      <c r="H84">
        <v>177</v>
      </c>
      <c r="I84">
        <v>6209</v>
      </c>
      <c r="J84" s="32">
        <v>43363</v>
      </c>
      <c r="K84" t="s">
        <v>401</v>
      </c>
    </row>
    <row r="85" spans="1:11" x14ac:dyDescent="0.3">
      <c r="A85" t="s">
        <v>402</v>
      </c>
      <c r="B85" t="s">
        <v>411</v>
      </c>
      <c r="C85" s="23">
        <v>43298</v>
      </c>
      <c r="D85" s="23">
        <v>43504</v>
      </c>
      <c r="E85" t="s">
        <v>574</v>
      </c>
      <c r="F85" s="32">
        <v>15340.558505775231</v>
      </c>
      <c r="G85" s="31">
        <v>20.54055850577523</v>
      </c>
      <c r="H85">
        <v>158</v>
      </c>
      <c r="I85">
        <v>6323</v>
      </c>
      <c r="J85" s="32">
        <v>43506</v>
      </c>
      <c r="K85" t="s">
        <v>401</v>
      </c>
    </row>
    <row r="86" spans="1:11" x14ac:dyDescent="0.3">
      <c r="A86" t="s">
        <v>402</v>
      </c>
      <c r="B86" t="s">
        <v>411</v>
      </c>
      <c r="C86" s="23">
        <v>43563</v>
      </c>
      <c r="D86" s="23">
        <v>43564</v>
      </c>
      <c r="E86" t="s">
        <v>522</v>
      </c>
      <c r="F86" s="32">
        <v>15340.558505775231</v>
      </c>
      <c r="G86" s="31">
        <v>17.54055850577523</v>
      </c>
      <c r="H86">
        <v>158</v>
      </c>
      <c r="I86">
        <v>19516</v>
      </c>
      <c r="J86" s="32">
        <v>43567</v>
      </c>
      <c r="K86" t="s">
        <v>401</v>
      </c>
    </row>
    <row r="87" spans="1:11" x14ac:dyDescent="0.3">
      <c r="A87" t="s">
        <v>402</v>
      </c>
      <c r="B87" t="s">
        <v>411</v>
      </c>
      <c r="C87" s="23">
        <v>43541</v>
      </c>
      <c r="D87" s="23">
        <v>43555</v>
      </c>
      <c r="E87" t="s">
        <v>541</v>
      </c>
      <c r="F87" s="32">
        <v>15340.558505775231</v>
      </c>
      <c r="G87" s="31">
        <v>20.54055850577523</v>
      </c>
      <c r="H87">
        <v>708</v>
      </c>
      <c r="I87">
        <v>12317</v>
      </c>
      <c r="J87" s="32">
        <v>43563</v>
      </c>
      <c r="K87" t="s">
        <v>401</v>
      </c>
    </row>
    <row r="88" spans="1:11" x14ac:dyDescent="0.3">
      <c r="A88" t="s">
        <v>402</v>
      </c>
      <c r="B88" t="s">
        <v>411</v>
      </c>
      <c r="C88" s="23">
        <v>43375</v>
      </c>
      <c r="D88" s="23">
        <v>43392</v>
      </c>
      <c r="E88" t="s">
        <v>548</v>
      </c>
      <c r="F88" s="32">
        <v>15340.558505775231</v>
      </c>
      <c r="G88" s="31">
        <v>22.54055850577523</v>
      </c>
      <c r="H88">
        <v>885</v>
      </c>
      <c r="I88">
        <v>10723</v>
      </c>
      <c r="J88" s="32">
        <v>43401</v>
      </c>
      <c r="K88" t="s">
        <v>401</v>
      </c>
    </row>
    <row r="89" spans="1:11" x14ac:dyDescent="0.3">
      <c r="A89" t="s">
        <v>402</v>
      </c>
      <c r="B89" t="s">
        <v>411</v>
      </c>
      <c r="C89" s="23">
        <v>43321</v>
      </c>
      <c r="D89" s="23">
        <v>43352</v>
      </c>
      <c r="E89" t="s">
        <v>565</v>
      </c>
      <c r="F89" s="32">
        <v>15340.558505775231</v>
      </c>
      <c r="G89" s="31">
        <v>18.54055850577523</v>
      </c>
      <c r="H89">
        <v>962</v>
      </c>
      <c r="I89">
        <v>7128</v>
      </c>
      <c r="J89" s="32">
        <v>43367</v>
      </c>
      <c r="K89" t="s">
        <v>401</v>
      </c>
    </row>
    <row r="90" spans="1:11" x14ac:dyDescent="0.3">
      <c r="A90" t="s">
        <v>402</v>
      </c>
      <c r="B90" t="s">
        <v>411</v>
      </c>
      <c r="C90" s="23">
        <v>43477</v>
      </c>
      <c r="D90" s="23">
        <v>43490</v>
      </c>
      <c r="E90" t="s">
        <v>533</v>
      </c>
      <c r="F90" s="32">
        <v>15340.558505775231</v>
      </c>
      <c r="G90" s="31">
        <v>19.54055850577523</v>
      </c>
      <c r="H90">
        <v>321</v>
      </c>
      <c r="I90">
        <v>14961</v>
      </c>
      <c r="J90" s="32">
        <v>43496</v>
      </c>
      <c r="K90" t="s">
        <v>401</v>
      </c>
    </row>
    <row r="91" spans="1:11" x14ac:dyDescent="0.3">
      <c r="A91" t="s">
        <v>402</v>
      </c>
      <c r="B91" t="s">
        <v>411</v>
      </c>
      <c r="C91" s="23">
        <v>43580</v>
      </c>
      <c r="D91" s="23">
        <v>43624</v>
      </c>
      <c r="E91" t="s">
        <v>563</v>
      </c>
      <c r="F91" s="32">
        <v>15340.558505775231</v>
      </c>
      <c r="G91" s="31">
        <v>23.54055850577523</v>
      </c>
      <c r="H91">
        <v>650</v>
      </c>
      <c r="I91">
        <v>7799</v>
      </c>
      <c r="J91" s="32">
        <v>43636</v>
      </c>
      <c r="K91" t="s">
        <v>401</v>
      </c>
    </row>
    <row r="92" spans="1:11" x14ac:dyDescent="0.3">
      <c r="A92" t="s">
        <v>411</v>
      </c>
      <c r="B92" t="s">
        <v>402</v>
      </c>
      <c r="C92" s="23">
        <v>43598</v>
      </c>
      <c r="D92" s="23">
        <v>43607</v>
      </c>
      <c r="E92" t="s">
        <v>538</v>
      </c>
      <c r="F92" s="32">
        <v>15340.558505775231</v>
      </c>
      <c r="G92" s="31">
        <v>21.54055850577523</v>
      </c>
      <c r="H92">
        <v>659</v>
      </c>
      <c r="I92">
        <v>12909</v>
      </c>
      <c r="J92" s="32">
        <v>43614</v>
      </c>
      <c r="K92" t="s">
        <v>401</v>
      </c>
    </row>
    <row r="93" spans="1:11" x14ac:dyDescent="0.3">
      <c r="A93" t="s">
        <v>402</v>
      </c>
      <c r="B93" t="s">
        <v>411</v>
      </c>
      <c r="C93" s="23">
        <v>43762</v>
      </c>
      <c r="D93" s="23">
        <v>43781</v>
      </c>
      <c r="E93" t="s">
        <v>539</v>
      </c>
      <c r="F93" s="32">
        <v>15340.558505775231</v>
      </c>
      <c r="G93" s="31">
        <v>24.54055850577523</v>
      </c>
      <c r="H93">
        <v>885</v>
      </c>
      <c r="I93">
        <v>12358</v>
      </c>
      <c r="J93" s="32">
        <v>43789</v>
      </c>
      <c r="K93" t="s">
        <v>401</v>
      </c>
    </row>
    <row r="94" spans="1:11" x14ac:dyDescent="0.3">
      <c r="A94" t="s">
        <v>402</v>
      </c>
      <c r="B94" t="s">
        <v>411</v>
      </c>
      <c r="C94" s="23">
        <v>43644</v>
      </c>
      <c r="D94" s="23">
        <v>43651</v>
      </c>
      <c r="E94" t="s">
        <v>525</v>
      </c>
      <c r="F94" s="32">
        <v>15340.558505775231</v>
      </c>
      <c r="G94" s="31">
        <v>21.54055850577523</v>
      </c>
      <c r="H94">
        <v>459</v>
      </c>
      <c r="I94">
        <v>17461</v>
      </c>
      <c r="J94" s="32">
        <v>43656</v>
      </c>
      <c r="K94" t="s">
        <v>401</v>
      </c>
    </row>
    <row r="95" spans="1:11" x14ac:dyDescent="0.3">
      <c r="A95" t="s">
        <v>411</v>
      </c>
      <c r="B95" t="s">
        <v>402</v>
      </c>
      <c r="C95" s="23">
        <v>43437</v>
      </c>
      <c r="D95" s="23">
        <v>43448</v>
      </c>
      <c r="E95" t="s">
        <v>534</v>
      </c>
      <c r="F95" s="32">
        <v>15340.558505775231</v>
      </c>
      <c r="G95" s="31">
        <v>24.54055850577523</v>
      </c>
      <c r="H95">
        <v>297</v>
      </c>
      <c r="I95">
        <v>14464</v>
      </c>
      <c r="J95" s="32">
        <v>43455</v>
      </c>
      <c r="K95" t="s">
        <v>401</v>
      </c>
    </row>
    <row r="96" spans="1:11" x14ac:dyDescent="0.3">
      <c r="A96" t="s">
        <v>402</v>
      </c>
      <c r="B96" t="s">
        <v>411</v>
      </c>
      <c r="C96" s="23">
        <v>43501</v>
      </c>
      <c r="D96" s="23">
        <v>43536</v>
      </c>
      <c r="E96" t="s">
        <v>560</v>
      </c>
      <c r="F96" s="32">
        <v>15340.558505775231</v>
      </c>
      <c r="G96" s="31">
        <v>22.54055850577523</v>
      </c>
      <c r="H96">
        <v>760</v>
      </c>
      <c r="I96">
        <v>8173</v>
      </c>
      <c r="J96" s="32">
        <v>43548</v>
      </c>
      <c r="K96" t="s">
        <v>401</v>
      </c>
    </row>
    <row r="97" spans="1:11" x14ac:dyDescent="0.3">
      <c r="A97" t="s">
        <v>402</v>
      </c>
      <c r="B97" t="s">
        <v>411</v>
      </c>
      <c r="C97" s="23">
        <v>43602</v>
      </c>
      <c r="D97" s="23">
        <v>43602</v>
      </c>
      <c r="E97" t="s">
        <v>523</v>
      </c>
      <c r="F97" s="32">
        <v>15340.558505775231</v>
      </c>
      <c r="G97" s="31">
        <v>24.54055850577523</v>
      </c>
      <c r="H97">
        <v>201</v>
      </c>
      <c r="I97">
        <v>18349</v>
      </c>
      <c r="J97" s="32">
        <v>43606</v>
      </c>
      <c r="K97" t="s">
        <v>401</v>
      </c>
    </row>
    <row r="98" spans="1:11" x14ac:dyDescent="0.3">
      <c r="A98" t="s">
        <v>402</v>
      </c>
      <c r="B98" t="s">
        <v>411</v>
      </c>
      <c r="C98" s="23">
        <v>43265</v>
      </c>
      <c r="D98" s="23">
        <v>43492</v>
      </c>
      <c r="E98" t="s">
        <v>573</v>
      </c>
      <c r="F98" s="32">
        <v>15340.558505775231</v>
      </c>
      <c r="G98" s="31">
        <v>23.54055850577523</v>
      </c>
      <c r="H98">
        <v>343</v>
      </c>
      <c r="I98">
        <v>6346</v>
      </c>
      <c r="J98" s="32">
        <v>43510</v>
      </c>
      <c r="K98" t="s">
        <v>401</v>
      </c>
    </row>
    <row r="99" spans="1:11" x14ac:dyDescent="0.3">
      <c r="A99" t="s">
        <v>411</v>
      </c>
      <c r="B99" t="s">
        <v>402</v>
      </c>
      <c r="C99" s="23">
        <v>43629</v>
      </c>
      <c r="D99" s="23">
        <v>43817</v>
      </c>
      <c r="E99" t="s">
        <v>572</v>
      </c>
      <c r="F99" s="32">
        <v>15340.558505775231</v>
      </c>
      <c r="G99" s="31">
        <v>20.54055850577523</v>
      </c>
      <c r="H99" t="s">
        <v>366</v>
      </c>
      <c r="I99">
        <v>6609</v>
      </c>
      <c r="J99" s="32">
        <v>43833</v>
      </c>
      <c r="K99" t="s">
        <v>401</v>
      </c>
    </row>
    <row r="100" spans="1:11" x14ac:dyDescent="0.3">
      <c r="A100" t="s">
        <v>402</v>
      </c>
      <c r="B100" t="s">
        <v>411</v>
      </c>
      <c r="C100" s="23">
        <v>43739</v>
      </c>
      <c r="D100" s="23">
        <v>43781</v>
      </c>
      <c r="E100" t="s">
        <v>581</v>
      </c>
      <c r="F100" s="32">
        <v>15340.558505775231</v>
      </c>
      <c r="G100" s="31">
        <v>22.54055850577523</v>
      </c>
      <c r="H100">
        <v>895</v>
      </c>
      <c r="J100" s="32">
        <v>43786</v>
      </c>
      <c r="K100" t="s">
        <v>401</v>
      </c>
    </row>
    <row r="101" spans="1:11" x14ac:dyDescent="0.3">
      <c r="A101" t="s">
        <v>411</v>
      </c>
      <c r="B101" t="s">
        <v>402</v>
      </c>
      <c r="C101" s="23">
        <v>42666</v>
      </c>
      <c r="D101" s="23">
        <v>42851</v>
      </c>
      <c r="E101" t="s">
        <v>571</v>
      </c>
      <c r="F101" s="32">
        <v>15340.558505775231</v>
      </c>
      <c r="G101" s="31">
        <v>23.54055850577523</v>
      </c>
      <c r="H101" t="s">
        <v>357</v>
      </c>
      <c r="I101">
        <v>6681</v>
      </c>
      <c r="J101" s="32">
        <v>42866</v>
      </c>
      <c r="K101" t="s">
        <v>401</v>
      </c>
    </row>
    <row r="102" spans="1:11" x14ac:dyDescent="0.3">
      <c r="A102" t="s">
        <v>402</v>
      </c>
      <c r="B102" t="s">
        <v>411</v>
      </c>
      <c r="C102" s="23">
        <v>43676</v>
      </c>
      <c r="D102" s="23">
        <v>43692</v>
      </c>
      <c r="E102" t="s">
        <v>543</v>
      </c>
      <c r="F102" s="32">
        <v>15340.558505775231</v>
      </c>
      <c r="G102" s="31">
        <v>21.54055850577523</v>
      </c>
      <c r="H102">
        <v>530</v>
      </c>
      <c r="I102">
        <v>11438</v>
      </c>
      <c r="J102" s="32">
        <v>43701</v>
      </c>
      <c r="K102" t="s">
        <v>401</v>
      </c>
    </row>
    <row r="103" spans="1:11" x14ac:dyDescent="0.3">
      <c r="A103" t="s">
        <v>411</v>
      </c>
      <c r="B103" t="s">
        <v>402</v>
      </c>
      <c r="C103" s="23">
        <v>43145</v>
      </c>
      <c r="D103" s="23">
        <v>43151</v>
      </c>
      <c r="E103" t="s">
        <v>528</v>
      </c>
      <c r="F103" s="32">
        <v>15340.558505775231</v>
      </c>
      <c r="G103" s="31">
        <v>23.54055850577523</v>
      </c>
      <c r="H103">
        <v>473</v>
      </c>
      <c r="I103">
        <v>16914</v>
      </c>
      <c r="J103" s="32">
        <v>43156</v>
      </c>
      <c r="K103" t="s">
        <v>401</v>
      </c>
    </row>
    <row r="104" spans="1:11" x14ac:dyDescent="0.3">
      <c r="A104" t="s">
        <v>402</v>
      </c>
      <c r="B104" t="s">
        <v>411</v>
      </c>
      <c r="C104" s="23">
        <v>43712</v>
      </c>
      <c r="D104" s="23">
        <v>43732</v>
      </c>
      <c r="E104" t="s">
        <v>553</v>
      </c>
      <c r="F104" s="32">
        <v>15340.558505775231</v>
      </c>
      <c r="G104" s="31">
        <v>17.54055850577523</v>
      </c>
      <c r="H104">
        <v>708</v>
      </c>
      <c r="I104">
        <v>9592</v>
      </c>
      <c r="J104" s="32">
        <v>43742</v>
      </c>
      <c r="K104" t="s">
        <v>401</v>
      </c>
    </row>
    <row r="105" spans="1:11" x14ac:dyDescent="0.3">
      <c r="A105" t="s">
        <v>402</v>
      </c>
      <c r="B105" t="s">
        <v>411</v>
      </c>
      <c r="C105" s="23">
        <v>42941</v>
      </c>
      <c r="D105" s="23">
        <v>43270</v>
      </c>
      <c r="E105" t="s">
        <v>578</v>
      </c>
      <c r="F105" s="32">
        <v>15340.558505775231</v>
      </c>
      <c r="G105" s="31">
        <v>20.54055850577523</v>
      </c>
      <c r="H105">
        <v>343</v>
      </c>
      <c r="I105">
        <v>6105</v>
      </c>
      <c r="J105" s="32">
        <v>43285</v>
      </c>
      <c r="K105" t="s">
        <v>401</v>
      </c>
    </row>
    <row r="106" spans="1:11" x14ac:dyDescent="0.3">
      <c r="A106" t="s">
        <v>402</v>
      </c>
      <c r="B106" t="s">
        <v>411</v>
      </c>
      <c r="C106" s="23">
        <v>43167</v>
      </c>
      <c r="D106" s="23">
        <v>43175</v>
      </c>
      <c r="E106" t="s">
        <v>535</v>
      </c>
      <c r="F106" s="32">
        <v>15340.558505775231</v>
      </c>
      <c r="G106" s="31">
        <v>18.54055850577523</v>
      </c>
      <c r="H106">
        <v>499</v>
      </c>
      <c r="I106">
        <v>14243</v>
      </c>
      <c r="J106" s="32">
        <v>43182</v>
      </c>
      <c r="K106" t="s">
        <v>401</v>
      </c>
    </row>
    <row r="107" spans="1:11" x14ac:dyDescent="0.3">
      <c r="A107" t="s">
        <v>402</v>
      </c>
      <c r="B107" t="s">
        <v>411</v>
      </c>
      <c r="C107" s="23">
        <v>43545</v>
      </c>
      <c r="D107" s="23">
        <v>43583</v>
      </c>
      <c r="E107" t="s">
        <v>580</v>
      </c>
      <c r="F107" s="32">
        <v>15340.558505775231</v>
      </c>
      <c r="G107" s="31">
        <v>21.54055850577523</v>
      </c>
      <c r="H107">
        <v>284</v>
      </c>
      <c r="I107">
        <v>5135</v>
      </c>
      <c r="J107" s="32">
        <v>43587</v>
      </c>
      <c r="K107" t="s">
        <v>401</v>
      </c>
    </row>
    <row r="108" spans="1:11" x14ac:dyDescent="0.3">
      <c r="A108" t="s">
        <v>411</v>
      </c>
      <c r="B108" t="s">
        <v>409</v>
      </c>
      <c r="C108" s="23">
        <v>43613</v>
      </c>
      <c r="D108" s="23">
        <v>43630</v>
      </c>
      <c r="E108" t="s">
        <v>585</v>
      </c>
      <c r="F108" s="32">
        <v>15336.446741796814</v>
      </c>
      <c r="G108" s="31">
        <v>23.536446741796816</v>
      </c>
      <c r="H108">
        <v>655</v>
      </c>
      <c r="I108">
        <v>10202</v>
      </c>
      <c r="J108" s="32">
        <v>43640</v>
      </c>
      <c r="K108" t="s">
        <v>401</v>
      </c>
    </row>
    <row r="109" spans="1:11" x14ac:dyDescent="0.3">
      <c r="A109" t="s">
        <v>411</v>
      </c>
      <c r="B109" t="s">
        <v>409</v>
      </c>
      <c r="C109" s="23">
        <v>43049</v>
      </c>
      <c r="D109" s="23">
        <v>43062</v>
      </c>
      <c r="E109" t="s">
        <v>584</v>
      </c>
      <c r="F109" s="32">
        <v>15336.446741796814</v>
      </c>
      <c r="G109" s="31">
        <v>19.536446741796816</v>
      </c>
      <c r="H109">
        <v>423</v>
      </c>
      <c r="I109">
        <v>11638</v>
      </c>
      <c r="J109" s="32">
        <v>43070</v>
      </c>
      <c r="K109" t="s">
        <v>401</v>
      </c>
    </row>
    <row r="110" spans="1:11" x14ac:dyDescent="0.3">
      <c r="A110" t="s">
        <v>411</v>
      </c>
      <c r="B110" t="s">
        <v>409</v>
      </c>
      <c r="C110" s="23">
        <v>42728</v>
      </c>
      <c r="D110" s="23">
        <v>42752</v>
      </c>
      <c r="E110" t="s">
        <v>587</v>
      </c>
      <c r="F110" s="32">
        <v>15336.446741796814</v>
      </c>
      <c r="G110" s="31">
        <v>18.536446741796816</v>
      </c>
      <c r="H110">
        <v>655</v>
      </c>
      <c r="I110">
        <v>8908</v>
      </c>
      <c r="J110" s="32">
        <v>42763</v>
      </c>
      <c r="K110" t="s">
        <v>401</v>
      </c>
    </row>
    <row r="111" spans="1:11" x14ac:dyDescent="0.3">
      <c r="A111" t="s">
        <v>411</v>
      </c>
      <c r="B111" t="s">
        <v>409</v>
      </c>
      <c r="C111" s="23">
        <v>43330</v>
      </c>
      <c r="D111" s="23">
        <v>43351</v>
      </c>
      <c r="E111" t="s">
        <v>586</v>
      </c>
      <c r="F111" s="32">
        <v>15336.446741796814</v>
      </c>
      <c r="G111" s="31">
        <v>17.536446741796816</v>
      </c>
      <c r="H111" t="s">
        <v>366</v>
      </c>
      <c r="I111">
        <v>9613</v>
      </c>
      <c r="J111" s="32">
        <v>43361</v>
      </c>
      <c r="K111" t="s">
        <v>401</v>
      </c>
    </row>
    <row r="112" spans="1:11" x14ac:dyDescent="0.3">
      <c r="A112" t="s">
        <v>399</v>
      </c>
      <c r="B112" t="s">
        <v>411</v>
      </c>
      <c r="C112" s="23">
        <v>43478</v>
      </c>
      <c r="D112" s="23">
        <v>43523</v>
      </c>
      <c r="E112" t="s">
        <v>601</v>
      </c>
      <c r="F112" s="32">
        <v>15325.753163376556</v>
      </c>
      <c r="G112" s="31">
        <v>20.525753163376557</v>
      </c>
      <c r="H112">
        <v>204</v>
      </c>
      <c r="I112">
        <v>4532</v>
      </c>
      <c r="J112" s="32">
        <v>43529</v>
      </c>
      <c r="K112" t="s">
        <v>401</v>
      </c>
    </row>
    <row r="113" spans="1:11" x14ac:dyDescent="0.3">
      <c r="A113" t="s">
        <v>399</v>
      </c>
      <c r="B113" t="s">
        <v>411</v>
      </c>
      <c r="C113" s="23">
        <v>43255</v>
      </c>
      <c r="D113" s="23">
        <v>43335</v>
      </c>
      <c r="E113" t="s">
        <v>599</v>
      </c>
      <c r="F113" s="32">
        <v>15325.753163376556</v>
      </c>
      <c r="G113" s="31">
        <v>21.525753163376557</v>
      </c>
      <c r="H113">
        <v>301</v>
      </c>
      <c r="I113">
        <v>8432</v>
      </c>
      <c r="J113" s="32">
        <v>43347</v>
      </c>
      <c r="K113" t="s">
        <v>401</v>
      </c>
    </row>
    <row r="114" spans="1:11" x14ac:dyDescent="0.3">
      <c r="A114" t="s">
        <v>399</v>
      </c>
      <c r="B114" t="s">
        <v>411</v>
      </c>
      <c r="C114" s="23">
        <v>43594</v>
      </c>
      <c r="D114" s="23">
        <v>43605</v>
      </c>
      <c r="E114" t="s">
        <v>595</v>
      </c>
      <c r="F114" s="32">
        <v>15325.753163376556</v>
      </c>
      <c r="G114" s="31">
        <v>18.525753163376557</v>
      </c>
      <c r="H114">
        <v>352</v>
      </c>
      <c r="I114">
        <v>11355</v>
      </c>
      <c r="J114" s="32">
        <v>43613</v>
      </c>
      <c r="K114" t="s">
        <v>401</v>
      </c>
    </row>
    <row r="115" spans="1:11" x14ac:dyDescent="0.3">
      <c r="A115" t="s">
        <v>399</v>
      </c>
      <c r="B115" t="s">
        <v>411</v>
      </c>
      <c r="C115" s="23">
        <v>43487</v>
      </c>
      <c r="D115" s="23">
        <v>43489</v>
      </c>
      <c r="E115" t="s">
        <v>588</v>
      </c>
      <c r="F115" s="32">
        <v>15325.753163376556</v>
      </c>
      <c r="G115" s="31">
        <v>24.525753163376557</v>
      </c>
      <c r="H115" t="s">
        <v>376</v>
      </c>
      <c r="I115">
        <v>21618</v>
      </c>
      <c r="J115" s="32">
        <v>43494</v>
      </c>
      <c r="K115" t="s">
        <v>401</v>
      </c>
    </row>
    <row r="116" spans="1:11" x14ac:dyDescent="0.3">
      <c r="A116" t="s">
        <v>399</v>
      </c>
      <c r="B116" t="s">
        <v>411</v>
      </c>
      <c r="C116" s="23">
        <v>43529</v>
      </c>
      <c r="D116" s="23">
        <v>43540</v>
      </c>
      <c r="E116" t="s">
        <v>592</v>
      </c>
      <c r="F116" s="32">
        <v>15325.753163376556</v>
      </c>
      <c r="G116" s="31">
        <v>22.525753163376557</v>
      </c>
      <c r="H116" t="s">
        <v>354</v>
      </c>
      <c r="I116">
        <v>13868</v>
      </c>
      <c r="J116" s="32">
        <v>43547</v>
      </c>
      <c r="K116" t="s">
        <v>401</v>
      </c>
    </row>
    <row r="117" spans="1:11" x14ac:dyDescent="0.3">
      <c r="A117" t="s">
        <v>399</v>
      </c>
      <c r="B117" t="s">
        <v>411</v>
      </c>
      <c r="C117" s="23">
        <v>43291</v>
      </c>
      <c r="D117" s="23">
        <v>43302</v>
      </c>
      <c r="E117" t="s">
        <v>594</v>
      </c>
      <c r="F117" s="32">
        <v>15325.753163376556</v>
      </c>
      <c r="G117" s="31">
        <v>18.525753163376557</v>
      </c>
      <c r="H117">
        <v>641</v>
      </c>
      <c r="I117">
        <v>12387</v>
      </c>
      <c r="J117" s="32">
        <v>43310</v>
      </c>
      <c r="K117" t="s">
        <v>401</v>
      </c>
    </row>
    <row r="118" spans="1:11" x14ac:dyDescent="0.3">
      <c r="A118" t="s">
        <v>399</v>
      </c>
      <c r="B118" t="s">
        <v>411</v>
      </c>
      <c r="C118" s="23">
        <v>43762</v>
      </c>
      <c r="D118" s="23">
        <v>43773</v>
      </c>
      <c r="E118" t="s">
        <v>591</v>
      </c>
      <c r="F118" s="32">
        <v>15325.753163376556</v>
      </c>
      <c r="G118" s="31">
        <v>19.525753163376557</v>
      </c>
      <c r="H118">
        <v>942</v>
      </c>
      <c r="I118">
        <v>13952</v>
      </c>
      <c r="J118" s="32">
        <v>43780</v>
      </c>
      <c r="K118" t="s">
        <v>401</v>
      </c>
    </row>
    <row r="119" spans="1:11" x14ac:dyDescent="0.3">
      <c r="A119" t="s">
        <v>399</v>
      </c>
      <c r="B119" t="s">
        <v>411</v>
      </c>
      <c r="C119" s="23">
        <v>43745</v>
      </c>
      <c r="D119" s="23">
        <v>43761</v>
      </c>
      <c r="E119" t="s">
        <v>598</v>
      </c>
      <c r="F119" s="32">
        <v>15325.753163376556</v>
      </c>
      <c r="G119" s="31">
        <v>19.525753163376557</v>
      </c>
      <c r="H119">
        <v>732</v>
      </c>
      <c r="I119">
        <v>8581</v>
      </c>
      <c r="J119" s="32">
        <v>43773</v>
      </c>
      <c r="K119" t="s">
        <v>401</v>
      </c>
    </row>
    <row r="120" spans="1:11" x14ac:dyDescent="0.3">
      <c r="A120" t="s">
        <v>399</v>
      </c>
      <c r="B120" t="s">
        <v>411</v>
      </c>
      <c r="C120" s="23">
        <v>43477</v>
      </c>
      <c r="D120" s="23">
        <v>43500</v>
      </c>
      <c r="E120" t="s">
        <v>596</v>
      </c>
      <c r="F120" s="32">
        <v>15325.753163376556</v>
      </c>
      <c r="G120" s="31">
        <v>22.525753163376557</v>
      </c>
      <c r="H120">
        <v>228</v>
      </c>
      <c r="I120">
        <v>10830</v>
      </c>
      <c r="J120" s="32">
        <v>43509</v>
      </c>
      <c r="K120" t="s">
        <v>401</v>
      </c>
    </row>
    <row r="121" spans="1:11" x14ac:dyDescent="0.3">
      <c r="A121" t="s">
        <v>399</v>
      </c>
      <c r="B121" t="s">
        <v>411</v>
      </c>
      <c r="C121" s="23">
        <v>43567</v>
      </c>
      <c r="D121" s="23">
        <v>43576</v>
      </c>
      <c r="E121" t="s">
        <v>590</v>
      </c>
      <c r="F121" s="32">
        <v>15325.753163376556</v>
      </c>
      <c r="G121" s="31">
        <v>21.525753163376557</v>
      </c>
      <c r="H121">
        <v>916</v>
      </c>
      <c r="I121">
        <v>15296</v>
      </c>
      <c r="J121" s="32">
        <v>43582</v>
      </c>
      <c r="K121" t="s">
        <v>401</v>
      </c>
    </row>
    <row r="122" spans="1:11" x14ac:dyDescent="0.3">
      <c r="A122" t="s">
        <v>399</v>
      </c>
      <c r="B122" t="s">
        <v>411</v>
      </c>
      <c r="C122" s="23">
        <v>43324</v>
      </c>
      <c r="D122" s="23">
        <v>43325</v>
      </c>
      <c r="E122" t="s">
        <v>589</v>
      </c>
      <c r="F122" s="32">
        <v>15325.753163376556</v>
      </c>
      <c r="G122" s="31">
        <v>23.525753163376557</v>
      </c>
      <c r="H122">
        <v>239</v>
      </c>
      <c r="I122">
        <v>15607</v>
      </c>
      <c r="J122" s="32">
        <v>43331</v>
      </c>
      <c r="K122" t="s">
        <v>401</v>
      </c>
    </row>
    <row r="123" spans="1:11" x14ac:dyDescent="0.3">
      <c r="A123" t="s">
        <v>399</v>
      </c>
      <c r="B123" t="s">
        <v>411</v>
      </c>
      <c r="C123" s="23">
        <v>43585</v>
      </c>
      <c r="D123" s="23">
        <v>43605</v>
      </c>
      <c r="E123" t="s">
        <v>597</v>
      </c>
      <c r="F123" s="32">
        <v>15325.753163376556</v>
      </c>
      <c r="G123" s="31">
        <v>23.525753163376557</v>
      </c>
      <c r="H123">
        <v>198</v>
      </c>
      <c r="I123">
        <v>8754</v>
      </c>
      <c r="J123" s="32">
        <v>43616</v>
      </c>
      <c r="K123" t="s">
        <v>401</v>
      </c>
    </row>
    <row r="124" spans="1:11" x14ac:dyDescent="0.3">
      <c r="A124" t="s">
        <v>399</v>
      </c>
      <c r="B124" t="s">
        <v>411</v>
      </c>
      <c r="C124" s="23">
        <v>43619</v>
      </c>
      <c r="D124" s="23">
        <v>43630</v>
      </c>
      <c r="E124" t="s">
        <v>593</v>
      </c>
      <c r="F124" s="32">
        <v>15325.753163376556</v>
      </c>
      <c r="G124" s="31">
        <v>21.525753163376557</v>
      </c>
      <c r="H124">
        <v>805</v>
      </c>
      <c r="I124">
        <v>13363</v>
      </c>
      <c r="J124" s="32">
        <v>43637</v>
      </c>
      <c r="K124" t="s">
        <v>401</v>
      </c>
    </row>
    <row r="125" spans="1:11" x14ac:dyDescent="0.3">
      <c r="A125" t="s">
        <v>399</v>
      </c>
      <c r="B125" t="s">
        <v>411</v>
      </c>
      <c r="C125" s="23">
        <v>42769</v>
      </c>
      <c r="D125" s="23">
        <v>43121</v>
      </c>
      <c r="E125" t="s">
        <v>600</v>
      </c>
      <c r="F125" s="32">
        <v>15325.753163376556</v>
      </c>
      <c r="G125" s="31">
        <v>22.525753163376557</v>
      </c>
      <c r="H125" t="s">
        <v>363</v>
      </c>
      <c r="I125">
        <v>6463</v>
      </c>
      <c r="J125" s="32">
        <v>43137</v>
      </c>
      <c r="K125" t="s">
        <v>401</v>
      </c>
    </row>
    <row r="126" spans="1:11" x14ac:dyDescent="0.3">
      <c r="A126" t="s">
        <v>399</v>
      </c>
      <c r="B126" t="s">
        <v>449</v>
      </c>
      <c r="C126" s="23">
        <v>43736</v>
      </c>
      <c r="D126" s="23">
        <v>43751</v>
      </c>
      <c r="E126" t="s">
        <v>603</v>
      </c>
      <c r="F126" s="32">
        <v>15154.822727494146</v>
      </c>
      <c r="G126" s="31">
        <v>21.354822727494145</v>
      </c>
      <c r="H126">
        <v>566</v>
      </c>
      <c r="I126">
        <v>11168</v>
      </c>
      <c r="J126" s="32">
        <v>43760</v>
      </c>
      <c r="K126" t="s">
        <v>401</v>
      </c>
    </row>
    <row r="127" spans="1:11" x14ac:dyDescent="0.3">
      <c r="A127" t="s">
        <v>399</v>
      </c>
      <c r="B127" t="s">
        <v>449</v>
      </c>
      <c r="C127" s="23">
        <v>43533</v>
      </c>
      <c r="D127" s="23">
        <v>43537</v>
      </c>
      <c r="E127" t="s">
        <v>602</v>
      </c>
      <c r="F127" s="32">
        <v>15154.822727494146</v>
      </c>
      <c r="G127" s="31">
        <v>19.354822727494145</v>
      </c>
      <c r="H127">
        <v>161</v>
      </c>
      <c r="I127">
        <v>16597</v>
      </c>
      <c r="J127" s="32">
        <v>43542</v>
      </c>
      <c r="K127" t="s">
        <v>401</v>
      </c>
    </row>
    <row r="128" spans="1:11" x14ac:dyDescent="0.3">
      <c r="A128" t="s">
        <v>411</v>
      </c>
      <c r="B128" t="s">
        <v>414</v>
      </c>
      <c r="C128" s="23">
        <v>43380</v>
      </c>
      <c r="D128" s="23">
        <v>43683</v>
      </c>
      <c r="E128" t="s">
        <v>606</v>
      </c>
      <c r="F128" s="32">
        <v>15050.653571745759</v>
      </c>
      <c r="G128" s="31">
        <v>23.250653571745758</v>
      </c>
      <c r="H128">
        <v>655</v>
      </c>
      <c r="I128">
        <v>6783</v>
      </c>
      <c r="J128" s="32">
        <v>43699</v>
      </c>
      <c r="K128" t="s">
        <v>401</v>
      </c>
    </row>
    <row r="129" spans="1:11" x14ac:dyDescent="0.3">
      <c r="A129" t="s">
        <v>411</v>
      </c>
      <c r="B129" t="s">
        <v>414</v>
      </c>
      <c r="C129" s="23">
        <v>43034</v>
      </c>
      <c r="D129" s="23">
        <v>43046</v>
      </c>
      <c r="E129" t="s">
        <v>605</v>
      </c>
      <c r="F129" s="32">
        <v>15050.653571745759</v>
      </c>
      <c r="G129" s="31">
        <v>19.250653571745758</v>
      </c>
      <c r="H129">
        <v>659</v>
      </c>
      <c r="I129">
        <v>10539</v>
      </c>
      <c r="J129" s="32">
        <v>43055</v>
      </c>
      <c r="K129" t="s">
        <v>401</v>
      </c>
    </row>
    <row r="130" spans="1:11" x14ac:dyDescent="0.3">
      <c r="A130" t="s">
        <v>411</v>
      </c>
      <c r="B130" t="s">
        <v>414</v>
      </c>
      <c r="C130" s="23">
        <v>43363</v>
      </c>
      <c r="D130" s="23">
        <v>43363</v>
      </c>
      <c r="E130" t="s">
        <v>604</v>
      </c>
      <c r="F130" s="32">
        <v>15050.653571745759</v>
      </c>
      <c r="G130" s="31">
        <v>17.250653571745758</v>
      </c>
      <c r="H130">
        <v>655</v>
      </c>
      <c r="I130">
        <v>18146</v>
      </c>
      <c r="J130" s="32">
        <v>43367</v>
      </c>
      <c r="K130" t="s">
        <v>401</v>
      </c>
    </row>
    <row r="131" spans="1:11" x14ac:dyDescent="0.3">
      <c r="A131" t="s">
        <v>411</v>
      </c>
      <c r="B131" t="s">
        <v>424</v>
      </c>
      <c r="C131" s="23">
        <v>42836</v>
      </c>
      <c r="D131" s="23">
        <v>42858</v>
      </c>
      <c r="E131" t="s">
        <v>608</v>
      </c>
      <c r="F131" s="32">
        <v>14616.16120361395</v>
      </c>
      <c r="G131" s="31">
        <v>20.816161203613952</v>
      </c>
      <c r="H131">
        <v>403</v>
      </c>
      <c r="I131">
        <v>10047</v>
      </c>
      <c r="J131" s="32">
        <v>42868</v>
      </c>
      <c r="K131" t="s">
        <v>401</v>
      </c>
    </row>
    <row r="132" spans="1:11" x14ac:dyDescent="0.3">
      <c r="A132" t="s">
        <v>411</v>
      </c>
      <c r="B132" t="s">
        <v>424</v>
      </c>
      <c r="C132" s="23">
        <v>43168</v>
      </c>
      <c r="D132" s="23">
        <v>43177</v>
      </c>
      <c r="E132" t="s">
        <v>607</v>
      </c>
      <c r="F132" s="32">
        <v>14616.16120361395</v>
      </c>
      <c r="G132" s="31">
        <v>20.816161203613952</v>
      </c>
      <c r="H132" t="s">
        <v>1537</v>
      </c>
      <c r="I132">
        <v>13587</v>
      </c>
      <c r="J132" s="32">
        <v>43184</v>
      </c>
      <c r="K132" t="s">
        <v>401</v>
      </c>
    </row>
    <row r="133" spans="1:11" x14ac:dyDescent="0.3">
      <c r="A133" t="s">
        <v>411</v>
      </c>
      <c r="B133" t="s">
        <v>413</v>
      </c>
      <c r="C133" s="23">
        <v>42952</v>
      </c>
      <c r="D133" s="23">
        <v>42958</v>
      </c>
      <c r="E133" t="s">
        <v>609</v>
      </c>
      <c r="F133" s="32">
        <v>14584.755540854087</v>
      </c>
      <c r="G133" s="31">
        <v>21.784755540854086</v>
      </c>
      <c r="H133">
        <v>423</v>
      </c>
      <c r="I133">
        <v>19169</v>
      </c>
      <c r="J133" s="32">
        <v>42961</v>
      </c>
      <c r="K133" t="s">
        <v>401</v>
      </c>
    </row>
    <row r="134" spans="1:11" x14ac:dyDescent="0.3">
      <c r="A134" t="s">
        <v>411</v>
      </c>
      <c r="B134" t="s">
        <v>413</v>
      </c>
      <c r="C134" s="23">
        <v>42990</v>
      </c>
      <c r="D134" s="23">
        <v>43001</v>
      </c>
      <c r="E134" t="s">
        <v>611</v>
      </c>
      <c r="F134" s="32">
        <v>14584.755540854087</v>
      </c>
      <c r="G134" s="31">
        <v>18.784755540854086</v>
      </c>
      <c r="H134">
        <v>382</v>
      </c>
      <c r="I134">
        <v>11174</v>
      </c>
      <c r="J134" s="32">
        <v>43010</v>
      </c>
      <c r="K134" t="s">
        <v>401</v>
      </c>
    </row>
    <row r="135" spans="1:11" x14ac:dyDescent="0.3">
      <c r="A135" t="s">
        <v>411</v>
      </c>
      <c r="B135" t="s">
        <v>413</v>
      </c>
      <c r="C135" s="23">
        <v>42920</v>
      </c>
      <c r="D135" s="23">
        <v>42944</v>
      </c>
      <c r="E135" t="s">
        <v>612</v>
      </c>
      <c r="F135" s="32">
        <v>14584.755540854087</v>
      </c>
      <c r="G135" s="31">
        <v>21.784755540854086</v>
      </c>
      <c r="H135" t="s">
        <v>366</v>
      </c>
      <c r="I135">
        <v>8977</v>
      </c>
      <c r="J135" s="32">
        <v>42956</v>
      </c>
      <c r="K135" t="s">
        <v>401</v>
      </c>
    </row>
    <row r="136" spans="1:11" x14ac:dyDescent="0.3">
      <c r="A136" t="s">
        <v>411</v>
      </c>
      <c r="B136" t="s">
        <v>413</v>
      </c>
      <c r="C136" s="23">
        <v>43797</v>
      </c>
      <c r="D136" s="23">
        <v>43807</v>
      </c>
      <c r="E136" t="s">
        <v>610</v>
      </c>
      <c r="F136" s="32">
        <v>14584.755540854087</v>
      </c>
      <c r="G136" s="31">
        <v>23.784755540854086</v>
      </c>
      <c r="H136">
        <v>659</v>
      </c>
      <c r="I136">
        <v>13993</v>
      </c>
      <c r="J136" s="32">
        <v>43813</v>
      </c>
      <c r="K136" t="s">
        <v>401</v>
      </c>
    </row>
    <row r="137" spans="1:11" x14ac:dyDescent="0.3">
      <c r="A137" t="s">
        <v>411</v>
      </c>
      <c r="B137" t="s">
        <v>413</v>
      </c>
      <c r="C137" s="23">
        <v>43465</v>
      </c>
      <c r="D137" s="23">
        <v>43497</v>
      </c>
      <c r="E137" t="s">
        <v>614</v>
      </c>
      <c r="F137" s="32">
        <v>14584.755540854087</v>
      </c>
      <c r="G137" s="31">
        <v>16.784755540854086</v>
      </c>
      <c r="H137">
        <v>659</v>
      </c>
      <c r="I137">
        <v>3674</v>
      </c>
      <c r="J137" s="32">
        <v>43503</v>
      </c>
      <c r="K137" t="s">
        <v>401</v>
      </c>
    </row>
    <row r="138" spans="1:11" x14ac:dyDescent="0.3">
      <c r="A138" t="s">
        <v>411</v>
      </c>
      <c r="B138" t="s">
        <v>413</v>
      </c>
      <c r="C138" s="23">
        <v>43207</v>
      </c>
      <c r="D138" s="23">
        <v>43253</v>
      </c>
      <c r="E138" t="s">
        <v>613</v>
      </c>
      <c r="F138" s="32">
        <v>14584.755540854087</v>
      </c>
      <c r="G138" s="31">
        <v>22.784755540854086</v>
      </c>
      <c r="H138">
        <v>749</v>
      </c>
      <c r="I138">
        <v>7637</v>
      </c>
      <c r="J138" s="32">
        <v>43267</v>
      </c>
      <c r="K138" t="s">
        <v>401</v>
      </c>
    </row>
    <row r="139" spans="1:11" x14ac:dyDescent="0.3">
      <c r="A139" t="s">
        <v>411</v>
      </c>
      <c r="B139" t="s">
        <v>412</v>
      </c>
      <c r="C139" s="23">
        <v>43159</v>
      </c>
      <c r="D139" s="23">
        <v>43167</v>
      </c>
      <c r="E139" t="s">
        <v>615</v>
      </c>
      <c r="F139" s="32">
        <v>14209.334666922972</v>
      </c>
      <c r="G139" s="31">
        <v>18.409334666922973</v>
      </c>
      <c r="H139">
        <v>958</v>
      </c>
      <c r="I139">
        <v>17574</v>
      </c>
      <c r="J139" s="32">
        <v>43171</v>
      </c>
      <c r="K139" t="s">
        <v>401</v>
      </c>
    </row>
    <row r="140" spans="1:11" x14ac:dyDescent="0.3">
      <c r="A140" t="s">
        <v>411</v>
      </c>
      <c r="B140" t="s">
        <v>412</v>
      </c>
      <c r="C140" s="23">
        <v>43169</v>
      </c>
      <c r="D140" s="23">
        <v>43188</v>
      </c>
      <c r="E140" t="s">
        <v>616</v>
      </c>
      <c r="F140" s="32">
        <v>14209.334666922972</v>
      </c>
      <c r="G140" s="31">
        <v>18.409334666922973</v>
      </c>
      <c r="H140">
        <v>659</v>
      </c>
      <c r="I140">
        <v>8954</v>
      </c>
      <c r="J140" s="32">
        <v>43198</v>
      </c>
      <c r="K140" t="s">
        <v>401</v>
      </c>
    </row>
    <row r="141" spans="1:11" x14ac:dyDescent="0.3">
      <c r="A141" t="s">
        <v>411</v>
      </c>
      <c r="B141" t="s">
        <v>432</v>
      </c>
      <c r="C141" s="23">
        <v>43184</v>
      </c>
      <c r="D141" s="23">
        <v>43214</v>
      </c>
      <c r="E141" t="s">
        <v>617</v>
      </c>
      <c r="F141" s="32">
        <v>14101.517247437394</v>
      </c>
      <c r="G141" s="31">
        <v>19.301517247437395</v>
      </c>
      <c r="H141">
        <v>423</v>
      </c>
      <c r="I141">
        <v>6590</v>
      </c>
      <c r="J141" s="32">
        <v>43230</v>
      </c>
      <c r="K141" t="s">
        <v>401</v>
      </c>
    </row>
    <row r="142" spans="1:11" x14ac:dyDescent="0.3">
      <c r="A142" t="s">
        <v>402</v>
      </c>
      <c r="B142" t="s">
        <v>444</v>
      </c>
      <c r="C142" s="23">
        <v>43365</v>
      </c>
      <c r="D142" s="23">
        <v>43625</v>
      </c>
      <c r="E142" t="s">
        <v>619</v>
      </c>
      <c r="F142" s="32">
        <v>13948.544751316093</v>
      </c>
      <c r="G142" s="31">
        <v>16.148544751316091</v>
      </c>
      <c r="H142">
        <v>950</v>
      </c>
      <c r="I142">
        <v>5152</v>
      </c>
      <c r="J142" s="32">
        <v>43629</v>
      </c>
      <c r="K142" t="s">
        <v>401</v>
      </c>
    </row>
    <row r="143" spans="1:11" x14ac:dyDescent="0.3">
      <c r="A143" t="s">
        <v>402</v>
      </c>
      <c r="B143" t="s">
        <v>444</v>
      </c>
      <c r="C143" s="23">
        <v>43071</v>
      </c>
      <c r="D143" s="23">
        <v>43276</v>
      </c>
      <c r="E143" t="s">
        <v>618</v>
      </c>
      <c r="F143" s="32">
        <v>13948.544751316093</v>
      </c>
      <c r="G143" s="31">
        <v>18.148544751316091</v>
      </c>
      <c r="H143">
        <v>202</v>
      </c>
      <c r="I143">
        <v>7011</v>
      </c>
      <c r="J143" s="32">
        <v>43290</v>
      </c>
      <c r="K143" t="s">
        <v>401</v>
      </c>
    </row>
    <row r="144" spans="1:11" x14ac:dyDescent="0.3">
      <c r="A144" t="s">
        <v>402</v>
      </c>
      <c r="B144" t="s">
        <v>451</v>
      </c>
      <c r="C144" s="23">
        <v>43550</v>
      </c>
      <c r="D144" s="23">
        <v>43554</v>
      </c>
      <c r="E144" t="s">
        <v>620</v>
      </c>
      <c r="F144" s="32">
        <v>13695.568720155286</v>
      </c>
      <c r="G144" s="31">
        <v>21.895568720155286</v>
      </c>
      <c r="H144">
        <v>343</v>
      </c>
      <c r="I144">
        <v>18904</v>
      </c>
      <c r="J144" s="32">
        <v>43557</v>
      </c>
      <c r="K144" t="s">
        <v>401</v>
      </c>
    </row>
    <row r="145" spans="1:11" x14ac:dyDescent="0.3">
      <c r="A145" t="s">
        <v>399</v>
      </c>
      <c r="B145" t="s">
        <v>451</v>
      </c>
      <c r="C145" s="23">
        <v>43749</v>
      </c>
      <c r="D145" s="23">
        <v>43758</v>
      </c>
      <c r="E145" t="s">
        <v>622</v>
      </c>
      <c r="F145" s="32">
        <v>13678.637498097583</v>
      </c>
      <c r="G145" s="31">
        <v>18.878637498097582</v>
      </c>
      <c r="H145">
        <v>161</v>
      </c>
      <c r="I145">
        <v>11177</v>
      </c>
      <c r="J145" s="32">
        <v>43768</v>
      </c>
      <c r="K145" t="s">
        <v>401</v>
      </c>
    </row>
    <row r="146" spans="1:11" x14ac:dyDescent="0.3">
      <c r="A146" t="s">
        <v>399</v>
      </c>
      <c r="B146" t="s">
        <v>451</v>
      </c>
      <c r="C146" s="23">
        <v>43759</v>
      </c>
      <c r="D146" s="23">
        <v>43759</v>
      </c>
      <c r="E146" t="s">
        <v>621</v>
      </c>
      <c r="F146" s="32">
        <v>13678.637498097583</v>
      </c>
      <c r="G146" s="31">
        <v>15.878637498097582</v>
      </c>
      <c r="H146">
        <v>506</v>
      </c>
      <c r="I146">
        <v>18545</v>
      </c>
      <c r="J146" s="32">
        <v>43763</v>
      </c>
      <c r="K146" t="s">
        <v>401</v>
      </c>
    </row>
    <row r="147" spans="1:11" x14ac:dyDescent="0.3">
      <c r="A147" t="s">
        <v>411</v>
      </c>
      <c r="B147" t="s">
        <v>406</v>
      </c>
      <c r="C147" s="23">
        <v>43701</v>
      </c>
      <c r="D147" s="23">
        <v>43709</v>
      </c>
      <c r="E147" t="s">
        <v>623</v>
      </c>
      <c r="F147" s="32">
        <v>13581.532046154822</v>
      </c>
      <c r="G147" s="31">
        <v>15.781532046154821</v>
      </c>
      <c r="H147">
        <v>211</v>
      </c>
      <c r="I147">
        <v>11793</v>
      </c>
      <c r="J147" s="32">
        <v>43717</v>
      </c>
      <c r="K147" t="s">
        <v>401</v>
      </c>
    </row>
    <row r="148" spans="1:11" x14ac:dyDescent="0.3">
      <c r="A148" t="s">
        <v>411</v>
      </c>
      <c r="B148" t="s">
        <v>406</v>
      </c>
      <c r="C148" s="23">
        <v>42836</v>
      </c>
      <c r="D148" s="23">
        <v>42852</v>
      </c>
      <c r="E148" t="s">
        <v>624</v>
      </c>
      <c r="F148" s="32">
        <v>13581.532046154822</v>
      </c>
      <c r="G148" s="31">
        <v>18.781532046154823</v>
      </c>
      <c r="H148" t="s">
        <v>1529</v>
      </c>
      <c r="I148">
        <v>10183</v>
      </c>
      <c r="J148" s="32">
        <v>42861</v>
      </c>
      <c r="K148" t="s">
        <v>401</v>
      </c>
    </row>
    <row r="149" spans="1:11" x14ac:dyDescent="0.3">
      <c r="A149" t="s">
        <v>411</v>
      </c>
      <c r="B149" t="s">
        <v>406</v>
      </c>
      <c r="C149" s="23">
        <v>42990</v>
      </c>
      <c r="D149" s="23">
        <v>43075</v>
      </c>
      <c r="E149" t="s">
        <v>625</v>
      </c>
      <c r="F149" s="32">
        <v>13581.532046154822</v>
      </c>
      <c r="G149" s="31">
        <v>21.781532046154823</v>
      </c>
      <c r="H149">
        <v>659</v>
      </c>
      <c r="I149">
        <v>8880</v>
      </c>
      <c r="J149" s="32">
        <v>43085</v>
      </c>
      <c r="K149" t="s">
        <v>401</v>
      </c>
    </row>
    <row r="150" spans="1:11" x14ac:dyDescent="0.3">
      <c r="A150" t="s">
        <v>411</v>
      </c>
      <c r="B150" t="s">
        <v>406</v>
      </c>
      <c r="C150" s="23">
        <v>43016</v>
      </c>
      <c r="D150" s="23">
        <v>43101</v>
      </c>
      <c r="E150" t="s">
        <v>627</v>
      </c>
      <c r="F150" s="32">
        <v>13581.532046154822</v>
      </c>
      <c r="G150" s="31">
        <v>21.781532046154823</v>
      </c>
      <c r="H150">
        <v>420</v>
      </c>
      <c r="J150" s="32">
        <v>43114</v>
      </c>
      <c r="K150" t="s">
        <v>401</v>
      </c>
    </row>
    <row r="151" spans="1:11" x14ac:dyDescent="0.3">
      <c r="A151" t="s">
        <v>411</v>
      </c>
      <c r="B151" t="s">
        <v>406</v>
      </c>
      <c r="C151" s="23">
        <v>42740</v>
      </c>
      <c r="D151" s="23">
        <v>42762</v>
      </c>
      <c r="E151" t="s">
        <v>626</v>
      </c>
      <c r="F151" s="32">
        <v>13581.532046154822</v>
      </c>
      <c r="G151" s="31">
        <v>18.781532046154823</v>
      </c>
      <c r="H151">
        <v>297</v>
      </c>
      <c r="I151">
        <v>8649</v>
      </c>
      <c r="J151" s="32">
        <v>42773</v>
      </c>
      <c r="K151" t="s">
        <v>401</v>
      </c>
    </row>
    <row r="152" spans="1:11" x14ac:dyDescent="0.3">
      <c r="A152" t="s">
        <v>411</v>
      </c>
      <c r="B152" t="s">
        <v>420</v>
      </c>
      <c r="C152" s="23">
        <v>43200</v>
      </c>
      <c r="D152" s="23">
        <v>43206</v>
      </c>
      <c r="E152" t="s">
        <v>628</v>
      </c>
      <c r="F152" s="32">
        <v>12979.114881505762</v>
      </c>
      <c r="G152" s="31">
        <v>22.179114881505761</v>
      </c>
      <c r="H152">
        <v>958</v>
      </c>
      <c r="I152">
        <v>15996</v>
      </c>
      <c r="J152" s="32">
        <v>43211</v>
      </c>
      <c r="K152" t="s">
        <v>401</v>
      </c>
    </row>
    <row r="153" spans="1:11" x14ac:dyDescent="0.3">
      <c r="A153" t="s">
        <v>411</v>
      </c>
      <c r="B153" t="s">
        <v>420</v>
      </c>
      <c r="C153" s="23">
        <v>43814</v>
      </c>
      <c r="D153" s="23">
        <v>43816</v>
      </c>
      <c r="E153" t="s">
        <v>629</v>
      </c>
      <c r="F153" s="32">
        <v>12979.114881505762</v>
      </c>
      <c r="G153" s="31">
        <v>18.179114881505761</v>
      </c>
      <c r="H153">
        <v>420</v>
      </c>
      <c r="J153" s="32">
        <v>43822</v>
      </c>
      <c r="K153" t="s">
        <v>401</v>
      </c>
    </row>
    <row r="154" spans="1:11" x14ac:dyDescent="0.3">
      <c r="A154" t="s">
        <v>411</v>
      </c>
      <c r="B154" t="s">
        <v>420</v>
      </c>
      <c r="C154" s="23">
        <v>42946</v>
      </c>
      <c r="D154" s="23">
        <v>42970</v>
      </c>
      <c r="E154" t="s">
        <v>630</v>
      </c>
      <c r="F154" s="32">
        <v>12979.114881505762</v>
      </c>
      <c r="G154" s="31">
        <v>21.179114881505761</v>
      </c>
      <c r="H154" t="s">
        <v>1529</v>
      </c>
      <c r="I154">
        <v>10214</v>
      </c>
      <c r="J154" s="32">
        <v>42980</v>
      </c>
      <c r="K154" t="s">
        <v>401</v>
      </c>
    </row>
    <row r="155" spans="1:11" x14ac:dyDescent="0.3">
      <c r="A155" t="s">
        <v>402</v>
      </c>
      <c r="B155" t="s">
        <v>441</v>
      </c>
      <c r="C155" s="23">
        <v>43712</v>
      </c>
      <c r="D155" s="23">
        <v>43737</v>
      </c>
      <c r="E155" t="s">
        <v>632</v>
      </c>
      <c r="F155" s="32">
        <v>12970.381055977294</v>
      </c>
      <c r="G155" s="31">
        <v>14.170381055977293</v>
      </c>
      <c r="H155">
        <v>895</v>
      </c>
      <c r="J155" s="32">
        <v>43755</v>
      </c>
      <c r="K155" t="s">
        <v>401</v>
      </c>
    </row>
    <row r="156" spans="1:11" x14ac:dyDescent="0.3">
      <c r="A156" t="s">
        <v>402</v>
      </c>
      <c r="B156" t="s">
        <v>441</v>
      </c>
      <c r="C156" s="23">
        <v>43485</v>
      </c>
      <c r="D156" s="23">
        <v>43498</v>
      </c>
      <c r="E156" t="s">
        <v>631</v>
      </c>
      <c r="F156" s="32">
        <v>12970.381055977294</v>
      </c>
      <c r="G156" s="31">
        <v>14.170381055977293</v>
      </c>
      <c r="H156">
        <v>325</v>
      </c>
      <c r="I156">
        <v>8397</v>
      </c>
      <c r="J156" s="32">
        <v>43510</v>
      </c>
      <c r="K156" t="s">
        <v>401</v>
      </c>
    </row>
    <row r="157" spans="1:11" x14ac:dyDescent="0.3">
      <c r="A157" t="s">
        <v>399</v>
      </c>
      <c r="B157" t="s">
        <v>441</v>
      </c>
      <c r="C157" s="23">
        <v>43758</v>
      </c>
      <c r="D157" s="23">
        <v>43766</v>
      </c>
      <c r="E157" t="s">
        <v>633</v>
      </c>
      <c r="F157" s="32">
        <v>12954.15178344066</v>
      </c>
      <c r="G157" s="31">
        <v>16.15415178344066</v>
      </c>
      <c r="H157">
        <v>732</v>
      </c>
      <c r="I157">
        <v>12605</v>
      </c>
      <c r="J157" s="32">
        <v>43774</v>
      </c>
      <c r="K157" t="s">
        <v>401</v>
      </c>
    </row>
    <row r="158" spans="1:11" x14ac:dyDescent="0.3">
      <c r="A158" t="s">
        <v>399</v>
      </c>
      <c r="B158" t="s">
        <v>441</v>
      </c>
      <c r="C158" s="23">
        <v>43645</v>
      </c>
      <c r="D158" s="23">
        <v>43657</v>
      </c>
      <c r="E158" t="s">
        <v>634</v>
      </c>
      <c r="F158" s="32">
        <v>12954.15178344066</v>
      </c>
      <c r="G158" s="31">
        <v>20.15415178344066</v>
      </c>
      <c r="H158">
        <v>198</v>
      </c>
      <c r="I158">
        <v>11506</v>
      </c>
      <c r="J158" s="32">
        <v>43666</v>
      </c>
      <c r="K158" t="s">
        <v>401</v>
      </c>
    </row>
    <row r="159" spans="1:11" x14ac:dyDescent="0.3">
      <c r="A159" t="s">
        <v>399</v>
      </c>
      <c r="B159" t="s">
        <v>429</v>
      </c>
      <c r="C159" s="23">
        <v>43735</v>
      </c>
      <c r="D159" s="23">
        <v>43756</v>
      </c>
      <c r="E159" t="s">
        <v>635</v>
      </c>
      <c r="F159" s="32">
        <v>12918.867017401162</v>
      </c>
      <c r="G159" s="31">
        <v>20.118867017401161</v>
      </c>
      <c r="H159">
        <v>321</v>
      </c>
      <c r="I159">
        <v>9513</v>
      </c>
      <c r="J159" s="32">
        <v>43767</v>
      </c>
      <c r="K159" t="s">
        <v>401</v>
      </c>
    </row>
    <row r="160" spans="1:11" x14ac:dyDescent="0.3">
      <c r="A160" t="s">
        <v>399</v>
      </c>
      <c r="B160" t="s">
        <v>429</v>
      </c>
      <c r="C160" s="23">
        <v>42818</v>
      </c>
      <c r="D160" s="23">
        <v>43140</v>
      </c>
      <c r="E160" t="s">
        <v>636</v>
      </c>
      <c r="F160" s="32">
        <v>12918.867017401162</v>
      </c>
      <c r="G160" s="31">
        <v>17.118867017401161</v>
      </c>
      <c r="H160">
        <v>752</v>
      </c>
      <c r="I160">
        <v>5662</v>
      </c>
      <c r="J160" s="32">
        <v>43142</v>
      </c>
      <c r="K160" t="s">
        <v>401</v>
      </c>
    </row>
    <row r="161" spans="1:11" x14ac:dyDescent="0.3">
      <c r="A161" t="s">
        <v>402</v>
      </c>
      <c r="B161" t="s">
        <v>447</v>
      </c>
      <c r="C161" s="23">
        <v>43465</v>
      </c>
      <c r="D161" s="23">
        <v>43476</v>
      </c>
      <c r="E161" t="s">
        <v>637</v>
      </c>
      <c r="F161" s="32">
        <v>12857.474810874442</v>
      </c>
      <c r="G161" s="31">
        <v>15.057474810874442</v>
      </c>
      <c r="H161">
        <v>962</v>
      </c>
      <c r="I161">
        <v>11593</v>
      </c>
      <c r="J161" s="32">
        <v>43485</v>
      </c>
      <c r="K161" t="s">
        <v>401</v>
      </c>
    </row>
    <row r="162" spans="1:11" x14ac:dyDescent="0.3">
      <c r="A162" t="s">
        <v>402</v>
      </c>
      <c r="B162" t="s">
        <v>447</v>
      </c>
      <c r="C162" s="23">
        <v>43197</v>
      </c>
      <c r="D162" s="23">
        <v>43243</v>
      </c>
      <c r="E162" t="s">
        <v>638</v>
      </c>
      <c r="F162" s="32">
        <v>12857.474810874442</v>
      </c>
      <c r="G162" s="31">
        <v>18.057474810874442</v>
      </c>
      <c r="H162">
        <v>463</v>
      </c>
      <c r="I162">
        <v>4063</v>
      </c>
      <c r="J162" s="32">
        <v>43249</v>
      </c>
      <c r="K162" t="s">
        <v>401</v>
      </c>
    </row>
    <row r="163" spans="1:11" x14ac:dyDescent="0.3">
      <c r="A163" t="s">
        <v>399</v>
      </c>
      <c r="B163" t="s">
        <v>435</v>
      </c>
      <c r="C163" s="23">
        <v>43306</v>
      </c>
      <c r="D163" s="23">
        <v>43322</v>
      </c>
      <c r="E163" t="s">
        <v>639</v>
      </c>
      <c r="F163" s="32">
        <v>12682.206760019106</v>
      </c>
      <c r="G163" s="31">
        <v>18.882206760019105</v>
      </c>
      <c r="H163">
        <v>885</v>
      </c>
      <c r="I163">
        <v>11236</v>
      </c>
      <c r="J163" s="32">
        <v>43331</v>
      </c>
      <c r="K163" t="s">
        <v>401</v>
      </c>
    </row>
    <row r="164" spans="1:11" x14ac:dyDescent="0.3">
      <c r="A164" t="s">
        <v>399</v>
      </c>
      <c r="B164" t="s">
        <v>435</v>
      </c>
      <c r="C164" s="23">
        <v>43245</v>
      </c>
      <c r="D164" s="23">
        <v>43266</v>
      </c>
      <c r="E164" t="s">
        <v>640</v>
      </c>
      <c r="F164" s="32">
        <v>12682.206760019106</v>
      </c>
      <c r="G164" s="31">
        <v>20.882206760019105</v>
      </c>
      <c r="H164">
        <v>666</v>
      </c>
      <c r="I164">
        <v>10076</v>
      </c>
      <c r="J164" s="32">
        <v>43275</v>
      </c>
      <c r="K164" t="s">
        <v>401</v>
      </c>
    </row>
    <row r="165" spans="1:11" x14ac:dyDescent="0.3">
      <c r="A165" t="s">
        <v>402</v>
      </c>
      <c r="B165" t="s">
        <v>437</v>
      </c>
      <c r="C165" s="23">
        <v>43207</v>
      </c>
      <c r="D165" s="23">
        <v>43215</v>
      </c>
      <c r="E165" t="s">
        <v>641</v>
      </c>
      <c r="F165" s="32">
        <v>12532.252624958879</v>
      </c>
      <c r="G165" s="31">
        <v>17.732252624958878</v>
      </c>
      <c r="H165">
        <v>513</v>
      </c>
      <c r="I165">
        <v>14827</v>
      </c>
      <c r="J165" s="32">
        <v>43221</v>
      </c>
      <c r="K165" t="s">
        <v>401</v>
      </c>
    </row>
    <row r="166" spans="1:11" x14ac:dyDescent="0.3">
      <c r="A166" t="s">
        <v>402</v>
      </c>
      <c r="B166" t="s">
        <v>437</v>
      </c>
      <c r="C166" s="23">
        <v>43218</v>
      </c>
      <c r="D166" s="23">
        <v>43250</v>
      </c>
      <c r="E166" t="s">
        <v>642</v>
      </c>
      <c r="F166" s="32">
        <v>12532.252624958879</v>
      </c>
      <c r="G166" s="31">
        <v>14.732252624958878</v>
      </c>
      <c r="H166">
        <v>962</v>
      </c>
      <c r="I166">
        <v>6230</v>
      </c>
      <c r="J166" s="32">
        <v>43271</v>
      </c>
      <c r="K166" t="s">
        <v>401</v>
      </c>
    </row>
    <row r="167" spans="1:11" x14ac:dyDescent="0.3">
      <c r="A167" t="s">
        <v>402</v>
      </c>
      <c r="B167" t="s">
        <v>423</v>
      </c>
      <c r="C167" s="23">
        <v>43703</v>
      </c>
      <c r="D167" s="23">
        <v>43733</v>
      </c>
      <c r="E167" t="s">
        <v>645</v>
      </c>
      <c r="F167" s="32">
        <v>12092.510961840775</v>
      </c>
      <c r="G167" s="31">
        <v>15.292510961840774</v>
      </c>
      <c r="H167" t="s">
        <v>381</v>
      </c>
      <c r="I167">
        <v>3890</v>
      </c>
      <c r="J167" s="32">
        <v>43739</v>
      </c>
      <c r="K167" t="s">
        <v>401</v>
      </c>
    </row>
    <row r="168" spans="1:11" x14ac:dyDescent="0.3">
      <c r="A168" t="s">
        <v>402</v>
      </c>
      <c r="B168" t="s">
        <v>423</v>
      </c>
      <c r="C168" s="23">
        <v>43718</v>
      </c>
      <c r="D168" s="23">
        <v>43729</v>
      </c>
      <c r="E168" t="s">
        <v>643</v>
      </c>
      <c r="F168" s="32">
        <v>12092.510961840775</v>
      </c>
      <c r="G168" s="31">
        <v>17.292510961840776</v>
      </c>
      <c r="H168">
        <v>228</v>
      </c>
      <c r="I168">
        <v>14024</v>
      </c>
      <c r="J168" s="32">
        <v>43736</v>
      </c>
      <c r="K168" t="s">
        <v>401</v>
      </c>
    </row>
    <row r="169" spans="1:11" x14ac:dyDescent="0.3">
      <c r="A169" t="s">
        <v>402</v>
      </c>
      <c r="B169" t="s">
        <v>423</v>
      </c>
      <c r="C169" s="23">
        <v>43529</v>
      </c>
      <c r="D169" s="23">
        <v>43554</v>
      </c>
      <c r="E169" t="s">
        <v>644</v>
      </c>
      <c r="F169" s="32">
        <v>12092.510961840775</v>
      </c>
      <c r="G169" s="31">
        <v>16.292510961840776</v>
      </c>
      <c r="H169">
        <v>272</v>
      </c>
      <c r="I169">
        <v>7340</v>
      </c>
      <c r="J169" s="32">
        <v>43567</v>
      </c>
      <c r="K169" t="s">
        <v>401</v>
      </c>
    </row>
    <row r="170" spans="1:11" x14ac:dyDescent="0.3">
      <c r="A170" t="s">
        <v>399</v>
      </c>
      <c r="B170" t="s">
        <v>423</v>
      </c>
      <c r="C170" s="23">
        <v>43478</v>
      </c>
      <c r="D170" s="23">
        <v>43482</v>
      </c>
      <c r="E170" t="s">
        <v>646</v>
      </c>
      <c r="F170" s="32">
        <v>12077.521508647978</v>
      </c>
      <c r="G170" s="31">
        <v>16.277521508647979</v>
      </c>
      <c r="H170">
        <v>343</v>
      </c>
      <c r="I170">
        <v>13856</v>
      </c>
      <c r="J170" s="32">
        <v>43489</v>
      </c>
      <c r="K170" t="s">
        <v>401</v>
      </c>
    </row>
    <row r="171" spans="1:11" x14ac:dyDescent="0.3">
      <c r="A171" t="s">
        <v>399</v>
      </c>
      <c r="B171" t="s">
        <v>423</v>
      </c>
      <c r="C171" s="23">
        <v>43389</v>
      </c>
      <c r="D171" s="23">
        <v>43471</v>
      </c>
      <c r="E171" t="s">
        <v>647</v>
      </c>
      <c r="F171" s="32">
        <v>12077.521508647978</v>
      </c>
      <c r="G171" s="31">
        <v>16.277521508647979</v>
      </c>
      <c r="H171">
        <v>195</v>
      </c>
      <c r="I171">
        <v>4111</v>
      </c>
      <c r="J171" s="32">
        <v>43477</v>
      </c>
      <c r="K171" t="s">
        <v>401</v>
      </c>
    </row>
    <row r="172" spans="1:11" x14ac:dyDescent="0.3">
      <c r="A172" t="s">
        <v>402</v>
      </c>
      <c r="B172" t="s">
        <v>434</v>
      </c>
      <c r="C172" s="23">
        <v>42907</v>
      </c>
      <c r="D172" s="23">
        <v>42914</v>
      </c>
      <c r="E172" t="s">
        <v>648</v>
      </c>
      <c r="F172" s="32">
        <v>11877.101629645666</v>
      </c>
      <c r="G172" s="31">
        <v>18.077101629645664</v>
      </c>
      <c r="H172">
        <v>459</v>
      </c>
      <c r="I172">
        <v>14910</v>
      </c>
      <c r="J172" s="32">
        <v>42920</v>
      </c>
      <c r="K172" t="s">
        <v>401</v>
      </c>
    </row>
    <row r="173" spans="1:11" x14ac:dyDescent="0.3">
      <c r="A173" t="s">
        <v>402</v>
      </c>
      <c r="B173" t="s">
        <v>426</v>
      </c>
      <c r="C173" s="23">
        <v>43605</v>
      </c>
      <c r="D173" s="23">
        <v>43615</v>
      </c>
      <c r="E173" t="s">
        <v>650</v>
      </c>
      <c r="F173" s="32">
        <v>11873.664606966344</v>
      </c>
      <c r="G173" s="31">
        <v>13.073664606966343</v>
      </c>
      <c r="H173">
        <v>895</v>
      </c>
      <c r="J173" s="32">
        <v>43628</v>
      </c>
      <c r="K173" t="s">
        <v>401</v>
      </c>
    </row>
    <row r="174" spans="1:11" x14ac:dyDescent="0.3">
      <c r="A174" t="s">
        <v>402</v>
      </c>
      <c r="B174" t="s">
        <v>426</v>
      </c>
      <c r="C174" s="23">
        <v>43722</v>
      </c>
      <c r="D174" s="23">
        <v>43736</v>
      </c>
      <c r="E174" t="s">
        <v>652</v>
      </c>
      <c r="F174" s="32">
        <v>11873.664606966344</v>
      </c>
      <c r="G174" s="31">
        <v>13.073664606966343</v>
      </c>
      <c r="H174">
        <v>596</v>
      </c>
      <c r="I174">
        <v>7319</v>
      </c>
      <c r="J174" s="32">
        <v>43749</v>
      </c>
      <c r="K174" t="s">
        <v>401</v>
      </c>
    </row>
    <row r="175" spans="1:11" x14ac:dyDescent="0.3">
      <c r="A175" t="s">
        <v>402</v>
      </c>
      <c r="B175" t="s">
        <v>426</v>
      </c>
      <c r="C175" s="23">
        <v>43656</v>
      </c>
      <c r="D175" s="23">
        <v>43667</v>
      </c>
      <c r="E175" t="s">
        <v>651</v>
      </c>
      <c r="F175" s="32">
        <v>11873.664606966344</v>
      </c>
      <c r="G175" s="31">
        <v>13.073664606966343</v>
      </c>
      <c r="H175">
        <v>506</v>
      </c>
      <c r="I175">
        <v>7372</v>
      </c>
      <c r="J175" s="32">
        <v>43680</v>
      </c>
      <c r="K175" t="s">
        <v>401</v>
      </c>
    </row>
    <row r="176" spans="1:11" x14ac:dyDescent="0.3">
      <c r="A176" t="s">
        <v>402</v>
      </c>
      <c r="B176" t="s">
        <v>426</v>
      </c>
      <c r="C176" s="23">
        <v>43722</v>
      </c>
      <c r="D176" s="23">
        <v>43729</v>
      </c>
      <c r="E176" t="s">
        <v>649</v>
      </c>
      <c r="F176" s="32">
        <v>11873.664606966344</v>
      </c>
      <c r="G176" s="31">
        <v>13.073664606966343</v>
      </c>
      <c r="H176">
        <v>198</v>
      </c>
      <c r="I176">
        <v>12213</v>
      </c>
      <c r="J176" s="32">
        <v>43737</v>
      </c>
      <c r="K176" t="s">
        <v>401</v>
      </c>
    </row>
    <row r="177" spans="1:11" x14ac:dyDescent="0.3">
      <c r="A177" t="s">
        <v>402</v>
      </c>
      <c r="B177" t="s">
        <v>426</v>
      </c>
      <c r="C177" s="23">
        <v>43664</v>
      </c>
      <c r="D177" s="23">
        <v>43693</v>
      </c>
      <c r="E177" t="s">
        <v>653</v>
      </c>
      <c r="F177" s="32">
        <v>11873.664606966344</v>
      </c>
      <c r="G177" s="31">
        <v>13.073664606966343</v>
      </c>
      <c r="H177">
        <v>739</v>
      </c>
      <c r="I177">
        <v>5705</v>
      </c>
      <c r="J177" s="32">
        <v>43697</v>
      </c>
      <c r="K177" t="s">
        <v>401</v>
      </c>
    </row>
    <row r="178" spans="1:11" x14ac:dyDescent="0.3">
      <c r="A178" t="s">
        <v>399</v>
      </c>
      <c r="B178" t="s">
        <v>434</v>
      </c>
      <c r="C178" s="23">
        <v>43570</v>
      </c>
      <c r="D178" s="23">
        <v>43583</v>
      </c>
      <c r="E178" t="s">
        <v>655</v>
      </c>
      <c r="F178" s="32">
        <v>11860.401417050982</v>
      </c>
      <c r="G178" s="31">
        <v>21.060401417050983</v>
      </c>
      <c r="H178">
        <v>728</v>
      </c>
      <c r="I178">
        <v>12831</v>
      </c>
      <c r="J178" s="32">
        <v>43590</v>
      </c>
      <c r="K178" t="s">
        <v>401</v>
      </c>
    </row>
    <row r="179" spans="1:11" x14ac:dyDescent="0.3">
      <c r="A179" t="s">
        <v>399</v>
      </c>
      <c r="B179" t="s">
        <v>434</v>
      </c>
      <c r="C179" s="23">
        <v>43806</v>
      </c>
      <c r="D179" s="23">
        <v>43815</v>
      </c>
      <c r="E179" t="s">
        <v>654</v>
      </c>
      <c r="F179" s="32">
        <v>11860.401417050982</v>
      </c>
      <c r="G179" s="31">
        <v>17.060401417050983</v>
      </c>
      <c r="H179">
        <v>363</v>
      </c>
      <c r="I179">
        <v>14018</v>
      </c>
      <c r="J179" s="32">
        <v>43822</v>
      </c>
      <c r="K179" t="s">
        <v>401</v>
      </c>
    </row>
    <row r="180" spans="1:11" x14ac:dyDescent="0.3">
      <c r="A180" t="s">
        <v>399</v>
      </c>
      <c r="B180" t="s">
        <v>434</v>
      </c>
      <c r="C180" s="23">
        <v>43773</v>
      </c>
      <c r="D180" s="23">
        <v>43785</v>
      </c>
      <c r="E180" t="s">
        <v>656</v>
      </c>
      <c r="F180" s="32">
        <v>11860.401417050982</v>
      </c>
      <c r="G180" s="31">
        <v>19.060401417050983</v>
      </c>
      <c r="H180">
        <v>141</v>
      </c>
      <c r="I180">
        <v>9890</v>
      </c>
      <c r="J180" s="32">
        <v>43795</v>
      </c>
      <c r="K180" t="s">
        <v>401</v>
      </c>
    </row>
    <row r="181" spans="1:11" x14ac:dyDescent="0.3">
      <c r="A181" t="s">
        <v>399</v>
      </c>
      <c r="B181" t="s">
        <v>434</v>
      </c>
      <c r="C181" s="23">
        <v>43443</v>
      </c>
      <c r="D181" s="23">
        <v>43466</v>
      </c>
      <c r="E181" t="s">
        <v>657</v>
      </c>
      <c r="F181" s="32">
        <v>11860.401417050982</v>
      </c>
      <c r="G181" s="31">
        <v>18.060401417050983</v>
      </c>
      <c r="H181">
        <v>663</v>
      </c>
      <c r="I181">
        <v>9250</v>
      </c>
      <c r="J181" s="32">
        <v>43477</v>
      </c>
      <c r="K181" t="s">
        <v>401</v>
      </c>
    </row>
    <row r="182" spans="1:11" x14ac:dyDescent="0.3">
      <c r="A182" t="s">
        <v>399</v>
      </c>
      <c r="B182" t="s">
        <v>426</v>
      </c>
      <c r="C182" s="23">
        <v>43079</v>
      </c>
      <c r="D182" s="23">
        <v>43117</v>
      </c>
      <c r="E182" t="s">
        <v>658</v>
      </c>
      <c r="F182" s="32">
        <v>11856.934603706235</v>
      </c>
      <c r="G182" s="31">
        <v>17.056934603706235</v>
      </c>
      <c r="H182">
        <v>200</v>
      </c>
      <c r="I182">
        <v>6152</v>
      </c>
      <c r="J182" s="32">
        <v>43118</v>
      </c>
      <c r="K182" t="s">
        <v>401</v>
      </c>
    </row>
    <row r="183" spans="1:11" x14ac:dyDescent="0.3">
      <c r="A183" t="s">
        <v>402</v>
      </c>
      <c r="B183" t="s">
        <v>440</v>
      </c>
      <c r="C183" s="23">
        <v>43415</v>
      </c>
      <c r="D183" s="23">
        <v>43426</v>
      </c>
      <c r="E183" t="s">
        <v>659</v>
      </c>
      <c r="F183" s="32">
        <v>11754.483922665097</v>
      </c>
      <c r="G183" s="31">
        <v>12.954483922665096</v>
      </c>
      <c r="H183" t="s">
        <v>360</v>
      </c>
      <c r="I183">
        <v>8642</v>
      </c>
      <c r="J183" s="32">
        <v>43437</v>
      </c>
      <c r="K183" t="s">
        <v>401</v>
      </c>
    </row>
    <row r="184" spans="1:11" x14ac:dyDescent="0.3">
      <c r="A184" t="s">
        <v>399</v>
      </c>
      <c r="B184" t="s">
        <v>440</v>
      </c>
      <c r="C184" s="23">
        <v>43510</v>
      </c>
      <c r="D184" s="23">
        <v>43557</v>
      </c>
      <c r="E184" t="s">
        <v>660</v>
      </c>
      <c r="F184" s="32">
        <v>11744.28877306842</v>
      </c>
      <c r="G184" s="31">
        <v>18.944288773068418</v>
      </c>
      <c r="H184">
        <v>321</v>
      </c>
      <c r="I184">
        <v>7036</v>
      </c>
      <c r="J184" s="32">
        <v>43571</v>
      </c>
      <c r="K184" t="s">
        <v>401</v>
      </c>
    </row>
    <row r="185" spans="1:11" x14ac:dyDescent="0.3">
      <c r="A185" t="s">
        <v>405</v>
      </c>
      <c r="B185" t="s">
        <v>418</v>
      </c>
      <c r="C185" s="23">
        <v>43019</v>
      </c>
      <c r="D185" s="23">
        <v>43036</v>
      </c>
      <c r="E185" t="s">
        <v>667</v>
      </c>
      <c r="F185" s="32">
        <v>11721.413739751119</v>
      </c>
      <c r="G185" s="31">
        <v>16.921413739751117</v>
      </c>
      <c r="H185" t="s">
        <v>373</v>
      </c>
      <c r="I185">
        <v>8213</v>
      </c>
      <c r="J185" s="32">
        <v>43049</v>
      </c>
      <c r="K185" t="s">
        <v>401</v>
      </c>
    </row>
    <row r="186" spans="1:11" x14ac:dyDescent="0.3">
      <c r="A186" t="s">
        <v>405</v>
      </c>
      <c r="B186" t="s">
        <v>418</v>
      </c>
      <c r="C186" s="23">
        <v>43770</v>
      </c>
      <c r="D186" s="23">
        <v>43781</v>
      </c>
      <c r="E186" t="s">
        <v>669</v>
      </c>
      <c r="F186" s="32">
        <v>11721.413739751119</v>
      </c>
      <c r="G186" s="31">
        <v>18.921413739751117</v>
      </c>
      <c r="H186" t="s">
        <v>346</v>
      </c>
      <c r="I186">
        <v>1838</v>
      </c>
      <c r="J186" s="32">
        <v>43786</v>
      </c>
      <c r="K186" t="s">
        <v>404</v>
      </c>
    </row>
    <row r="187" spans="1:11" x14ac:dyDescent="0.3">
      <c r="A187" t="s">
        <v>405</v>
      </c>
      <c r="B187" t="s">
        <v>418</v>
      </c>
      <c r="C187" s="23">
        <v>43699</v>
      </c>
      <c r="D187" s="23">
        <v>43708</v>
      </c>
      <c r="E187" t="s">
        <v>662</v>
      </c>
      <c r="F187" s="32">
        <v>11721.413739751119</v>
      </c>
      <c r="G187" s="31">
        <v>17.921413739751117</v>
      </c>
      <c r="H187">
        <v>417</v>
      </c>
      <c r="I187">
        <v>14524</v>
      </c>
      <c r="J187" s="32">
        <v>43714</v>
      </c>
      <c r="K187" t="s">
        <v>401</v>
      </c>
    </row>
    <row r="188" spans="1:11" x14ac:dyDescent="0.3">
      <c r="A188" t="s">
        <v>405</v>
      </c>
      <c r="B188" t="s">
        <v>418</v>
      </c>
      <c r="C188" s="23">
        <v>43602</v>
      </c>
      <c r="D188" s="23">
        <v>43608</v>
      </c>
      <c r="E188" t="s">
        <v>664</v>
      </c>
      <c r="F188" s="32">
        <v>11721.413739751119</v>
      </c>
      <c r="G188" s="31">
        <v>13.921413739751118</v>
      </c>
      <c r="H188">
        <v>725</v>
      </c>
      <c r="I188">
        <v>12021</v>
      </c>
      <c r="J188" s="32">
        <v>43616</v>
      </c>
      <c r="K188" t="s">
        <v>401</v>
      </c>
    </row>
    <row r="189" spans="1:11" x14ac:dyDescent="0.3">
      <c r="A189" t="s">
        <v>405</v>
      </c>
      <c r="B189" t="s">
        <v>418</v>
      </c>
      <c r="C189" s="23">
        <v>43653</v>
      </c>
      <c r="D189" s="23">
        <v>43658</v>
      </c>
      <c r="E189" t="s">
        <v>663</v>
      </c>
      <c r="F189" s="32">
        <v>11721.413739751119</v>
      </c>
      <c r="G189" s="31">
        <v>16.921413739751117</v>
      </c>
      <c r="H189">
        <v>417</v>
      </c>
      <c r="I189">
        <v>12182</v>
      </c>
      <c r="J189" s="32">
        <v>43666</v>
      </c>
      <c r="K189" t="s">
        <v>401</v>
      </c>
    </row>
    <row r="190" spans="1:11" x14ac:dyDescent="0.3">
      <c r="A190" t="s">
        <v>405</v>
      </c>
      <c r="B190" t="s">
        <v>418</v>
      </c>
      <c r="C190" s="23">
        <v>43589</v>
      </c>
      <c r="D190" s="23">
        <v>43609</v>
      </c>
      <c r="E190" t="s">
        <v>668</v>
      </c>
      <c r="F190" s="32">
        <v>11721.413739751119</v>
      </c>
      <c r="G190" s="31">
        <v>15.921413739751118</v>
      </c>
      <c r="H190">
        <v>388</v>
      </c>
      <c r="I190">
        <v>7660</v>
      </c>
      <c r="J190" s="32">
        <v>43621</v>
      </c>
      <c r="K190" t="s">
        <v>401</v>
      </c>
    </row>
    <row r="191" spans="1:11" x14ac:dyDescent="0.3">
      <c r="A191" t="s">
        <v>405</v>
      </c>
      <c r="B191" t="s">
        <v>418</v>
      </c>
      <c r="C191" s="23">
        <v>43811</v>
      </c>
      <c r="D191" s="23">
        <v>43823</v>
      </c>
      <c r="E191" t="s">
        <v>666</v>
      </c>
      <c r="F191" s="32">
        <v>11721.413739751119</v>
      </c>
      <c r="G191" s="31">
        <v>16.921413739751117</v>
      </c>
      <c r="H191">
        <v>858</v>
      </c>
      <c r="I191">
        <v>8916</v>
      </c>
      <c r="J191" s="32">
        <v>43834</v>
      </c>
      <c r="K191" t="s">
        <v>401</v>
      </c>
    </row>
    <row r="192" spans="1:11" x14ac:dyDescent="0.3">
      <c r="A192" t="s">
        <v>405</v>
      </c>
      <c r="B192" t="s">
        <v>418</v>
      </c>
      <c r="C192" s="23">
        <v>43705</v>
      </c>
      <c r="D192" s="23">
        <v>43711</v>
      </c>
      <c r="E192" t="s">
        <v>661</v>
      </c>
      <c r="F192" s="32">
        <v>11721.413739751119</v>
      </c>
      <c r="G192" s="31">
        <v>19.921413739751117</v>
      </c>
      <c r="H192">
        <v>212</v>
      </c>
      <c r="I192">
        <v>17296</v>
      </c>
      <c r="J192" s="32">
        <v>43716</v>
      </c>
      <c r="K192" t="s">
        <v>401</v>
      </c>
    </row>
    <row r="193" spans="1:11" x14ac:dyDescent="0.3">
      <c r="A193" t="s">
        <v>405</v>
      </c>
      <c r="B193" t="s">
        <v>418</v>
      </c>
      <c r="C193" s="23">
        <v>42763</v>
      </c>
      <c r="D193" s="23">
        <v>42765</v>
      </c>
      <c r="E193" t="s">
        <v>665</v>
      </c>
      <c r="F193" s="32">
        <v>11721.413739751119</v>
      </c>
      <c r="G193" s="31">
        <v>13.921413739751118</v>
      </c>
      <c r="H193" t="s">
        <v>1530</v>
      </c>
      <c r="I193">
        <v>11602</v>
      </c>
      <c r="J193" s="32">
        <v>42773</v>
      </c>
      <c r="K193" t="s">
        <v>401</v>
      </c>
    </row>
    <row r="194" spans="1:11" x14ac:dyDescent="0.3">
      <c r="A194" t="s">
        <v>416</v>
      </c>
      <c r="B194" t="s">
        <v>418</v>
      </c>
      <c r="C194" s="23">
        <v>43751</v>
      </c>
      <c r="D194" s="23">
        <v>43777</v>
      </c>
      <c r="E194" t="s">
        <v>671</v>
      </c>
      <c r="F194" s="32">
        <v>11708.741063128311</v>
      </c>
      <c r="G194" s="31">
        <v>19.908741063128311</v>
      </c>
      <c r="H194">
        <v>689</v>
      </c>
      <c r="I194">
        <v>7417</v>
      </c>
      <c r="J194" s="32">
        <v>43790</v>
      </c>
      <c r="K194" t="s">
        <v>401</v>
      </c>
    </row>
    <row r="195" spans="1:11" x14ac:dyDescent="0.3">
      <c r="A195" t="s">
        <v>416</v>
      </c>
      <c r="B195" t="s">
        <v>418</v>
      </c>
      <c r="C195" s="23">
        <v>42869</v>
      </c>
      <c r="D195" s="23">
        <v>43130</v>
      </c>
      <c r="E195" t="s">
        <v>673</v>
      </c>
      <c r="F195" s="32">
        <v>11708.741063128311</v>
      </c>
      <c r="G195" s="31">
        <v>20.908741063128311</v>
      </c>
      <c r="H195" t="s">
        <v>386</v>
      </c>
      <c r="I195">
        <v>5892</v>
      </c>
      <c r="J195" s="32">
        <v>43134</v>
      </c>
      <c r="K195" t="s">
        <v>401</v>
      </c>
    </row>
    <row r="196" spans="1:11" x14ac:dyDescent="0.3">
      <c r="A196" t="s">
        <v>416</v>
      </c>
      <c r="B196" t="s">
        <v>418</v>
      </c>
      <c r="C196" s="23">
        <v>43378</v>
      </c>
      <c r="D196" s="23">
        <v>43396</v>
      </c>
      <c r="E196" t="s">
        <v>672</v>
      </c>
      <c r="F196" s="32">
        <v>11708.741063128311</v>
      </c>
      <c r="G196" s="31">
        <v>15.908741063128311</v>
      </c>
      <c r="H196">
        <v>494</v>
      </c>
      <c r="I196">
        <v>7223</v>
      </c>
      <c r="J196" s="32">
        <v>43410</v>
      </c>
      <c r="K196" t="s">
        <v>401</v>
      </c>
    </row>
    <row r="197" spans="1:11" x14ac:dyDescent="0.3">
      <c r="A197" t="s">
        <v>416</v>
      </c>
      <c r="B197" t="s">
        <v>418</v>
      </c>
      <c r="C197" s="23">
        <v>43669</v>
      </c>
      <c r="D197" s="23">
        <v>43686</v>
      </c>
      <c r="E197" t="s">
        <v>670</v>
      </c>
      <c r="F197" s="32">
        <v>11708.741063128311</v>
      </c>
      <c r="G197" s="31">
        <v>18.908741063128311</v>
      </c>
      <c r="H197">
        <v>905</v>
      </c>
      <c r="I197">
        <v>9889</v>
      </c>
      <c r="J197" s="32">
        <v>43696</v>
      </c>
      <c r="K197" t="s">
        <v>401</v>
      </c>
    </row>
    <row r="198" spans="1:11" x14ac:dyDescent="0.3">
      <c r="A198" t="s">
        <v>411</v>
      </c>
      <c r="B198" t="s">
        <v>425</v>
      </c>
      <c r="C198" s="23">
        <v>42829</v>
      </c>
      <c r="D198" s="23">
        <v>42830</v>
      </c>
      <c r="E198" t="s">
        <v>674</v>
      </c>
      <c r="F198" s="32">
        <v>11382.303553781094</v>
      </c>
      <c r="G198" s="31">
        <v>13.582303553781093</v>
      </c>
      <c r="H198" t="s">
        <v>1536</v>
      </c>
      <c r="I198">
        <v>13901</v>
      </c>
      <c r="J198" s="32">
        <v>42837</v>
      </c>
      <c r="K198" t="s">
        <v>401</v>
      </c>
    </row>
    <row r="199" spans="1:11" x14ac:dyDescent="0.3">
      <c r="A199" t="s">
        <v>402</v>
      </c>
      <c r="B199" t="s">
        <v>445</v>
      </c>
      <c r="C199" s="23">
        <v>43352</v>
      </c>
      <c r="D199" s="23">
        <v>43359</v>
      </c>
      <c r="E199" t="s">
        <v>675</v>
      </c>
      <c r="F199" s="32">
        <v>11088.790427345773</v>
      </c>
      <c r="G199" s="31">
        <v>12.288790427345774</v>
      </c>
      <c r="H199">
        <v>363</v>
      </c>
      <c r="I199">
        <v>13781</v>
      </c>
      <c r="J199" s="32">
        <v>43366</v>
      </c>
      <c r="K199" t="s">
        <v>401</v>
      </c>
    </row>
    <row r="200" spans="1:11" x14ac:dyDescent="0.3">
      <c r="A200" t="s">
        <v>402</v>
      </c>
      <c r="B200" t="s">
        <v>445</v>
      </c>
      <c r="C200" s="23">
        <v>43344</v>
      </c>
      <c r="D200" s="23">
        <v>43589</v>
      </c>
      <c r="E200" t="s">
        <v>677</v>
      </c>
      <c r="F200" s="32">
        <v>11088.790427345773</v>
      </c>
      <c r="G200" s="31">
        <v>12.288790427345774</v>
      </c>
      <c r="H200">
        <v>459</v>
      </c>
      <c r="I200">
        <v>5549</v>
      </c>
      <c r="J200" s="32">
        <v>43593</v>
      </c>
      <c r="K200" t="s">
        <v>401</v>
      </c>
    </row>
    <row r="201" spans="1:11" x14ac:dyDescent="0.3">
      <c r="A201" t="s">
        <v>402</v>
      </c>
      <c r="B201" t="s">
        <v>445</v>
      </c>
      <c r="C201" s="23">
        <v>43189</v>
      </c>
      <c r="D201" s="23">
        <v>43207</v>
      </c>
      <c r="E201" t="s">
        <v>676</v>
      </c>
      <c r="F201" s="32">
        <v>11088.790427345773</v>
      </c>
      <c r="G201" s="31">
        <v>12.288790427345774</v>
      </c>
      <c r="H201">
        <v>917</v>
      </c>
      <c r="I201">
        <v>6759</v>
      </c>
      <c r="J201" s="32">
        <v>43222</v>
      </c>
      <c r="K201" t="s">
        <v>401</v>
      </c>
    </row>
    <row r="202" spans="1:11" x14ac:dyDescent="0.3">
      <c r="A202" t="s">
        <v>399</v>
      </c>
      <c r="B202" t="s">
        <v>445</v>
      </c>
      <c r="C202" s="23">
        <v>43650</v>
      </c>
      <c r="D202" s="23">
        <v>43658</v>
      </c>
      <c r="E202" t="s">
        <v>678</v>
      </c>
      <c r="F202" s="32">
        <v>11071.915712174359</v>
      </c>
      <c r="G202" s="31">
        <v>20.271915712174359</v>
      </c>
      <c r="H202">
        <v>499</v>
      </c>
      <c r="I202">
        <v>15495</v>
      </c>
      <c r="J202" s="32">
        <v>43664</v>
      </c>
      <c r="K202" t="s">
        <v>401</v>
      </c>
    </row>
    <row r="203" spans="1:11" x14ac:dyDescent="0.3">
      <c r="A203" t="s">
        <v>402</v>
      </c>
      <c r="B203" t="s">
        <v>427</v>
      </c>
      <c r="C203" s="23">
        <v>43545</v>
      </c>
      <c r="D203" s="23">
        <v>43551</v>
      </c>
      <c r="E203" t="s">
        <v>679</v>
      </c>
      <c r="F203" s="32">
        <v>10978.339946699272</v>
      </c>
      <c r="G203" s="31">
        <v>12.178339946699271</v>
      </c>
      <c r="H203">
        <v>854</v>
      </c>
      <c r="I203">
        <v>12523</v>
      </c>
      <c r="J203" s="32">
        <v>43559</v>
      </c>
      <c r="K203" t="s">
        <v>401</v>
      </c>
    </row>
    <row r="204" spans="1:11" x14ac:dyDescent="0.3">
      <c r="A204" t="s">
        <v>402</v>
      </c>
      <c r="B204" t="s">
        <v>427</v>
      </c>
      <c r="C204" s="23">
        <v>43267</v>
      </c>
      <c r="D204" s="23">
        <v>43610</v>
      </c>
      <c r="E204" t="s">
        <v>682</v>
      </c>
      <c r="F204" s="32">
        <v>10978.339946699272</v>
      </c>
      <c r="G204" s="31">
        <v>12.178339946699271</v>
      </c>
      <c r="H204">
        <v>566</v>
      </c>
      <c r="I204">
        <v>4009</v>
      </c>
      <c r="J204" s="32">
        <v>43616</v>
      </c>
      <c r="K204" t="s">
        <v>401</v>
      </c>
    </row>
    <row r="205" spans="1:11" x14ac:dyDescent="0.3">
      <c r="A205" t="s">
        <v>402</v>
      </c>
      <c r="B205" t="s">
        <v>427</v>
      </c>
      <c r="C205" s="23">
        <v>43771</v>
      </c>
      <c r="D205" s="23">
        <v>43781</v>
      </c>
      <c r="E205" t="s">
        <v>680</v>
      </c>
      <c r="F205" s="32">
        <v>10978.339946699272</v>
      </c>
      <c r="G205" s="31">
        <v>12.178339946699271</v>
      </c>
      <c r="H205">
        <v>451</v>
      </c>
      <c r="I205">
        <v>8552</v>
      </c>
      <c r="J205" s="32">
        <v>43792</v>
      </c>
      <c r="K205" t="s">
        <v>401</v>
      </c>
    </row>
    <row r="206" spans="1:11" x14ac:dyDescent="0.3">
      <c r="A206" t="s">
        <v>402</v>
      </c>
      <c r="B206" t="s">
        <v>427</v>
      </c>
      <c r="C206" s="23">
        <v>43530</v>
      </c>
      <c r="D206" s="23">
        <v>43568</v>
      </c>
      <c r="E206" t="s">
        <v>681</v>
      </c>
      <c r="F206" s="32">
        <v>10978.339946699272</v>
      </c>
      <c r="G206" s="31">
        <v>12.178339946699271</v>
      </c>
      <c r="H206">
        <v>161</v>
      </c>
      <c r="I206">
        <v>5215</v>
      </c>
      <c r="J206" s="32">
        <v>43573</v>
      </c>
      <c r="K206" t="s">
        <v>401</v>
      </c>
    </row>
    <row r="207" spans="1:11" x14ac:dyDescent="0.3">
      <c r="A207" t="s">
        <v>411</v>
      </c>
      <c r="B207" t="s">
        <v>421</v>
      </c>
      <c r="C207" s="23">
        <v>42775</v>
      </c>
      <c r="D207" s="23">
        <v>42782</v>
      </c>
      <c r="E207" t="s">
        <v>684</v>
      </c>
      <c r="F207" s="32">
        <v>10899.375056388564</v>
      </c>
      <c r="G207" s="31">
        <v>12.099375056388563</v>
      </c>
      <c r="H207">
        <v>749</v>
      </c>
      <c r="I207">
        <v>8755</v>
      </c>
      <c r="J207" s="32">
        <v>42793</v>
      </c>
      <c r="K207" t="s">
        <v>401</v>
      </c>
    </row>
    <row r="208" spans="1:11" x14ac:dyDescent="0.3">
      <c r="A208" t="s">
        <v>411</v>
      </c>
      <c r="B208" t="s">
        <v>421</v>
      </c>
      <c r="C208" s="23">
        <v>43794</v>
      </c>
      <c r="D208" s="23">
        <v>43795</v>
      </c>
      <c r="E208" t="s">
        <v>683</v>
      </c>
      <c r="F208" s="32">
        <v>10899.375056388564</v>
      </c>
      <c r="G208" s="31">
        <v>12.099375056388563</v>
      </c>
      <c r="H208">
        <v>423</v>
      </c>
      <c r="I208">
        <v>12687</v>
      </c>
      <c r="J208" s="32">
        <v>43803</v>
      </c>
      <c r="K208" t="s">
        <v>401</v>
      </c>
    </row>
    <row r="209" spans="1:11" x14ac:dyDescent="0.3">
      <c r="A209" t="s">
        <v>405</v>
      </c>
      <c r="B209" t="s">
        <v>411</v>
      </c>
      <c r="C209" s="23">
        <v>43535</v>
      </c>
      <c r="D209" s="23">
        <v>43553</v>
      </c>
      <c r="E209" t="s">
        <v>711</v>
      </c>
      <c r="F209" s="32">
        <v>10883.289204969044</v>
      </c>
      <c r="G209" s="31">
        <v>12.083289204969043</v>
      </c>
      <c r="H209">
        <v>845</v>
      </c>
      <c r="I209">
        <v>4950</v>
      </c>
      <c r="J209" s="32">
        <v>43558</v>
      </c>
      <c r="K209" t="s">
        <v>401</v>
      </c>
    </row>
    <row r="210" spans="1:11" x14ac:dyDescent="0.3">
      <c r="A210" t="s">
        <v>405</v>
      </c>
      <c r="B210" t="s">
        <v>411</v>
      </c>
      <c r="C210" s="23">
        <v>43200</v>
      </c>
      <c r="D210" s="23">
        <v>43219</v>
      </c>
      <c r="E210" t="s">
        <v>701</v>
      </c>
      <c r="F210" s="32">
        <v>10883.289204969044</v>
      </c>
      <c r="G210" s="31">
        <v>12.083289204969043</v>
      </c>
      <c r="H210">
        <v>566</v>
      </c>
      <c r="I210">
        <v>6823</v>
      </c>
      <c r="J210" s="32">
        <v>43234</v>
      </c>
      <c r="K210" t="s">
        <v>401</v>
      </c>
    </row>
    <row r="211" spans="1:11" x14ac:dyDescent="0.3">
      <c r="A211" t="s">
        <v>405</v>
      </c>
      <c r="B211" t="s">
        <v>411</v>
      </c>
      <c r="C211" s="23">
        <v>42968</v>
      </c>
      <c r="D211" s="23">
        <v>43135</v>
      </c>
      <c r="E211" t="s">
        <v>709</v>
      </c>
      <c r="F211" s="32">
        <v>10883.289204969044</v>
      </c>
      <c r="G211" s="31">
        <v>12.083289204969043</v>
      </c>
      <c r="H211">
        <v>884</v>
      </c>
      <c r="I211">
        <v>5236</v>
      </c>
      <c r="J211" s="32">
        <v>43140</v>
      </c>
      <c r="K211" t="s">
        <v>401</v>
      </c>
    </row>
    <row r="212" spans="1:11" x14ac:dyDescent="0.3">
      <c r="A212" t="s">
        <v>405</v>
      </c>
      <c r="B212" t="s">
        <v>411</v>
      </c>
      <c r="C212" s="23">
        <v>43779</v>
      </c>
      <c r="D212" s="23">
        <v>43788</v>
      </c>
      <c r="E212" t="s">
        <v>687</v>
      </c>
      <c r="F212" s="32">
        <v>10883.289204969044</v>
      </c>
      <c r="G212" s="31">
        <v>12.083289204969043</v>
      </c>
      <c r="H212">
        <v>120</v>
      </c>
      <c r="I212">
        <v>12791</v>
      </c>
      <c r="J212" s="32">
        <v>43795</v>
      </c>
      <c r="K212" t="s">
        <v>401</v>
      </c>
    </row>
    <row r="213" spans="1:11" x14ac:dyDescent="0.3">
      <c r="A213" t="s">
        <v>411</v>
      </c>
      <c r="B213" t="s">
        <v>405</v>
      </c>
      <c r="C213" s="23">
        <v>42953</v>
      </c>
      <c r="D213" s="23">
        <v>42964</v>
      </c>
      <c r="E213" t="s">
        <v>693</v>
      </c>
      <c r="F213" s="32">
        <v>10883.289204969044</v>
      </c>
      <c r="G213" s="31">
        <v>12.083289204969043</v>
      </c>
      <c r="H213">
        <v>655</v>
      </c>
      <c r="I213">
        <v>9183</v>
      </c>
      <c r="J213" s="32">
        <v>42974</v>
      </c>
      <c r="K213" t="s">
        <v>401</v>
      </c>
    </row>
    <row r="214" spans="1:11" x14ac:dyDescent="0.3">
      <c r="A214" t="s">
        <v>405</v>
      </c>
      <c r="B214" t="s">
        <v>411</v>
      </c>
      <c r="C214" s="23">
        <v>43797</v>
      </c>
      <c r="D214" s="23">
        <v>43826</v>
      </c>
      <c r="E214" t="s">
        <v>712</v>
      </c>
      <c r="F214" s="32">
        <v>10883.289204969044</v>
      </c>
      <c r="G214" s="31">
        <v>12.083289204969043</v>
      </c>
      <c r="H214">
        <v>884</v>
      </c>
      <c r="I214">
        <v>4848</v>
      </c>
      <c r="J214" s="32">
        <v>43831</v>
      </c>
      <c r="K214" t="s">
        <v>401</v>
      </c>
    </row>
    <row r="215" spans="1:11" x14ac:dyDescent="0.3">
      <c r="A215" t="s">
        <v>411</v>
      </c>
      <c r="B215" t="s">
        <v>405</v>
      </c>
      <c r="C215" s="23">
        <v>43026</v>
      </c>
      <c r="D215" s="23">
        <v>43045</v>
      </c>
      <c r="E215" t="s">
        <v>697</v>
      </c>
      <c r="F215" s="32">
        <v>10883.289204969044</v>
      </c>
      <c r="G215" s="31">
        <v>12.083289204969043</v>
      </c>
      <c r="H215">
        <v>436</v>
      </c>
      <c r="I215">
        <v>7645</v>
      </c>
      <c r="J215" s="32">
        <v>43058</v>
      </c>
      <c r="K215" t="s">
        <v>401</v>
      </c>
    </row>
    <row r="216" spans="1:11" x14ac:dyDescent="0.3">
      <c r="A216" t="s">
        <v>411</v>
      </c>
      <c r="B216" t="s">
        <v>405</v>
      </c>
      <c r="C216" s="23">
        <v>43254</v>
      </c>
      <c r="D216" s="23">
        <v>43551</v>
      </c>
      <c r="E216" t="s">
        <v>716</v>
      </c>
      <c r="F216" s="32">
        <v>10883.289204969044</v>
      </c>
      <c r="G216" s="31">
        <v>12.083289204969043</v>
      </c>
      <c r="H216">
        <v>473</v>
      </c>
      <c r="I216">
        <v>4397</v>
      </c>
      <c r="J216" s="32">
        <v>43557</v>
      </c>
      <c r="K216" t="s">
        <v>401</v>
      </c>
    </row>
    <row r="217" spans="1:11" x14ac:dyDescent="0.3">
      <c r="A217" t="s">
        <v>411</v>
      </c>
      <c r="B217" t="s">
        <v>405</v>
      </c>
      <c r="C217" s="23">
        <v>43411</v>
      </c>
      <c r="D217" s="23">
        <v>43413</v>
      </c>
      <c r="E217" t="s">
        <v>685</v>
      </c>
      <c r="F217" s="32">
        <v>10883.289204969044</v>
      </c>
      <c r="G217" s="31">
        <v>12.083289204969043</v>
      </c>
      <c r="H217">
        <v>659</v>
      </c>
      <c r="I217">
        <v>14500</v>
      </c>
      <c r="J217" s="32">
        <v>43419</v>
      </c>
      <c r="K217" t="s">
        <v>401</v>
      </c>
    </row>
    <row r="218" spans="1:11" x14ac:dyDescent="0.3">
      <c r="A218" t="s">
        <v>411</v>
      </c>
      <c r="B218" t="s">
        <v>405</v>
      </c>
      <c r="C218" s="23">
        <v>42854</v>
      </c>
      <c r="D218" s="23">
        <v>42875</v>
      </c>
      <c r="E218" t="s">
        <v>703</v>
      </c>
      <c r="F218" s="32">
        <v>10883.289204969044</v>
      </c>
      <c r="G218" s="31">
        <v>12.083289204969043</v>
      </c>
      <c r="H218">
        <v>659</v>
      </c>
      <c r="I218">
        <v>6602</v>
      </c>
      <c r="J218" s="32">
        <v>42890</v>
      </c>
      <c r="K218" t="s">
        <v>401</v>
      </c>
    </row>
    <row r="219" spans="1:11" x14ac:dyDescent="0.3">
      <c r="A219" t="s">
        <v>411</v>
      </c>
      <c r="B219" t="s">
        <v>405</v>
      </c>
      <c r="C219" s="23">
        <v>43523</v>
      </c>
      <c r="D219" s="23">
        <v>43649</v>
      </c>
      <c r="E219" t="s">
        <v>715</v>
      </c>
      <c r="F219" s="32">
        <v>10883.289204969044</v>
      </c>
      <c r="G219" s="31">
        <v>12.083289204969043</v>
      </c>
      <c r="H219">
        <v>655</v>
      </c>
      <c r="I219">
        <v>4592</v>
      </c>
      <c r="J219" s="32">
        <v>43654</v>
      </c>
      <c r="K219" t="s">
        <v>401</v>
      </c>
    </row>
    <row r="220" spans="1:11" x14ac:dyDescent="0.3">
      <c r="A220" t="s">
        <v>405</v>
      </c>
      <c r="B220" t="s">
        <v>411</v>
      </c>
      <c r="C220" s="23">
        <v>43748</v>
      </c>
      <c r="D220" s="23">
        <v>43756</v>
      </c>
      <c r="E220" t="s">
        <v>694</v>
      </c>
      <c r="F220" s="32">
        <v>10883.289204969044</v>
      </c>
      <c r="G220" s="31">
        <v>12.083289204969043</v>
      </c>
      <c r="H220">
        <v>269</v>
      </c>
      <c r="I220">
        <v>8875</v>
      </c>
      <c r="J220" s="32">
        <v>43768</v>
      </c>
      <c r="K220" t="s">
        <v>401</v>
      </c>
    </row>
    <row r="221" spans="1:11" x14ac:dyDescent="0.3">
      <c r="A221" t="s">
        <v>405</v>
      </c>
      <c r="B221" t="s">
        <v>411</v>
      </c>
      <c r="C221" s="23">
        <v>43482</v>
      </c>
      <c r="D221" s="23">
        <v>43513</v>
      </c>
      <c r="E221" t="s">
        <v>708</v>
      </c>
      <c r="F221" s="32">
        <v>10883.289204969044</v>
      </c>
      <c r="G221" s="31">
        <v>12.083289204969043</v>
      </c>
      <c r="H221">
        <v>710</v>
      </c>
      <c r="I221">
        <v>5473</v>
      </c>
      <c r="J221" s="32">
        <v>43516</v>
      </c>
      <c r="K221" t="s">
        <v>401</v>
      </c>
    </row>
    <row r="222" spans="1:11" x14ac:dyDescent="0.3">
      <c r="A222" t="s">
        <v>405</v>
      </c>
      <c r="B222" t="s">
        <v>411</v>
      </c>
      <c r="C222" s="23">
        <v>43299</v>
      </c>
      <c r="D222" s="23">
        <v>43324</v>
      </c>
      <c r="E222" t="s">
        <v>702</v>
      </c>
      <c r="F222" s="32">
        <v>10883.289204969044</v>
      </c>
      <c r="G222" s="31">
        <v>12.083289204969043</v>
      </c>
      <c r="H222">
        <v>114</v>
      </c>
      <c r="I222">
        <v>6749</v>
      </c>
      <c r="J222" s="32">
        <v>43340</v>
      </c>
      <c r="K222" t="s">
        <v>401</v>
      </c>
    </row>
    <row r="223" spans="1:11" x14ac:dyDescent="0.3">
      <c r="A223" t="s">
        <v>411</v>
      </c>
      <c r="B223" t="s">
        <v>405</v>
      </c>
      <c r="C223" s="23">
        <v>42879</v>
      </c>
      <c r="D223" s="23">
        <v>42889</v>
      </c>
      <c r="E223" t="s">
        <v>690</v>
      </c>
      <c r="F223" s="32">
        <v>10883.289204969044</v>
      </c>
      <c r="G223" s="31">
        <v>12.083289204969043</v>
      </c>
      <c r="H223">
        <v>211</v>
      </c>
      <c r="I223">
        <v>10160</v>
      </c>
      <c r="J223" s="32">
        <v>42899</v>
      </c>
      <c r="K223" t="s">
        <v>401</v>
      </c>
    </row>
    <row r="224" spans="1:11" x14ac:dyDescent="0.3">
      <c r="A224" t="s">
        <v>405</v>
      </c>
      <c r="B224" t="s">
        <v>411</v>
      </c>
      <c r="C224" s="23">
        <v>43697</v>
      </c>
      <c r="D224" s="23">
        <v>43804</v>
      </c>
      <c r="E224" t="s">
        <v>714</v>
      </c>
      <c r="F224" s="32">
        <v>10883.289204969044</v>
      </c>
      <c r="G224" s="31">
        <v>12.083289204969043</v>
      </c>
      <c r="H224">
        <v>560</v>
      </c>
      <c r="I224">
        <v>4668</v>
      </c>
      <c r="J224" s="32">
        <v>43809</v>
      </c>
      <c r="K224" t="s">
        <v>401</v>
      </c>
    </row>
    <row r="225" spans="1:11" x14ac:dyDescent="0.3">
      <c r="A225" t="s">
        <v>411</v>
      </c>
      <c r="B225" t="s">
        <v>405</v>
      </c>
      <c r="C225" s="23">
        <v>43089</v>
      </c>
      <c r="D225" s="23">
        <v>43112</v>
      </c>
      <c r="E225" t="s">
        <v>704</v>
      </c>
      <c r="F225" s="32">
        <v>10883.289204969044</v>
      </c>
      <c r="G225" s="31">
        <v>12.083289204969043</v>
      </c>
      <c r="H225">
        <v>382</v>
      </c>
      <c r="I225">
        <v>6550</v>
      </c>
      <c r="J225" s="32">
        <v>43127</v>
      </c>
      <c r="K225" t="s">
        <v>401</v>
      </c>
    </row>
    <row r="226" spans="1:11" x14ac:dyDescent="0.3">
      <c r="A226" t="s">
        <v>405</v>
      </c>
      <c r="B226" t="s">
        <v>411</v>
      </c>
      <c r="C226" s="23">
        <v>43436</v>
      </c>
      <c r="D226" s="23">
        <v>43461</v>
      </c>
      <c r="E226" t="s">
        <v>710</v>
      </c>
      <c r="F226" s="32">
        <v>10883.289204969044</v>
      </c>
      <c r="G226" s="31">
        <v>12.083289204969043</v>
      </c>
      <c r="H226">
        <v>460</v>
      </c>
      <c r="I226">
        <v>5115</v>
      </c>
      <c r="J226" s="32">
        <v>43465</v>
      </c>
      <c r="K226" t="s">
        <v>401</v>
      </c>
    </row>
    <row r="227" spans="1:11" x14ac:dyDescent="0.3">
      <c r="A227" t="s">
        <v>411</v>
      </c>
      <c r="B227" t="s">
        <v>405</v>
      </c>
      <c r="C227" s="23">
        <v>42876</v>
      </c>
      <c r="D227" s="23">
        <v>42906</v>
      </c>
      <c r="E227" t="s">
        <v>706</v>
      </c>
      <c r="F227" s="32">
        <v>10883.289204969044</v>
      </c>
      <c r="G227" s="31">
        <v>12.083289204969043</v>
      </c>
      <c r="H227" t="s">
        <v>1540</v>
      </c>
      <c r="J227" s="32">
        <v>42909</v>
      </c>
      <c r="K227" t="s">
        <v>401</v>
      </c>
    </row>
    <row r="228" spans="1:11" x14ac:dyDescent="0.3">
      <c r="A228" t="s">
        <v>405</v>
      </c>
      <c r="B228" t="s">
        <v>411</v>
      </c>
      <c r="C228" s="23">
        <v>43512</v>
      </c>
      <c r="D228" s="23">
        <v>43541</v>
      </c>
      <c r="E228" t="s">
        <v>707</v>
      </c>
      <c r="F228" s="32">
        <v>10883.289204969044</v>
      </c>
      <c r="G228" s="31">
        <v>12.083289204969043</v>
      </c>
      <c r="H228">
        <v>171</v>
      </c>
      <c r="I228">
        <v>5647</v>
      </c>
      <c r="J228" s="32">
        <v>43545</v>
      </c>
      <c r="K228" t="s">
        <v>401</v>
      </c>
    </row>
    <row r="229" spans="1:11" x14ac:dyDescent="0.3">
      <c r="A229" t="s">
        <v>411</v>
      </c>
      <c r="B229" t="s">
        <v>405</v>
      </c>
      <c r="C229" s="23">
        <v>43533</v>
      </c>
      <c r="D229" s="23">
        <v>43551</v>
      </c>
      <c r="E229" t="s">
        <v>699</v>
      </c>
      <c r="F229" s="32">
        <v>10883.289204969044</v>
      </c>
      <c r="G229" s="31">
        <v>12.083289204969043</v>
      </c>
      <c r="H229">
        <v>479</v>
      </c>
      <c r="I229">
        <v>7280</v>
      </c>
      <c r="J229" s="32">
        <v>43565</v>
      </c>
      <c r="K229" t="s">
        <v>401</v>
      </c>
    </row>
    <row r="230" spans="1:11" x14ac:dyDescent="0.3">
      <c r="A230" t="s">
        <v>405</v>
      </c>
      <c r="B230" t="s">
        <v>411</v>
      </c>
      <c r="C230" s="23">
        <v>43692</v>
      </c>
      <c r="D230" s="23">
        <v>43700</v>
      </c>
      <c r="E230" t="s">
        <v>692</v>
      </c>
      <c r="F230" s="32">
        <v>10883.289204969044</v>
      </c>
      <c r="G230" s="31">
        <v>12.083289204969043</v>
      </c>
      <c r="H230">
        <v>996</v>
      </c>
      <c r="I230">
        <v>9257</v>
      </c>
      <c r="J230" s="32">
        <v>43711</v>
      </c>
      <c r="K230" t="s">
        <v>401</v>
      </c>
    </row>
    <row r="231" spans="1:11" x14ac:dyDescent="0.3">
      <c r="A231" t="s">
        <v>405</v>
      </c>
      <c r="B231" t="s">
        <v>411</v>
      </c>
      <c r="C231" s="23">
        <v>43462</v>
      </c>
      <c r="D231" s="23">
        <v>43480</v>
      </c>
      <c r="E231" t="s">
        <v>700</v>
      </c>
      <c r="F231" s="32">
        <v>10883.289204969044</v>
      </c>
      <c r="G231" s="31">
        <v>12.083289204969043</v>
      </c>
      <c r="H231">
        <v>996</v>
      </c>
      <c r="I231">
        <v>7069</v>
      </c>
      <c r="J231" s="32">
        <v>43495</v>
      </c>
      <c r="K231" t="s">
        <v>401</v>
      </c>
    </row>
    <row r="232" spans="1:11" x14ac:dyDescent="0.3">
      <c r="A232" t="s">
        <v>411</v>
      </c>
      <c r="B232" t="s">
        <v>405</v>
      </c>
      <c r="C232" s="23">
        <v>42900</v>
      </c>
      <c r="D232" s="23">
        <v>42906</v>
      </c>
      <c r="E232" t="s">
        <v>689</v>
      </c>
      <c r="F232" s="32">
        <v>10883.289204969044</v>
      </c>
      <c r="G232" s="31">
        <v>12.083289204969043</v>
      </c>
      <c r="H232">
        <v>912</v>
      </c>
      <c r="I232">
        <v>11156</v>
      </c>
      <c r="J232" s="32">
        <v>42915</v>
      </c>
      <c r="K232" t="s">
        <v>401</v>
      </c>
    </row>
    <row r="233" spans="1:11" x14ac:dyDescent="0.3">
      <c r="A233" t="s">
        <v>411</v>
      </c>
      <c r="B233" t="s">
        <v>405</v>
      </c>
      <c r="C233" s="23">
        <v>43138</v>
      </c>
      <c r="D233" s="23">
        <v>43153</v>
      </c>
      <c r="E233" t="s">
        <v>698</v>
      </c>
      <c r="F233" s="32">
        <v>10883.289204969044</v>
      </c>
      <c r="G233" s="31">
        <v>12.083289204969043</v>
      </c>
      <c r="H233" t="s">
        <v>366</v>
      </c>
      <c r="I233">
        <v>7587</v>
      </c>
      <c r="J233" s="32">
        <v>43166</v>
      </c>
      <c r="K233" t="s">
        <v>401</v>
      </c>
    </row>
    <row r="234" spans="1:11" x14ac:dyDescent="0.3">
      <c r="A234" t="s">
        <v>405</v>
      </c>
      <c r="B234" t="s">
        <v>411</v>
      </c>
      <c r="C234" s="23">
        <v>43577</v>
      </c>
      <c r="D234" s="23">
        <v>43588</v>
      </c>
      <c r="E234" t="s">
        <v>691</v>
      </c>
      <c r="F234" s="32">
        <v>10883.289204969044</v>
      </c>
      <c r="G234" s="31">
        <v>12.083289204969043</v>
      </c>
      <c r="H234">
        <v>884</v>
      </c>
      <c r="I234">
        <v>9479</v>
      </c>
      <c r="J234" s="32">
        <v>43598</v>
      </c>
      <c r="K234" t="s">
        <v>401</v>
      </c>
    </row>
    <row r="235" spans="1:11" x14ac:dyDescent="0.3">
      <c r="A235" t="s">
        <v>405</v>
      </c>
      <c r="B235" t="s">
        <v>411</v>
      </c>
      <c r="C235" s="23">
        <v>43704</v>
      </c>
      <c r="D235" s="23">
        <v>43717</v>
      </c>
      <c r="E235" t="s">
        <v>695</v>
      </c>
      <c r="F235" s="32">
        <v>10883.289204969044</v>
      </c>
      <c r="G235" s="31">
        <v>12.083289204969043</v>
      </c>
      <c r="H235">
        <v>120</v>
      </c>
      <c r="I235">
        <v>8748</v>
      </c>
      <c r="J235" s="32">
        <v>43727</v>
      </c>
      <c r="K235" t="s">
        <v>401</v>
      </c>
    </row>
    <row r="236" spans="1:11" x14ac:dyDescent="0.3">
      <c r="A236" t="s">
        <v>405</v>
      </c>
      <c r="B236" t="s">
        <v>411</v>
      </c>
      <c r="C236" s="23">
        <v>43458</v>
      </c>
      <c r="D236" s="23">
        <v>43488</v>
      </c>
      <c r="E236" t="s">
        <v>705</v>
      </c>
      <c r="F236" s="32">
        <v>10883.289204969044</v>
      </c>
      <c r="G236" s="31">
        <v>12.083289204969043</v>
      </c>
      <c r="H236">
        <v>225</v>
      </c>
      <c r="I236">
        <v>6177</v>
      </c>
      <c r="J236" s="32">
        <v>43507</v>
      </c>
      <c r="K236" t="s">
        <v>401</v>
      </c>
    </row>
    <row r="237" spans="1:11" x14ac:dyDescent="0.3">
      <c r="A237" t="s">
        <v>411</v>
      </c>
      <c r="B237" t="s">
        <v>405</v>
      </c>
      <c r="C237" s="23">
        <v>43319</v>
      </c>
      <c r="D237" s="23">
        <v>43324</v>
      </c>
      <c r="E237" t="s">
        <v>686</v>
      </c>
      <c r="F237" s="32">
        <v>10883.289204969044</v>
      </c>
      <c r="G237" s="31">
        <v>12.083289204969043</v>
      </c>
      <c r="H237">
        <v>252</v>
      </c>
      <c r="I237">
        <v>14486</v>
      </c>
      <c r="J237" s="32">
        <v>43330</v>
      </c>
      <c r="K237" t="s">
        <v>401</v>
      </c>
    </row>
    <row r="238" spans="1:11" x14ac:dyDescent="0.3">
      <c r="A238" t="s">
        <v>405</v>
      </c>
      <c r="B238" t="s">
        <v>411</v>
      </c>
      <c r="C238" s="23">
        <v>43613</v>
      </c>
      <c r="D238" s="23">
        <v>43620</v>
      </c>
      <c r="E238" t="s">
        <v>688</v>
      </c>
      <c r="F238" s="32">
        <v>10883.289204969044</v>
      </c>
      <c r="G238" s="31">
        <v>12.083289204969043</v>
      </c>
      <c r="H238">
        <v>105</v>
      </c>
      <c r="I238">
        <v>12501</v>
      </c>
      <c r="J238" s="32">
        <v>43628</v>
      </c>
      <c r="K238" t="s">
        <v>401</v>
      </c>
    </row>
    <row r="239" spans="1:11" x14ac:dyDescent="0.3">
      <c r="A239" t="s">
        <v>405</v>
      </c>
      <c r="B239" t="s">
        <v>411</v>
      </c>
      <c r="C239" s="23">
        <v>43204</v>
      </c>
      <c r="D239" s="23">
        <v>43521</v>
      </c>
      <c r="E239" t="s">
        <v>713</v>
      </c>
      <c r="F239" s="32">
        <v>10883.289204969044</v>
      </c>
      <c r="G239" s="31">
        <v>12.083289204969043</v>
      </c>
      <c r="H239">
        <v>636</v>
      </c>
      <c r="I239">
        <v>4818</v>
      </c>
      <c r="J239" s="32">
        <v>43526</v>
      </c>
      <c r="K239" t="s">
        <v>401</v>
      </c>
    </row>
    <row r="240" spans="1:11" x14ac:dyDescent="0.3">
      <c r="A240" t="s">
        <v>405</v>
      </c>
      <c r="B240" t="s">
        <v>411</v>
      </c>
      <c r="C240" s="23">
        <v>43787</v>
      </c>
      <c r="D240" s="23">
        <v>43794</v>
      </c>
      <c r="E240" t="s">
        <v>696</v>
      </c>
      <c r="F240" s="32">
        <v>10883.289204969044</v>
      </c>
      <c r="G240" s="31">
        <v>12.083289204969043</v>
      </c>
      <c r="H240">
        <v>431</v>
      </c>
      <c r="I240">
        <v>8536</v>
      </c>
      <c r="J240" s="32">
        <v>43806</v>
      </c>
      <c r="K240" t="s">
        <v>401</v>
      </c>
    </row>
    <row r="241" spans="1:11" x14ac:dyDescent="0.3">
      <c r="A241" t="s">
        <v>402</v>
      </c>
      <c r="B241" t="s">
        <v>446</v>
      </c>
      <c r="C241" s="23">
        <v>43070</v>
      </c>
      <c r="D241" s="23">
        <v>43211</v>
      </c>
      <c r="E241" t="s">
        <v>717</v>
      </c>
      <c r="F241" s="32">
        <v>10875.17463985516</v>
      </c>
      <c r="G241" s="31">
        <v>17.07517463985516</v>
      </c>
      <c r="H241">
        <v>805</v>
      </c>
      <c r="I241">
        <v>7186</v>
      </c>
      <c r="J241" s="32">
        <v>43225</v>
      </c>
      <c r="K241" t="s">
        <v>401</v>
      </c>
    </row>
    <row r="242" spans="1:11" x14ac:dyDescent="0.3">
      <c r="A242" t="s">
        <v>405</v>
      </c>
      <c r="B242" t="s">
        <v>451</v>
      </c>
      <c r="C242" s="23">
        <v>43616</v>
      </c>
      <c r="D242" s="23">
        <v>43617</v>
      </c>
      <c r="E242" t="s">
        <v>718</v>
      </c>
      <c r="F242" s="32">
        <v>10767.161249637245</v>
      </c>
      <c r="G242" s="31">
        <v>11.967161249637245</v>
      </c>
      <c r="H242" t="s">
        <v>386</v>
      </c>
      <c r="I242">
        <v>11302</v>
      </c>
      <c r="J242" s="32">
        <v>43626</v>
      </c>
      <c r="K242" t="s">
        <v>401</v>
      </c>
    </row>
    <row r="243" spans="1:11" x14ac:dyDescent="0.3">
      <c r="A243" t="s">
        <v>411</v>
      </c>
      <c r="B243" t="s">
        <v>408</v>
      </c>
      <c r="C243" s="23">
        <v>43028</v>
      </c>
      <c r="D243" s="23">
        <v>43044</v>
      </c>
      <c r="E243" t="s">
        <v>719</v>
      </c>
      <c r="F243" s="32">
        <v>10724.598865307322</v>
      </c>
      <c r="G243" s="31">
        <v>11.92459886530732</v>
      </c>
      <c r="H243">
        <v>211</v>
      </c>
      <c r="I243">
        <v>6455</v>
      </c>
      <c r="J243" s="32">
        <v>43059</v>
      </c>
      <c r="K243" t="s">
        <v>401</v>
      </c>
    </row>
    <row r="244" spans="1:11" x14ac:dyDescent="0.3">
      <c r="A244" t="s">
        <v>411</v>
      </c>
      <c r="B244" t="s">
        <v>408</v>
      </c>
      <c r="C244" s="23">
        <v>43288</v>
      </c>
      <c r="D244" s="23">
        <v>43306</v>
      </c>
      <c r="E244" t="s">
        <v>720</v>
      </c>
      <c r="F244" s="32">
        <v>10724.598865307322</v>
      </c>
      <c r="G244" s="31">
        <v>11.92459886530732</v>
      </c>
      <c r="H244">
        <v>403</v>
      </c>
      <c r="I244">
        <v>5767</v>
      </c>
      <c r="J244" s="32">
        <v>43308</v>
      </c>
      <c r="K244" t="s">
        <v>401</v>
      </c>
    </row>
    <row r="245" spans="1:11" x14ac:dyDescent="0.3">
      <c r="A245" t="s">
        <v>405</v>
      </c>
      <c r="B245" t="s">
        <v>449</v>
      </c>
      <c r="C245" s="23">
        <v>43782</v>
      </c>
      <c r="D245" s="23">
        <v>43808</v>
      </c>
      <c r="E245" t="s">
        <v>730</v>
      </c>
      <c r="F245" s="32">
        <v>10605.48677093488</v>
      </c>
      <c r="G245" s="31">
        <v>11.805486770934879</v>
      </c>
      <c r="H245">
        <v>105</v>
      </c>
      <c r="I245">
        <v>4988</v>
      </c>
      <c r="J245" s="32">
        <v>43812</v>
      </c>
      <c r="K245" t="s">
        <v>401</v>
      </c>
    </row>
    <row r="246" spans="1:11" x14ac:dyDescent="0.3">
      <c r="A246" t="s">
        <v>405</v>
      </c>
      <c r="B246" t="s">
        <v>449</v>
      </c>
      <c r="C246" s="23">
        <v>43528</v>
      </c>
      <c r="D246" s="23">
        <v>43529</v>
      </c>
      <c r="E246" t="s">
        <v>722</v>
      </c>
      <c r="F246" s="32">
        <v>10605.48677093488</v>
      </c>
      <c r="G246" s="31">
        <v>11.805486770934879</v>
      </c>
      <c r="H246">
        <v>996</v>
      </c>
      <c r="I246">
        <v>13942</v>
      </c>
      <c r="J246" s="32">
        <v>43535</v>
      </c>
      <c r="K246" t="s">
        <v>401</v>
      </c>
    </row>
    <row r="247" spans="1:11" x14ac:dyDescent="0.3">
      <c r="A247" t="s">
        <v>405</v>
      </c>
      <c r="B247" t="s">
        <v>449</v>
      </c>
      <c r="C247" s="23">
        <v>43464</v>
      </c>
      <c r="D247" s="23">
        <v>43467</v>
      </c>
      <c r="E247" t="s">
        <v>723</v>
      </c>
      <c r="F247" s="32">
        <v>10605.48677093488</v>
      </c>
      <c r="G247" s="31">
        <v>11.805486770934879</v>
      </c>
      <c r="H247">
        <v>905</v>
      </c>
      <c r="I247">
        <v>9462</v>
      </c>
      <c r="J247" s="32">
        <v>43477</v>
      </c>
      <c r="K247" t="s">
        <v>401</v>
      </c>
    </row>
    <row r="248" spans="1:11" x14ac:dyDescent="0.3">
      <c r="A248" t="s">
        <v>405</v>
      </c>
      <c r="B248" t="s">
        <v>449</v>
      </c>
      <c r="C248" s="23">
        <v>43819</v>
      </c>
      <c r="D248" s="23">
        <v>43828</v>
      </c>
      <c r="E248" t="s">
        <v>724</v>
      </c>
      <c r="F248" s="32">
        <v>10605.48677093488</v>
      </c>
      <c r="G248" s="31">
        <v>11.805486770934879</v>
      </c>
      <c r="H248">
        <v>135</v>
      </c>
      <c r="I248">
        <v>8634</v>
      </c>
      <c r="J248" s="32">
        <v>43839</v>
      </c>
      <c r="K248" t="s">
        <v>401</v>
      </c>
    </row>
    <row r="249" spans="1:11" x14ac:dyDescent="0.3">
      <c r="A249" t="s">
        <v>405</v>
      </c>
      <c r="B249" t="s">
        <v>449</v>
      </c>
      <c r="C249" s="23">
        <v>43781</v>
      </c>
      <c r="D249" s="23">
        <v>43796</v>
      </c>
      <c r="E249" t="s">
        <v>727</v>
      </c>
      <c r="F249" s="32">
        <v>10605.48677093488</v>
      </c>
      <c r="G249" s="31">
        <v>11.805486770934879</v>
      </c>
      <c r="H249">
        <v>139</v>
      </c>
      <c r="I249">
        <v>6445</v>
      </c>
      <c r="J249" s="32">
        <v>43797</v>
      </c>
      <c r="K249" t="s">
        <v>401</v>
      </c>
    </row>
    <row r="250" spans="1:11" x14ac:dyDescent="0.3">
      <c r="A250" t="s">
        <v>405</v>
      </c>
      <c r="B250" t="s">
        <v>449</v>
      </c>
      <c r="C250" s="23">
        <v>43520</v>
      </c>
      <c r="D250" s="23">
        <v>43548</v>
      </c>
      <c r="E250" t="s">
        <v>729</v>
      </c>
      <c r="F250" s="32">
        <v>10605.48677093488</v>
      </c>
      <c r="G250" s="31">
        <v>11.805486770934879</v>
      </c>
      <c r="H250">
        <v>417</v>
      </c>
      <c r="I250">
        <v>5191</v>
      </c>
      <c r="J250" s="32">
        <v>43552</v>
      </c>
      <c r="K250" t="s">
        <v>401</v>
      </c>
    </row>
    <row r="251" spans="1:11" x14ac:dyDescent="0.3">
      <c r="A251" t="s">
        <v>405</v>
      </c>
      <c r="B251" t="s">
        <v>449</v>
      </c>
      <c r="C251" s="23">
        <v>43780</v>
      </c>
      <c r="D251" s="23">
        <v>43793</v>
      </c>
      <c r="E251" t="s">
        <v>726</v>
      </c>
      <c r="F251" s="32">
        <v>10605.48677093488</v>
      </c>
      <c r="G251" s="31">
        <v>11.805486770934879</v>
      </c>
      <c r="H251">
        <v>566</v>
      </c>
      <c r="I251">
        <v>7203</v>
      </c>
      <c r="J251" s="32">
        <v>43807</v>
      </c>
      <c r="K251" t="s">
        <v>401</v>
      </c>
    </row>
    <row r="252" spans="1:11" x14ac:dyDescent="0.3">
      <c r="A252" t="s">
        <v>405</v>
      </c>
      <c r="B252" t="s">
        <v>449</v>
      </c>
      <c r="C252" s="23">
        <v>43586</v>
      </c>
      <c r="D252" s="23">
        <v>43589</v>
      </c>
      <c r="E252" t="s">
        <v>721</v>
      </c>
      <c r="F252" s="32">
        <v>10605.48677093488</v>
      </c>
      <c r="G252" s="31">
        <v>11.805486770934879</v>
      </c>
      <c r="H252" t="s">
        <v>366</v>
      </c>
      <c r="I252">
        <v>14488</v>
      </c>
      <c r="J252" s="32">
        <v>43595</v>
      </c>
      <c r="K252" t="s">
        <v>401</v>
      </c>
    </row>
    <row r="253" spans="1:11" x14ac:dyDescent="0.3">
      <c r="A253" t="s">
        <v>405</v>
      </c>
      <c r="B253" t="s">
        <v>449</v>
      </c>
      <c r="C253" s="23">
        <v>43788</v>
      </c>
      <c r="D253" s="23">
        <v>43807</v>
      </c>
      <c r="E253" t="s">
        <v>728</v>
      </c>
      <c r="F253" s="32">
        <v>10605.48677093488</v>
      </c>
      <c r="G253" s="31">
        <v>11.805486770934879</v>
      </c>
      <c r="H253">
        <v>225</v>
      </c>
      <c r="I253">
        <v>5667</v>
      </c>
      <c r="J253" s="32">
        <v>43808</v>
      </c>
      <c r="K253" t="s">
        <v>401</v>
      </c>
    </row>
    <row r="254" spans="1:11" x14ac:dyDescent="0.3">
      <c r="A254" t="s">
        <v>405</v>
      </c>
      <c r="B254" t="s">
        <v>449</v>
      </c>
      <c r="C254" s="23">
        <v>43725</v>
      </c>
      <c r="D254" s="23">
        <v>43737</v>
      </c>
      <c r="E254" t="s">
        <v>725</v>
      </c>
      <c r="F254" s="32">
        <v>10605.48677093488</v>
      </c>
      <c r="G254" s="31">
        <v>11.805486770934879</v>
      </c>
      <c r="H254">
        <v>725</v>
      </c>
      <c r="I254">
        <v>7786</v>
      </c>
      <c r="J254" s="32">
        <v>43749</v>
      </c>
      <c r="K254" t="s">
        <v>401</v>
      </c>
    </row>
    <row r="255" spans="1:11" x14ac:dyDescent="0.3">
      <c r="A255" t="s">
        <v>416</v>
      </c>
      <c r="B255" t="s">
        <v>449</v>
      </c>
      <c r="C255" s="23">
        <v>43679</v>
      </c>
      <c r="D255" s="23">
        <v>43686</v>
      </c>
      <c r="E255" t="s">
        <v>732</v>
      </c>
      <c r="F255" s="32">
        <v>10593.893704888289</v>
      </c>
      <c r="G255" s="31">
        <v>12.793893704888289</v>
      </c>
      <c r="H255">
        <v>561</v>
      </c>
      <c r="I255">
        <v>10885</v>
      </c>
      <c r="J255" s="32">
        <v>43695</v>
      </c>
      <c r="K255" t="s">
        <v>401</v>
      </c>
    </row>
    <row r="256" spans="1:11" x14ac:dyDescent="0.3">
      <c r="A256" t="s">
        <v>416</v>
      </c>
      <c r="B256" t="s">
        <v>449</v>
      </c>
      <c r="C256" s="23">
        <v>43461</v>
      </c>
      <c r="D256" s="23">
        <v>43469</v>
      </c>
      <c r="E256" t="s">
        <v>731</v>
      </c>
      <c r="F256" s="32">
        <v>10593.893704888289</v>
      </c>
      <c r="G256" s="31">
        <v>17.793893704888291</v>
      </c>
      <c r="H256">
        <v>105</v>
      </c>
      <c r="I256">
        <v>17520</v>
      </c>
      <c r="J256" s="32">
        <v>43473</v>
      </c>
      <c r="K256" t="s">
        <v>401</v>
      </c>
    </row>
    <row r="257" spans="1:11" x14ac:dyDescent="0.3">
      <c r="A257" t="s">
        <v>411</v>
      </c>
      <c r="B257" t="s">
        <v>419</v>
      </c>
      <c r="C257" s="23">
        <v>43573</v>
      </c>
      <c r="D257" s="23">
        <v>43577</v>
      </c>
      <c r="E257" t="s">
        <v>733</v>
      </c>
      <c r="F257" s="32">
        <v>10058.425858608061</v>
      </c>
      <c r="G257" s="31">
        <v>11.25842585860806</v>
      </c>
      <c r="H257">
        <v>655</v>
      </c>
      <c r="I257">
        <v>12037</v>
      </c>
      <c r="J257" s="32">
        <v>43585</v>
      </c>
      <c r="K257" t="s">
        <v>401</v>
      </c>
    </row>
    <row r="258" spans="1:11" x14ac:dyDescent="0.3">
      <c r="A258" t="s">
        <v>411</v>
      </c>
      <c r="B258" t="s">
        <v>419</v>
      </c>
      <c r="C258" s="23">
        <v>43764</v>
      </c>
      <c r="D258" s="23">
        <v>43796</v>
      </c>
      <c r="E258" t="s">
        <v>734</v>
      </c>
      <c r="F258" s="32">
        <v>10058.425858608061</v>
      </c>
      <c r="G258" s="31">
        <v>11.25842585860806</v>
      </c>
      <c r="H258">
        <v>473</v>
      </c>
      <c r="I258">
        <v>5201</v>
      </c>
      <c r="J258" s="32">
        <v>43800</v>
      </c>
      <c r="K258" t="s">
        <v>401</v>
      </c>
    </row>
    <row r="259" spans="1:11" x14ac:dyDescent="0.3">
      <c r="A259" t="s">
        <v>411</v>
      </c>
      <c r="B259" t="s">
        <v>430</v>
      </c>
      <c r="C259" s="23">
        <v>42826</v>
      </c>
      <c r="D259" s="23">
        <v>42841</v>
      </c>
      <c r="E259" t="s">
        <v>736</v>
      </c>
      <c r="F259" s="32">
        <v>10052.906293656142</v>
      </c>
      <c r="G259" s="31">
        <v>11.252906293656142</v>
      </c>
      <c r="H259" t="s">
        <v>366</v>
      </c>
      <c r="I259">
        <v>6560</v>
      </c>
      <c r="J259" s="32">
        <v>42858</v>
      </c>
      <c r="K259" t="s">
        <v>401</v>
      </c>
    </row>
    <row r="260" spans="1:11" x14ac:dyDescent="0.3">
      <c r="A260" t="s">
        <v>411</v>
      </c>
      <c r="B260" t="s">
        <v>430</v>
      </c>
      <c r="C260" s="23">
        <v>43458</v>
      </c>
      <c r="D260" s="23">
        <v>43465</v>
      </c>
      <c r="E260" t="s">
        <v>735</v>
      </c>
      <c r="F260" s="32">
        <v>10052.906293656142</v>
      </c>
      <c r="G260" s="31">
        <v>11.252906293656142</v>
      </c>
      <c r="H260">
        <v>436</v>
      </c>
      <c r="I260">
        <v>12706</v>
      </c>
      <c r="J260" s="32">
        <v>43473</v>
      </c>
      <c r="K260" t="s">
        <v>401</v>
      </c>
    </row>
    <row r="261" spans="1:11" x14ac:dyDescent="0.3">
      <c r="A261" t="s">
        <v>416</v>
      </c>
      <c r="B261" t="s">
        <v>441</v>
      </c>
      <c r="C261" s="23">
        <v>43353</v>
      </c>
      <c r="D261" s="23">
        <v>43360</v>
      </c>
      <c r="E261" t="s">
        <v>737</v>
      </c>
      <c r="F261" s="32">
        <v>9634.019055956278</v>
      </c>
      <c r="G261" s="31">
        <v>11.834019055956277</v>
      </c>
      <c r="H261">
        <v>114</v>
      </c>
      <c r="I261">
        <v>8434</v>
      </c>
      <c r="J261" s="32">
        <v>43371</v>
      </c>
      <c r="K261" t="s">
        <v>401</v>
      </c>
    </row>
    <row r="262" spans="1:11" x14ac:dyDescent="0.3">
      <c r="A262" t="s">
        <v>416</v>
      </c>
      <c r="B262" t="s">
        <v>441</v>
      </c>
      <c r="C262" s="23">
        <v>43412</v>
      </c>
      <c r="D262" s="23">
        <v>43430</v>
      </c>
      <c r="E262" t="s">
        <v>738</v>
      </c>
      <c r="F262" s="32">
        <v>9634.019055956278</v>
      </c>
      <c r="G262" s="31">
        <v>13.834019055956277</v>
      </c>
      <c r="H262">
        <v>725</v>
      </c>
      <c r="I262">
        <v>6497</v>
      </c>
      <c r="J262" s="32">
        <v>43444</v>
      </c>
      <c r="K262" t="s">
        <v>401</v>
      </c>
    </row>
    <row r="263" spans="1:11" x14ac:dyDescent="0.3">
      <c r="A263" t="s">
        <v>405</v>
      </c>
      <c r="B263" t="s">
        <v>441</v>
      </c>
      <c r="C263" s="23">
        <v>43761</v>
      </c>
      <c r="D263" s="23">
        <v>43787</v>
      </c>
      <c r="E263" t="s">
        <v>741</v>
      </c>
      <c r="F263" s="32">
        <v>9630.8016007579572</v>
      </c>
      <c r="G263" s="31">
        <v>10.830801600757956</v>
      </c>
      <c r="H263">
        <v>165</v>
      </c>
      <c r="I263">
        <v>4773</v>
      </c>
      <c r="J263" s="32">
        <v>43792</v>
      </c>
      <c r="K263" t="s">
        <v>401</v>
      </c>
    </row>
    <row r="264" spans="1:11" x14ac:dyDescent="0.3">
      <c r="A264" t="s">
        <v>405</v>
      </c>
      <c r="B264" t="s">
        <v>441</v>
      </c>
      <c r="C264" s="23">
        <v>43542</v>
      </c>
      <c r="D264" s="23">
        <v>43806</v>
      </c>
      <c r="E264" t="s">
        <v>742</v>
      </c>
      <c r="F264" s="32">
        <v>9630.8016007579572</v>
      </c>
      <c r="G264" s="31">
        <v>10.830801600757956</v>
      </c>
      <c r="H264">
        <v>950</v>
      </c>
      <c r="I264">
        <v>3948</v>
      </c>
      <c r="J264" s="32">
        <v>43812</v>
      </c>
      <c r="K264" t="s">
        <v>401</v>
      </c>
    </row>
    <row r="265" spans="1:11" x14ac:dyDescent="0.3">
      <c r="A265" t="s">
        <v>405</v>
      </c>
      <c r="B265" t="s">
        <v>441</v>
      </c>
      <c r="C265" s="23">
        <v>43766</v>
      </c>
      <c r="D265" s="23">
        <v>43786</v>
      </c>
      <c r="E265" t="s">
        <v>739</v>
      </c>
      <c r="F265" s="32">
        <v>9630.8016007579572</v>
      </c>
      <c r="G265" s="31">
        <v>10.830801600757956</v>
      </c>
      <c r="H265">
        <v>165</v>
      </c>
      <c r="I265">
        <v>5806</v>
      </c>
      <c r="J265" s="32">
        <v>43788</v>
      </c>
      <c r="K265" t="s">
        <v>401</v>
      </c>
    </row>
    <row r="266" spans="1:11" x14ac:dyDescent="0.3">
      <c r="A266" t="s">
        <v>405</v>
      </c>
      <c r="B266" t="s">
        <v>441</v>
      </c>
      <c r="C266" s="23">
        <v>43606</v>
      </c>
      <c r="D266" s="23">
        <v>43628</v>
      </c>
      <c r="E266" t="s">
        <v>740</v>
      </c>
      <c r="F266" s="32">
        <v>9630.8016007579572</v>
      </c>
      <c r="G266" s="31">
        <v>10.830801600757956</v>
      </c>
      <c r="H266">
        <v>120</v>
      </c>
      <c r="I266">
        <v>5580</v>
      </c>
      <c r="J266" s="32">
        <v>43631</v>
      </c>
      <c r="K266" t="s">
        <v>401</v>
      </c>
    </row>
    <row r="267" spans="1:11" x14ac:dyDescent="0.3">
      <c r="A267" t="s">
        <v>416</v>
      </c>
      <c r="B267" t="s">
        <v>429</v>
      </c>
      <c r="C267" s="23">
        <v>43657</v>
      </c>
      <c r="D267" s="23">
        <v>43692</v>
      </c>
      <c r="E267" t="s">
        <v>746</v>
      </c>
      <c r="F267" s="32">
        <v>9597.8002927181442</v>
      </c>
      <c r="G267" s="31">
        <v>14.797800292718144</v>
      </c>
      <c r="H267">
        <v>217</v>
      </c>
      <c r="I267">
        <v>3393</v>
      </c>
      <c r="J267" s="32">
        <v>43699</v>
      </c>
      <c r="K267" t="s">
        <v>401</v>
      </c>
    </row>
    <row r="268" spans="1:11" x14ac:dyDescent="0.3">
      <c r="A268" t="s">
        <v>416</v>
      </c>
      <c r="B268" t="s">
        <v>429</v>
      </c>
      <c r="C268" s="23">
        <v>43662</v>
      </c>
      <c r="D268" s="23">
        <v>43671</v>
      </c>
      <c r="E268" t="s">
        <v>743</v>
      </c>
      <c r="F268" s="32">
        <v>9597.8002927181442</v>
      </c>
      <c r="G268" s="31">
        <v>12.797800292718144</v>
      </c>
      <c r="H268">
        <v>905</v>
      </c>
      <c r="I268">
        <v>10054</v>
      </c>
      <c r="J268" s="32">
        <v>43681</v>
      </c>
      <c r="K268" t="s">
        <v>401</v>
      </c>
    </row>
    <row r="269" spans="1:11" x14ac:dyDescent="0.3">
      <c r="A269" t="s">
        <v>416</v>
      </c>
      <c r="B269" t="s">
        <v>429</v>
      </c>
      <c r="C269" s="23">
        <v>43562</v>
      </c>
      <c r="D269" s="23">
        <v>43589</v>
      </c>
      <c r="E269" t="s">
        <v>744</v>
      </c>
      <c r="F269" s="32">
        <v>9597.8002927181442</v>
      </c>
      <c r="G269" s="31">
        <v>17.797800292718144</v>
      </c>
      <c r="H269">
        <v>710</v>
      </c>
      <c r="I269">
        <v>8323</v>
      </c>
      <c r="J269" s="32">
        <v>43600</v>
      </c>
      <c r="K269" t="s">
        <v>401</v>
      </c>
    </row>
    <row r="270" spans="1:11" x14ac:dyDescent="0.3">
      <c r="A270" t="s">
        <v>416</v>
      </c>
      <c r="B270" t="s">
        <v>429</v>
      </c>
      <c r="C270" s="23">
        <v>43654</v>
      </c>
      <c r="D270" s="23">
        <v>43723</v>
      </c>
      <c r="E270" t="s">
        <v>745</v>
      </c>
      <c r="F270" s="32">
        <v>9597.8002927181442</v>
      </c>
      <c r="G270" s="31">
        <v>16.797800292718144</v>
      </c>
      <c r="H270">
        <v>225</v>
      </c>
      <c r="I270">
        <v>4084</v>
      </c>
      <c r="J270" s="32">
        <v>43729</v>
      </c>
      <c r="K270" t="s">
        <v>401</v>
      </c>
    </row>
    <row r="271" spans="1:11" x14ac:dyDescent="0.3">
      <c r="A271" t="s">
        <v>405</v>
      </c>
      <c r="B271" t="s">
        <v>429</v>
      </c>
      <c r="C271" s="23">
        <v>43501</v>
      </c>
      <c r="D271" s="23">
        <v>43507</v>
      </c>
      <c r="E271" t="s">
        <v>747</v>
      </c>
      <c r="F271" s="32">
        <v>9594.5052129359938</v>
      </c>
      <c r="G271" s="31">
        <v>12.794505212935993</v>
      </c>
      <c r="H271">
        <v>422</v>
      </c>
      <c r="I271">
        <v>11322</v>
      </c>
      <c r="J271" s="32">
        <v>43515</v>
      </c>
      <c r="K271" t="s">
        <v>401</v>
      </c>
    </row>
    <row r="272" spans="1:11" x14ac:dyDescent="0.3">
      <c r="A272" t="s">
        <v>405</v>
      </c>
      <c r="B272" t="s">
        <v>429</v>
      </c>
      <c r="C272" s="23">
        <v>43641</v>
      </c>
      <c r="D272" s="23">
        <v>43654</v>
      </c>
      <c r="E272" t="s">
        <v>749</v>
      </c>
      <c r="F272" s="32">
        <v>9594.5052129359938</v>
      </c>
      <c r="G272" s="31">
        <v>14.794505212935993</v>
      </c>
      <c r="H272">
        <v>905</v>
      </c>
      <c r="I272">
        <v>8590</v>
      </c>
      <c r="J272" s="32">
        <v>43665</v>
      </c>
      <c r="K272" t="s">
        <v>401</v>
      </c>
    </row>
    <row r="273" spans="1:11" x14ac:dyDescent="0.3">
      <c r="A273" t="s">
        <v>405</v>
      </c>
      <c r="B273" t="s">
        <v>429</v>
      </c>
      <c r="C273" s="23">
        <v>43329</v>
      </c>
      <c r="D273" s="23">
        <v>43432</v>
      </c>
      <c r="E273" t="s">
        <v>753</v>
      </c>
      <c r="F273" s="32">
        <v>9594.5052129359938</v>
      </c>
      <c r="G273" s="31">
        <v>16.794505212935995</v>
      </c>
      <c r="H273">
        <v>165</v>
      </c>
      <c r="I273">
        <v>4594</v>
      </c>
      <c r="J273" s="32">
        <v>43437</v>
      </c>
      <c r="K273" t="s">
        <v>401</v>
      </c>
    </row>
    <row r="274" spans="1:11" x14ac:dyDescent="0.3">
      <c r="A274" t="s">
        <v>405</v>
      </c>
      <c r="B274" t="s">
        <v>429</v>
      </c>
      <c r="C274" s="23">
        <v>43495</v>
      </c>
      <c r="D274" s="23">
        <v>43504</v>
      </c>
      <c r="E274" t="s">
        <v>748</v>
      </c>
      <c r="F274" s="32">
        <v>9594.5052129359938</v>
      </c>
      <c r="G274" s="31">
        <v>12.794505212935993</v>
      </c>
      <c r="H274">
        <v>636</v>
      </c>
      <c r="I274">
        <v>9635</v>
      </c>
      <c r="J274" s="32">
        <v>43514</v>
      </c>
      <c r="K274" t="s">
        <v>401</v>
      </c>
    </row>
    <row r="275" spans="1:11" x14ac:dyDescent="0.3">
      <c r="A275" t="s">
        <v>405</v>
      </c>
      <c r="B275" t="s">
        <v>429</v>
      </c>
      <c r="C275" s="23">
        <v>43582</v>
      </c>
      <c r="D275" s="23">
        <v>43597</v>
      </c>
      <c r="E275" t="s">
        <v>751</v>
      </c>
      <c r="F275" s="32">
        <v>9594.5052129359938</v>
      </c>
      <c r="G275" s="31">
        <v>14.794505212935993</v>
      </c>
      <c r="H275">
        <v>560</v>
      </c>
      <c r="I275">
        <v>7375</v>
      </c>
      <c r="J275" s="32">
        <v>43610</v>
      </c>
      <c r="K275" t="s">
        <v>401</v>
      </c>
    </row>
    <row r="276" spans="1:11" x14ac:dyDescent="0.3">
      <c r="A276" t="s">
        <v>405</v>
      </c>
      <c r="B276" t="s">
        <v>429</v>
      </c>
      <c r="C276" s="23">
        <v>43539</v>
      </c>
      <c r="D276" s="23">
        <v>43562</v>
      </c>
      <c r="E276" t="s">
        <v>752</v>
      </c>
      <c r="F276" s="32">
        <v>9594.5052129359938</v>
      </c>
      <c r="G276" s="31">
        <v>18.794505212935995</v>
      </c>
      <c r="H276">
        <v>393</v>
      </c>
      <c r="I276">
        <v>7059</v>
      </c>
      <c r="J276" s="32">
        <v>43576</v>
      </c>
      <c r="K276" t="s">
        <v>401</v>
      </c>
    </row>
    <row r="277" spans="1:11" x14ac:dyDescent="0.3">
      <c r="A277" t="s">
        <v>405</v>
      </c>
      <c r="B277" t="s">
        <v>429</v>
      </c>
      <c r="C277" s="23">
        <v>43817</v>
      </c>
      <c r="D277" s="23">
        <v>43830</v>
      </c>
      <c r="E277" t="s">
        <v>750</v>
      </c>
      <c r="F277" s="32">
        <v>9594.5052129359938</v>
      </c>
      <c r="G277" s="31">
        <v>12.794505212935993</v>
      </c>
      <c r="H277">
        <v>845</v>
      </c>
      <c r="I277">
        <v>7877</v>
      </c>
      <c r="J277" s="32">
        <v>43842</v>
      </c>
      <c r="K277" t="s">
        <v>401</v>
      </c>
    </row>
    <row r="278" spans="1:11" x14ac:dyDescent="0.3">
      <c r="A278" t="s">
        <v>405</v>
      </c>
      <c r="B278" t="s">
        <v>446</v>
      </c>
      <c r="C278" s="23">
        <v>43482</v>
      </c>
      <c r="D278" s="23">
        <v>43490</v>
      </c>
      <c r="E278" t="s">
        <v>754</v>
      </c>
      <c r="F278" s="32">
        <v>9591.4850217263356</v>
      </c>
      <c r="G278" s="31">
        <v>10.791485021726334</v>
      </c>
      <c r="H278">
        <v>393</v>
      </c>
      <c r="I278">
        <v>8767</v>
      </c>
      <c r="J278" s="32">
        <v>43501</v>
      </c>
      <c r="K278" t="s">
        <v>401</v>
      </c>
    </row>
    <row r="279" spans="1:11" x14ac:dyDescent="0.3">
      <c r="A279" t="s">
        <v>405</v>
      </c>
      <c r="B279" t="s">
        <v>446</v>
      </c>
      <c r="C279" s="23">
        <v>43781</v>
      </c>
      <c r="D279" s="23">
        <v>43814</v>
      </c>
      <c r="E279" t="s">
        <v>758</v>
      </c>
      <c r="F279" s="32">
        <v>9591.4850217263356</v>
      </c>
      <c r="G279" s="31">
        <v>10.791485021726334</v>
      </c>
      <c r="H279">
        <v>967</v>
      </c>
      <c r="I279">
        <v>2896</v>
      </c>
      <c r="J279" s="32">
        <v>43821</v>
      </c>
      <c r="K279" t="s">
        <v>401</v>
      </c>
    </row>
    <row r="280" spans="1:11" x14ac:dyDescent="0.3">
      <c r="A280" t="s">
        <v>405</v>
      </c>
      <c r="B280" t="s">
        <v>446</v>
      </c>
      <c r="C280" s="23">
        <v>43571</v>
      </c>
      <c r="D280" s="23">
        <v>43579</v>
      </c>
      <c r="E280" t="s">
        <v>756</v>
      </c>
      <c r="F280" s="32">
        <v>9591.4850217263356</v>
      </c>
      <c r="G280" s="31">
        <v>10.791485021726334</v>
      </c>
      <c r="H280">
        <v>217</v>
      </c>
      <c r="I280">
        <v>8155</v>
      </c>
      <c r="J280" s="32">
        <v>43592</v>
      </c>
      <c r="K280" t="s">
        <v>401</v>
      </c>
    </row>
    <row r="281" spans="1:11" x14ac:dyDescent="0.3">
      <c r="A281" t="s">
        <v>405</v>
      </c>
      <c r="B281" t="s">
        <v>446</v>
      </c>
      <c r="C281" s="23">
        <v>43775</v>
      </c>
      <c r="D281" s="23">
        <v>43796</v>
      </c>
      <c r="E281" t="s">
        <v>757</v>
      </c>
      <c r="F281" s="32">
        <v>9591.4850217263356</v>
      </c>
      <c r="G281" s="31">
        <v>10.791485021726334</v>
      </c>
      <c r="H281">
        <v>884</v>
      </c>
      <c r="I281">
        <v>6191</v>
      </c>
      <c r="J281" s="32">
        <v>43813</v>
      </c>
      <c r="K281" t="s">
        <v>401</v>
      </c>
    </row>
    <row r="282" spans="1:11" x14ac:dyDescent="0.3">
      <c r="A282" t="s">
        <v>405</v>
      </c>
      <c r="B282" t="s">
        <v>446</v>
      </c>
      <c r="C282" s="23">
        <v>43695</v>
      </c>
      <c r="D282" s="23">
        <v>43703</v>
      </c>
      <c r="E282" t="s">
        <v>755</v>
      </c>
      <c r="F282" s="32">
        <v>9591.4850217263356</v>
      </c>
      <c r="G282" s="31">
        <v>10.791485021726334</v>
      </c>
      <c r="H282">
        <v>636</v>
      </c>
      <c r="I282">
        <v>8206</v>
      </c>
      <c r="J282" s="32">
        <v>43714</v>
      </c>
      <c r="K282" t="s">
        <v>401</v>
      </c>
    </row>
    <row r="283" spans="1:11" x14ac:dyDescent="0.3">
      <c r="A283" t="s">
        <v>405</v>
      </c>
      <c r="B283" t="s">
        <v>444</v>
      </c>
      <c r="C283" s="23">
        <v>43401</v>
      </c>
      <c r="D283" s="23">
        <v>43402</v>
      </c>
      <c r="E283" t="s">
        <v>760</v>
      </c>
      <c r="F283" s="32">
        <v>9577.9810160397756</v>
      </c>
      <c r="G283" s="31">
        <v>10.777981016039774</v>
      </c>
      <c r="H283">
        <v>269</v>
      </c>
      <c r="I283">
        <v>14504</v>
      </c>
      <c r="J283" s="32">
        <v>43408</v>
      </c>
      <c r="K283" t="s">
        <v>401</v>
      </c>
    </row>
    <row r="284" spans="1:11" x14ac:dyDescent="0.3">
      <c r="A284" t="s">
        <v>405</v>
      </c>
      <c r="B284" t="s">
        <v>444</v>
      </c>
      <c r="C284" s="23">
        <v>43733</v>
      </c>
      <c r="D284" s="23">
        <v>43739</v>
      </c>
      <c r="E284" t="s">
        <v>759</v>
      </c>
      <c r="F284" s="32">
        <v>9577.9810160397756</v>
      </c>
      <c r="G284" s="31">
        <v>10.777981016039774</v>
      </c>
      <c r="H284">
        <v>549</v>
      </c>
      <c r="I284">
        <v>15294</v>
      </c>
      <c r="J284" s="32">
        <v>43745</v>
      </c>
      <c r="K284" t="s">
        <v>401</v>
      </c>
    </row>
    <row r="285" spans="1:11" x14ac:dyDescent="0.3">
      <c r="A285" t="s">
        <v>405</v>
      </c>
      <c r="B285" t="s">
        <v>444</v>
      </c>
      <c r="C285" s="23">
        <v>43411</v>
      </c>
      <c r="D285" s="23">
        <v>43435</v>
      </c>
      <c r="E285" t="s">
        <v>762</v>
      </c>
      <c r="F285" s="32">
        <v>9577.9810160397756</v>
      </c>
      <c r="G285" s="31">
        <v>10.777981016039774</v>
      </c>
      <c r="H285">
        <v>114</v>
      </c>
      <c r="I285">
        <v>5268</v>
      </c>
      <c r="J285" s="32">
        <v>43439</v>
      </c>
      <c r="K285" t="s">
        <v>401</v>
      </c>
    </row>
    <row r="286" spans="1:11" x14ac:dyDescent="0.3">
      <c r="A286" t="s">
        <v>405</v>
      </c>
      <c r="B286" t="s">
        <v>444</v>
      </c>
      <c r="C286" s="23">
        <v>43519</v>
      </c>
      <c r="D286" s="23">
        <v>43570</v>
      </c>
      <c r="E286" t="s">
        <v>765</v>
      </c>
      <c r="F286" s="32">
        <v>9577.9810160397756</v>
      </c>
      <c r="G286" s="31">
        <v>10.777981016039774</v>
      </c>
      <c r="H286">
        <v>114</v>
      </c>
      <c r="I286">
        <v>2408</v>
      </c>
      <c r="J286" s="32">
        <v>43577</v>
      </c>
      <c r="K286" t="s">
        <v>401</v>
      </c>
    </row>
    <row r="287" spans="1:11" x14ac:dyDescent="0.3">
      <c r="A287" t="s">
        <v>405</v>
      </c>
      <c r="B287" t="s">
        <v>444</v>
      </c>
      <c r="C287" s="23">
        <v>43227</v>
      </c>
      <c r="D287" s="23">
        <v>43310</v>
      </c>
      <c r="E287" t="s">
        <v>763</v>
      </c>
      <c r="F287" s="32">
        <v>9577.9810160397756</v>
      </c>
      <c r="G287" s="31">
        <v>10.777981016039774</v>
      </c>
      <c r="H287">
        <v>710</v>
      </c>
      <c r="I287">
        <v>3223</v>
      </c>
      <c r="J287" s="32">
        <v>43317</v>
      </c>
      <c r="K287" t="s">
        <v>401</v>
      </c>
    </row>
    <row r="288" spans="1:11" x14ac:dyDescent="0.3">
      <c r="A288" t="s">
        <v>405</v>
      </c>
      <c r="B288" t="s">
        <v>444</v>
      </c>
      <c r="C288" s="23">
        <v>43174</v>
      </c>
      <c r="D288" s="23">
        <v>43205</v>
      </c>
      <c r="E288" t="s">
        <v>764</v>
      </c>
      <c r="F288" s="32">
        <v>9577.9810160397756</v>
      </c>
      <c r="G288" s="31">
        <v>10.777981016039774</v>
      </c>
      <c r="H288">
        <v>422</v>
      </c>
      <c r="I288">
        <v>2969</v>
      </c>
      <c r="J288" s="32">
        <v>43212</v>
      </c>
      <c r="K288" t="s">
        <v>401</v>
      </c>
    </row>
    <row r="289" spans="1:11" x14ac:dyDescent="0.3">
      <c r="A289" t="s">
        <v>405</v>
      </c>
      <c r="B289" t="s">
        <v>444</v>
      </c>
      <c r="C289" s="23">
        <v>43808</v>
      </c>
      <c r="D289" s="23">
        <v>43813</v>
      </c>
      <c r="E289" t="s">
        <v>761</v>
      </c>
      <c r="F289" s="32">
        <v>9577.9810160397756</v>
      </c>
      <c r="G289" s="31">
        <v>10.777981016039774</v>
      </c>
      <c r="H289">
        <v>741</v>
      </c>
      <c r="I289">
        <v>11462</v>
      </c>
      <c r="J289" s="32">
        <v>43821</v>
      </c>
      <c r="K289" t="s">
        <v>401</v>
      </c>
    </row>
    <row r="290" spans="1:11" x14ac:dyDescent="0.3">
      <c r="A290" t="s">
        <v>416</v>
      </c>
      <c r="B290" t="s">
        <v>444</v>
      </c>
      <c r="C290" s="23">
        <v>43718</v>
      </c>
      <c r="D290" s="23">
        <v>43737</v>
      </c>
      <c r="E290" t="s">
        <v>769</v>
      </c>
      <c r="F290" s="32">
        <v>9570.4831098523209</v>
      </c>
      <c r="G290" s="31">
        <v>11.77048310985232</v>
      </c>
      <c r="H290">
        <v>139</v>
      </c>
      <c r="I290">
        <v>5989</v>
      </c>
      <c r="J290" s="32">
        <v>43756</v>
      </c>
      <c r="K290" t="s">
        <v>401</v>
      </c>
    </row>
    <row r="291" spans="1:11" x14ac:dyDescent="0.3">
      <c r="A291" t="s">
        <v>416</v>
      </c>
      <c r="B291" t="s">
        <v>444</v>
      </c>
      <c r="C291" s="23">
        <v>43255</v>
      </c>
      <c r="D291" s="23">
        <v>43544</v>
      </c>
      <c r="E291" t="s">
        <v>771</v>
      </c>
      <c r="F291" s="32">
        <v>9570.4831098523209</v>
      </c>
      <c r="G291" s="31">
        <v>17.770483109852321</v>
      </c>
      <c r="H291">
        <v>845</v>
      </c>
      <c r="I291">
        <v>5428</v>
      </c>
      <c r="J291" s="32">
        <v>43547</v>
      </c>
      <c r="K291" t="s">
        <v>401</v>
      </c>
    </row>
    <row r="292" spans="1:11" x14ac:dyDescent="0.3">
      <c r="A292" t="s">
        <v>416</v>
      </c>
      <c r="B292" t="s">
        <v>444</v>
      </c>
      <c r="C292" s="23">
        <v>43187</v>
      </c>
      <c r="D292" s="23">
        <v>43478</v>
      </c>
      <c r="E292" t="s">
        <v>767</v>
      </c>
      <c r="F292" s="32">
        <v>9570.4831098523209</v>
      </c>
      <c r="G292" s="31">
        <v>18.770483109852321</v>
      </c>
      <c r="H292">
        <v>120</v>
      </c>
      <c r="I292">
        <v>7460</v>
      </c>
      <c r="J292" s="32">
        <v>43491</v>
      </c>
      <c r="K292" t="s">
        <v>401</v>
      </c>
    </row>
    <row r="293" spans="1:11" x14ac:dyDescent="0.3">
      <c r="A293" t="s">
        <v>416</v>
      </c>
      <c r="B293" t="s">
        <v>444</v>
      </c>
      <c r="C293" s="23">
        <v>43497</v>
      </c>
      <c r="D293" s="23">
        <v>43507</v>
      </c>
      <c r="E293" t="s">
        <v>766</v>
      </c>
      <c r="F293" s="32">
        <v>9570.4831098523209</v>
      </c>
      <c r="G293" s="31">
        <v>18.770483109852321</v>
      </c>
      <c r="H293">
        <v>212</v>
      </c>
      <c r="I293">
        <v>12132</v>
      </c>
      <c r="J293" s="32">
        <v>43515</v>
      </c>
      <c r="K293" t="s">
        <v>401</v>
      </c>
    </row>
    <row r="294" spans="1:11" x14ac:dyDescent="0.3">
      <c r="A294" t="s">
        <v>416</v>
      </c>
      <c r="B294" t="s">
        <v>444</v>
      </c>
      <c r="C294" s="23">
        <v>43642</v>
      </c>
      <c r="D294" s="23">
        <v>43660</v>
      </c>
      <c r="E294" t="s">
        <v>768</v>
      </c>
      <c r="F294" s="32">
        <v>9570.4831098523209</v>
      </c>
      <c r="G294" s="31">
        <v>12.77048310985232</v>
      </c>
      <c r="H294">
        <v>454</v>
      </c>
      <c r="I294">
        <v>6357</v>
      </c>
      <c r="J294" s="32">
        <v>43676</v>
      </c>
      <c r="K294" t="s">
        <v>401</v>
      </c>
    </row>
    <row r="295" spans="1:11" x14ac:dyDescent="0.3">
      <c r="A295" t="s">
        <v>416</v>
      </c>
      <c r="B295" t="s">
        <v>444</v>
      </c>
      <c r="C295" s="23">
        <v>43446</v>
      </c>
      <c r="D295" s="23">
        <v>43502</v>
      </c>
      <c r="E295" t="s">
        <v>770</v>
      </c>
      <c r="F295" s="32">
        <v>9570.4831098523209</v>
      </c>
      <c r="G295" s="31">
        <v>18.770483109852321</v>
      </c>
      <c r="H295">
        <v>114</v>
      </c>
      <c r="I295">
        <v>5986</v>
      </c>
      <c r="J295" s="32">
        <v>43519</v>
      </c>
      <c r="K295" t="s">
        <v>401</v>
      </c>
    </row>
    <row r="296" spans="1:11" x14ac:dyDescent="0.3">
      <c r="A296" t="s">
        <v>416</v>
      </c>
      <c r="B296" t="s">
        <v>447</v>
      </c>
      <c r="C296" s="23">
        <v>43537</v>
      </c>
      <c r="D296" s="23">
        <v>43551</v>
      </c>
      <c r="E296" t="s">
        <v>773</v>
      </c>
      <c r="F296" s="32">
        <v>9499.1626583617981</v>
      </c>
      <c r="G296" s="31">
        <v>15.699162658361798</v>
      </c>
      <c r="H296">
        <v>212</v>
      </c>
      <c r="I296">
        <v>9005</v>
      </c>
      <c r="J296" s="32">
        <v>43562</v>
      </c>
      <c r="K296" t="s">
        <v>401</v>
      </c>
    </row>
    <row r="297" spans="1:11" x14ac:dyDescent="0.3">
      <c r="A297" t="s">
        <v>416</v>
      </c>
      <c r="B297" t="s">
        <v>447</v>
      </c>
      <c r="C297" s="23">
        <v>43802</v>
      </c>
      <c r="D297" s="23">
        <v>43812</v>
      </c>
      <c r="E297" t="s">
        <v>774</v>
      </c>
      <c r="F297" s="32">
        <v>9499.1626583617981</v>
      </c>
      <c r="G297" s="31">
        <v>14.699162658361798</v>
      </c>
      <c r="H297">
        <v>884</v>
      </c>
      <c r="I297">
        <v>8261</v>
      </c>
      <c r="J297" s="32">
        <v>43823</v>
      </c>
      <c r="K297" t="s">
        <v>401</v>
      </c>
    </row>
    <row r="298" spans="1:11" x14ac:dyDescent="0.3">
      <c r="A298" t="s">
        <v>416</v>
      </c>
      <c r="B298" t="s">
        <v>447</v>
      </c>
      <c r="C298" s="23">
        <v>43600</v>
      </c>
      <c r="D298" s="23">
        <v>43655</v>
      </c>
      <c r="E298" t="s">
        <v>775</v>
      </c>
      <c r="F298" s="32">
        <v>9499.1626583617981</v>
      </c>
      <c r="G298" s="31">
        <v>12.699162658361798</v>
      </c>
      <c r="H298">
        <v>393</v>
      </c>
      <c r="I298">
        <v>4207</v>
      </c>
      <c r="J298" s="32">
        <v>43661</v>
      </c>
      <c r="K298" t="s">
        <v>401</v>
      </c>
    </row>
    <row r="299" spans="1:11" x14ac:dyDescent="0.3">
      <c r="A299" t="s">
        <v>416</v>
      </c>
      <c r="B299" t="s">
        <v>447</v>
      </c>
      <c r="C299" s="23">
        <v>43722</v>
      </c>
      <c r="D299" s="23">
        <v>43728</v>
      </c>
      <c r="E299" t="s">
        <v>772</v>
      </c>
      <c r="F299" s="32">
        <v>9499.1626583617981</v>
      </c>
      <c r="G299" s="31">
        <v>14.699162658361798</v>
      </c>
      <c r="H299">
        <v>460</v>
      </c>
      <c r="I299">
        <v>12239</v>
      </c>
      <c r="J299" s="32">
        <v>43736</v>
      </c>
      <c r="K299" t="s">
        <v>401</v>
      </c>
    </row>
    <row r="300" spans="1:11" x14ac:dyDescent="0.3">
      <c r="A300" t="s">
        <v>405</v>
      </c>
      <c r="B300" t="s">
        <v>447</v>
      </c>
      <c r="C300" s="23">
        <v>43664</v>
      </c>
      <c r="D300" s="23">
        <v>43684</v>
      </c>
      <c r="E300" t="s">
        <v>781</v>
      </c>
      <c r="F300" s="32">
        <v>9495.8354639407371</v>
      </c>
      <c r="G300" s="31">
        <v>10.695835463940737</v>
      </c>
      <c r="H300">
        <v>225</v>
      </c>
      <c r="I300">
        <v>4966</v>
      </c>
      <c r="J300" s="32">
        <v>43689</v>
      </c>
      <c r="K300" t="s">
        <v>401</v>
      </c>
    </row>
    <row r="301" spans="1:11" x14ac:dyDescent="0.3">
      <c r="A301" t="s">
        <v>405</v>
      </c>
      <c r="B301" t="s">
        <v>447</v>
      </c>
      <c r="C301" s="23">
        <v>43339</v>
      </c>
      <c r="D301" s="23">
        <v>43468</v>
      </c>
      <c r="E301" t="s">
        <v>783</v>
      </c>
      <c r="F301" s="32">
        <v>9495.8354639407371</v>
      </c>
      <c r="G301" s="31">
        <v>10.695835463940737</v>
      </c>
      <c r="H301">
        <v>884</v>
      </c>
      <c r="I301">
        <v>3212</v>
      </c>
      <c r="J301" s="32">
        <v>43475</v>
      </c>
      <c r="K301" t="s">
        <v>401</v>
      </c>
    </row>
    <row r="302" spans="1:11" x14ac:dyDescent="0.3">
      <c r="A302" t="s">
        <v>405</v>
      </c>
      <c r="B302" t="s">
        <v>447</v>
      </c>
      <c r="C302" s="23">
        <v>43366</v>
      </c>
      <c r="D302" s="23">
        <v>43371</v>
      </c>
      <c r="E302" t="s">
        <v>777</v>
      </c>
      <c r="F302" s="32">
        <v>9495.8354639407371</v>
      </c>
      <c r="G302" s="31">
        <v>10.695835463940737</v>
      </c>
      <c r="H302">
        <v>188</v>
      </c>
      <c r="I302">
        <v>10070</v>
      </c>
      <c r="J302" s="32">
        <v>43381</v>
      </c>
      <c r="K302" t="s">
        <v>401</v>
      </c>
    </row>
    <row r="303" spans="1:11" x14ac:dyDescent="0.3">
      <c r="A303" t="s">
        <v>405</v>
      </c>
      <c r="B303" t="s">
        <v>447</v>
      </c>
      <c r="C303" s="23">
        <v>43767</v>
      </c>
      <c r="D303" s="23">
        <v>43779</v>
      </c>
      <c r="E303" t="s">
        <v>779</v>
      </c>
      <c r="F303" s="32">
        <v>9495.8354639407371</v>
      </c>
      <c r="G303" s="31">
        <v>10.695835463940737</v>
      </c>
      <c r="H303">
        <v>944</v>
      </c>
      <c r="I303">
        <v>6692</v>
      </c>
      <c r="J303" s="32">
        <v>43794</v>
      </c>
      <c r="K303" t="s">
        <v>401</v>
      </c>
    </row>
    <row r="304" spans="1:11" x14ac:dyDescent="0.3">
      <c r="A304" t="s">
        <v>405</v>
      </c>
      <c r="B304" t="s">
        <v>447</v>
      </c>
      <c r="C304" s="23">
        <v>43571</v>
      </c>
      <c r="D304" s="23">
        <v>43616</v>
      </c>
      <c r="E304" t="s">
        <v>782</v>
      </c>
      <c r="F304" s="32">
        <v>9495.8354639407371</v>
      </c>
      <c r="G304" s="31">
        <v>10.695835463940737</v>
      </c>
      <c r="H304">
        <v>105</v>
      </c>
      <c r="I304">
        <v>4699</v>
      </c>
      <c r="J304" s="32">
        <v>43621</v>
      </c>
      <c r="K304" t="s">
        <v>401</v>
      </c>
    </row>
    <row r="305" spans="1:11" x14ac:dyDescent="0.3">
      <c r="A305" t="s">
        <v>405</v>
      </c>
      <c r="B305" t="s">
        <v>447</v>
      </c>
      <c r="C305" s="23">
        <v>43284</v>
      </c>
      <c r="D305" s="23">
        <v>43297</v>
      </c>
      <c r="E305" t="s">
        <v>778</v>
      </c>
      <c r="F305" s="32">
        <v>9495.8354639407371</v>
      </c>
      <c r="G305" s="31">
        <v>10.695835463940737</v>
      </c>
      <c r="H305">
        <v>560</v>
      </c>
      <c r="I305">
        <v>8061</v>
      </c>
      <c r="J305" s="32">
        <v>43309</v>
      </c>
      <c r="K305" t="s">
        <v>401</v>
      </c>
    </row>
    <row r="306" spans="1:11" x14ac:dyDescent="0.3">
      <c r="A306" t="s">
        <v>405</v>
      </c>
      <c r="B306" t="s">
        <v>447</v>
      </c>
      <c r="C306" s="23">
        <v>43670</v>
      </c>
      <c r="D306" s="23">
        <v>43687</v>
      </c>
      <c r="E306" t="s">
        <v>780</v>
      </c>
      <c r="F306" s="32">
        <v>9495.8354639407371</v>
      </c>
      <c r="G306" s="31">
        <v>10.695835463940737</v>
      </c>
      <c r="H306">
        <v>810</v>
      </c>
      <c r="I306">
        <v>5392</v>
      </c>
      <c r="J306" s="32">
        <v>43691</v>
      </c>
      <c r="K306" t="s">
        <v>401</v>
      </c>
    </row>
    <row r="307" spans="1:11" x14ac:dyDescent="0.3">
      <c r="A307" t="s">
        <v>405</v>
      </c>
      <c r="B307" t="s">
        <v>447</v>
      </c>
      <c r="C307" s="23">
        <v>43529</v>
      </c>
      <c r="D307" s="23">
        <v>43532</v>
      </c>
      <c r="E307" t="s">
        <v>776</v>
      </c>
      <c r="F307" s="32">
        <v>9495.8354639407371</v>
      </c>
      <c r="G307" s="31">
        <v>10.695835463940737</v>
      </c>
      <c r="H307">
        <v>217</v>
      </c>
      <c r="I307">
        <v>13338</v>
      </c>
      <c r="J307" s="32">
        <v>43539</v>
      </c>
      <c r="K307" t="s">
        <v>401</v>
      </c>
    </row>
    <row r="308" spans="1:11" x14ac:dyDescent="0.3">
      <c r="A308" t="s">
        <v>416</v>
      </c>
      <c r="B308" t="s">
        <v>426</v>
      </c>
      <c r="C308" s="23">
        <v>43458</v>
      </c>
      <c r="D308" s="23">
        <v>43485</v>
      </c>
      <c r="E308" t="s">
        <v>785</v>
      </c>
      <c r="F308" s="32">
        <v>9252.1480299807263</v>
      </c>
      <c r="G308" s="31">
        <v>16.452148029980727</v>
      </c>
      <c r="H308">
        <v>858</v>
      </c>
      <c r="I308">
        <v>5698</v>
      </c>
      <c r="J308" s="32">
        <v>43488</v>
      </c>
      <c r="K308" t="s">
        <v>401</v>
      </c>
    </row>
    <row r="309" spans="1:11" x14ac:dyDescent="0.3">
      <c r="A309" t="s">
        <v>416</v>
      </c>
      <c r="B309" t="s">
        <v>426</v>
      </c>
      <c r="C309" s="23">
        <v>43526</v>
      </c>
      <c r="D309" s="23">
        <v>43543</v>
      </c>
      <c r="E309" t="s">
        <v>784</v>
      </c>
      <c r="F309" s="32">
        <v>9252.1480299807263</v>
      </c>
      <c r="G309" s="31">
        <v>14.452148029980727</v>
      </c>
      <c r="H309">
        <v>171</v>
      </c>
      <c r="I309">
        <v>7665</v>
      </c>
      <c r="J309" s="32">
        <v>43556</v>
      </c>
      <c r="K309" t="s">
        <v>401</v>
      </c>
    </row>
    <row r="310" spans="1:11" x14ac:dyDescent="0.3">
      <c r="A310" t="s">
        <v>416</v>
      </c>
      <c r="B310" t="s">
        <v>426</v>
      </c>
      <c r="C310" s="23">
        <v>42446</v>
      </c>
      <c r="D310" s="23">
        <v>42811</v>
      </c>
      <c r="E310" t="s">
        <v>787</v>
      </c>
      <c r="F310" s="32">
        <v>9252.1480299807263</v>
      </c>
      <c r="G310" s="31">
        <v>13.452148029980727</v>
      </c>
      <c r="H310">
        <v>422</v>
      </c>
      <c r="I310">
        <v>4665</v>
      </c>
      <c r="J310" s="32">
        <v>42817</v>
      </c>
      <c r="K310" t="s">
        <v>401</v>
      </c>
    </row>
    <row r="311" spans="1:11" x14ac:dyDescent="0.3">
      <c r="A311" t="s">
        <v>416</v>
      </c>
      <c r="B311" t="s">
        <v>426</v>
      </c>
      <c r="C311" s="23">
        <v>43447</v>
      </c>
      <c r="D311" s="23">
        <v>43640</v>
      </c>
      <c r="E311" t="s">
        <v>786</v>
      </c>
      <c r="F311" s="32">
        <v>9252.1480299807263</v>
      </c>
      <c r="G311" s="31">
        <v>18.452148029980727</v>
      </c>
      <c r="H311">
        <v>636</v>
      </c>
      <c r="I311">
        <v>5521</v>
      </c>
      <c r="J311" s="32">
        <v>43643</v>
      </c>
      <c r="K311" t="s">
        <v>401</v>
      </c>
    </row>
    <row r="312" spans="1:11" x14ac:dyDescent="0.3">
      <c r="A312" t="s">
        <v>416</v>
      </c>
      <c r="B312" t="s">
        <v>426</v>
      </c>
      <c r="C312" s="23">
        <v>43561</v>
      </c>
      <c r="D312" s="23">
        <v>43592</v>
      </c>
      <c r="E312" t="s">
        <v>788</v>
      </c>
      <c r="F312" s="32">
        <v>9252.1480299807263</v>
      </c>
      <c r="G312" s="31">
        <v>12.452148029980727</v>
      </c>
      <c r="H312">
        <v>135</v>
      </c>
      <c r="I312">
        <v>3355</v>
      </c>
      <c r="J312" s="32">
        <v>43599</v>
      </c>
      <c r="K312" t="s">
        <v>401</v>
      </c>
    </row>
    <row r="313" spans="1:11" x14ac:dyDescent="0.3">
      <c r="A313" t="s">
        <v>405</v>
      </c>
      <c r="B313" t="s">
        <v>426</v>
      </c>
      <c r="C313" s="23">
        <v>43603</v>
      </c>
      <c r="D313" s="23">
        <v>43625</v>
      </c>
      <c r="E313" t="s">
        <v>790</v>
      </c>
      <c r="F313" s="32">
        <v>9241.4231980666791</v>
      </c>
      <c r="G313" s="31">
        <v>10.441423198066678</v>
      </c>
      <c r="H313">
        <v>512</v>
      </c>
      <c r="I313">
        <v>5172</v>
      </c>
      <c r="J313" s="32">
        <v>43629</v>
      </c>
      <c r="K313" t="s">
        <v>401</v>
      </c>
    </row>
    <row r="314" spans="1:11" x14ac:dyDescent="0.3">
      <c r="A314" t="s">
        <v>405</v>
      </c>
      <c r="B314" t="s">
        <v>426</v>
      </c>
      <c r="C314" s="23">
        <v>43777</v>
      </c>
      <c r="D314" s="23">
        <v>43788</v>
      </c>
      <c r="E314" t="s">
        <v>789</v>
      </c>
      <c r="F314" s="32">
        <v>9241.4231980666791</v>
      </c>
      <c r="G314" s="31">
        <v>10.441423198066678</v>
      </c>
      <c r="H314">
        <v>710</v>
      </c>
      <c r="I314">
        <v>5895</v>
      </c>
      <c r="J314" s="32">
        <v>43807</v>
      </c>
      <c r="K314" t="s">
        <v>401</v>
      </c>
    </row>
    <row r="315" spans="1:11" x14ac:dyDescent="0.3">
      <c r="A315" t="s">
        <v>416</v>
      </c>
      <c r="B315" t="s">
        <v>434</v>
      </c>
      <c r="C315" s="23">
        <v>43081</v>
      </c>
      <c r="D315" s="23">
        <v>43266</v>
      </c>
      <c r="E315" t="s">
        <v>791</v>
      </c>
      <c r="F315" s="32">
        <v>9223.0621638919056</v>
      </c>
      <c r="G315" s="31">
        <v>18.423062163891906</v>
      </c>
      <c r="H315">
        <v>135</v>
      </c>
      <c r="I315">
        <v>2721</v>
      </c>
      <c r="J315" s="32">
        <v>43273</v>
      </c>
      <c r="K315" t="s">
        <v>401</v>
      </c>
    </row>
    <row r="316" spans="1:11" x14ac:dyDescent="0.3">
      <c r="A316" t="s">
        <v>405</v>
      </c>
      <c r="B316" t="s">
        <v>434</v>
      </c>
      <c r="C316" s="23">
        <v>43756</v>
      </c>
      <c r="D316" s="23">
        <v>43777</v>
      </c>
      <c r="E316" t="s">
        <v>794</v>
      </c>
      <c r="F316" s="32">
        <v>9212.5505073559143</v>
      </c>
      <c r="G316" s="31">
        <v>13.412550507355913</v>
      </c>
      <c r="H316">
        <v>707</v>
      </c>
      <c r="I316">
        <v>6352</v>
      </c>
      <c r="J316" s="32">
        <v>43799</v>
      </c>
      <c r="K316" t="s">
        <v>401</v>
      </c>
    </row>
    <row r="317" spans="1:11" x14ac:dyDescent="0.3">
      <c r="A317" t="s">
        <v>405</v>
      </c>
      <c r="B317" t="s">
        <v>434</v>
      </c>
      <c r="C317" s="23">
        <v>43517</v>
      </c>
      <c r="D317" s="23">
        <v>43546</v>
      </c>
      <c r="E317" t="s">
        <v>795</v>
      </c>
      <c r="F317" s="32">
        <v>9212.5505073559143</v>
      </c>
      <c r="G317" s="31">
        <v>16.412550507355913</v>
      </c>
      <c r="H317">
        <v>120</v>
      </c>
      <c r="I317">
        <v>6071</v>
      </c>
      <c r="J317" s="32">
        <v>43562</v>
      </c>
      <c r="K317" t="s">
        <v>401</v>
      </c>
    </row>
    <row r="318" spans="1:11" x14ac:dyDescent="0.3">
      <c r="A318" t="s">
        <v>405</v>
      </c>
      <c r="B318" t="s">
        <v>434</v>
      </c>
      <c r="C318" s="23">
        <v>43618</v>
      </c>
      <c r="D318" s="23">
        <v>43659</v>
      </c>
      <c r="E318" t="s">
        <v>798</v>
      </c>
      <c r="F318" s="32">
        <v>9212.5505073559143</v>
      </c>
      <c r="G318" s="31">
        <v>11.412550507355913</v>
      </c>
      <c r="H318">
        <v>114</v>
      </c>
      <c r="I318">
        <v>2727</v>
      </c>
      <c r="J318" s="32">
        <v>43666</v>
      </c>
      <c r="K318" t="s">
        <v>401</v>
      </c>
    </row>
    <row r="319" spans="1:11" x14ac:dyDescent="0.3">
      <c r="A319" t="s">
        <v>405</v>
      </c>
      <c r="B319" t="s">
        <v>434</v>
      </c>
      <c r="C319" s="23">
        <v>43706</v>
      </c>
      <c r="D319" s="23">
        <v>43806</v>
      </c>
      <c r="E319" t="s">
        <v>796</v>
      </c>
      <c r="F319" s="32">
        <v>9212.5505073559143</v>
      </c>
      <c r="G319" s="31">
        <v>16.412550507355913</v>
      </c>
      <c r="H319">
        <v>212</v>
      </c>
      <c r="I319">
        <v>4189</v>
      </c>
      <c r="J319" s="32">
        <v>43812</v>
      </c>
      <c r="K319" t="s">
        <v>401</v>
      </c>
    </row>
    <row r="320" spans="1:11" x14ac:dyDescent="0.3">
      <c r="A320" t="s">
        <v>405</v>
      </c>
      <c r="B320" t="s">
        <v>434</v>
      </c>
      <c r="C320" s="23">
        <v>43545</v>
      </c>
      <c r="D320" s="23">
        <v>43551</v>
      </c>
      <c r="E320" t="s">
        <v>792</v>
      </c>
      <c r="F320" s="32">
        <v>9212.5505073559143</v>
      </c>
      <c r="G320" s="31">
        <v>16.412550507355913</v>
      </c>
      <c r="H320">
        <v>967</v>
      </c>
      <c r="I320">
        <v>13758</v>
      </c>
      <c r="J320" s="32">
        <v>43558</v>
      </c>
      <c r="K320" t="s">
        <v>401</v>
      </c>
    </row>
    <row r="321" spans="1:11" x14ac:dyDescent="0.3">
      <c r="A321" t="s">
        <v>405</v>
      </c>
      <c r="B321" t="s">
        <v>434</v>
      </c>
      <c r="C321" s="23">
        <v>43134</v>
      </c>
      <c r="D321" s="23">
        <v>43281</v>
      </c>
      <c r="E321" t="s">
        <v>793</v>
      </c>
      <c r="F321" s="32">
        <v>9212.5505073559143</v>
      </c>
      <c r="G321" s="31">
        <v>12.412550507355913</v>
      </c>
      <c r="H321">
        <v>388</v>
      </c>
      <c r="I321">
        <v>9228</v>
      </c>
      <c r="J321" s="32">
        <v>43292</v>
      </c>
      <c r="K321" t="s">
        <v>401</v>
      </c>
    </row>
    <row r="322" spans="1:11" x14ac:dyDescent="0.3">
      <c r="A322" t="s">
        <v>405</v>
      </c>
      <c r="B322" t="s">
        <v>434</v>
      </c>
      <c r="C322" s="23">
        <v>43515</v>
      </c>
      <c r="D322" s="23">
        <v>43546</v>
      </c>
      <c r="E322" t="s">
        <v>797</v>
      </c>
      <c r="F322" s="32">
        <v>9212.5505073559143</v>
      </c>
      <c r="G322" s="31">
        <v>12.412550507355913</v>
      </c>
      <c r="H322">
        <v>139</v>
      </c>
      <c r="I322">
        <v>3380</v>
      </c>
      <c r="J322" s="32">
        <v>43553</v>
      </c>
      <c r="K322" t="s">
        <v>401</v>
      </c>
    </row>
    <row r="323" spans="1:11" x14ac:dyDescent="0.3">
      <c r="A323" t="s">
        <v>405</v>
      </c>
      <c r="B323" t="s">
        <v>431</v>
      </c>
      <c r="C323" s="23">
        <v>43710</v>
      </c>
      <c r="D323" s="23">
        <v>43711</v>
      </c>
      <c r="E323" t="s">
        <v>801</v>
      </c>
      <c r="F323" s="32">
        <v>8903.8576764843128</v>
      </c>
      <c r="G323" s="31">
        <v>10.103857676484312</v>
      </c>
      <c r="H323">
        <v>165</v>
      </c>
      <c r="I323">
        <v>3366</v>
      </c>
      <c r="J323" s="32">
        <v>43718</v>
      </c>
      <c r="K323" t="s">
        <v>401</v>
      </c>
    </row>
    <row r="324" spans="1:11" x14ac:dyDescent="0.3">
      <c r="A324" t="s">
        <v>405</v>
      </c>
      <c r="B324" t="s">
        <v>431</v>
      </c>
      <c r="C324" s="23">
        <v>42828</v>
      </c>
      <c r="D324" s="23">
        <v>42836</v>
      </c>
      <c r="E324" t="s">
        <v>800</v>
      </c>
      <c r="F324" s="32">
        <v>8903.8576764843128</v>
      </c>
      <c r="G324" s="31">
        <v>10.103857676484312</v>
      </c>
      <c r="H324">
        <v>105</v>
      </c>
      <c r="I324">
        <v>8427</v>
      </c>
      <c r="J324" s="32">
        <v>42847</v>
      </c>
      <c r="K324" t="s">
        <v>401</v>
      </c>
    </row>
    <row r="325" spans="1:11" x14ac:dyDescent="0.3">
      <c r="A325" t="s">
        <v>405</v>
      </c>
      <c r="B325" t="s">
        <v>431</v>
      </c>
      <c r="C325" s="23">
        <v>43454</v>
      </c>
      <c r="D325" s="23">
        <v>43461</v>
      </c>
      <c r="E325" t="s">
        <v>799</v>
      </c>
      <c r="F325" s="32">
        <v>8903.8576764843128</v>
      </c>
      <c r="G325" s="31">
        <v>10.103857676484312</v>
      </c>
      <c r="H325">
        <v>388</v>
      </c>
      <c r="I325">
        <v>9114</v>
      </c>
      <c r="J325" s="32">
        <v>43471</v>
      </c>
      <c r="K325" t="s">
        <v>401</v>
      </c>
    </row>
    <row r="326" spans="1:11" x14ac:dyDescent="0.3">
      <c r="A326" t="s">
        <v>405</v>
      </c>
      <c r="B326" t="s">
        <v>445</v>
      </c>
      <c r="C326" s="23">
        <v>43271</v>
      </c>
      <c r="D326" s="23">
        <v>43273</v>
      </c>
      <c r="E326" t="s">
        <v>803</v>
      </c>
      <c r="F326" s="32">
        <v>8861.2324892076922</v>
      </c>
      <c r="G326" s="31">
        <v>10.061232489207692</v>
      </c>
      <c r="H326">
        <v>114</v>
      </c>
      <c r="I326">
        <v>9135</v>
      </c>
      <c r="J326" s="32">
        <v>43283</v>
      </c>
      <c r="K326" t="s">
        <v>401</v>
      </c>
    </row>
    <row r="327" spans="1:11" x14ac:dyDescent="0.3">
      <c r="A327" t="s">
        <v>405</v>
      </c>
      <c r="B327" t="s">
        <v>445</v>
      </c>
      <c r="C327" s="23">
        <v>42935</v>
      </c>
      <c r="D327" s="23">
        <v>43235</v>
      </c>
      <c r="E327" t="s">
        <v>804</v>
      </c>
      <c r="F327" s="32">
        <v>8861.2324892076922</v>
      </c>
      <c r="G327" s="31">
        <v>10.061232489207692</v>
      </c>
      <c r="H327">
        <v>139</v>
      </c>
      <c r="I327">
        <v>7993</v>
      </c>
      <c r="J327" s="32">
        <v>43247</v>
      </c>
      <c r="K327" t="s">
        <v>401</v>
      </c>
    </row>
    <row r="328" spans="1:11" x14ac:dyDescent="0.3">
      <c r="A328" t="s">
        <v>405</v>
      </c>
      <c r="B328" t="s">
        <v>445</v>
      </c>
      <c r="C328" s="23">
        <v>43482</v>
      </c>
      <c r="D328" s="23">
        <v>43488</v>
      </c>
      <c r="E328" t="s">
        <v>802</v>
      </c>
      <c r="F328" s="32">
        <v>8861.2324892076922</v>
      </c>
      <c r="G328" s="31">
        <v>10.061232489207692</v>
      </c>
      <c r="H328">
        <v>566</v>
      </c>
      <c r="I328">
        <v>10020</v>
      </c>
      <c r="J328" s="32">
        <v>43497</v>
      </c>
      <c r="K328" t="s">
        <v>401</v>
      </c>
    </row>
    <row r="329" spans="1:11" x14ac:dyDescent="0.3">
      <c r="A329" t="s">
        <v>416</v>
      </c>
      <c r="B329" t="s">
        <v>432</v>
      </c>
      <c r="C329" s="23">
        <v>42999</v>
      </c>
      <c r="D329" s="23">
        <v>43027</v>
      </c>
      <c r="E329" t="s">
        <v>805</v>
      </c>
      <c r="F329" s="32">
        <v>8797.6283106213614</v>
      </c>
      <c r="G329" s="31">
        <v>13.99762831062136</v>
      </c>
      <c r="H329" t="s">
        <v>366</v>
      </c>
      <c r="I329">
        <v>5896</v>
      </c>
      <c r="J329" s="32">
        <v>43045</v>
      </c>
      <c r="K329" t="s">
        <v>401</v>
      </c>
    </row>
    <row r="330" spans="1:11" x14ac:dyDescent="0.3">
      <c r="A330" t="s">
        <v>416</v>
      </c>
      <c r="B330" t="s">
        <v>432</v>
      </c>
      <c r="C330" s="23">
        <v>43101</v>
      </c>
      <c r="D330" s="23">
        <v>43156</v>
      </c>
      <c r="E330" t="s">
        <v>806</v>
      </c>
      <c r="F330" s="32">
        <v>8797.6283106213614</v>
      </c>
      <c r="G330" s="31">
        <v>12.99762831062136</v>
      </c>
      <c r="H330">
        <v>566</v>
      </c>
      <c r="I330">
        <v>2591</v>
      </c>
      <c r="J330" s="32">
        <v>43163</v>
      </c>
      <c r="K330" t="s">
        <v>401</v>
      </c>
    </row>
    <row r="331" spans="1:11" x14ac:dyDescent="0.3">
      <c r="A331" t="s">
        <v>405</v>
      </c>
      <c r="B331" t="s">
        <v>432</v>
      </c>
      <c r="C331" s="23">
        <v>43603</v>
      </c>
      <c r="D331" s="23">
        <v>43616</v>
      </c>
      <c r="E331" t="s">
        <v>808</v>
      </c>
      <c r="F331" s="32">
        <v>8759.6556403602644</v>
      </c>
      <c r="G331" s="31">
        <v>9.9596556403602641</v>
      </c>
      <c r="H331">
        <v>217</v>
      </c>
      <c r="I331">
        <v>6931</v>
      </c>
      <c r="J331" s="32">
        <v>43631</v>
      </c>
      <c r="K331" t="s">
        <v>401</v>
      </c>
    </row>
    <row r="332" spans="1:11" x14ac:dyDescent="0.3">
      <c r="A332" t="s">
        <v>405</v>
      </c>
      <c r="B332" t="s">
        <v>432</v>
      </c>
      <c r="C332" s="23">
        <v>43010</v>
      </c>
      <c r="D332" s="23">
        <v>43030</v>
      </c>
      <c r="E332" t="s">
        <v>811</v>
      </c>
      <c r="F332" s="32">
        <v>8759.6556403602644</v>
      </c>
      <c r="G332" s="31">
        <v>9.9596556403602641</v>
      </c>
      <c r="H332" t="s">
        <v>1534</v>
      </c>
      <c r="I332">
        <v>5065</v>
      </c>
      <c r="J332" s="32">
        <v>43034</v>
      </c>
      <c r="K332" t="s">
        <v>401</v>
      </c>
    </row>
    <row r="333" spans="1:11" x14ac:dyDescent="0.3">
      <c r="A333" t="s">
        <v>405</v>
      </c>
      <c r="B333" t="s">
        <v>432</v>
      </c>
      <c r="C333" s="23">
        <v>43124</v>
      </c>
      <c r="D333" s="23">
        <v>43134</v>
      </c>
      <c r="E333" t="s">
        <v>807</v>
      </c>
      <c r="F333" s="32">
        <v>8759.6556403602644</v>
      </c>
      <c r="G333" s="31">
        <v>9.9596556403602641</v>
      </c>
      <c r="H333">
        <v>212</v>
      </c>
      <c r="I333">
        <v>7855</v>
      </c>
      <c r="J333" s="32">
        <v>43146</v>
      </c>
      <c r="K333" t="s">
        <v>401</v>
      </c>
    </row>
    <row r="334" spans="1:11" x14ac:dyDescent="0.3">
      <c r="A334" t="s">
        <v>405</v>
      </c>
      <c r="B334" t="s">
        <v>432</v>
      </c>
      <c r="C334" s="23">
        <v>42960</v>
      </c>
      <c r="D334" s="23">
        <v>42971</v>
      </c>
      <c r="E334" t="s">
        <v>809</v>
      </c>
      <c r="F334" s="32">
        <v>8759.6556403602644</v>
      </c>
      <c r="G334" s="31">
        <v>9.9596556403602641</v>
      </c>
      <c r="H334" t="s">
        <v>1530</v>
      </c>
      <c r="I334">
        <v>6509</v>
      </c>
      <c r="J334" s="32">
        <v>42985</v>
      </c>
      <c r="K334" t="s">
        <v>401</v>
      </c>
    </row>
    <row r="335" spans="1:11" x14ac:dyDescent="0.3">
      <c r="A335" t="s">
        <v>405</v>
      </c>
      <c r="B335" t="s">
        <v>432</v>
      </c>
      <c r="C335" s="23">
        <v>43248</v>
      </c>
      <c r="D335" s="23">
        <v>43260</v>
      </c>
      <c r="E335" t="s">
        <v>810</v>
      </c>
      <c r="F335" s="32">
        <v>8759.6556403602644</v>
      </c>
      <c r="G335" s="31">
        <v>9.9596556403602641</v>
      </c>
      <c r="H335">
        <v>188</v>
      </c>
      <c r="I335">
        <v>6199</v>
      </c>
      <c r="J335" s="32">
        <v>43277</v>
      </c>
      <c r="K335" t="s">
        <v>401</v>
      </c>
    </row>
    <row r="336" spans="1:11" x14ac:dyDescent="0.3">
      <c r="A336" t="s">
        <v>405</v>
      </c>
      <c r="B336" t="s">
        <v>435</v>
      </c>
      <c r="C336" s="23">
        <v>43528</v>
      </c>
      <c r="D336" s="23">
        <v>43646</v>
      </c>
      <c r="E336" t="s">
        <v>813</v>
      </c>
      <c r="F336" s="32">
        <v>8716.6918345355243</v>
      </c>
      <c r="G336" s="31">
        <v>17.916691834535523</v>
      </c>
      <c r="H336">
        <v>566</v>
      </c>
      <c r="I336">
        <v>5767</v>
      </c>
      <c r="J336" s="32">
        <v>43649</v>
      </c>
      <c r="K336" t="s">
        <v>401</v>
      </c>
    </row>
    <row r="337" spans="1:11" x14ac:dyDescent="0.3">
      <c r="A337" t="s">
        <v>405</v>
      </c>
      <c r="B337" t="s">
        <v>435</v>
      </c>
      <c r="C337" s="23">
        <v>43600</v>
      </c>
      <c r="D337" s="23">
        <v>43613</v>
      </c>
      <c r="E337" t="s">
        <v>812</v>
      </c>
      <c r="F337" s="32">
        <v>8716.6918345355243</v>
      </c>
      <c r="G337" s="31">
        <v>16.916691834535523</v>
      </c>
      <c r="H337">
        <v>689</v>
      </c>
      <c r="I337">
        <v>8441</v>
      </c>
      <c r="J337" s="32">
        <v>43625</v>
      </c>
      <c r="K337" t="s">
        <v>401</v>
      </c>
    </row>
    <row r="338" spans="1:11" x14ac:dyDescent="0.3">
      <c r="A338" t="s">
        <v>405</v>
      </c>
      <c r="B338" t="s">
        <v>435</v>
      </c>
      <c r="C338" s="23">
        <v>43583</v>
      </c>
      <c r="D338" s="23">
        <v>43758</v>
      </c>
      <c r="E338" t="s">
        <v>814</v>
      </c>
      <c r="F338" s="32">
        <v>8716.6918345355243</v>
      </c>
      <c r="G338" s="31">
        <v>12.916691834535523</v>
      </c>
      <c r="H338" t="s">
        <v>366</v>
      </c>
      <c r="I338">
        <v>3890</v>
      </c>
      <c r="J338" s="32">
        <v>43764</v>
      </c>
      <c r="K338" t="s">
        <v>401</v>
      </c>
    </row>
    <row r="339" spans="1:11" x14ac:dyDescent="0.3">
      <c r="A339" t="s">
        <v>411</v>
      </c>
      <c r="B339" t="s">
        <v>417</v>
      </c>
      <c r="C339" s="23">
        <v>43559</v>
      </c>
      <c r="D339" s="23">
        <v>43608</v>
      </c>
      <c r="E339" t="s">
        <v>817</v>
      </c>
      <c r="F339" s="32">
        <v>8679.5494564878736</v>
      </c>
      <c r="G339" s="31">
        <v>9.8795494564878723</v>
      </c>
      <c r="H339">
        <v>448</v>
      </c>
      <c r="I339">
        <v>2243</v>
      </c>
      <c r="J339" s="32">
        <v>43616</v>
      </c>
      <c r="K339" t="s">
        <v>401</v>
      </c>
    </row>
    <row r="340" spans="1:11" x14ac:dyDescent="0.3">
      <c r="A340" t="s">
        <v>411</v>
      </c>
      <c r="B340" t="s">
        <v>417</v>
      </c>
      <c r="C340" s="23">
        <v>42545</v>
      </c>
      <c r="D340" s="23">
        <v>42827</v>
      </c>
      <c r="E340" t="s">
        <v>816</v>
      </c>
      <c r="F340" s="32">
        <v>8679.5494564878736</v>
      </c>
      <c r="G340" s="31">
        <v>9.8795494564878723</v>
      </c>
      <c r="H340">
        <v>436</v>
      </c>
      <c r="I340">
        <v>4524</v>
      </c>
      <c r="J340" s="32">
        <v>42832</v>
      </c>
      <c r="K340" t="s">
        <v>401</v>
      </c>
    </row>
    <row r="341" spans="1:11" x14ac:dyDescent="0.3">
      <c r="A341" t="s">
        <v>411</v>
      </c>
      <c r="B341" t="s">
        <v>417</v>
      </c>
      <c r="C341" s="23">
        <v>43163</v>
      </c>
      <c r="D341" s="23">
        <v>43167</v>
      </c>
      <c r="E341" t="s">
        <v>815</v>
      </c>
      <c r="F341" s="32">
        <v>8679.5494564878736</v>
      </c>
      <c r="G341" s="31">
        <v>9.8795494564878723</v>
      </c>
      <c r="H341">
        <v>420</v>
      </c>
      <c r="J341" s="32">
        <v>43176</v>
      </c>
      <c r="K341" t="s">
        <v>401</v>
      </c>
    </row>
    <row r="342" spans="1:11" x14ac:dyDescent="0.3">
      <c r="A342" t="s">
        <v>405</v>
      </c>
      <c r="B342" t="s">
        <v>406</v>
      </c>
      <c r="C342" s="23">
        <v>42735</v>
      </c>
      <c r="D342" s="23">
        <v>42741</v>
      </c>
      <c r="E342" t="s">
        <v>818</v>
      </c>
      <c r="F342" s="32">
        <v>8615.998285349373</v>
      </c>
      <c r="G342" s="31">
        <v>9.815998285349373</v>
      </c>
      <c r="H342" t="s">
        <v>346</v>
      </c>
      <c r="I342">
        <v>13215</v>
      </c>
      <c r="J342" s="32">
        <v>42748</v>
      </c>
      <c r="K342" t="s">
        <v>401</v>
      </c>
    </row>
    <row r="343" spans="1:11" x14ac:dyDescent="0.3">
      <c r="A343" t="s">
        <v>405</v>
      </c>
      <c r="B343" t="s">
        <v>406</v>
      </c>
      <c r="C343" s="23">
        <v>43498</v>
      </c>
      <c r="D343" s="23">
        <v>43519</v>
      </c>
      <c r="E343" t="s">
        <v>821</v>
      </c>
      <c r="F343" s="32">
        <v>8615.998285349373</v>
      </c>
      <c r="G343" s="31">
        <v>9.815998285349373</v>
      </c>
      <c r="H343">
        <v>560</v>
      </c>
      <c r="I343">
        <v>6418</v>
      </c>
      <c r="J343" s="32">
        <v>43533</v>
      </c>
      <c r="K343" t="s">
        <v>401</v>
      </c>
    </row>
    <row r="344" spans="1:11" x14ac:dyDescent="0.3">
      <c r="A344" t="s">
        <v>405</v>
      </c>
      <c r="B344" t="s">
        <v>406</v>
      </c>
      <c r="C344" s="23">
        <v>43377</v>
      </c>
      <c r="D344" s="23">
        <v>43387</v>
      </c>
      <c r="E344" t="s">
        <v>820</v>
      </c>
      <c r="F344" s="32">
        <v>8615.998285349373</v>
      </c>
      <c r="G344" s="31">
        <v>9.815998285349373</v>
      </c>
      <c r="H344" t="s">
        <v>346</v>
      </c>
      <c r="I344">
        <v>7116</v>
      </c>
      <c r="J344" s="32">
        <v>43401</v>
      </c>
      <c r="K344" t="s">
        <v>401</v>
      </c>
    </row>
    <row r="345" spans="1:11" x14ac:dyDescent="0.3">
      <c r="A345" t="s">
        <v>405</v>
      </c>
      <c r="B345" t="s">
        <v>406</v>
      </c>
      <c r="C345" s="23">
        <v>42997</v>
      </c>
      <c r="D345" s="23">
        <v>42998</v>
      </c>
      <c r="E345" t="s">
        <v>819</v>
      </c>
      <c r="F345" s="32">
        <v>8615.998285349373</v>
      </c>
      <c r="G345" s="31">
        <v>9.815998285349373</v>
      </c>
      <c r="H345">
        <v>431</v>
      </c>
      <c r="I345">
        <v>12082</v>
      </c>
      <c r="J345" s="32">
        <v>43006</v>
      </c>
      <c r="K345" t="s">
        <v>401</v>
      </c>
    </row>
    <row r="346" spans="1:11" x14ac:dyDescent="0.3">
      <c r="A346" t="s">
        <v>405</v>
      </c>
      <c r="B346" t="s">
        <v>424</v>
      </c>
      <c r="C346" s="23">
        <v>42589</v>
      </c>
      <c r="D346" s="23">
        <v>42899</v>
      </c>
      <c r="E346" t="s">
        <v>823</v>
      </c>
      <c r="F346" s="32">
        <v>8462.8852119672028</v>
      </c>
      <c r="G346" s="31">
        <v>9.6628852119672022</v>
      </c>
      <c r="H346">
        <v>120</v>
      </c>
      <c r="I346">
        <v>5166</v>
      </c>
      <c r="J346" s="32">
        <v>42903</v>
      </c>
      <c r="K346" t="s">
        <v>401</v>
      </c>
    </row>
    <row r="347" spans="1:11" x14ac:dyDescent="0.3">
      <c r="A347" t="s">
        <v>405</v>
      </c>
      <c r="B347" t="s">
        <v>424</v>
      </c>
      <c r="C347" s="23">
        <v>43189</v>
      </c>
      <c r="D347" s="23">
        <v>43406</v>
      </c>
      <c r="E347" t="s">
        <v>824</v>
      </c>
      <c r="F347" s="32">
        <v>8462.8852119672028</v>
      </c>
      <c r="G347" s="31">
        <v>9.6628852119672022</v>
      </c>
      <c r="H347">
        <v>431</v>
      </c>
      <c r="I347">
        <v>4431</v>
      </c>
      <c r="J347" s="32">
        <v>43412</v>
      </c>
      <c r="K347" t="s">
        <v>401</v>
      </c>
    </row>
    <row r="348" spans="1:11" x14ac:dyDescent="0.3">
      <c r="A348" t="s">
        <v>405</v>
      </c>
      <c r="B348" t="s">
        <v>424</v>
      </c>
      <c r="C348" s="23">
        <v>43796</v>
      </c>
      <c r="D348" s="23">
        <v>43797</v>
      </c>
      <c r="E348" t="s">
        <v>822</v>
      </c>
      <c r="F348" s="32">
        <v>8462.8852119672028</v>
      </c>
      <c r="G348" s="31">
        <v>9.6628852119672022</v>
      </c>
      <c r="H348">
        <v>741</v>
      </c>
      <c r="I348">
        <v>10044</v>
      </c>
      <c r="J348" s="32">
        <v>43807</v>
      </c>
      <c r="K348" t="s">
        <v>401</v>
      </c>
    </row>
    <row r="349" spans="1:11" x14ac:dyDescent="0.3">
      <c r="A349" t="s">
        <v>405</v>
      </c>
      <c r="B349" t="s">
        <v>424</v>
      </c>
      <c r="C349" s="23">
        <v>43115</v>
      </c>
      <c r="D349" s="23">
        <v>43461</v>
      </c>
      <c r="E349" t="s">
        <v>825</v>
      </c>
      <c r="F349" s="32">
        <v>8462.8852119672028</v>
      </c>
      <c r="G349" s="31">
        <v>9.6628852119672022</v>
      </c>
      <c r="H349">
        <v>950</v>
      </c>
      <c r="I349">
        <v>3807</v>
      </c>
      <c r="J349" s="32">
        <v>43467</v>
      </c>
      <c r="K349" t="s">
        <v>401</v>
      </c>
    </row>
    <row r="350" spans="1:11" x14ac:dyDescent="0.3">
      <c r="A350" t="s">
        <v>411</v>
      </c>
      <c r="B350" t="s">
        <v>428</v>
      </c>
      <c r="C350" s="23">
        <v>43593</v>
      </c>
      <c r="D350" s="23">
        <v>43601</v>
      </c>
      <c r="E350" t="s">
        <v>826</v>
      </c>
      <c r="F350" s="32">
        <v>8451.0176726787922</v>
      </c>
      <c r="G350" s="31">
        <v>13.651017672678792</v>
      </c>
      <c r="H350">
        <v>297</v>
      </c>
      <c r="I350">
        <v>10884</v>
      </c>
      <c r="J350" s="32">
        <v>43610</v>
      </c>
      <c r="K350" t="s">
        <v>401</v>
      </c>
    </row>
    <row r="351" spans="1:11" x14ac:dyDescent="0.3">
      <c r="A351" t="s">
        <v>416</v>
      </c>
      <c r="B351" t="s">
        <v>412</v>
      </c>
      <c r="C351" s="23">
        <v>43693</v>
      </c>
      <c r="D351" s="23">
        <v>43697</v>
      </c>
      <c r="E351" t="s">
        <v>828</v>
      </c>
      <c r="F351" s="32">
        <v>8432.7340416308052</v>
      </c>
      <c r="G351" s="31">
        <v>9.6327340416308047</v>
      </c>
      <c r="H351">
        <v>431</v>
      </c>
      <c r="I351">
        <v>4116</v>
      </c>
      <c r="J351" s="32">
        <v>43703</v>
      </c>
      <c r="K351" t="s">
        <v>401</v>
      </c>
    </row>
    <row r="352" spans="1:11" x14ac:dyDescent="0.3">
      <c r="A352" t="s">
        <v>416</v>
      </c>
      <c r="B352" t="s">
        <v>412</v>
      </c>
      <c r="C352" s="23">
        <v>43632</v>
      </c>
      <c r="D352" s="23">
        <v>43779</v>
      </c>
      <c r="E352" t="s">
        <v>829</v>
      </c>
      <c r="F352" s="32">
        <v>8432.7340416308052</v>
      </c>
      <c r="G352" s="31">
        <v>9.6327340416308047</v>
      </c>
      <c r="H352">
        <v>560</v>
      </c>
      <c r="I352">
        <v>3034</v>
      </c>
      <c r="J352" s="32">
        <v>43786</v>
      </c>
      <c r="K352" t="s">
        <v>401</v>
      </c>
    </row>
    <row r="353" spans="1:11" x14ac:dyDescent="0.3">
      <c r="A353" t="s">
        <v>416</v>
      </c>
      <c r="B353" t="s">
        <v>412</v>
      </c>
      <c r="C353" s="23">
        <v>43717</v>
      </c>
      <c r="D353" s="23">
        <v>43732</v>
      </c>
      <c r="E353" t="s">
        <v>827</v>
      </c>
      <c r="F353" s="32">
        <v>8432.7340416308052</v>
      </c>
      <c r="G353" s="31">
        <v>9.6327340416308047</v>
      </c>
      <c r="H353">
        <v>858</v>
      </c>
      <c r="I353">
        <v>7339</v>
      </c>
      <c r="J353" s="32">
        <v>43745</v>
      </c>
      <c r="K353" t="s">
        <v>401</v>
      </c>
    </row>
    <row r="354" spans="1:11" x14ac:dyDescent="0.3">
      <c r="A354" t="s">
        <v>405</v>
      </c>
      <c r="B354" t="s">
        <v>412</v>
      </c>
      <c r="C354" s="23">
        <v>43560</v>
      </c>
      <c r="D354" s="23">
        <v>43582</v>
      </c>
      <c r="E354" t="s">
        <v>833</v>
      </c>
      <c r="F354" s="32">
        <v>8395.0096160679404</v>
      </c>
      <c r="G354" s="31">
        <v>9.5950096160679408</v>
      </c>
      <c r="H354">
        <v>967</v>
      </c>
      <c r="I354">
        <v>4714</v>
      </c>
      <c r="J354" s="32">
        <v>43588</v>
      </c>
      <c r="K354" t="s">
        <v>401</v>
      </c>
    </row>
    <row r="355" spans="1:11" x14ac:dyDescent="0.3">
      <c r="A355" t="s">
        <v>405</v>
      </c>
      <c r="B355" t="s">
        <v>412</v>
      </c>
      <c r="C355" s="23">
        <v>43229</v>
      </c>
      <c r="D355" s="23">
        <v>43235</v>
      </c>
      <c r="E355" t="s">
        <v>830</v>
      </c>
      <c r="F355" s="32">
        <v>8395.0096160679404</v>
      </c>
      <c r="G355" s="31">
        <v>9.5950096160679408</v>
      </c>
      <c r="H355">
        <v>393</v>
      </c>
      <c r="I355">
        <v>9666</v>
      </c>
      <c r="J355" s="32">
        <v>43245</v>
      </c>
      <c r="K355" t="s">
        <v>401</v>
      </c>
    </row>
    <row r="356" spans="1:11" x14ac:dyDescent="0.3">
      <c r="A356" t="s">
        <v>405</v>
      </c>
      <c r="B356" t="s">
        <v>412</v>
      </c>
      <c r="C356" s="23">
        <v>43600</v>
      </c>
      <c r="D356" s="23">
        <v>43615</v>
      </c>
      <c r="E356" t="s">
        <v>832</v>
      </c>
      <c r="F356" s="32">
        <v>8395.0096160679404</v>
      </c>
      <c r="G356" s="31">
        <v>9.5950096160679408</v>
      </c>
      <c r="H356">
        <v>235</v>
      </c>
      <c r="I356">
        <v>5757</v>
      </c>
      <c r="J356" s="32">
        <v>43619</v>
      </c>
      <c r="K356" t="s">
        <v>401</v>
      </c>
    </row>
    <row r="357" spans="1:11" x14ac:dyDescent="0.3">
      <c r="A357" t="s">
        <v>405</v>
      </c>
      <c r="B357" t="s">
        <v>412</v>
      </c>
      <c r="C357" s="23">
        <v>42772</v>
      </c>
      <c r="D357" s="23">
        <v>42784</v>
      </c>
      <c r="E357" t="s">
        <v>831</v>
      </c>
      <c r="F357" s="32">
        <v>8395.0096160679404</v>
      </c>
      <c r="G357" s="31">
        <v>9.5950096160679408</v>
      </c>
      <c r="H357" t="s">
        <v>1530</v>
      </c>
      <c r="I357">
        <v>6117</v>
      </c>
      <c r="J357" s="32">
        <v>42801</v>
      </c>
      <c r="K357" t="s">
        <v>401</v>
      </c>
    </row>
    <row r="358" spans="1:11" x14ac:dyDescent="0.3">
      <c r="A358" t="s">
        <v>416</v>
      </c>
      <c r="B358" t="s">
        <v>423</v>
      </c>
      <c r="C358" s="23">
        <v>43622</v>
      </c>
      <c r="D358" s="23">
        <v>43624</v>
      </c>
      <c r="E358" t="s">
        <v>834</v>
      </c>
      <c r="F358" s="32">
        <v>8303.6759195524864</v>
      </c>
      <c r="G358" s="31">
        <v>14.503675919552485</v>
      </c>
      <c r="H358">
        <v>269</v>
      </c>
      <c r="I358">
        <v>10897</v>
      </c>
      <c r="J358" s="32">
        <v>43633</v>
      </c>
      <c r="K358" t="s">
        <v>401</v>
      </c>
    </row>
    <row r="359" spans="1:11" x14ac:dyDescent="0.3">
      <c r="A359" t="s">
        <v>416</v>
      </c>
      <c r="B359" t="s">
        <v>423</v>
      </c>
      <c r="C359" s="23">
        <v>43583</v>
      </c>
      <c r="D359" s="23">
        <v>43648</v>
      </c>
      <c r="E359" t="s">
        <v>835</v>
      </c>
      <c r="F359" s="32">
        <v>8303.6759195524864</v>
      </c>
      <c r="G359" s="31">
        <v>12.503675919552485</v>
      </c>
      <c r="H359">
        <v>858</v>
      </c>
      <c r="I359">
        <v>5066</v>
      </c>
      <c r="J359" s="32">
        <v>43652</v>
      </c>
      <c r="K359" t="s">
        <v>401</v>
      </c>
    </row>
    <row r="360" spans="1:11" x14ac:dyDescent="0.3">
      <c r="A360" t="s">
        <v>405</v>
      </c>
      <c r="B360" t="s">
        <v>423</v>
      </c>
      <c r="C360" s="23">
        <v>43384</v>
      </c>
      <c r="D360" s="23">
        <v>43393</v>
      </c>
      <c r="E360" t="s">
        <v>836</v>
      </c>
      <c r="F360" s="32">
        <v>8302.0276644332625</v>
      </c>
      <c r="G360" s="31">
        <v>9.5020276644332622</v>
      </c>
      <c r="H360">
        <v>845</v>
      </c>
      <c r="I360">
        <v>7424</v>
      </c>
      <c r="J360" s="32">
        <v>43406</v>
      </c>
      <c r="K360" t="s">
        <v>401</v>
      </c>
    </row>
    <row r="361" spans="1:11" x14ac:dyDescent="0.3">
      <c r="A361" t="s">
        <v>405</v>
      </c>
      <c r="B361" t="s">
        <v>423</v>
      </c>
      <c r="C361" s="23">
        <v>42531</v>
      </c>
      <c r="D361" s="23">
        <v>42787</v>
      </c>
      <c r="E361" t="s">
        <v>837</v>
      </c>
      <c r="F361" s="32">
        <v>8302.0276644332625</v>
      </c>
      <c r="G361" s="31">
        <v>9.5020276644332622</v>
      </c>
      <c r="H361">
        <v>566</v>
      </c>
      <c r="I361">
        <v>3221</v>
      </c>
      <c r="J361" s="32">
        <v>42794</v>
      </c>
      <c r="K361" t="s">
        <v>401</v>
      </c>
    </row>
    <row r="362" spans="1:11" x14ac:dyDescent="0.3">
      <c r="A362" t="s">
        <v>416</v>
      </c>
      <c r="B362" t="s">
        <v>438</v>
      </c>
      <c r="C362" s="23">
        <v>43781</v>
      </c>
      <c r="D362" s="23">
        <v>43796</v>
      </c>
      <c r="E362" t="s">
        <v>838</v>
      </c>
      <c r="F362" s="32">
        <v>8248.6741332251677</v>
      </c>
      <c r="G362" s="31">
        <v>12.448674133225166</v>
      </c>
      <c r="H362">
        <v>135</v>
      </c>
      <c r="I362">
        <v>1212</v>
      </c>
      <c r="J362" s="32">
        <v>43805</v>
      </c>
      <c r="K362" t="s">
        <v>404</v>
      </c>
    </row>
    <row r="363" spans="1:11" x14ac:dyDescent="0.3">
      <c r="A363" t="s">
        <v>405</v>
      </c>
      <c r="B363" t="s">
        <v>438</v>
      </c>
      <c r="C363" s="23">
        <v>43512</v>
      </c>
      <c r="D363" s="23">
        <v>43535</v>
      </c>
      <c r="E363" t="s">
        <v>840</v>
      </c>
      <c r="F363" s="32">
        <v>8242.9489131310293</v>
      </c>
      <c r="G363" s="31">
        <v>13.442948913131028</v>
      </c>
      <c r="H363">
        <v>269</v>
      </c>
      <c r="I363">
        <v>6207</v>
      </c>
      <c r="J363" s="32">
        <v>43550</v>
      </c>
      <c r="K363" t="s">
        <v>401</v>
      </c>
    </row>
    <row r="364" spans="1:11" x14ac:dyDescent="0.3">
      <c r="A364" t="s">
        <v>405</v>
      </c>
      <c r="B364" t="s">
        <v>438</v>
      </c>
      <c r="C364" s="23">
        <v>43725</v>
      </c>
      <c r="D364" s="23">
        <v>43734</v>
      </c>
      <c r="E364" t="s">
        <v>839</v>
      </c>
      <c r="F364" s="32">
        <v>8242.9489131310293</v>
      </c>
      <c r="G364" s="31">
        <v>10.442948913131028</v>
      </c>
      <c r="H364">
        <v>549</v>
      </c>
      <c r="I364">
        <v>7824</v>
      </c>
      <c r="J364" s="32">
        <v>43747</v>
      </c>
      <c r="K364" t="s">
        <v>401</v>
      </c>
    </row>
    <row r="365" spans="1:11" x14ac:dyDescent="0.3">
      <c r="A365" t="s">
        <v>405</v>
      </c>
      <c r="B365" t="s">
        <v>427</v>
      </c>
      <c r="C365" s="23">
        <v>43482</v>
      </c>
      <c r="D365" s="23">
        <v>43511</v>
      </c>
      <c r="E365" t="s">
        <v>844</v>
      </c>
      <c r="F365" s="32">
        <v>8153.2959652892414</v>
      </c>
      <c r="G365" s="31">
        <v>9.3532959652892416</v>
      </c>
      <c r="H365">
        <v>905</v>
      </c>
      <c r="I365">
        <v>4695</v>
      </c>
      <c r="J365" s="32">
        <v>43516</v>
      </c>
      <c r="K365" t="s">
        <v>401</v>
      </c>
    </row>
    <row r="366" spans="1:11" x14ac:dyDescent="0.3">
      <c r="A366" t="s">
        <v>405</v>
      </c>
      <c r="B366" t="s">
        <v>427</v>
      </c>
      <c r="C366" s="23">
        <v>43731</v>
      </c>
      <c r="D366" s="23">
        <v>43738</v>
      </c>
      <c r="E366" t="s">
        <v>841</v>
      </c>
      <c r="F366" s="32">
        <v>8153.2959652892414</v>
      </c>
      <c r="G366" s="31">
        <v>9.3532959652892416</v>
      </c>
      <c r="H366">
        <v>212</v>
      </c>
      <c r="I366">
        <v>8324</v>
      </c>
      <c r="J366" s="32">
        <v>43750</v>
      </c>
      <c r="K366" t="s">
        <v>401</v>
      </c>
    </row>
    <row r="367" spans="1:11" x14ac:dyDescent="0.3">
      <c r="A367" t="s">
        <v>405</v>
      </c>
      <c r="B367" t="s">
        <v>427</v>
      </c>
      <c r="C367" s="23">
        <v>43669</v>
      </c>
      <c r="D367" s="23">
        <v>43682</v>
      </c>
      <c r="E367" t="s">
        <v>842</v>
      </c>
      <c r="F367" s="32">
        <v>8153.2959652892414</v>
      </c>
      <c r="G367" s="31">
        <v>9.3532959652892416</v>
      </c>
      <c r="H367">
        <v>114</v>
      </c>
      <c r="I367">
        <v>5758</v>
      </c>
      <c r="J367" s="32">
        <v>43685</v>
      </c>
      <c r="K367" t="s">
        <v>401</v>
      </c>
    </row>
    <row r="368" spans="1:11" x14ac:dyDescent="0.3">
      <c r="A368" t="s">
        <v>405</v>
      </c>
      <c r="B368" t="s">
        <v>427</v>
      </c>
      <c r="C368" s="23">
        <v>43543</v>
      </c>
      <c r="D368" s="23">
        <v>43561</v>
      </c>
      <c r="E368" t="s">
        <v>843</v>
      </c>
      <c r="F368" s="32">
        <v>8153.2959652892414</v>
      </c>
      <c r="G368" s="31">
        <v>9.3532959652892416</v>
      </c>
      <c r="H368">
        <v>280</v>
      </c>
      <c r="I368">
        <v>5695</v>
      </c>
      <c r="J368" s="32">
        <v>43564</v>
      </c>
      <c r="K368" t="s">
        <v>401</v>
      </c>
    </row>
    <row r="369" spans="1:11" x14ac:dyDescent="0.3">
      <c r="A369" t="s">
        <v>405</v>
      </c>
      <c r="B369" t="s">
        <v>427</v>
      </c>
      <c r="C369" s="23">
        <v>42685</v>
      </c>
      <c r="D369" s="23">
        <v>42910</v>
      </c>
      <c r="E369" t="s">
        <v>845</v>
      </c>
      <c r="F369" s="32">
        <v>8153.2959652892414</v>
      </c>
      <c r="G369" s="31">
        <v>9.3532959652892416</v>
      </c>
      <c r="H369">
        <v>431</v>
      </c>
      <c r="I369">
        <v>3235</v>
      </c>
      <c r="J369" s="32">
        <v>42917</v>
      </c>
      <c r="K369" t="s">
        <v>401</v>
      </c>
    </row>
    <row r="370" spans="1:11" x14ac:dyDescent="0.3">
      <c r="A370" t="s">
        <v>402</v>
      </c>
      <c r="B370" t="s">
        <v>417</v>
      </c>
      <c r="C370" s="23">
        <v>43774</v>
      </c>
      <c r="D370" s="23">
        <v>43782</v>
      </c>
      <c r="E370" t="s">
        <v>846</v>
      </c>
      <c r="F370" s="32">
        <v>8026.7972925872737</v>
      </c>
      <c r="G370" s="31">
        <v>9.226797292587273</v>
      </c>
      <c r="H370" t="s">
        <v>360</v>
      </c>
      <c r="I370">
        <v>7978</v>
      </c>
      <c r="J370" s="32">
        <v>43794</v>
      </c>
      <c r="K370" t="s">
        <v>401</v>
      </c>
    </row>
    <row r="371" spans="1:11" x14ac:dyDescent="0.3">
      <c r="A371" t="s">
        <v>402</v>
      </c>
      <c r="B371" t="s">
        <v>417</v>
      </c>
      <c r="C371" s="23">
        <v>43226</v>
      </c>
      <c r="D371" s="23">
        <v>43234</v>
      </c>
      <c r="E371" t="s">
        <v>847</v>
      </c>
      <c r="F371" s="32">
        <v>8026.7972925872737</v>
      </c>
      <c r="G371" s="31">
        <v>9.226797292587273</v>
      </c>
      <c r="H371">
        <v>201</v>
      </c>
      <c r="I371">
        <v>7575</v>
      </c>
      <c r="J371" s="32">
        <v>43247</v>
      </c>
      <c r="K371" t="s">
        <v>401</v>
      </c>
    </row>
    <row r="372" spans="1:11" x14ac:dyDescent="0.3">
      <c r="A372" t="s">
        <v>402</v>
      </c>
      <c r="B372" t="s">
        <v>417</v>
      </c>
      <c r="C372" s="23">
        <v>43029</v>
      </c>
      <c r="D372" s="23">
        <v>43309</v>
      </c>
      <c r="E372" t="s">
        <v>849</v>
      </c>
      <c r="F372" s="32">
        <v>8026.7972925872737</v>
      </c>
      <c r="G372" s="31">
        <v>9.226797292587273</v>
      </c>
      <c r="H372">
        <v>596</v>
      </c>
      <c r="I372">
        <v>3313</v>
      </c>
      <c r="J372" s="32">
        <v>43316</v>
      </c>
      <c r="K372" t="s">
        <v>401</v>
      </c>
    </row>
    <row r="373" spans="1:11" x14ac:dyDescent="0.3">
      <c r="A373" t="s">
        <v>402</v>
      </c>
      <c r="B373" t="s">
        <v>417</v>
      </c>
      <c r="C373" s="23">
        <v>43407</v>
      </c>
      <c r="D373" s="23">
        <v>43441</v>
      </c>
      <c r="E373" t="s">
        <v>848</v>
      </c>
      <c r="F373" s="32">
        <v>8026.7972925872737</v>
      </c>
      <c r="G373" s="31">
        <v>9.226797292587273</v>
      </c>
      <c r="H373">
        <v>885</v>
      </c>
      <c r="I373">
        <v>4965</v>
      </c>
      <c r="J373" s="32">
        <v>43446</v>
      </c>
      <c r="K373" t="s">
        <v>401</v>
      </c>
    </row>
    <row r="374" spans="1:11" x14ac:dyDescent="0.3">
      <c r="A374" t="s">
        <v>416</v>
      </c>
      <c r="B374" t="s">
        <v>433</v>
      </c>
      <c r="C374" s="23">
        <v>43466</v>
      </c>
      <c r="D374" s="23">
        <v>43544</v>
      </c>
      <c r="E374" t="s">
        <v>851</v>
      </c>
      <c r="F374" s="32">
        <v>7794.5059323761352</v>
      </c>
      <c r="G374" s="31">
        <v>12.994505932376136</v>
      </c>
      <c r="H374">
        <v>225</v>
      </c>
      <c r="I374">
        <v>5407</v>
      </c>
      <c r="J374" s="32">
        <v>43547</v>
      </c>
      <c r="K374" t="s">
        <v>401</v>
      </c>
    </row>
    <row r="375" spans="1:11" x14ac:dyDescent="0.3">
      <c r="A375" t="s">
        <v>416</v>
      </c>
      <c r="B375" t="s">
        <v>433</v>
      </c>
      <c r="C375" s="23">
        <v>43387</v>
      </c>
      <c r="D375" s="23">
        <v>43544</v>
      </c>
      <c r="E375" t="s">
        <v>850</v>
      </c>
      <c r="F375" s="32">
        <v>7794.5059323761352</v>
      </c>
      <c r="G375" s="31">
        <v>15.994505932376136</v>
      </c>
      <c r="H375">
        <v>171</v>
      </c>
      <c r="I375">
        <v>5677</v>
      </c>
      <c r="J375" s="32">
        <v>43566</v>
      </c>
      <c r="K375" t="s">
        <v>401</v>
      </c>
    </row>
    <row r="376" spans="1:11" x14ac:dyDescent="0.3">
      <c r="A376" t="s">
        <v>405</v>
      </c>
      <c r="B376" t="s">
        <v>433</v>
      </c>
      <c r="C376" s="23">
        <v>43664</v>
      </c>
      <c r="D376" s="23">
        <v>43696</v>
      </c>
      <c r="E376" t="s">
        <v>856</v>
      </c>
      <c r="F376" s="32">
        <v>7762.9807050295058</v>
      </c>
      <c r="G376" s="31">
        <v>8.9629807050295049</v>
      </c>
      <c r="H376">
        <v>741</v>
      </c>
      <c r="I376">
        <v>2055</v>
      </c>
      <c r="J376" s="32">
        <v>43704</v>
      </c>
      <c r="K376" t="s">
        <v>401</v>
      </c>
    </row>
    <row r="377" spans="1:11" x14ac:dyDescent="0.3">
      <c r="A377" t="s">
        <v>405</v>
      </c>
      <c r="B377" t="s">
        <v>433</v>
      </c>
      <c r="C377" s="23">
        <v>43404</v>
      </c>
      <c r="D377" s="23">
        <v>43405</v>
      </c>
      <c r="E377" t="s">
        <v>853</v>
      </c>
      <c r="F377" s="32">
        <v>7762.9807050295058</v>
      </c>
      <c r="G377" s="31">
        <v>8.9629807050295049</v>
      </c>
      <c r="H377">
        <v>454</v>
      </c>
      <c r="I377">
        <v>7572</v>
      </c>
      <c r="J377" s="32">
        <v>43419</v>
      </c>
      <c r="K377" t="s">
        <v>401</v>
      </c>
    </row>
    <row r="378" spans="1:11" x14ac:dyDescent="0.3">
      <c r="A378" t="s">
        <v>405</v>
      </c>
      <c r="B378" t="s">
        <v>433</v>
      </c>
      <c r="C378" s="23">
        <v>43577</v>
      </c>
      <c r="D378" s="23">
        <v>43595</v>
      </c>
      <c r="E378" t="s">
        <v>854</v>
      </c>
      <c r="F378" s="32">
        <v>7762.9807050295058</v>
      </c>
      <c r="G378" s="31">
        <v>8.9629807050295049</v>
      </c>
      <c r="H378">
        <v>165</v>
      </c>
      <c r="I378">
        <v>4293</v>
      </c>
      <c r="J378" s="32">
        <v>43601</v>
      </c>
      <c r="K378" t="s">
        <v>401</v>
      </c>
    </row>
    <row r="379" spans="1:11" x14ac:dyDescent="0.3">
      <c r="A379" t="s">
        <v>405</v>
      </c>
      <c r="B379" t="s">
        <v>433</v>
      </c>
      <c r="C379" s="23">
        <v>43666</v>
      </c>
      <c r="D379" s="23">
        <v>43765</v>
      </c>
      <c r="E379" t="s">
        <v>855</v>
      </c>
      <c r="F379" s="32">
        <v>7762.9807050295058</v>
      </c>
      <c r="G379" s="31">
        <v>8.9629807050295049</v>
      </c>
      <c r="H379">
        <v>884</v>
      </c>
      <c r="I379">
        <v>2626</v>
      </c>
      <c r="J379" s="32">
        <v>43772</v>
      </c>
      <c r="K379" t="s">
        <v>401</v>
      </c>
    </row>
    <row r="380" spans="1:11" x14ac:dyDescent="0.3">
      <c r="A380" t="s">
        <v>405</v>
      </c>
      <c r="B380" t="s">
        <v>433</v>
      </c>
      <c r="C380" s="23">
        <v>43235</v>
      </c>
      <c r="D380" s="23">
        <v>43243</v>
      </c>
      <c r="E380" t="s">
        <v>852</v>
      </c>
      <c r="F380" s="32">
        <v>7762.9807050295058</v>
      </c>
      <c r="G380" s="31">
        <v>8.9629807050295049</v>
      </c>
      <c r="H380" t="s">
        <v>346</v>
      </c>
      <c r="I380">
        <v>9014</v>
      </c>
      <c r="J380" s="32">
        <v>43253</v>
      </c>
      <c r="K380" t="s">
        <v>401</v>
      </c>
    </row>
    <row r="381" spans="1:11" x14ac:dyDescent="0.3">
      <c r="A381" t="s">
        <v>416</v>
      </c>
      <c r="B381" t="s">
        <v>420</v>
      </c>
      <c r="C381" s="23">
        <v>43285</v>
      </c>
      <c r="D381" s="23">
        <v>43293</v>
      </c>
      <c r="E381" t="s">
        <v>857</v>
      </c>
      <c r="F381" s="32">
        <v>7741.9946623265396</v>
      </c>
      <c r="G381" s="31">
        <v>16.94199466232654</v>
      </c>
      <c r="H381">
        <v>235</v>
      </c>
      <c r="I381">
        <v>9783</v>
      </c>
      <c r="J381" s="32">
        <v>43303</v>
      </c>
      <c r="K381" t="s">
        <v>401</v>
      </c>
    </row>
    <row r="382" spans="1:11" x14ac:dyDescent="0.3">
      <c r="A382" t="s">
        <v>416</v>
      </c>
      <c r="B382" t="s">
        <v>420</v>
      </c>
      <c r="C382" s="23">
        <v>43099</v>
      </c>
      <c r="D382" s="23">
        <v>43133</v>
      </c>
      <c r="E382" t="s">
        <v>859</v>
      </c>
      <c r="F382" s="32">
        <v>7741.9946623265396</v>
      </c>
      <c r="G382" s="31">
        <v>9.9419946623265396</v>
      </c>
      <c r="H382">
        <v>105</v>
      </c>
      <c r="I382">
        <v>2590</v>
      </c>
      <c r="J382" s="32">
        <v>43140</v>
      </c>
      <c r="K382" t="s">
        <v>401</v>
      </c>
    </row>
    <row r="383" spans="1:11" x14ac:dyDescent="0.3">
      <c r="A383" t="s">
        <v>416</v>
      </c>
      <c r="B383" t="s">
        <v>420</v>
      </c>
      <c r="C383" s="23">
        <v>43300</v>
      </c>
      <c r="D383" s="23">
        <v>43311</v>
      </c>
      <c r="E383" t="s">
        <v>858</v>
      </c>
      <c r="F383" s="32">
        <v>7741.9946623265396</v>
      </c>
      <c r="G383" s="31">
        <v>11.94199466232654</v>
      </c>
      <c r="H383" t="s">
        <v>346</v>
      </c>
      <c r="I383">
        <v>6894</v>
      </c>
      <c r="J383" s="32">
        <v>43325</v>
      </c>
      <c r="K383" t="s">
        <v>401</v>
      </c>
    </row>
    <row r="384" spans="1:11" x14ac:dyDescent="0.3">
      <c r="A384" t="s">
        <v>405</v>
      </c>
      <c r="B384" t="s">
        <v>420</v>
      </c>
      <c r="C384" s="23">
        <v>42728</v>
      </c>
      <c r="D384" s="23">
        <v>42767</v>
      </c>
      <c r="E384" t="s">
        <v>864</v>
      </c>
      <c r="F384" s="32">
        <v>7702.083240103776</v>
      </c>
      <c r="G384" s="31">
        <v>8.9020832401037762</v>
      </c>
      <c r="H384">
        <v>944</v>
      </c>
      <c r="I384">
        <v>1918</v>
      </c>
      <c r="J384" s="32">
        <v>42775</v>
      </c>
      <c r="K384" t="s">
        <v>401</v>
      </c>
    </row>
    <row r="385" spans="1:11" x14ac:dyDescent="0.3">
      <c r="A385" t="s">
        <v>405</v>
      </c>
      <c r="B385" t="s">
        <v>420</v>
      </c>
      <c r="C385" s="23">
        <v>43299</v>
      </c>
      <c r="D385" s="23">
        <v>43304</v>
      </c>
      <c r="E385" t="s">
        <v>863</v>
      </c>
      <c r="F385" s="32">
        <v>7702.083240103776</v>
      </c>
      <c r="G385" s="31">
        <v>8.9020832401037762</v>
      </c>
      <c r="H385">
        <v>601</v>
      </c>
      <c r="I385">
        <v>6598</v>
      </c>
      <c r="J385" s="32">
        <v>43320</v>
      </c>
      <c r="K385" t="s">
        <v>401</v>
      </c>
    </row>
    <row r="386" spans="1:11" x14ac:dyDescent="0.3">
      <c r="A386" t="s">
        <v>405</v>
      </c>
      <c r="B386" t="s">
        <v>420</v>
      </c>
      <c r="C386" s="23">
        <v>43543</v>
      </c>
      <c r="D386" s="23">
        <v>43550</v>
      </c>
      <c r="E386" t="s">
        <v>860</v>
      </c>
      <c r="F386" s="32">
        <v>7702.083240103776</v>
      </c>
      <c r="G386" s="31">
        <v>8.9020832401037762</v>
      </c>
      <c r="H386">
        <v>494</v>
      </c>
      <c r="I386">
        <v>9102</v>
      </c>
      <c r="J386" s="32">
        <v>43560</v>
      </c>
      <c r="K386" t="s">
        <v>401</v>
      </c>
    </row>
    <row r="387" spans="1:11" x14ac:dyDescent="0.3">
      <c r="A387" t="s">
        <v>405</v>
      </c>
      <c r="B387" t="s">
        <v>420</v>
      </c>
      <c r="C387" s="23">
        <v>43237</v>
      </c>
      <c r="D387" s="23">
        <v>43245</v>
      </c>
      <c r="E387" t="s">
        <v>862</v>
      </c>
      <c r="F387" s="32">
        <v>7702.083240103776</v>
      </c>
      <c r="G387" s="31">
        <v>8.9020832401037762</v>
      </c>
      <c r="H387">
        <v>858</v>
      </c>
      <c r="I387">
        <v>7477</v>
      </c>
      <c r="J387" s="32">
        <v>43258</v>
      </c>
      <c r="K387" t="s">
        <v>401</v>
      </c>
    </row>
    <row r="388" spans="1:11" x14ac:dyDescent="0.3">
      <c r="A388" t="s">
        <v>405</v>
      </c>
      <c r="B388" t="s">
        <v>420</v>
      </c>
      <c r="C388" s="23">
        <v>43256</v>
      </c>
      <c r="D388" s="23">
        <v>43266</v>
      </c>
      <c r="E388" t="s">
        <v>861</v>
      </c>
      <c r="F388" s="32">
        <v>7702.083240103776</v>
      </c>
      <c r="G388" s="31">
        <v>8.9020832401037762</v>
      </c>
      <c r="H388">
        <v>884</v>
      </c>
      <c r="I388">
        <v>7589</v>
      </c>
      <c r="J388" s="32">
        <v>43279</v>
      </c>
      <c r="K388" t="s">
        <v>401</v>
      </c>
    </row>
    <row r="389" spans="1:11" x14ac:dyDescent="0.3">
      <c r="A389" t="s">
        <v>399</v>
      </c>
      <c r="B389" t="s">
        <v>448</v>
      </c>
      <c r="C389" s="23">
        <v>43301</v>
      </c>
      <c r="D389" s="23">
        <v>43303</v>
      </c>
      <c r="E389" t="s">
        <v>865</v>
      </c>
      <c r="F389" s="32">
        <v>7681.1772132632259</v>
      </c>
      <c r="G389" s="31">
        <v>9.881177213263225</v>
      </c>
      <c r="H389">
        <v>177</v>
      </c>
      <c r="I389">
        <v>9796</v>
      </c>
      <c r="J389" s="32">
        <v>43313</v>
      </c>
      <c r="K389" t="s">
        <v>401</v>
      </c>
    </row>
    <row r="390" spans="1:11" x14ac:dyDescent="0.3">
      <c r="A390" t="s">
        <v>416</v>
      </c>
      <c r="B390" t="s">
        <v>400</v>
      </c>
      <c r="C390" s="23">
        <v>43441</v>
      </c>
      <c r="D390" s="23">
        <v>43453</v>
      </c>
      <c r="E390" t="s">
        <v>866</v>
      </c>
      <c r="F390" s="32">
        <v>7660.1471605391516</v>
      </c>
      <c r="G390" s="31">
        <v>9.8601471605391513</v>
      </c>
      <c r="H390">
        <v>165</v>
      </c>
      <c r="I390">
        <v>6035</v>
      </c>
      <c r="J390" s="32">
        <v>43469</v>
      </c>
      <c r="K390" t="s">
        <v>401</v>
      </c>
    </row>
    <row r="391" spans="1:11" x14ac:dyDescent="0.3">
      <c r="A391" t="s">
        <v>416</v>
      </c>
      <c r="B391" t="s">
        <v>400</v>
      </c>
      <c r="C391" s="23">
        <v>42782</v>
      </c>
      <c r="D391" s="23">
        <v>43047</v>
      </c>
      <c r="E391" t="s">
        <v>868</v>
      </c>
      <c r="F391" s="32">
        <v>7660.1471605391516</v>
      </c>
      <c r="G391" s="31">
        <v>15.860147160539151</v>
      </c>
      <c r="H391">
        <v>741</v>
      </c>
      <c r="I391">
        <v>4326</v>
      </c>
      <c r="J391" s="32">
        <v>43053</v>
      </c>
      <c r="K391" t="s">
        <v>401</v>
      </c>
    </row>
    <row r="392" spans="1:11" x14ac:dyDescent="0.3">
      <c r="A392" t="s">
        <v>416</v>
      </c>
      <c r="B392" t="s">
        <v>400</v>
      </c>
      <c r="C392" s="23">
        <v>43682</v>
      </c>
      <c r="D392" s="23">
        <v>43703</v>
      </c>
      <c r="E392" t="s">
        <v>867</v>
      </c>
      <c r="F392" s="32">
        <v>7660.1471605391516</v>
      </c>
      <c r="G392" s="31">
        <v>9.8601471605391513</v>
      </c>
      <c r="H392">
        <v>494</v>
      </c>
      <c r="I392">
        <v>4909</v>
      </c>
      <c r="J392" s="32">
        <v>43708</v>
      </c>
      <c r="K392" t="s">
        <v>401</v>
      </c>
    </row>
    <row r="393" spans="1:11" x14ac:dyDescent="0.3">
      <c r="A393" t="s">
        <v>405</v>
      </c>
      <c r="B393" t="s">
        <v>400</v>
      </c>
      <c r="C393" s="23">
        <v>43351</v>
      </c>
      <c r="D393" s="23">
        <v>43375</v>
      </c>
      <c r="E393" t="s">
        <v>878</v>
      </c>
      <c r="F393" s="32">
        <v>7627.2393933859621</v>
      </c>
      <c r="G393" s="31">
        <v>8.8272393933859625</v>
      </c>
      <c r="H393">
        <v>422</v>
      </c>
      <c r="I393">
        <v>3201</v>
      </c>
      <c r="J393" s="32">
        <v>43382</v>
      </c>
      <c r="K393" t="s">
        <v>401</v>
      </c>
    </row>
    <row r="394" spans="1:11" x14ac:dyDescent="0.3">
      <c r="A394" t="s">
        <v>405</v>
      </c>
      <c r="B394" t="s">
        <v>400</v>
      </c>
      <c r="C394" s="23">
        <v>43061</v>
      </c>
      <c r="D394" s="23">
        <v>43154</v>
      </c>
      <c r="E394" t="s">
        <v>880</v>
      </c>
      <c r="F394" s="32">
        <v>7627.2393933859621</v>
      </c>
      <c r="G394" s="31">
        <v>8.8272393933859625</v>
      </c>
      <c r="H394">
        <v>689</v>
      </c>
      <c r="I394">
        <v>2487</v>
      </c>
      <c r="J394" s="32">
        <v>43161</v>
      </c>
      <c r="K394" t="s">
        <v>401</v>
      </c>
    </row>
    <row r="395" spans="1:11" x14ac:dyDescent="0.3">
      <c r="A395" t="s">
        <v>405</v>
      </c>
      <c r="B395" t="s">
        <v>400</v>
      </c>
      <c r="C395" s="23">
        <v>43149</v>
      </c>
      <c r="D395" s="23">
        <v>43170</v>
      </c>
      <c r="E395" t="s">
        <v>876</v>
      </c>
      <c r="F395" s="32">
        <v>7627.2393933859621</v>
      </c>
      <c r="G395" s="31">
        <v>8.8272393933859625</v>
      </c>
      <c r="H395">
        <v>845</v>
      </c>
      <c r="I395">
        <v>3679</v>
      </c>
      <c r="J395" s="32">
        <v>43176</v>
      </c>
      <c r="K395" t="s">
        <v>401</v>
      </c>
    </row>
    <row r="396" spans="1:11" x14ac:dyDescent="0.3">
      <c r="A396" t="s">
        <v>405</v>
      </c>
      <c r="B396" t="s">
        <v>400</v>
      </c>
      <c r="C396" s="23">
        <v>43354</v>
      </c>
      <c r="D396" s="23">
        <v>43362</v>
      </c>
      <c r="E396" t="s">
        <v>871</v>
      </c>
      <c r="F396" s="32">
        <v>7627.2393933859621</v>
      </c>
      <c r="G396" s="31">
        <v>8.8272393933859625</v>
      </c>
      <c r="H396">
        <v>586</v>
      </c>
      <c r="I396">
        <v>6698</v>
      </c>
      <c r="J396" s="32">
        <v>43376</v>
      </c>
      <c r="K396" t="s">
        <v>401</v>
      </c>
    </row>
    <row r="397" spans="1:11" x14ac:dyDescent="0.3">
      <c r="A397" t="s">
        <v>405</v>
      </c>
      <c r="B397" t="s">
        <v>400</v>
      </c>
      <c r="C397" s="23">
        <v>43204</v>
      </c>
      <c r="D397" s="23">
        <v>43211</v>
      </c>
      <c r="E397" t="s">
        <v>870</v>
      </c>
      <c r="F397" s="32">
        <v>7627.2393933859621</v>
      </c>
      <c r="G397" s="31">
        <v>8.8272393933859625</v>
      </c>
      <c r="H397">
        <v>950</v>
      </c>
      <c r="I397">
        <v>7022</v>
      </c>
      <c r="J397" s="32">
        <v>43225</v>
      </c>
      <c r="K397" t="s">
        <v>401</v>
      </c>
    </row>
    <row r="398" spans="1:11" x14ac:dyDescent="0.3">
      <c r="A398" t="s">
        <v>405</v>
      </c>
      <c r="B398" t="s">
        <v>400</v>
      </c>
      <c r="C398" s="23">
        <v>43521</v>
      </c>
      <c r="D398" s="23">
        <v>43538</v>
      </c>
      <c r="E398" t="s">
        <v>873</v>
      </c>
      <c r="F398" s="32">
        <v>7627.2393933859621</v>
      </c>
      <c r="G398" s="31">
        <v>8.8272393933859625</v>
      </c>
      <c r="H398">
        <v>566</v>
      </c>
      <c r="I398">
        <v>4631</v>
      </c>
      <c r="J398" s="32">
        <v>43544</v>
      </c>
      <c r="K398" t="s">
        <v>401</v>
      </c>
    </row>
    <row r="399" spans="1:11" x14ac:dyDescent="0.3">
      <c r="A399" t="s">
        <v>405</v>
      </c>
      <c r="B399" t="s">
        <v>400</v>
      </c>
      <c r="C399" s="23">
        <v>43002</v>
      </c>
      <c r="D399" s="23">
        <v>43024</v>
      </c>
      <c r="E399" t="s">
        <v>874</v>
      </c>
      <c r="F399" s="32">
        <v>7627.2393933859621</v>
      </c>
      <c r="G399" s="31">
        <v>8.8272393933859625</v>
      </c>
      <c r="H399" t="s">
        <v>346</v>
      </c>
      <c r="I399">
        <v>3973</v>
      </c>
      <c r="J399" s="32">
        <v>43030</v>
      </c>
      <c r="K399" t="s">
        <v>401</v>
      </c>
    </row>
    <row r="400" spans="1:11" x14ac:dyDescent="0.3">
      <c r="A400" t="s">
        <v>405</v>
      </c>
      <c r="B400" t="s">
        <v>400</v>
      </c>
      <c r="C400" s="23">
        <v>43295</v>
      </c>
      <c r="D400" s="23">
        <v>43322</v>
      </c>
      <c r="E400" t="s">
        <v>877</v>
      </c>
      <c r="F400" s="32">
        <v>7627.2393933859621</v>
      </c>
      <c r="G400" s="31">
        <v>8.8272393933859625</v>
      </c>
      <c r="H400">
        <v>858</v>
      </c>
      <c r="I400">
        <v>3441</v>
      </c>
      <c r="J400" s="32">
        <v>43329</v>
      </c>
      <c r="K400" t="s">
        <v>401</v>
      </c>
    </row>
    <row r="401" spans="1:11" x14ac:dyDescent="0.3">
      <c r="A401" t="s">
        <v>405</v>
      </c>
      <c r="B401" t="s">
        <v>400</v>
      </c>
      <c r="C401" s="23">
        <v>43629</v>
      </c>
      <c r="D401" s="23">
        <v>43635</v>
      </c>
      <c r="E401" t="s">
        <v>869</v>
      </c>
      <c r="F401" s="32">
        <v>7627.2393933859621</v>
      </c>
      <c r="G401" s="31">
        <v>8.8272393933859625</v>
      </c>
      <c r="H401">
        <v>996</v>
      </c>
      <c r="I401">
        <v>8730</v>
      </c>
      <c r="J401" s="32">
        <v>43645</v>
      </c>
      <c r="K401" t="s">
        <v>401</v>
      </c>
    </row>
    <row r="402" spans="1:11" x14ac:dyDescent="0.3">
      <c r="A402" t="s">
        <v>405</v>
      </c>
      <c r="B402" t="s">
        <v>400</v>
      </c>
      <c r="C402" s="23">
        <v>43095</v>
      </c>
      <c r="D402" s="23">
        <v>43136</v>
      </c>
      <c r="E402" t="s">
        <v>879</v>
      </c>
      <c r="F402" s="32">
        <v>7627.2393933859621</v>
      </c>
      <c r="G402" s="31">
        <v>8.8272393933859625</v>
      </c>
      <c r="H402">
        <v>198</v>
      </c>
      <c r="I402">
        <v>2770</v>
      </c>
      <c r="J402" s="32">
        <v>43143</v>
      </c>
      <c r="K402" t="s">
        <v>401</v>
      </c>
    </row>
    <row r="403" spans="1:11" x14ac:dyDescent="0.3">
      <c r="A403" t="s">
        <v>405</v>
      </c>
      <c r="B403" t="s">
        <v>400</v>
      </c>
      <c r="C403" s="23">
        <v>42885</v>
      </c>
      <c r="D403" s="23">
        <v>42897</v>
      </c>
      <c r="E403" t="s">
        <v>872</v>
      </c>
      <c r="F403" s="32">
        <v>7627.2393933859621</v>
      </c>
      <c r="G403" s="31">
        <v>8.8272393933859625</v>
      </c>
      <c r="H403" t="s">
        <v>1529</v>
      </c>
      <c r="I403">
        <v>5759</v>
      </c>
      <c r="J403" s="32">
        <v>42916</v>
      </c>
      <c r="K403" t="s">
        <v>401</v>
      </c>
    </row>
    <row r="404" spans="1:11" x14ac:dyDescent="0.3">
      <c r="A404" t="s">
        <v>405</v>
      </c>
      <c r="B404" t="s">
        <v>400</v>
      </c>
      <c r="C404" s="23">
        <v>43713</v>
      </c>
      <c r="D404" s="23">
        <v>43737</v>
      </c>
      <c r="E404" t="s">
        <v>875</v>
      </c>
      <c r="F404" s="32">
        <v>7627.2393933859621</v>
      </c>
      <c r="G404" s="31">
        <v>8.8272393933859625</v>
      </c>
      <c r="H404">
        <v>217</v>
      </c>
      <c r="I404">
        <v>3885</v>
      </c>
      <c r="J404" s="32">
        <v>43743</v>
      </c>
      <c r="K404" t="s">
        <v>401</v>
      </c>
    </row>
    <row r="405" spans="1:11" x14ac:dyDescent="0.3">
      <c r="A405" t="s">
        <v>405</v>
      </c>
      <c r="B405" t="s">
        <v>413</v>
      </c>
      <c r="C405" s="23">
        <v>42973</v>
      </c>
      <c r="D405" s="23">
        <v>42994</v>
      </c>
      <c r="E405" t="s">
        <v>883</v>
      </c>
      <c r="F405" s="32">
        <v>7496.4715545490026</v>
      </c>
      <c r="G405" s="31">
        <v>8.696471554549003</v>
      </c>
      <c r="H405">
        <v>135</v>
      </c>
      <c r="I405">
        <v>3651</v>
      </c>
      <c r="J405" s="32">
        <v>43000</v>
      </c>
      <c r="K405" t="s">
        <v>401</v>
      </c>
    </row>
    <row r="406" spans="1:11" x14ac:dyDescent="0.3">
      <c r="A406" t="s">
        <v>405</v>
      </c>
      <c r="B406" t="s">
        <v>413</v>
      </c>
      <c r="C406" s="23">
        <v>43753</v>
      </c>
      <c r="D406" s="23">
        <v>43765</v>
      </c>
      <c r="E406" t="s">
        <v>882</v>
      </c>
      <c r="F406" s="32">
        <v>7496.4715545490026</v>
      </c>
      <c r="G406" s="31">
        <v>8.696471554549003</v>
      </c>
      <c r="H406" t="s">
        <v>346</v>
      </c>
      <c r="I406">
        <v>5748</v>
      </c>
      <c r="J406" s="32">
        <v>43768</v>
      </c>
      <c r="K406" t="s">
        <v>401</v>
      </c>
    </row>
    <row r="407" spans="1:11" x14ac:dyDescent="0.3">
      <c r="A407" t="s">
        <v>405</v>
      </c>
      <c r="B407" t="s">
        <v>413</v>
      </c>
      <c r="C407" s="23">
        <v>43189</v>
      </c>
      <c r="D407" s="23">
        <v>43197</v>
      </c>
      <c r="E407" t="s">
        <v>881</v>
      </c>
      <c r="F407" s="32">
        <v>7496.4715545490026</v>
      </c>
      <c r="G407" s="31">
        <v>8.696471554549003</v>
      </c>
      <c r="H407">
        <v>212</v>
      </c>
      <c r="I407">
        <v>7202</v>
      </c>
      <c r="J407" s="32">
        <v>43211</v>
      </c>
      <c r="K407" t="s">
        <v>401</v>
      </c>
    </row>
    <row r="408" spans="1:11" x14ac:dyDescent="0.3">
      <c r="A408" t="s">
        <v>402</v>
      </c>
      <c r="B408" t="s">
        <v>428</v>
      </c>
      <c r="C408" s="23">
        <v>42987</v>
      </c>
      <c r="D408" s="23">
        <v>42991</v>
      </c>
      <c r="E408" t="s">
        <v>884</v>
      </c>
      <c r="F408" s="32">
        <v>7480.9151395434828</v>
      </c>
      <c r="G408" s="31">
        <v>8.6809151395434831</v>
      </c>
      <c r="H408" t="s">
        <v>1529</v>
      </c>
      <c r="I408">
        <v>7836</v>
      </c>
      <c r="J408" s="32">
        <v>43003</v>
      </c>
      <c r="K408" t="s">
        <v>401</v>
      </c>
    </row>
    <row r="409" spans="1:11" x14ac:dyDescent="0.3">
      <c r="A409" t="s">
        <v>402</v>
      </c>
      <c r="B409" t="s">
        <v>428</v>
      </c>
      <c r="C409" s="23">
        <v>43324</v>
      </c>
      <c r="D409" s="23">
        <v>43682</v>
      </c>
      <c r="E409" t="s">
        <v>885</v>
      </c>
      <c r="F409" s="32">
        <v>7480.9151395434828</v>
      </c>
      <c r="G409" s="31">
        <v>8.6809151395434831</v>
      </c>
      <c r="H409">
        <v>393</v>
      </c>
      <c r="I409">
        <v>2179</v>
      </c>
      <c r="J409" s="32">
        <v>43690</v>
      </c>
      <c r="K409" t="s">
        <v>401</v>
      </c>
    </row>
    <row r="410" spans="1:11" x14ac:dyDescent="0.3">
      <c r="A410" t="s">
        <v>405</v>
      </c>
      <c r="B410" t="s">
        <v>437</v>
      </c>
      <c r="C410" s="23">
        <v>43444</v>
      </c>
      <c r="D410" s="23">
        <v>43524</v>
      </c>
      <c r="E410" t="s">
        <v>890</v>
      </c>
      <c r="F410" s="32">
        <v>7213.041153604433</v>
      </c>
      <c r="G410" s="31">
        <v>8.4130411536044321</v>
      </c>
      <c r="H410">
        <v>139</v>
      </c>
      <c r="I410">
        <v>2353</v>
      </c>
      <c r="J410" s="32">
        <v>43531</v>
      </c>
      <c r="K410" t="s">
        <v>401</v>
      </c>
    </row>
    <row r="411" spans="1:11" x14ac:dyDescent="0.3">
      <c r="A411" t="s">
        <v>405</v>
      </c>
      <c r="B411" t="s">
        <v>437</v>
      </c>
      <c r="C411" s="23">
        <v>43554</v>
      </c>
      <c r="D411" s="23">
        <v>43558</v>
      </c>
      <c r="E411" t="s">
        <v>887</v>
      </c>
      <c r="F411" s="32">
        <v>7213.041153604433</v>
      </c>
      <c r="G411" s="31">
        <v>8.4130411536044321</v>
      </c>
      <c r="H411">
        <v>884</v>
      </c>
      <c r="I411">
        <v>6505</v>
      </c>
      <c r="J411" s="32">
        <v>43572</v>
      </c>
      <c r="K411" t="s">
        <v>401</v>
      </c>
    </row>
    <row r="412" spans="1:11" x14ac:dyDescent="0.3">
      <c r="A412" t="s">
        <v>405</v>
      </c>
      <c r="B412" t="s">
        <v>437</v>
      </c>
      <c r="C412" s="23">
        <v>43445</v>
      </c>
      <c r="D412" s="23">
        <v>43628</v>
      </c>
      <c r="E412" t="s">
        <v>888</v>
      </c>
      <c r="F412" s="32">
        <v>7213.041153604433</v>
      </c>
      <c r="G412" s="31">
        <v>8.4130411536044321</v>
      </c>
      <c r="H412">
        <v>512</v>
      </c>
      <c r="I412">
        <v>2669</v>
      </c>
      <c r="J412" s="32">
        <v>43635</v>
      </c>
      <c r="K412" t="s">
        <v>401</v>
      </c>
    </row>
    <row r="413" spans="1:11" x14ac:dyDescent="0.3">
      <c r="A413" t="s">
        <v>405</v>
      </c>
      <c r="B413" t="s">
        <v>437</v>
      </c>
      <c r="C413" s="23">
        <v>43438</v>
      </c>
      <c r="D413" s="23">
        <v>43487</v>
      </c>
      <c r="E413" t="s">
        <v>891</v>
      </c>
      <c r="F413" s="32">
        <v>7213.041153604433</v>
      </c>
      <c r="G413" s="31">
        <v>8.4130411536044321</v>
      </c>
      <c r="H413">
        <v>235</v>
      </c>
      <c r="I413">
        <v>1748</v>
      </c>
      <c r="J413" s="32">
        <v>43495</v>
      </c>
      <c r="K413" t="s">
        <v>401</v>
      </c>
    </row>
    <row r="414" spans="1:11" x14ac:dyDescent="0.3">
      <c r="A414" t="s">
        <v>405</v>
      </c>
      <c r="B414" t="s">
        <v>437</v>
      </c>
      <c r="C414" s="23">
        <v>43344</v>
      </c>
      <c r="D414" s="23">
        <v>43597</v>
      </c>
      <c r="E414" t="s">
        <v>889</v>
      </c>
      <c r="F414" s="32">
        <v>7213.041153604433</v>
      </c>
      <c r="G414" s="31">
        <v>8.4130411536044321</v>
      </c>
      <c r="H414">
        <v>689</v>
      </c>
      <c r="I414">
        <v>2455</v>
      </c>
      <c r="J414" s="32">
        <v>43604</v>
      </c>
      <c r="K414" t="s">
        <v>401</v>
      </c>
    </row>
    <row r="415" spans="1:11" x14ac:dyDescent="0.3">
      <c r="A415" t="s">
        <v>405</v>
      </c>
      <c r="B415" t="s">
        <v>437</v>
      </c>
      <c r="C415" s="23">
        <v>43789</v>
      </c>
      <c r="D415" s="23">
        <v>43790</v>
      </c>
      <c r="E415" t="s">
        <v>886</v>
      </c>
      <c r="F415" s="32">
        <v>7213.041153604433</v>
      </c>
      <c r="G415" s="31">
        <v>8.4130411536044321</v>
      </c>
      <c r="H415">
        <v>171</v>
      </c>
      <c r="I415">
        <v>8108</v>
      </c>
      <c r="J415" s="32">
        <v>43802</v>
      </c>
      <c r="K415" t="s">
        <v>401</v>
      </c>
    </row>
    <row r="416" spans="1:11" x14ac:dyDescent="0.3">
      <c r="A416" t="s">
        <v>416</v>
      </c>
      <c r="B416" t="s">
        <v>437</v>
      </c>
      <c r="C416" s="23">
        <v>43428</v>
      </c>
      <c r="D416" s="23">
        <v>43596</v>
      </c>
      <c r="E416" t="s">
        <v>893</v>
      </c>
      <c r="F416" s="32">
        <v>7193.8087229843077</v>
      </c>
      <c r="G416" s="31">
        <v>13.393808722984307</v>
      </c>
      <c r="H416">
        <v>560</v>
      </c>
      <c r="I416">
        <v>3978</v>
      </c>
      <c r="J416" s="32">
        <v>43602</v>
      </c>
      <c r="K416" t="s">
        <v>401</v>
      </c>
    </row>
    <row r="417" spans="1:11" x14ac:dyDescent="0.3">
      <c r="A417" t="s">
        <v>416</v>
      </c>
      <c r="B417" t="s">
        <v>437</v>
      </c>
      <c r="C417" s="23">
        <v>43497</v>
      </c>
      <c r="D417" s="23">
        <v>43528</v>
      </c>
      <c r="E417" t="s">
        <v>892</v>
      </c>
      <c r="F417" s="32">
        <v>7193.8087229843077</v>
      </c>
      <c r="G417" s="31">
        <v>15.393808722984307</v>
      </c>
      <c r="H417">
        <v>135</v>
      </c>
      <c r="I417">
        <v>5817</v>
      </c>
      <c r="J417" s="32">
        <v>43546</v>
      </c>
      <c r="K417" t="s">
        <v>401</v>
      </c>
    </row>
    <row r="418" spans="1:11" x14ac:dyDescent="0.3">
      <c r="A418" t="s">
        <v>405</v>
      </c>
      <c r="B418" t="s">
        <v>407</v>
      </c>
      <c r="C418" s="23">
        <v>42760</v>
      </c>
      <c r="D418" s="23">
        <v>42785</v>
      </c>
      <c r="E418" t="s">
        <v>894</v>
      </c>
      <c r="F418" s="32">
        <v>7108.9285816787806</v>
      </c>
      <c r="G418" s="31">
        <v>8.3089285816787797</v>
      </c>
      <c r="H418" t="s">
        <v>373</v>
      </c>
      <c r="I418">
        <v>3458</v>
      </c>
      <c r="J418" s="32">
        <v>42792</v>
      </c>
      <c r="K418" t="s">
        <v>401</v>
      </c>
    </row>
    <row r="419" spans="1:11" x14ac:dyDescent="0.3">
      <c r="A419" t="s">
        <v>405</v>
      </c>
      <c r="B419" t="s">
        <v>407</v>
      </c>
      <c r="C419" s="23">
        <v>42863</v>
      </c>
      <c r="D419" s="23">
        <v>43095</v>
      </c>
      <c r="E419" t="s">
        <v>895</v>
      </c>
      <c r="F419" s="32">
        <v>7108.9285816787806</v>
      </c>
      <c r="G419" s="31">
        <v>8.3089285816787797</v>
      </c>
      <c r="H419">
        <v>393</v>
      </c>
      <c r="I419">
        <v>3043</v>
      </c>
      <c r="J419" s="32">
        <v>43102</v>
      </c>
      <c r="K419" t="s">
        <v>401</v>
      </c>
    </row>
    <row r="420" spans="1:11" x14ac:dyDescent="0.3">
      <c r="A420" t="s">
        <v>405</v>
      </c>
      <c r="B420" t="s">
        <v>407</v>
      </c>
      <c r="C420" s="23">
        <v>43672</v>
      </c>
      <c r="D420" s="23">
        <v>43804</v>
      </c>
      <c r="E420" t="s">
        <v>896</v>
      </c>
      <c r="F420" s="32">
        <v>7108.9285816787806</v>
      </c>
      <c r="G420" s="31">
        <v>8.3089285816787797</v>
      </c>
      <c r="H420">
        <v>269</v>
      </c>
      <c r="I420">
        <v>2295</v>
      </c>
      <c r="J420" s="32">
        <v>43811</v>
      </c>
      <c r="K420" t="s">
        <v>401</v>
      </c>
    </row>
    <row r="421" spans="1:11" x14ac:dyDescent="0.3">
      <c r="A421" t="s">
        <v>405</v>
      </c>
      <c r="B421" t="s">
        <v>422</v>
      </c>
      <c r="C421" s="23">
        <v>43647</v>
      </c>
      <c r="D421" s="23">
        <v>43699</v>
      </c>
      <c r="E421" t="s">
        <v>900</v>
      </c>
      <c r="F421" s="32">
        <v>6965.3463716362576</v>
      </c>
      <c r="G421" s="31">
        <v>9.1653463716362573</v>
      </c>
      <c r="H421">
        <v>139</v>
      </c>
      <c r="I421">
        <v>2136</v>
      </c>
      <c r="J421" s="32">
        <v>43706</v>
      </c>
      <c r="K421" t="s">
        <v>401</v>
      </c>
    </row>
    <row r="422" spans="1:11" x14ac:dyDescent="0.3">
      <c r="A422" t="s">
        <v>405</v>
      </c>
      <c r="B422" t="s">
        <v>422</v>
      </c>
      <c r="C422" s="23">
        <v>43576</v>
      </c>
      <c r="D422" s="23">
        <v>43592</v>
      </c>
      <c r="E422" t="s">
        <v>898</v>
      </c>
      <c r="F422" s="32">
        <v>6965.3463716362576</v>
      </c>
      <c r="G422" s="31">
        <v>14.165346371636257</v>
      </c>
      <c r="H422">
        <v>950</v>
      </c>
      <c r="I422">
        <v>8014</v>
      </c>
      <c r="J422" s="32">
        <v>43604</v>
      </c>
      <c r="K422" t="s">
        <v>401</v>
      </c>
    </row>
    <row r="423" spans="1:11" x14ac:dyDescent="0.3">
      <c r="A423" t="s">
        <v>405</v>
      </c>
      <c r="B423" t="s">
        <v>422</v>
      </c>
      <c r="C423" s="23">
        <v>43751</v>
      </c>
      <c r="D423" s="23">
        <v>43759</v>
      </c>
      <c r="E423" t="s">
        <v>897</v>
      </c>
      <c r="F423" s="32">
        <v>6965.3463716362576</v>
      </c>
      <c r="G423" s="31">
        <v>13.165346371636257</v>
      </c>
      <c r="H423">
        <v>905</v>
      </c>
      <c r="I423">
        <v>10344</v>
      </c>
      <c r="J423" s="32">
        <v>43768</v>
      </c>
      <c r="K423" t="s">
        <v>401</v>
      </c>
    </row>
    <row r="424" spans="1:11" x14ac:dyDescent="0.3">
      <c r="A424" t="s">
        <v>405</v>
      </c>
      <c r="B424" t="s">
        <v>422</v>
      </c>
      <c r="C424" s="23">
        <v>43200</v>
      </c>
      <c r="D424" s="23">
        <v>43302</v>
      </c>
      <c r="E424" t="s">
        <v>899</v>
      </c>
      <c r="F424" s="32">
        <v>6965.3463716362576</v>
      </c>
      <c r="G424" s="31">
        <v>15.165346371636257</v>
      </c>
      <c r="H424">
        <v>741</v>
      </c>
      <c r="I424">
        <v>5079</v>
      </c>
      <c r="J424" s="32">
        <v>43306</v>
      </c>
      <c r="K424" t="s">
        <v>401</v>
      </c>
    </row>
    <row r="425" spans="1:11" x14ac:dyDescent="0.3">
      <c r="A425" t="s">
        <v>402</v>
      </c>
      <c r="B425" t="s">
        <v>430</v>
      </c>
      <c r="C425" s="23">
        <v>43391</v>
      </c>
      <c r="D425" s="23">
        <v>43411</v>
      </c>
      <c r="E425" t="s">
        <v>902</v>
      </c>
      <c r="F425" s="32">
        <v>6865.7019991206571</v>
      </c>
      <c r="G425" s="31">
        <v>8.0657019991206571</v>
      </c>
      <c r="H425">
        <v>448</v>
      </c>
      <c r="I425">
        <v>3810</v>
      </c>
      <c r="J425" s="32">
        <v>43417</v>
      </c>
      <c r="K425" t="s">
        <v>401</v>
      </c>
    </row>
    <row r="426" spans="1:11" x14ac:dyDescent="0.3">
      <c r="A426" t="s">
        <v>402</v>
      </c>
      <c r="B426" t="s">
        <v>430</v>
      </c>
      <c r="C426" s="23">
        <v>42921</v>
      </c>
      <c r="D426" s="23">
        <v>42935</v>
      </c>
      <c r="E426" t="s">
        <v>905</v>
      </c>
      <c r="F426" s="32">
        <v>6865.7019991206571</v>
      </c>
      <c r="G426" s="31">
        <v>8.0657019991206571</v>
      </c>
      <c r="H426">
        <v>201</v>
      </c>
      <c r="I426">
        <v>1149</v>
      </c>
      <c r="J426" s="32">
        <v>42944</v>
      </c>
      <c r="K426" t="s">
        <v>404</v>
      </c>
    </row>
    <row r="427" spans="1:11" x14ac:dyDescent="0.3">
      <c r="A427" t="s">
        <v>402</v>
      </c>
      <c r="B427" t="s">
        <v>430</v>
      </c>
      <c r="C427" s="23">
        <v>43117</v>
      </c>
      <c r="D427" s="23">
        <v>43141</v>
      </c>
      <c r="E427" t="s">
        <v>903</v>
      </c>
      <c r="F427" s="32">
        <v>6865.7019991206571</v>
      </c>
      <c r="G427" s="31">
        <v>8.0657019991206571</v>
      </c>
      <c r="H427">
        <v>860</v>
      </c>
      <c r="I427">
        <v>3737</v>
      </c>
      <c r="J427" s="32">
        <v>43147</v>
      </c>
      <c r="K427" t="s">
        <v>401</v>
      </c>
    </row>
    <row r="428" spans="1:11" x14ac:dyDescent="0.3">
      <c r="A428" t="s">
        <v>402</v>
      </c>
      <c r="B428" t="s">
        <v>430</v>
      </c>
      <c r="C428" s="23">
        <v>43731</v>
      </c>
      <c r="D428" s="23">
        <v>43746</v>
      </c>
      <c r="E428" t="s">
        <v>901</v>
      </c>
      <c r="F428" s="32">
        <v>6865.7019991206571</v>
      </c>
      <c r="G428" s="31">
        <v>8.0657019991206571</v>
      </c>
      <c r="H428">
        <v>384</v>
      </c>
      <c r="I428">
        <v>4327</v>
      </c>
      <c r="J428" s="32">
        <v>43752</v>
      </c>
      <c r="K428" t="s">
        <v>401</v>
      </c>
    </row>
    <row r="429" spans="1:11" x14ac:dyDescent="0.3">
      <c r="A429" t="s">
        <v>402</v>
      </c>
      <c r="B429" t="s">
        <v>430</v>
      </c>
      <c r="C429" s="23">
        <v>43501</v>
      </c>
      <c r="D429" s="23">
        <v>43539</v>
      </c>
      <c r="E429" t="s">
        <v>904</v>
      </c>
      <c r="F429" s="32">
        <v>6865.7019991206571</v>
      </c>
      <c r="G429" s="31">
        <v>8.0657019991206571</v>
      </c>
      <c r="H429">
        <v>808</v>
      </c>
      <c r="I429">
        <v>3615</v>
      </c>
      <c r="J429" s="32">
        <v>43545</v>
      </c>
      <c r="K429" t="s">
        <v>401</v>
      </c>
    </row>
    <row r="430" spans="1:11" x14ac:dyDescent="0.3">
      <c r="A430" t="s">
        <v>399</v>
      </c>
      <c r="B430" t="s">
        <v>430</v>
      </c>
      <c r="C430" s="23">
        <v>43450</v>
      </c>
      <c r="D430" s="23">
        <v>43475</v>
      </c>
      <c r="E430" t="s">
        <v>906</v>
      </c>
      <c r="F430" s="32">
        <v>6864.1853007697573</v>
      </c>
      <c r="G430" s="31">
        <v>13.064185300769758</v>
      </c>
      <c r="H430">
        <v>650</v>
      </c>
      <c r="I430">
        <v>5380</v>
      </c>
      <c r="J430" s="32">
        <v>43480</v>
      </c>
      <c r="K430" t="s">
        <v>401</v>
      </c>
    </row>
    <row r="431" spans="1:11" x14ac:dyDescent="0.3">
      <c r="A431" t="s">
        <v>416</v>
      </c>
      <c r="B431" t="s">
        <v>403</v>
      </c>
      <c r="C431" s="23">
        <v>43473</v>
      </c>
      <c r="D431" s="23">
        <v>43482</v>
      </c>
      <c r="E431" t="s">
        <v>907</v>
      </c>
      <c r="F431" s="32">
        <v>6790.1222562644507</v>
      </c>
      <c r="G431" s="31">
        <v>8.9901222562644509</v>
      </c>
      <c r="H431">
        <v>388</v>
      </c>
      <c r="I431">
        <v>5369</v>
      </c>
      <c r="J431" s="32">
        <v>43485</v>
      </c>
      <c r="K431" t="s">
        <v>401</v>
      </c>
    </row>
    <row r="432" spans="1:11" x14ac:dyDescent="0.3">
      <c r="A432" t="s">
        <v>405</v>
      </c>
      <c r="B432" t="s">
        <v>403</v>
      </c>
      <c r="C432" s="23">
        <v>43683</v>
      </c>
      <c r="D432" s="23">
        <v>43689</v>
      </c>
      <c r="E432" t="s">
        <v>908</v>
      </c>
      <c r="F432" s="32">
        <v>6760.7638392250346</v>
      </c>
      <c r="G432" s="31">
        <v>7.9607638392250353</v>
      </c>
      <c r="H432">
        <v>120</v>
      </c>
      <c r="I432">
        <v>11176</v>
      </c>
      <c r="J432" s="32">
        <v>43697</v>
      </c>
      <c r="K432" t="s">
        <v>401</v>
      </c>
    </row>
    <row r="433" spans="1:11" x14ac:dyDescent="0.3">
      <c r="A433" t="s">
        <v>405</v>
      </c>
      <c r="B433" t="s">
        <v>403</v>
      </c>
      <c r="C433" s="23">
        <v>43430</v>
      </c>
      <c r="D433" s="23">
        <v>43681</v>
      </c>
      <c r="E433" t="s">
        <v>910</v>
      </c>
      <c r="F433" s="32">
        <v>6760.7638392250346</v>
      </c>
      <c r="G433" s="31">
        <v>7.9607638392250353</v>
      </c>
      <c r="H433">
        <v>139</v>
      </c>
      <c r="I433">
        <v>3319</v>
      </c>
      <c r="J433" s="32">
        <v>43690</v>
      </c>
      <c r="K433" t="s">
        <v>401</v>
      </c>
    </row>
    <row r="434" spans="1:11" x14ac:dyDescent="0.3">
      <c r="A434" t="s">
        <v>405</v>
      </c>
      <c r="B434" t="s">
        <v>403</v>
      </c>
      <c r="C434" s="23">
        <v>43780</v>
      </c>
      <c r="D434" s="23">
        <v>43790</v>
      </c>
      <c r="E434" t="s">
        <v>909</v>
      </c>
      <c r="F434" s="32">
        <v>6760.7638392250346</v>
      </c>
      <c r="G434" s="31">
        <v>7.9607638392250353</v>
      </c>
      <c r="H434">
        <v>944</v>
      </c>
      <c r="I434">
        <v>6562</v>
      </c>
      <c r="J434" s="32">
        <v>43798</v>
      </c>
      <c r="K434" t="s">
        <v>401</v>
      </c>
    </row>
    <row r="435" spans="1:11" x14ac:dyDescent="0.3">
      <c r="A435" t="s">
        <v>405</v>
      </c>
      <c r="B435" t="s">
        <v>440</v>
      </c>
      <c r="C435" s="23">
        <v>43762</v>
      </c>
      <c r="D435" s="23">
        <v>43771</v>
      </c>
      <c r="E435" t="s">
        <v>912</v>
      </c>
      <c r="F435" s="32">
        <v>6731.2875406680287</v>
      </c>
      <c r="G435" s="31">
        <v>7.9312875406680288</v>
      </c>
      <c r="H435">
        <v>549</v>
      </c>
      <c r="I435">
        <v>8698</v>
      </c>
      <c r="J435" s="32">
        <v>43779</v>
      </c>
      <c r="K435" t="s">
        <v>401</v>
      </c>
    </row>
    <row r="436" spans="1:11" x14ac:dyDescent="0.3">
      <c r="A436" t="s">
        <v>405</v>
      </c>
      <c r="B436" t="s">
        <v>440</v>
      </c>
      <c r="C436" s="23">
        <v>43447</v>
      </c>
      <c r="D436" s="23">
        <v>43812</v>
      </c>
      <c r="E436" t="s">
        <v>916</v>
      </c>
      <c r="F436" s="32">
        <v>6731.2875406680287</v>
      </c>
      <c r="G436" s="31">
        <v>7.9312875406680288</v>
      </c>
      <c r="H436">
        <v>741</v>
      </c>
      <c r="I436">
        <v>3360</v>
      </c>
      <c r="J436" s="32">
        <v>43821</v>
      </c>
      <c r="K436" t="s">
        <v>401</v>
      </c>
    </row>
    <row r="437" spans="1:11" x14ac:dyDescent="0.3">
      <c r="A437" t="s">
        <v>405</v>
      </c>
      <c r="B437" t="s">
        <v>440</v>
      </c>
      <c r="C437" s="23">
        <v>43126</v>
      </c>
      <c r="D437" s="23">
        <v>43159</v>
      </c>
      <c r="E437" t="s">
        <v>915</v>
      </c>
      <c r="F437" s="32">
        <v>6731.2875406680287</v>
      </c>
      <c r="G437" s="31">
        <v>7.9312875406680288</v>
      </c>
      <c r="H437">
        <v>417</v>
      </c>
      <c r="I437">
        <v>4164</v>
      </c>
      <c r="J437" s="32">
        <v>43167</v>
      </c>
      <c r="K437" t="s">
        <v>401</v>
      </c>
    </row>
    <row r="438" spans="1:11" x14ac:dyDescent="0.3">
      <c r="A438" t="s">
        <v>405</v>
      </c>
      <c r="B438" t="s">
        <v>440</v>
      </c>
      <c r="C438" s="23">
        <v>43801</v>
      </c>
      <c r="D438" s="23">
        <v>43812</v>
      </c>
      <c r="E438" t="s">
        <v>914</v>
      </c>
      <c r="F438" s="32">
        <v>6731.2875406680287</v>
      </c>
      <c r="G438" s="31">
        <v>7.9312875406680288</v>
      </c>
      <c r="H438">
        <v>741</v>
      </c>
      <c r="I438">
        <v>5783</v>
      </c>
      <c r="J438" s="32">
        <v>43820</v>
      </c>
      <c r="K438" t="s">
        <v>401</v>
      </c>
    </row>
    <row r="439" spans="1:11" x14ac:dyDescent="0.3">
      <c r="A439" t="s">
        <v>405</v>
      </c>
      <c r="B439" t="s">
        <v>440</v>
      </c>
      <c r="C439" s="23">
        <v>43732</v>
      </c>
      <c r="D439" s="23">
        <v>43733</v>
      </c>
      <c r="E439" t="s">
        <v>913</v>
      </c>
      <c r="F439" s="32">
        <v>6731.2875406680287</v>
      </c>
      <c r="G439" s="31">
        <v>7.9312875406680288</v>
      </c>
      <c r="H439">
        <v>512</v>
      </c>
      <c r="I439">
        <v>7702</v>
      </c>
      <c r="J439" s="32">
        <v>43741</v>
      </c>
      <c r="K439" t="s">
        <v>401</v>
      </c>
    </row>
    <row r="440" spans="1:11" x14ac:dyDescent="0.3">
      <c r="A440" t="s">
        <v>405</v>
      </c>
      <c r="B440" t="s">
        <v>440</v>
      </c>
      <c r="C440" s="23">
        <v>43747</v>
      </c>
      <c r="D440" s="23">
        <v>43754</v>
      </c>
      <c r="E440" t="s">
        <v>911</v>
      </c>
      <c r="F440" s="32">
        <v>6731.2875406680287</v>
      </c>
      <c r="G440" s="31">
        <v>7.9312875406680288</v>
      </c>
      <c r="H440">
        <v>120</v>
      </c>
      <c r="I440">
        <v>8901</v>
      </c>
      <c r="J440" s="32">
        <v>43762</v>
      </c>
      <c r="K440" t="s">
        <v>401</v>
      </c>
    </row>
    <row r="441" spans="1:11" x14ac:dyDescent="0.3">
      <c r="A441" t="s">
        <v>402</v>
      </c>
      <c r="B441" t="s">
        <v>419</v>
      </c>
      <c r="C441" s="23">
        <v>43811</v>
      </c>
      <c r="D441" s="23">
        <v>43819</v>
      </c>
      <c r="E441" t="s">
        <v>919</v>
      </c>
      <c r="F441" s="32">
        <v>6481.0557464708672</v>
      </c>
      <c r="G441" s="31">
        <v>7.681055746470868</v>
      </c>
      <c r="H441" t="s">
        <v>343</v>
      </c>
      <c r="I441">
        <v>878</v>
      </c>
      <c r="J441" s="32">
        <v>43828</v>
      </c>
      <c r="K441" t="s">
        <v>404</v>
      </c>
    </row>
    <row r="442" spans="1:11" x14ac:dyDescent="0.3">
      <c r="A442" t="s">
        <v>402</v>
      </c>
      <c r="B442" t="s">
        <v>419</v>
      </c>
      <c r="C442" s="23">
        <v>43046</v>
      </c>
      <c r="D442" s="23">
        <v>43054</v>
      </c>
      <c r="E442" t="s">
        <v>920</v>
      </c>
      <c r="F442" s="32">
        <v>6481.0557464708672</v>
      </c>
      <c r="G442" s="31">
        <v>7.681055746470868</v>
      </c>
      <c r="H442" t="s">
        <v>1539</v>
      </c>
      <c r="I442">
        <v>868</v>
      </c>
      <c r="J442" s="32">
        <v>43063</v>
      </c>
      <c r="K442" t="s">
        <v>404</v>
      </c>
    </row>
    <row r="443" spans="1:11" x14ac:dyDescent="0.3">
      <c r="A443" t="s">
        <v>402</v>
      </c>
      <c r="B443" t="s">
        <v>419</v>
      </c>
      <c r="C443" s="23">
        <v>43354</v>
      </c>
      <c r="D443" s="23">
        <v>43362</v>
      </c>
      <c r="E443" t="s">
        <v>918</v>
      </c>
      <c r="F443" s="32">
        <v>6481.0557464708672</v>
      </c>
      <c r="G443" s="31">
        <v>7.681055746470868</v>
      </c>
      <c r="H443">
        <v>506</v>
      </c>
      <c r="I443">
        <v>888</v>
      </c>
      <c r="J443" s="32">
        <v>43371</v>
      </c>
      <c r="K443" t="s">
        <v>404</v>
      </c>
    </row>
    <row r="444" spans="1:11" x14ac:dyDescent="0.3">
      <c r="A444" t="s">
        <v>402</v>
      </c>
      <c r="B444" t="s">
        <v>419</v>
      </c>
      <c r="C444" s="23">
        <v>43741</v>
      </c>
      <c r="D444" s="23">
        <v>43762</v>
      </c>
      <c r="E444" t="s">
        <v>921</v>
      </c>
      <c r="F444" s="32">
        <v>6481.0557464708672</v>
      </c>
      <c r="G444" s="31">
        <v>7.681055746470868</v>
      </c>
      <c r="H444">
        <v>144</v>
      </c>
      <c r="I444">
        <v>564</v>
      </c>
      <c r="J444" s="32">
        <v>43773</v>
      </c>
      <c r="K444" t="s">
        <v>404</v>
      </c>
    </row>
    <row r="445" spans="1:11" x14ac:dyDescent="0.3">
      <c r="A445" t="s">
        <v>402</v>
      </c>
      <c r="B445" t="s">
        <v>419</v>
      </c>
      <c r="C445" s="23">
        <v>43616</v>
      </c>
      <c r="D445" s="23">
        <v>43732</v>
      </c>
      <c r="E445" t="s">
        <v>917</v>
      </c>
      <c r="F445" s="32">
        <v>6481.0557464708672</v>
      </c>
      <c r="G445" s="31">
        <v>7.681055746470868</v>
      </c>
      <c r="H445">
        <v>895</v>
      </c>
      <c r="J445" s="32">
        <v>43741</v>
      </c>
      <c r="K445" t="s">
        <v>401</v>
      </c>
    </row>
    <row r="446" spans="1:11" x14ac:dyDescent="0.3">
      <c r="A446" t="s">
        <v>405</v>
      </c>
      <c r="B446" t="s">
        <v>415</v>
      </c>
      <c r="C446" s="23">
        <v>43487</v>
      </c>
      <c r="D446" s="23">
        <v>43499</v>
      </c>
      <c r="E446" t="s">
        <v>922</v>
      </c>
      <c r="F446" s="32">
        <v>6409.1448884207748</v>
      </c>
      <c r="G446" s="31">
        <v>7.6091448884207749</v>
      </c>
      <c r="H446">
        <v>560</v>
      </c>
      <c r="I446">
        <v>6482</v>
      </c>
      <c r="J446" s="32">
        <v>43507</v>
      </c>
      <c r="K446" t="s">
        <v>401</v>
      </c>
    </row>
    <row r="447" spans="1:11" x14ac:dyDescent="0.3">
      <c r="A447" t="s">
        <v>405</v>
      </c>
      <c r="B447" t="s">
        <v>415</v>
      </c>
      <c r="C447" s="23">
        <v>43367</v>
      </c>
      <c r="D447" s="23">
        <v>43390</v>
      </c>
      <c r="E447" t="s">
        <v>923</v>
      </c>
      <c r="F447" s="32">
        <v>6409.1448884207748</v>
      </c>
      <c r="G447" s="31">
        <v>7.6091448884207749</v>
      </c>
      <c r="H447">
        <v>225</v>
      </c>
      <c r="I447">
        <v>4382</v>
      </c>
      <c r="J447" s="32">
        <v>43398</v>
      </c>
      <c r="K447" t="s">
        <v>401</v>
      </c>
    </row>
    <row r="448" spans="1:11" x14ac:dyDescent="0.3">
      <c r="A448" t="s">
        <v>416</v>
      </c>
      <c r="B448" t="s">
        <v>414</v>
      </c>
      <c r="C448" s="23">
        <v>42834</v>
      </c>
      <c r="D448" s="23">
        <v>42862</v>
      </c>
      <c r="E448" t="s">
        <v>926</v>
      </c>
      <c r="F448" s="32">
        <v>6377.2270096568964</v>
      </c>
      <c r="G448" s="31">
        <v>10.577227009656896</v>
      </c>
      <c r="H448" t="s">
        <v>354</v>
      </c>
      <c r="I448">
        <v>4651</v>
      </c>
      <c r="J448" s="32">
        <v>42867</v>
      </c>
      <c r="K448" t="s">
        <v>401</v>
      </c>
    </row>
    <row r="449" spans="1:11" x14ac:dyDescent="0.3">
      <c r="A449" t="s">
        <v>416</v>
      </c>
      <c r="B449" t="s">
        <v>414</v>
      </c>
      <c r="C449" s="23">
        <v>43658</v>
      </c>
      <c r="D449" s="23">
        <v>43745</v>
      </c>
      <c r="E449" t="s">
        <v>925</v>
      </c>
      <c r="F449" s="32">
        <v>6377.2270096568964</v>
      </c>
      <c r="G449" s="31">
        <v>10.577227009656896</v>
      </c>
      <c r="H449">
        <v>171</v>
      </c>
      <c r="I449">
        <v>5234</v>
      </c>
      <c r="J449" s="32">
        <v>43749</v>
      </c>
      <c r="K449" t="s">
        <v>401</v>
      </c>
    </row>
    <row r="450" spans="1:11" x14ac:dyDescent="0.3">
      <c r="A450" t="s">
        <v>416</v>
      </c>
      <c r="B450" t="s">
        <v>414</v>
      </c>
      <c r="C450" s="23">
        <v>43522</v>
      </c>
      <c r="D450" s="23">
        <v>43531</v>
      </c>
      <c r="E450" t="s">
        <v>924</v>
      </c>
      <c r="F450" s="32">
        <v>6377.2270096568964</v>
      </c>
      <c r="G450" s="31">
        <v>11.577227009656896</v>
      </c>
      <c r="H450">
        <v>120</v>
      </c>
      <c r="I450">
        <v>8299</v>
      </c>
      <c r="J450" s="32">
        <v>43542</v>
      </c>
      <c r="K450" t="s">
        <v>401</v>
      </c>
    </row>
    <row r="451" spans="1:11" x14ac:dyDescent="0.3">
      <c r="A451" t="s">
        <v>405</v>
      </c>
      <c r="B451" t="s">
        <v>414</v>
      </c>
      <c r="C451" s="23">
        <v>43477</v>
      </c>
      <c r="D451" s="23">
        <v>43478</v>
      </c>
      <c r="E451" t="s">
        <v>927</v>
      </c>
      <c r="F451" s="32">
        <v>6343.750642563713</v>
      </c>
      <c r="G451" s="31">
        <v>7.5437506425637135</v>
      </c>
      <c r="H451">
        <v>135</v>
      </c>
      <c r="I451">
        <v>8229</v>
      </c>
      <c r="J451" s="32">
        <v>43486</v>
      </c>
      <c r="K451" t="s">
        <v>401</v>
      </c>
    </row>
    <row r="452" spans="1:11" x14ac:dyDescent="0.3">
      <c r="A452" t="s">
        <v>405</v>
      </c>
      <c r="B452" t="s">
        <v>414</v>
      </c>
      <c r="C452" s="23">
        <v>43260</v>
      </c>
      <c r="D452" s="23">
        <v>43272</v>
      </c>
      <c r="E452" t="s">
        <v>928</v>
      </c>
      <c r="F452" s="32">
        <v>6343.750642563713</v>
      </c>
      <c r="G452" s="31">
        <v>7.5437506425637135</v>
      </c>
      <c r="H452">
        <v>393</v>
      </c>
      <c r="I452">
        <v>6910</v>
      </c>
      <c r="J452" s="32">
        <v>43280</v>
      </c>
      <c r="K452" t="s">
        <v>401</v>
      </c>
    </row>
    <row r="453" spans="1:11" x14ac:dyDescent="0.3">
      <c r="A453" t="s">
        <v>411</v>
      </c>
      <c r="B453" t="s">
        <v>439</v>
      </c>
      <c r="C453" s="23">
        <v>43679</v>
      </c>
      <c r="D453" s="23">
        <v>43709</v>
      </c>
      <c r="E453" t="s">
        <v>934</v>
      </c>
      <c r="F453" s="32">
        <v>6293.4426079209497</v>
      </c>
      <c r="G453" s="31">
        <v>7.49344260792095</v>
      </c>
      <c r="H453" t="s">
        <v>357</v>
      </c>
      <c r="I453">
        <v>521</v>
      </c>
      <c r="J453" s="32">
        <v>43720</v>
      </c>
      <c r="K453" t="s">
        <v>404</v>
      </c>
    </row>
    <row r="454" spans="1:11" x14ac:dyDescent="0.3">
      <c r="A454" t="s">
        <v>411</v>
      </c>
      <c r="B454" t="s">
        <v>439</v>
      </c>
      <c r="C454" s="23">
        <v>43483</v>
      </c>
      <c r="D454" s="23">
        <v>43498</v>
      </c>
      <c r="E454" t="s">
        <v>932</v>
      </c>
      <c r="F454" s="32">
        <v>6293.4426079209497</v>
      </c>
      <c r="G454" s="31">
        <v>7.49344260792095</v>
      </c>
      <c r="H454">
        <v>958</v>
      </c>
      <c r="I454">
        <v>593</v>
      </c>
      <c r="J454" s="32">
        <v>43509</v>
      </c>
      <c r="K454" t="s">
        <v>404</v>
      </c>
    </row>
    <row r="455" spans="1:11" x14ac:dyDescent="0.3">
      <c r="A455" t="s">
        <v>411</v>
      </c>
      <c r="B455" t="s">
        <v>439</v>
      </c>
      <c r="C455" s="23">
        <v>43621</v>
      </c>
      <c r="D455" s="23">
        <v>43645</v>
      </c>
      <c r="E455" t="s">
        <v>933</v>
      </c>
      <c r="F455" s="32">
        <v>6293.4426079209497</v>
      </c>
      <c r="G455" s="31">
        <v>7.49344260792095</v>
      </c>
      <c r="H455">
        <v>252</v>
      </c>
      <c r="I455">
        <v>551</v>
      </c>
      <c r="J455" s="32">
        <v>43656</v>
      </c>
      <c r="K455" t="s">
        <v>404</v>
      </c>
    </row>
    <row r="456" spans="1:11" x14ac:dyDescent="0.3">
      <c r="A456" t="s">
        <v>411</v>
      </c>
      <c r="B456" t="s">
        <v>439</v>
      </c>
      <c r="C456" s="23">
        <v>43767</v>
      </c>
      <c r="D456" s="23">
        <v>43776</v>
      </c>
      <c r="E456" t="s">
        <v>929</v>
      </c>
      <c r="F456" s="32">
        <v>6293.4426079209497</v>
      </c>
      <c r="G456" s="31">
        <v>7.49344260792095</v>
      </c>
      <c r="H456">
        <v>655</v>
      </c>
      <c r="I456">
        <v>10174</v>
      </c>
      <c r="J456" s="32">
        <v>43784</v>
      </c>
      <c r="K456" t="s">
        <v>401</v>
      </c>
    </row>
    <row r="457" spans="1:11" x14ac:dyDescent="0.3">
      <c r="A457" t="s">
        <v>411</v>
      </c>
      <c r="B457" t="s">
        <v>439</v>
      </c>
      <c r="C457" s="23">
        <v>43688</v>
      </c>
      <c r="D457" s="23">
        <v>43695</v>
      </c>
      <c r="E457" t="s">
        <v>930</v>
      </c>
      <c r="F457" s="32">
        <v>6293.4426079209497</v>
      </c>
      <c r="G457" s="31">
        <v>7.49344260792095</v>
      </c>
      <c r="H457">
        <v>958</v>
      </c>
      <c r="I457">
        <v>1137</v>
      </c>
      <c r="J457" s="32">
        <v>43704</v>
      </c>
      <c r="K457" t="s">
        <v>404</v>
      </c>
    </row>
    <row r="458" spans="1:11" x14ac:dyDescent="0.3">
      <c r="A458" t="s">
        <v>411</v>
      </c>
      <c r="B458" t="s">
        <v>439</v>
      </c>
      <c r="C458" s="23">
        <v>43699</v>
      </c>
      <c r="D458" s="23">
        <v>43706</v>
      </c>
      <c r="E458" t="s">
        <v>931</v>
      </c>
      <c r="F458" s="32">
        <v>6293.4426079209497</v>
      </c>
      <c r="G458" s="31">
        <v>7.49344260792095</v>
      </c>
      <c r="H458">
        <v>211</v>
      </c>
      <c r="I458">
        <v>1031</v>
      </c>
      <c r="J458" s="32">
        <v>43715</v>
      </c>
      <c r="K458" t="s">
        <v>404</v>
      </c>
    </row>
    <row r="459" spans="1:11" x14ac:dyDescent="0.3">
      <c r="A459" t="s">
        <v>402</v>
      </c>
      <c r="B459" t="s">
        <v>410</v>
      </c>
      <c r="C459" s="23">
        <v>43429</v>
      </c>
      <c r="D459" s="23">
        <v>43430</v>
      </c>
      <c r="E459" t="s">
        <v>935</v>
      </c>
      <c r="F459" s="32">
        <v>6189.4376979800936</v>
      </c>
      <c r="G459" s="31">
        <v>7.3894376979800942</v>
      </c>
      <c r="H459">
        <v>204</v>
      </c>
      <c r="I459">
        <v>1110</v>
      </c>
      <c r="J459" s="32">
        <v>43439</v>
      </c>
      <c r="K459" t="s">
        <v>404</v>
      </c>
    </row>
    <row r="460" spans="1:11" x14ac:dyDescent="0.3">
      <c r="A460" t="s">
        <v>399</v>
      </c>
      <c r="B460" t="s">
        <v>410</v>
      </c>
      <c r="C460" s="23">
        <v>43501</v>
      </c>
      <c r="D460" s="23">
        <v>43509</v>
      </c>
      <c r="E460" t="s">
        <v>936</v>
      </c>
      <c r="F460" s="32">
        <v>6185.8029441788567</v>
      </c>
      <c r="G460" s="31">
        <v>11.385802944178856</v>
      </c>
      <c r="H460">
        <v>343</v>
      </c>
      <c r="I460">
        <v>9162</v>
      </c>
      <c r="J460" s="32">
        <v>43519</v>
      </c>
      <c r="K460" t="s">
        <v>401</v>
      </c>
    </row>
    <row r="461" spans="1:11" x14ac:dyDescent="0.3">
      <c r="A461" t="s">
        <v>399</v>
      </c>
      <c r="B461" t="s">
        <v>410</v>
      </c>
      <c r="C461" s="23">
        <v>43079</v>
      </c>
      <c r="D461" s="23">
        <v>43171</v>
      </c>
      <c r="E461" t="s">
        <v>937</v>
      </c>
      <c r="F461" s="32">
        <v>6185.8029441788567</v>
      </c>
      <c r="G461" s="31">
        <v>13.385802944178856</v>
      </c>
      <c r="H461">
        <v>663</v>
      </c>
      <c r="I461">
        <v>5647</v>
      </c>
      <c r="J461" s="32">
        <v>43174</v>
      </c>
      <c r="K461" t="s">
        <v>401</v>
      </c>
    </row>
    <row r="462" spans="1:11" x14ac:dyDescent="0.3">
      <c r="A462" t="s">
        <v>402</v>
      </c>
      <c r="B462" t="s">
        <v>421</v>
      </c>
      <c r="C462" s="23">
        <v>42813</v>
      </c>
      <c r="D462" s="23">
        <v>43082</v>
      </c>
      <c r="E462" t="s">
        <v>938</v>
      </c>
      <c r="F462" s="32">
        <v>6150.2271820545047</v>
      </c>
      <c r="G462" s="31">
        <v>7.3502271820545051</v>
      </c>
      <c r="H462">
        <v>393</v>
      </c>
      <c r="I462">
        <v>356</v>
      </c>
      <c r="J462" s="32">
        <v>43097</v>
      </c>
      <c r="K462" t="s">
        <v>404</v>
      </c>
    </row>
    <row r="463" spans="1:11" x14ac:dyDescent="0.3">
      <c r="A463" t="s">
        <v>399</v>
      </c>
      <c r="B463" t="s">
        <v>421</v>
      </c>
      <c r="C463" s="23">
        <v>43286</v>
      </c>
      <c r="D463" s="23">
        <v>43307</v>
      </c>
      <c r="E463" t="s">
        <v>939</v>
      </c>
      <c r="F463" s="32">
        <v>6150.1479752463329</v>
      </c>
      <c r="G463" s="31">
        <v>14.350147975246333</v>
      </c>
      <c r="H463">
        <v>840</v>
      </c>
      <c r="I463">
        <v>6206</v>
      </c>
      <c r="J463" s="32">
        <v>43325</v>
      </c>
      <c r="K463" t="s">
        <v>401</v>
      </c>
    </row>
    <row r="464" spans="1:11" x14ac:dyDescent="0.3">
      <c r="A464" t="s">
        <v>411</v>
      </c>
      <c r="B464" t="s">
        <v>443</v>
      </c>
      <c r="C464" s="23">
        <v>43780</v>
      </c>
      <c r="D464" s="23">
        <v>43809</v>
      </c>
      <c r="E464" t="s">
        <v>946</v>
      </c>
      <c r="F464" s="32">
        <v>6033.0410116034491</v>
      </c>
      <c r="G464" s="31">
        <v>7.2330410116034498</v>
      </c>
      <c r="H464">
        <v>423</v>
      </c>
      <c r="I464">
        <v>422</v>
      </c>
      <c r="J464" s="32">
        <v>43822</v>
      </c>
      <c r="K464" t="s">
        <v>404</v>
      </c>
    </row>
    <row r="465" spans="1:11" x14ac:dyDescent="0.3">
      <c r="A465" t="s">
        <v>411</v>
      </c>
      <c r="B465" t="s">
        <v>443</v>
      </c>
      <c r="C465" s="23">
        <v>43139</v>
      </c>
      <c r="D465" s="23">
        <v>43197</v>
      </c>
      <c r="E465" t="s">
        <v>947</v>
      </c>
      <c r="F465" s="32">
        <v>6033.0410116034491</v>
      </c>
      <c r="G465" s="31">
        <v>7.2330410116034498</v>
      </c>
      <c r="H465">
        <v>252</v>
      </c>
      <c r="I465">
        <v>391</v>
      </c>
      <c r="J465" s="32">
        <v>43211</v>
      </c>
      <c r="K465" t="s">
        <v>404</v>
      </c>
    </row>
    <row r="466" spans="1:11" x14ac:dyDescent="0.3">
      <c r="A466" t="s">
        <v>411</v>
      </c>
      <c r="B466" t="s">
        <v>443</v>
      </c>
      <c r="C466" s="23">
        <v>43353</v>
      </c>
      <c r="D466" s="23">
        <v>43362</v>
      </c>
      <c r="E466" t="s">
        <v>943</v>
      </c>
      <c r="F466" s="32">
        <v>6033.0410116034491</v>
      </c>
      <c r="G466" s="31">
        <v>7.2330410116034498</v>
      </c>
      <c r="H466">
        <v>958</v>
      </c>
      <c r="I466">
        <v>673</v>
      </c>
      <c r="J466" s="32">
        <v>43372</v>
      </c>
      <c r="K466" t="s">
        <v>404</v>
      </c>
    </row>
    <row r="467" spans="1:11" x14ac:dyDescent="0.3">
      <c r="A467" t="s">
        <v>411</v>
      </c>
      <c r="B467" t="s">
        <v>443</v>
      </c>
      <c r="C467" s="23">
        <v>43603</v>
      </c>
      <c r="D467" s="23">
        <v>43637</v>
      </c>
      <c r="E467" t="s">
        <v>949</v>
      </c>
      <c r="F467" s="32">
        <v>6033.0410116034491</v>
      </c>
      <c r="G467" s="31">
        <v>7.2330410116034498</v>
      </c>
      <c r="H467">
        <v>958</v>
      </c>
      <c r="I467">
        <v>291</v>
      </c>
      <c r="J467" s="32">
        <v>43638</v>
      </c>
      <c r="K467" t="s">
        <v>404</v>
      </c>
    </row>
    <row r="468" spans="1:11" x14ac:dyDescent="0.3">
      <c r="A468" t="s">
        <v>411</v>
      </c>
      <c r="B468" t="s">
        <v>443</v>
      </c>
      <c r="C468" s="23">
        <v>43502</v>
      </c>
      <c r="D468" s="23">
        <v>43530</v>
      </c>
      <c r="E468" t="s">
        <v>945</v>
      </c>
      <c r="F468" s="32">
        <v>6033.0410116034491</v>
      </c>
      <c r="G468" s="31">
        <v>7.2330410116034498</v>
      </c>
      <c r="H468">
        <v>912</v>
      </c>
      <c r="I468">
        <v>452</v>
      </c>
      <c r="J468" s="32">
        <v>43542</v>
      </c>
      <c r="K468" t="s">
        <v>404</v>
      </c>
    </row>
    <row r="469" spans="1:11" x14ac:dyDescent="0.3">
      <c r="A469" t="s">
        <v>411</v>
      </c>
      <c r="B469" t="s">
        <v>443</v>
      </c>
      <c r="C469" s="23">
        <v>43598</v>
      </c>
      <c r="D469" s="23">
        <v>43611</v>
      </c>
      <c r="E469" t="s">
        <v>944</v>
      </c>
      <c r="F469" s="32">
        <v>6033.0410116034491</v>
      </c>
      <c r="G469" s="31">
        <v>7.2330410116034498</v>
      </c>
      <c r="H469">
        <v>958</v>
      </c>
      <c r="I469">
        <v>663</v>
      </c>
      <c r="J469" s="32">
        <v>43621</v>
      </c>
      <c r="K469" t="s">
        <v>404</v>
      </c>
    </row>
    <row r="470" spans="1:11" x14ac:dyDescent="0.3">
      <c r="A470" t="s">
        <v>411</v>
      </c>
      <c r="B470" t="s">
        <v>443</v>
      </c>
      <c r="C470" s="23">
        <v>43624</v>
      </c>
      <c r="D470" s="23">
        <v>43630</v>
      </c>
      <c r="E470" t="s">
        <v>942</v>
      </c>
      <c r="F470" s="32">
        <v>6033.0410116034491</v>
      </c>
      <c r="G470" s="31">
        <v>7.2330410116034498</v>
      </c>
      <c r="H470">
        <v>919</v>
      </c>
      <c r="I470">
        <v>985</v>
      </c>
      <c r="J470" s="32">
        <v>43639</v>
      </c>
      <c r="K470" t="s">
        <v>404</v>
      </c>
    </row>
    <row r="471" spans="1:11" x14ac:dyDescent="0.3">
      <c r="A471" t="s">
        <v>411</v>
      </c>
      <c r="B471" t="s">
        <v>443</v>
      </c>
      <c r="C471" s="23">
        <v>43560</v>
      </c>
      <c r="D471" s="23">
        <v>43743</v>
      </c>
      <c r="E471" t="s">
        <v>948</v>
      </c>
      <c r="F471" s="32">
        <v>6033.0410116034491</v>
      </c>
      <c r="G471" s="31">
        <v>7.2330410116034498</v>
      </c>
      <c r="H471">
        <v>912</v>
      </c>
      <c r="I471">
        <v>362</v>
      </c>
      <c r="J471" s="32">
        <v>43757</v>
      </c>
      <c r="K471" t="s">
        <v>404</v>
      </c>
    </row>
    <row r="472" spans="1:11" x14ac:dyDescent="0.3">
      <c r="A472" t="s">
        <v>411</v>
      </c>
      <c r="B472" t="s">
        <v>443</v>
      </c>
      <c r="C472" s="23">
        <v>43236</v>
      </c>
      <c r="D472" s="23">
        <v>43530</v>
      </c>
      <c r="E472" t="s">
        <v>941</v>
      </c>
      <c r="F472" s="32">
        <v>6033.0410116034491</v>
      </c>
      <c r="G472" s="31">
        <v>7.2330410116034498</v>
      </c>
      <c r="H472" t="s">
        <v>357</v>
      </c>
      <c r="I472">
        <v>1476</v>
      </c>
      <c r="J472" s="32">
        <v>43539</v>
      </c>
      <c r="K472" t="s">
        <v>401</v>
      </c>
    </row>
    <row r="473" spans="1:11" x14ac:dyDescent="0.3">
      <c r="A473" t="s">
        <v>411</v>
      </c>
      <c r="B473" t="s">
        <v>443</v>
      </c>
      <c r="C473" s="23">
        <v>43389</v>
      </c>
      <c r="D473" s="23">
        <v>43549</v>
      </c>
      <c r="E473" t="s">
        <v>940</v>
      </c>
      <c r="F473" s="32">
        <v>6033.0410116034491</v>
      </c>
      <c r="G473" s="31">
        <v>7.2330410116034498</v>
      </c>
      <c r="H473">
        <v>420</v>
      </c>
      <c r="J473" s="32">
        <v>43558</v>
      </c>
      <c r="K473" t="s">
        <v>401</v>
      </c>
    </row>
    <row r="474" spans="1:11" x14ac:dyDescent="0.3">
      <c r="A474" t="s">
        <v>402</v>
      </c>
      <c r="B474" t="s">
        <v>436</v>
      </c>
      <c r="C474" s="23">
        <v>43134</v>
      </c>
      <c r="D474" s="23">
        <v>43151</v>
      </c>
      <c r="E474" t="s">
        <v>950</v>
      </c>
      <c r="F474" s="32">
        <v>5847.5229149629322</v>
      </c>
      <c r="G474" s="31">
        <v>7.0475229149629328</v>
      </c>
      <c r="H474">
        <v>530</v>
      </c>
      <c r="I474">
        <v>725</v>
      </c>
      <c r="J474" s="32">
        <v>43161</v>
      </c>
      <c r="K474" t="s">
        <v>404</v>
      </c>
    </row>
    <row r="475" spans="1:11" x14ac:dyDescent="0.3">
      <c r="A475" t="s">
        <v>399</v>
      </c>
      <c r="B475" t="s">
        <v>436</v>
      </c>
      <c r="C475" s="23">
        <v>43523</v>
      </c>
      <c r="D475" s="23">
        <v>43566</v>
      </c>
      <c r="E475" t="s">
        <v>951</v>
      </c>
      <c r="F475" s="32">
        <v>5843.4605783552734</v>
      </c>
      <c r="G475" s="31">
        <v>8.0434605783552726</v>
      </c>
      <c r="H475">
        <v>621</v>
      </c>
      <c r="I475">
        <v>3380</v>
      </c>
      <c r="J475" s="32">
        <v>43573</v>
      </c>
      <c r="K475" t="s">
        <v>401</v>
      </c>
    </row>
    <row r="476" spans="1:11" x14ac:dyDescent="0.3">
      <c r="A476" t="s">
        <v>402</v>
      </c>
      <c r="B476" t="s">
        <v>408</v>
      </c>
      <c r="C476" s="23">
        <v>42830</v>
      </c>
      <c r="D476" s="23">
        <v>42853</v>
      </c>
      <c r="E476" t="s">
        <v>952</v>
      </c>
      <c r="F476" s="32">
        <v>5833.6497764259984</v>
      </c>
      <c r="G476" s="31">
        <v>7.0336497764259986</v>
      </c>
      <c r="H476">
        <v>865</v>
      </c>
      <c r="I476">
        <v>567</v>
      </c>
      <c r="J476" s="32">
        <v>42864</v>
      </c>
      <c r="K476" t="s">
        <v>404</v>
      </c>
    </row>
    <row r="477" spans="1:11" x14ac:dyDescent="0.3">
      <c r="A477" t="s">
        <v>402</v>
      </c>
      <c r="B477" t="s">
        <v>408</v>
      </c>
      <c r="C477" s="23">
        <v>43242</v>
      </c>
      <c r="D477" s="23">
        <v>43457</v>
      </c>
      <c r="E477" t="s">
        <v>953</v>
      </c>
      <c r="F477" s="32">
        <v>5833.6497764259984</v>
      </c>
      <c r="G477" s="31">
        <v>7.0336497764259986</v>
      </c>
      <c r="H477">
        <v>905</v>
      </c>
      <c r="I477">
        <v>343</v>
      </c>
      <c r="J477" s="32">
        <v>43458</v>
      </c>
      <c r="K477" t="s">
        <v>404</v>
      </c>
    </row>
    <row r="478" spans="1:11" x14ac:dyDescent="0.3">
      <c r="A478" t="s">
        <v>399</v>
      </c>
      <c r="B478" t="s">
        <v>408</v>
      </c>
      <c r="C478" s="23">
        <v>42727</v>
      </c>
      <c r="D478" s="23">
        <v>43038</v>
      </c>
      <c r="E478" t="s">
        <v>955</v>
      </c>
      <c r="F478" s="32">
        <v>5830.9147123374414</v>
      </c>
      <c r="G478" s="31">
        <v>11.030914712337442</v>
      </c>
      <c r="H478" t="s">
        <v>1533</v>
      </c>
      <c r="I478">
        <v>3962</v>
      </c>
      <c r="J478" s="32">
        <v>43044</v>
      </c>
      <c r="K478" t="s">
        <v>401</v>
      </c>
    </row>
    <row r="479" spans="1:11" x14ac:dyDescent="0.3">
      <c r="A479" t="s">
        <v>399</v>
      </c>
      <c r="B479" t="s">
        <v>408</v>
      </c>
      <c r="C479" s="23">
        <v>43197</v>
      </c>
      <c r="D479" s="23">
        <v>43223</v>
      </c>
      <c r="E479" t="s">
        <v>954</v>
      </c>
      <c r="F479" s="32">
        <v>5830.9147123374414</v>
      </c>
      <c r="G479" s="31">
        <v>13.030914712337442</v>
      </c>
      <c r="H479">
        <v>141</v>
      </c>
      <c r="I479">
        <v>5724</v>
      </c>
      <c r="J479" s="32">
        <v>43224</v>
      </c>
      <c r="K479" t="s">
        <v>401</v>
      </c>
    </row>
    <row r="480" spans="1:11" x14ac:dyDescent="0.3">
      <c r="A480" t="s">
        <v>399</v>
      </c>
      <c r="B480" t="s">
        <v>408</v>
      </c>
      <c r="C480" s="23">
        <v>42708</v>
      </c>
      <c r="D480" s="23">
        <v>42892</v>
      </c>
      <c r="E480" t="s">
        <v>956</v>
      </c>
      <c r="F480" s="32">
        <v>5830.9147123374414</v>
      </c>
      <c r="G480" s="31">
        <v>11.030914712337442</v>
      </c>
      <c r="H480" t="s">
        <v>1536</v>
      </c>
      <c r="I480">
        <v>3936</v>
      </c>
      <c r="J480" s="32">
        <v>42898</v>
      </c>
      <c r="K480" t="s">
        <v>401</v>
      </c>
    </row>
    <row r="481" spans="1:11" x14ac:dyDescent="0.3">
      <c r="A481" t="s">
        <v>399</v>
      </c>
      <c r="B481" t="s">
        <v>425</v>
      </c>
      <c r="C481" s="23">
        <v>43357</v>
      </c>
      <c r="D481" s="23">
        <v>43396</v>
      </c>
      <c r="E481" t="s">
        <v>957</v>
      </c>
      <c r="F481" s="32">
        <v>5763.0678001873021</v>
      </c>
      <c r="G481" s="31">
        <v>8.9630678001873036</v>
      </c>
      <c r="H481">
        <v>739</v>
      </c>
      <c r="I481">
        <v>1917</v>
      </c>
      <c r="J481" s="32">
        <v>43404</v>
      </c>
      <c r="K481" t="s">
        <v>401</v>
      </c>
    </row>
    <row r="482" spans="1:11" x14ac:dyDescent="0.3">
      <c r="A482" t="s">
        <v>399</v>
      </c>
      <c r="B482" t="s">
        <v>425</v>
      </c>
      <c r="C482" s="23">
        <v>43793</v>
      </c>
      <c r="D482" s="23">
        <v>43800</v>
      </c>
      <c r="E482" t="s">
        <v>958</v>
      </c>
      <c r="F482" s="32">
        <v>5763.0678001873021</v>
      </c>
      <c r="G482" s="31">
        <v>7.9630678001873028</v>
      </c>
      <c r="H482">
        <v>621</v>
      </c>
      <c r="I482">
        <v>1052</v>
      </c>
      <c r="J482" s="32">
        <v>43809</v>
      </c>
      <c r="K482" t="s">
        <v>404</v>
      </c>
    </row>
    <row r="483" spans="1:11" x14ac:dyDescent="0.3">
      <c r="A483" t="s">
        <v>402</v>
      </c>
      <c r="B483" t="s">
        <v>425</v>
      </c>
      <c r="C483" s="23">
        <v>43500</v>
      </c>
      <c r="D483" s="23">
        <v>43515</v>
      </c>
      <c r="E483" t="s">
        <v>959</v>
      </c>
      <c r="F483" s="32">
        <v>5762.180228596244</v>
      </c>
      <c r="G483" s="31">
        <v>6.9621802285962442</v>
      </c>
      <c r="H483">
        <v>885</v>
      </c>
      <c r="I483">
        <v>579</v>
      </c>
      <c r="J483" s="32">
        <v>43526</v>
      </c>
      <c r="K483" t="s">
        <v>404</v>
      </c>
    </row>
    <row r="484" spans="1:11" x14ac:dyDescent="0.3">
      <c r="A484" t="s">
        <v>405</v>
      </c>
      <c r="B484" t="s">
        <v>442</v>
      </c>
      <c r="C484" s="23">
        <v>43182</v>
      </c>
      <c r="D484" s="23">
        <v>43191</v>
      </c>
      <c r="E484" t="s">
        <v>960</v>
      </c>
      <c r="F484" s="32">
        <v>5707.0534600501724</v>
      </c>
      <c r="G484" s="31">
        <v>6.9070534600501725</v>
      </c>
      <c r="H484">
        <v>636</v>
      </c>
      <c r="I484">
        <v>6768</v>
      </c>
      <c r="J484" s="32">
        <v>43199</v>
      </c>
      <c r="K484" t="s">
        <v>401</v>
      </c>
    </row>
    <row r="485" spans="1:11" x14ac:dyDescent="0.3">
      <c r="A485" t="s">
        <v>402</v>
      </c>
      <c r="B485" t="s">
        <v>416</v>
      </c>
      <c r="C485" s="23">
        <v>43060</v>
      </c>
      <c r="D485" s="23">
        <v>43097</v>
      </c>
      <c r="E485" t="s">
        <v>967</v>
      </c>
      <c r="F485" s="32">
        <v>5568.758205856916</v>
      </c>
      <c r="G485" s="31">
        <v>13.768758205856916</v>
      </c>
      <c r="H485" t="s">
        <v>1531</v>
      </c>
      <c r="I485">
        <v>4730</v>
      </c>
      <c r="J485" s="32">
        <v>43102</v>
      </c>
      <c r="K485" t="s">
        <v>401</v>
      </c>
    </row>
    <row r="486" spans="1:11" x14ac:dyDescent="0.3">
      <c r="A486" t="s">
        <v>402</v>
      </c>
      <c r="B486" t="s">
        <v>416</v>
      </c>
      <c r="C486" s="23">
        <v>43125</v>
      </c>
      <c r="D486" s="23">
        <v>43139</v>
      </c>
      <c r="E486" t="s">
        <v>964</v>
      </c>
      <c r="F486" s="32">
        <v>5568.758205856916</v>
      </c>
      <c r="G486" s="31">
        <v>11.768758205856916</v>
      </c>
      <c r="H486">
        <v>650</v>
      </c>
      <c r="I486">
        <v>6627</v>
      </c>
      <c r="J486" s="32">
        <v>43153</v>
      </c>
      <c r="K486" t="s">
        <v>401</v>
      </c>
    </row>
    <row r="487" spans="1:11" x14ac:dyDescent="0.3">
      <c r="A487" t="s">
        <v>402</v>
      </c>
      <c r="B487" t="s">
        <v>416</v>
      </c>
      <c r="C487" s="23">
        <v>43185</v>
      </c>
      <c r="D487" s="23">
        <v>43195</v>
      </c>
      <c r="E487" t="s">
        <v>974</v>
      </c>
      <c r="F487" s="32">
        <v>5568.758205856916</v>
      </c>
      <c r="G487" s="31">
        <v>7.7687582058569165</v>
      </c>
      <c r="H487">
        <v>940</v>
      </c>
      <c r="I487">
        <v>850</v>
      </c>
      <c r="J487" s="32">
        <v>43205</v>
      </c>
      <c r="K487" t="s">
        <v>404</v>
      </c>
    </row>
    <row r="488" spans="1:11" x14ac:dyDescent="0.3">
      <c r="A488" t="s">
        <v>402</v>
      </c>
      <c r="B488" t="s">
        <v>416</v>
      </c>
      <c r="C488" s="23">
        <v>43696</v>
      </c>
      <c r="D488" s="23">
        <v>43724</v>
      </c>
      <c r="E488" t="s">
        <v>965</v>
      </c>
      <c r="F488" s="32">
        <v>5568.758205856916</v>
      </c>
      <c r="G488" s="31">
        <v>13.768758205856916</v>
      </c>
      <c r="H488">
        <v>177</v>
      </c>
      <c r="I488">
        <v>5665</v>
      </c>
      <c r="J488" s="32">
        <v>43726</v>
      </c>
      <c r="K488" t="s">
        <v>401</v>
      </c>
    </row>
    <row r="489" spans="1:11" x14ac:dyDescent="0.3">
      <c r="A489" t="s">
        <v>402</v>
      </c>
      <c r="B489" t="s">
        <v>416</v>
      </c>
      <c r="C489" s="23">
        <v>42966</v>
      </c>
      <c r="D489" s="23">
        <v>43023</v>
      </c>
      <c r="E489" t="s">
        <v>973</v>
      </c>
      <c r="F489" s="32">
        <v>5568.758205856916</v>
      </c>
      <c r="G489" s="31">
        <v>7.7687582058569165</v>
      </c>
      <c r="H489">
        <v>895</v>
      </c>
      <c r="J489" s="32">
        <v>43032</v>
      </c>
      <c r="K489" t="s">
        <v>401</v>
      </c>
    </row>
    <row r="490" spans="1:11" x14ac:dyDescent="0.3">
      <c r="A490" t="s">
        <v>402</v>
      </c>
      <c r="B490" t="s">
        <v>416</v>
      </c>
      <c r="C490" s="23">
        <v>43577</v>
      </c>
      <c r="D490" s="23">
        <v>43592</v>
      </c>
      <c r="E490" t="s">
        <v>963</v>
      </c>
      <c r="F490" s="32">
        <v>5568.758205856916</v>
      </c>
      <c r="G490" s="31">
        <v>10.768758205856916</v>
      </c>
      <c r="H490">
        <v>158</v>
      </c>
      <c r="I490">
        <v>7225</v>
      </c>
      <c r="J490" s="32">
        <v>43605</v>
      </c>
      <c r="K490" t="s">
        <v>401</v>
      </c>
    </row>
    <row r="491" spans="1:11" x14ac:dyDescent="0.3">
      <c r="A491" t="s">
        <v>402</v>
      </c>
      <c r="B491" t="s">
        <v>416</v>
      </c>
      <c r="C491" s="23">
        <v>42863</v>
      </c>
      <c r="D491" s="23">
        <v>42874</v>
      </c>
      <c r="E491" t="s">
        <v>962</v>
      </c>
      <c r="F491" s="32">
        <v>5568.758205856916</v>
      </c>
      <c r="G491" s="31">
        <v>11.768758205856916</v>
      </c>
      <c r="H491">
        <v>200</v>
      </c>
      <c r="I491">
        <v>7983</v>
      </c>
      <c r="J491" s="32">
        <v>42886</v>
      </c>
      <c r="K491" t="s">
        <v>401</v>
      </c>
    </row>
    <row r="492" spans="1:11" x14ac:dyDescent="0.3">
      <c r="A492" t="s">
        <v>416</v>
      </c>
      <c r="B492" t="s">
        <v>402</v>
      </c>
      <c r="C492" s="23">
        <v>43423</v>
      </c>
      <c r="D492" s="23">
        <v>43785</v>
      </c>
      <c r="E492" t="s">
        <v>972</v>
      </c>
      <c r="F492" s="32">
        <v>5568.758205856916</v>
      </c>
      <c r="G492" s="31">
        <v>11.768758205856916</v>
      </c>
      <c r="H492">
        <v>269</v>
      </c>
      <c r="I492">
        <v>3156</v>
      </c>
      <c r="J492" s="32">
        <v>43792</v>
      </c>
      <c r="K492" t="s">
        <v>401</v>
      </c>
    </row>
    <row r="493" spans="1:11" x14ac:dyDescent="0.3">
      <c r="A493" t="s">
        <v>402</v>
      </c>
      <c r="B493" t="s">
        <v>416</v>
      </c>
      <c r="C493" s="23">
        <v>43142</v>
      </c>
      <c r="D493" s="23">
        <v>43164</v>
      </c>
      <c r="E493" t="s">
        <v>969</v>
      </c>
      <c r="F493" s="32">
        <v>5568.758205856916</v>
      </c>
      <c r="G493" s="31">
        <v>8.7687582058569156</v>
      </c>
      <c r="H493">
        <v>711</v>
      </c>
      <c r="I493">
        <v>3832</v>
      </c>
      <c r="J493" s="32">
        <v>43170</v>
      </c>
      <c r="K493" t="s">
        <v>401</v>
      </c>
    </row>
    <row r="494" spans="1:11" x14ac:dyDescent="0.3">
      <c r="A494" t="s">
        <v>416</v>
      </c>
      <c r="B494" t="s">
        <v>402</v>
      </c>
      <c r="C494" s="23">
        <v>42805</v>
      </c>
      <c r="D494" s="23">
        <v>42826</v>
      </c>
      <c r="E494" t="s">
        <v>968</v>
      </c>
      <c r="F494" s="32">
        <v>5568.758205856916</v>
      </c>
      <c r="G494" s="31">
        <v>12.768758205856916</v>
      </c>
      <c r="H494">
        <v>858</v>
      </c>
      <c r="I494">
        <v>4298</v>
      </c>
      <c r="J494" s="32">
        <v>42832</v>
      </c>
      <c r="K494" t="s">
        <v>401</v>
      </c>
    </row>
    <row r="495" spans="1:11" x14ac:dyDescent="0.3">
      <c r="A495" t="s">
        <v>416</v>
      </c>
      <c r="B495" t="s">
        <v>402</v>
      </c>
      <c r="C495" s="23">
        <v>43115</v>
      </c>
      <c r="D495" s="23">
        <v>43137</v>
      </c>
      <c r="E495" t="s">
        <v>970</v>
      </c>
      <c r="F495" s="32">
        <v>5568.758205856916</v>
      </c>
      <c r="G495" s="31">
        <v>11.768758205856916</v>
      </c>
      <c r="H495">
        <v>494</v>
      </c>
      <c r="I495">
        <v>3555</v>
      </c>
      <c r="J495" s="32">
        <v>43143</v>
      </c>
      <c r="K495" t="s">
        <v>401</v>
      </c>
    </row>
    <row r="496" spans="1:11" x14ac:dyDescent="0.3">
      <c r="A496" t="s">
        <v>416</v>
      </c>
      <c r="B496" t="s">
        <v>402</v>
      </c>
      <c r="C496" s="23">
        <v>43531</v>
      </c>
      <c r="D496" s="23">
        <v>43674</v>
      </c>
      <c r="E496" t="s">
        <v>971</v>
      </c>
      <c r="F496" s="32">
        <v>5568.758205856916</v>
      </c>
      <c r="G496" s="31">
        <v>11.768758205856916</v>
      </c>
      <c r="H496">
        <v>217</v>
      </c>
      <c r="I496">
        <v>3202</v>
      </c>
      <c r="J496" s="32">
        <v>43681</v>
      </c>
      <c r="K496" t="s">
        <v>401</v>
      </c>
    </row>
    <row r="497" spans="1:11" x14ac:dyDescent="0.3">
      <c r="A497" t="s">
        <v>416</v>
      </c>
      <c r="B497" t="s">
        <v>402</v>
      </c>
      <c r="C497" s="23">
        <v>43072</v>
      </c>
      <c r="D497" s="23">
        <v>43082</v>
      </c>
      <c r="E497" t="s">
        <v>961</v>
      </c>
      <c r="F497" s="32">
        <v>5568.758205856916</v>
      </c>
      <c r="G497" s="31">
        <v>13.768758205856916</v>
      </c>
      <c r="H497">
        <v>217</v>
      </c>
      <c r="I497">
        <v>8283</v>
      </c>
      <c r="J497" s="32">
        <v>43093</v>
      </c>
      <c r="K497" t="s">
        <v>401</v>
      </c>
    </row>
    <row r="498" spans="1:11" x14ac:dyDescent="0.3">
      <c r="A498" t="s">
        <v>416</v>
      </c>
      <c r="B498" t="s">
        <v>402</v>
      </c>
      <c r="C498" s="23">
        <v>43502</v>
      </c>
      <c r="D498" s="23">
        <v>43527</v>
      </c>
      <c r="E498" t="s">
        <v>966</v>
      </c>
      <c r="F498" s="32">
        <v>5568.758205856916</v>
      </c>
      <c r="G498" s="31">
        <v>7.7687582058569165</v>
      </c>
      <c r="H498">
        <v>280</v>
      </c>
      <c r="I498">
        <v>4768</v>
      </c>
      <c r="J498" s="32">
        <v>43535</v>
      </c>
      <c r="K498" t="s">
        <v>401</v>
      </c>
    </row>
    <row r="499" spans="1:11" x14ac:dyDescent="0.3">
      <c r="A499" t="s">
        <v>399</v>
      </c>
      <c r="B499" t="s">
        <v>416</v>
      </c>
      <c r="C499" s="23">
        <v>43762</v>
      </c>
      <c r="D499" s="23">
        <v>43801</v>
      </c>
      <c r="E499" t="s">
        <v>976</v>
      </c>
      <c r="F499" s="32">
        <v>5565.4921084822563</v>
      </c>
      <c r="G499" s="31">
        <v>9.7654921084822561</v>
      </c>
      <c r="H499">
        <v>732</v>
      </c>
      <c r="I499">
        <v>2459</v>
      </c>
      <c r="J499" s="32">
        <v>43808</v>
      </c>
      <c r="K499" t="s">
        <v>401</v>
      </c>
    </row>
    <row r="500" spans="1:11" x14ac:dyDescent="0.3">
      <c r="A500" t="s">
        <v>399</v>
      </c>
      <c r="B500" t="s">
        <v>416</v>
      </c>
      <c r="C500" s="23">
        <v>43160</v>
      </c>
      <c r="D500" s="23">
        <v>43255</v>
      </c>
      <c r="E500" t="s">
        <v>975</v>
      </c>
      <c r="F500" s="32">
        <v>5565.4921084822563</v>
      </c>
      <c r="G500" s="31">
        <v>8.7654921084822561</v>
      </c>
      <c r="H500">
        <v>641</v>
      </c>
      <c r="I500">
        <v>2823</v>
      </c>
      <c r="J500" s="32">
        <v>43262</v>
      </c>
      <c r="K500" t="s">
        <v>401</v>
      </c>
    </row>
    <row r="501" spans="1:11" x14ac:dyDescent="0.3">
      <c r="A501" t="s">
        <v>405</v>
      </c>
      <c r="B501" t="s">
        <v>409</v>
      </c>
      <c r="C501" s="23">
        <v>42744</v>
      </c>
      <c r="D501" s="23">
        <v>42747</v>
      </c>
      <c r="E501" t="s">
        <v>977</v>
      </c>
      <c r="F501" s="32">
        <v>5561.6475860295131</v>
      </c>
      <c r="G501" s="31">
        <v>6.7616475860295138</v>
      </c>
      <c r="H501">
        <v>135</v>
      </c>
      <c r="I501">
        <v>8035</v>
      </c>
      <c r="J501" s="32">
        <v>42755</v>
      </c>
      <c r="K501" t="s">
        <v>401</v>
      </c>
    </row>
    <row r="502" spans="1:11" x14ac:dyDescent="0.3">
      <c r="A502" t="s">
        <v>405</v>
      </c>
      <c r="B502" t="s">
        <v>409</v>
      </c>
      <c r="C502" s="23">
        <v>42977</v>
      </c>
      <c r="D502" s="23">
        <v>42998</v>
      </c>
      <c r="E502" t="s">
        <v>982</v>
      </c>
      <c r="F502" s="32">
        <v>5561.6475860295131</v>
      </c>
      <c r="G502" s="31">
        <v>6.7616475860295138</v>
      </c>
      <c r="H502">
        <v>417</v>
      </c>
      <c r="I502">
        <v>2577</v>
      </c>
      <c r="J502" s="32">
        <v>43007</v>
      </c>
      <c r="K502" t="s">
        <v>401</v>
      </c>
    </row>
    <row r="503" spans="1:11" x14ac:dyDescent="0.3">
      <c r="A503" t="s">
        <v>405</v>
      </c>
      <c r="B503" t="s">
        <v>409</v>
      </c>
      <c r="C503" s="23">
        <v>42856</v>
      </c>
      <c r="D503" s="23">
        <v>42863</v>
      </c>
      <c r="E503" t="s">
        <v>983</v>
      </c>
      <c r="F503" s="32">
        <v>5561.6475860295131</v>
      </c>
      <c r="G503" s="31">
        <v>6.7616475860295138</v>
      </c>
      <c r="H503">
        <v>944</v>
      </c>
      <c r="I503">
        <v>833</v>
      </c>
      <c r="J503" s="32">
        <v>42873</v>
      </c>
      <c r="K503" t="s">
        <v>404</v>
      </c>
    </row>
    <row r="504" spans="1:11" x14ac:dyDescent="0.3">
      <c r="A504" t="s">
        <v>405</v>
      </c>
      <c r="B504" t="s">
        <v>409</v>
      </c>
      <c r="C504" s="23">
        <v>43816</v>
      </c>
      <c r="D504" s="23">
        <v>43821</v>
      </c>
      <c r="E504" t="s">
        <v>978</v>
      </c>
      <c r="F504" s="32">
        <v>5561.6475860295131</v>
      </c>
      <c r="G504" s="31">
        <v>6.7616475860295138</v>
      </c>
      <c r="H504">
        <v>967</v>
      </c>
      <c r="I504">
        <v>8003</v>
      </c>
      <c r="J504" s="32">
        <v>43829</v>
      </c>
      <c r="K504" t="s">
        <v>401</v>
      </c>
    </row>
    <row r="505" spans="1:11" x14ac:dyDescent="0.3">
      <c r="A505" t="s">
        <v>405</v>
      </c>
      <c r="B505" t="s">
        <v>409</v>
      </c>
      <c r="C505" s="23">
        <v>43698</v>
      </c>
      <c r="D505" s="23">
        <v>43700</v>
      </c>
      <c r="E505" t="s">
        <v>979</v>
      </c>
      <c r="F505" s="32">
        <v>5561.6475860295131</v>
      </c>
      <c r="G505" s="31">
        <v>6.7616475860295138</v>
      </c>
      <c r="H505">
        <v>884</v>
      </c>
      <c r="I505">
        <v>7422</v>
      </c>
      <c r="J505" s="32">
        <v>43708</v>
      </c>
      <c r="K505" t="s">
        <v>401</v>
      </c>
    </row>
    <row r="506" spans="1:11" x14ac:dyDescent="0.3">
      <c r="A506" t="s">
        <v>405</v>
      </c>
      <c r="B506" t="s">
        <v>409</v>
      </c>
      <c r="C506" s="23">
        <v>42881</v>
      </c>
      <c r="D506" s="23">
        <v>42889</v>
      </c>
      <c r="E506" t="s">
        <v>980</v>
      </c>
      <c r="F506" s="32">
        <v>5561.6475860295131</v>
      </c>
      <c r="G506" s="31">
        <v>6.7616475860295138</v>
      </c>
      <c r="H506">
        <v>636</v>
      </c>
      <c r="I506">
        <v>6853</v>
      </c>
      <c r="J506" s="32">
        <v>42897</v>
      </c>
      <c r="K506" t="s">
        <v>401</v>
      </c>
    </row>
    <row r="507" spans="1:11" x14ac:dyDescent="0.3">
      <c r="A507" t="s">
        <v>405</v>
      </c>
      <c r="B507" t="s">
        <v>409</v>
      </c>
      <c r="C507" s="23">
        <v>43022</v>
      </c>
      <c r="D507" s="23">
        <v>43032</v>
      </c>
      <c r="E507" t="s">
        <v>981</v>
      </c>
      <c r="F507" s="32">
        <v>5561.6475860295131</v>
      </c>
      <c r="G507" s="31">
        <v>6.7616475860295138</v>
      </c>
      <c r="H507">
        <v>120</v>
      </c>
      <c r="I507">
        <v>5885</v>
      </c>
      <c r="J507" s="32">
        <v>43040</v>
      </c>
      <c r="K507" t="s">
        <v>401</v>
      </c>
    </row>
    <row r="508" spans="1:11" x14ac:dyDescent="0.3">
      <c r="A508" t="s">
        <v>405</v>
      </c>
      <c r="B508" t="s">
        <v>402</v>
      </c>
      <c r="C508" s="23">
        <v>43013</v>
      </c>
      <c r="D508" s="23">
        <v>43022</v>
      </c>
      <c r="E508" t="s">
        <v>990</v>
      </c>
      <c r="F508" s="32">
        <v>5539.6440653886566</v>
      </c>
      <c r="G508" s="31">
        <v>6.7396440653886565</v>
      </c>
      <c r="H508">
        <v>431</v>
      </c>
      <c r="I508">
        <v>5745</v>
      </c>
      <c r="J508" s="32">
        <v>43030</v>
      </c>
      <c r="K508" t="s">
        <v>401</v>
      </c>
    </row>
    <row r="509" spans="1:11" x14ac:dyDescent="0.3">
      <c r="A509" t="s">
        <v>405</v>
      </c>
      <c r="B509" t="s">
        <v>402</v>
      </c>
      <c r="C509" s="23">
        <v>43821</v>
      </c>
      <c r="D509" s="23">
        <v>43827</v>
      </c>
      <c r="E509" t="s">
        <v>987</v>
      </c>
      <c r="F509" s="32">
        <v>5539.6440653886566</v>
      </c>
      <c r="G509" s="31">
        <v>6.7396440653886565</v>
      </c>
      <c r="H509" t="s">
        <v>346</v>
      </c>
      <c r="I509">
        <v>7007</v>
      </c>
      <c r="J509" s="32">
        <v>43835</v>
      </c>
      <c r="K509" t="s">
        <v>401</v>
      </c>
    </row>
    <row r="510" spans="1:11" x14ac:dyDescent="0.3">
      <c r="A510" t="s">
        <v>405</v>
      </c>
      <c r="B510" t="s">
        <v>402</v>
      </c>
      <c r="C510" s="23">
        <v>43809</v>
      </c>
      <c r="D510" s="23">
        <v>43819</v>
      </c>
      <c r="E510" t="s">
        <v>992</v>
      </c>
      <c r="F510" s="32">
        <v>5539.6440653886566</v>
      </c>
      <c r="G510" s="31">
        <v>6.7396440653886565</v>
      </c>
      <c r="H510">
        <v>601</v>
      </c>
      <c r="I510">
        <v>5253</v>
      </c>
      <c r="J510" s="32">
        <v>43827</v>
      </c>
      <c r="K510" t="s">
        <v>401</v>
      </c>
    </row>
    <row r="511" spans="1:11" x14ac:dyDescent="0.3">
      <c r="A511" t="s">
        <v>402</v>
      </c>
      <c r="B511" t="s">
        <v>405</v>
      </c>
      <c r="C511" s="23">
        <v>43148</v>
      </c>
      <c r="D511" s="23">
        <v>43171</v>
      </c>
      <c r="E511" t="s">
        <v>1020</v>
      </c>
      <c r="F511" s="32">
        <v>5539.6440653886566</v>
      </c>
      <c r="G511" s="31">
        <v>6.7396440653886565</v>
      </c>
      <c r="H511">
        <v>739</v>
      </c>
      <c r="I511">
        <v>593</v>
      </c>
      <c r="J511" s="32">
        <v>43182</v>
      </c>
      <c r="K511" t="s">
        <v>404</v>
      </c>
    </row>
    <row r="512" spans="1:11" x14ac:dyDescent="0.3">
      <c r="A512" t="s">
        <v>405</v>
      </c>
      <c r="B512" t="s">
        <v>402</v>
      </c>
      <c r="C512" s="23">
        <v>42910</v>
      </c>
      <c r="D512" s="23">
        <v>42960</v>
      </c>
      <c r="E512" t="s">
        <v>1008</v>
      </c>
      <c r="F512" s="32">
        <v>5539.6440653886566</v>
      </c>
      <c r="G512" s="31">
        <v>6.7396440653886565</v>
      </c>
      <c r="H512">
        <v>431</v>
      </c>
      <c r="I512">
        <v>1851</v>
      </c>
      <c r="J512" s="32">
        <v>42969</v>
      </c>
      <c r="K512" t="s">
        <v>401</v>
      </c>
    </row>
    <row r="513" spans="1:11" x14ac:dyDescent="0.3">
      <c r="A513" t="s">
        <v>402</v>
      </c>
      <c r="B513" t="s">
        <v>405</v>
      </c>
      <c r="C513" s="23">
        <v>43504</v>
      </c>
      <c r="D513" s="23">
        <v>43511</v>
      </c>
      <c r="E513" t="s">
        <v>1012</v>
      </c>
      <c r="F513" s="32">
        <v>5539.6440653886566</v>
      </c>
      <c r="G513" s="31">
        <v>6.7396440653886565</v>
      </c>
      <c r="H513">
        <v>506</v>
      </c>
      <c r="I513">
        <v>830</v>
      </c>
      <c r="J513" s="32">
        <v>43521</v>
      </c>
      <c r="K513" t="s">
        <v>404</v>
      </c>
    </row>
    <row r="514" spans="1:11" x14ac:dyDescent="0.3">
      <c r="A514" t="s">
        <v>405</v>
      </c>
      <c r="B514" t="s">
        <v>402</v>
      </c>
      <c r="C514" s="23">
        <v>42656</v>
      </c>
      <c r="D514" s="23">
        <v>42831</v>
      </c>
      <c r="E514" t="s">
        <v>1000</v>
      </c>
      <c r="F514" s="32">
        <v>5539.6440653886566</v>
      </c>
      <c r="G514" s="31">
        <v>6.7396440653886565</v>
      </c>
      <c r="H514">
        <v>636</v>
      </c>
      <c r="I514">
        <v>3192</v>
      </c>
      <c r="J514" s="32">
        <v>42840</v>
      </c>
      <c r="K514" t="s">
        <v>401</v>
      </c>
    </row>
    <row r="515" spans="1:11" x14ac:dyDescent="0.3">
      <c r="A515" t="s">
        <v>405</v>
      </c>
      <c r="B515" t="s">
        <v>402</v>
      </c>
      <c r="C515" s="23">
        <v>43541</v>
      </c>
      <c r="D515" s="23">
        <v>43546</v>
      </c>
      <c r="E515" t="s">
        <v>984</v>
      </c>
      <c r="F515" s="32">
        <v>5539.6440653886566</v>
      </c>
      <c r="G515" s="31">
        <v>6.7396440653886565</v>
      </c>
      <c r="H515">
        <v>269</v>
      </c>
      <c r="I515">
        <v>7634</v>
      </c>
      <c r="J515" s="32">
        <v>43554</v>
      </c>
      <c r="K515" t="s">
        <v>401</v>
      </c>
    </row>
    <row r="516" spans="1:11" x14ac:dyDescent="0.3">
      <c r="A516" t="s">
        <v>405</v>
      </c>
      <c r="B516" t="s">
        <v>402</v>
      </c>
      <c r="C516" s="23">
        <v>42778</v>
      </c>
      <c r="D516" s="23">
        <v>42919</v>
      </c>
      <c r="E516" t="s">
        <v>1004</v>
      </c>
      <c r="F516" s="32">
        <v>5539.6440653886566</v>
      </c>
      <c r="G516" s="31">
        <v>6.7396440653886565</v>
      </c>
      <c r="H516" t="s">
        <v>1531</v>
      </c>
      <c r="I516">
        <v>2283</v>
      </c>
      <c r="J516" s="32">
        <v>42928</v>
      </c>
      <c r="K516" t="s">
        <v>401</v>
      </c>
    </row>
    <row r="517" spans="1:11" x14ac:dyDescent="0.3">
      <c r="A517" t="s">
        <v>405</v>
      </c>
      <c r="B517" t="s">
        <v>402</v>
      </c>
      <c r="C517" s="23">
        <v>43097</v>
      </c>
      <c r="D517" s="23">
        <v>43144</v>
      </c>
      <c r="E517" t="s">
        <v>1006</v>
      </c>
      <c r="F517" s="32">
        <v>5539.6440653886566</v>
      </c>
      <c r="G517" s="31">
        <v>6.7396440653886565</v>
      </c>
      <c r="H517">
        <v>689</v>
      </c>
      <c r="I517">
        <v>1866</v>
      </c>
      <c r="J517" s="32">
        <v>43153</v>
      </c>
      <c r="K517" t="s">
        <v>401</v>
      </c>
    </row>
    <row r="518" spans="1:11" x14ac:dyDescent="0.3">
      <c r="A518" t="s">
        <v>405</v>
      </c>
      <c r="B518" t="s">
        <v>402</v>
      </c>
      <c r="C518" s="23">
        <v>42987</v>
      </c>
      <c r="D518" s="23">
        <v>43030</v>
      </c>
      <c r="E518" t="s">
        <v>1001</v>
      </c>
      <c r="F518" s="32">
        <v>5539.6440653886566</v>
      </c>
      <c r="G518" s="31">
        <v>6.7396440653886565</v>
      </c>
      <c r="H518">
        <v>944</v>
      </c>
      <c r="I518">
        <v>3113</v>
      </c>
      <c r="J518" s="32">
        <v>43039</v>
      </c>
      <c r="K518" t="s">
        <v>401</v>
      </c>
    </row>
    <row r="519" spans="1:11" x14ac:dyDescent="0.3">
      <c r="A519" t="s">
        <v>402</v>
      </c>
      <c r="B519" t="s">
        <v>405</v>
      </c>
      <c r="C519" s="23">
        <v>42891</v>
      </c>
      <c r="D519" s="23">
        <v>42998</v>
      </c>
      <c r="E519" t="s">
        <v>1003</v>
      </c>
      <c r="F519" s="32">
        <v>5539.6440653886566</v>
      </c>
      <c r="G519" s="31">
        <v>6.7396440653886565</v>
      </c>
      <c r="H519">
        <v>158</v>
      </c>
      <c r="I519">
        <v>2390</v>
      </c>
      <c r="J519" s="32">
        <v>43007</v>
      </c>
      <c r="K519" t="s">
        <v>401</v>
      </c>
    </row>
    <row r="520" spans="1:11" x14ac:dyDescent="0.3">
      <c r="A520" t="s">
        <v>402</v>
      </c>
      <c r="B520" t="s">
        <v>405</v>
      </c>
      <c r="C520" s="23">
        <v>43139</v>
      </c>
      <c r="D520" s="23">
        <v>43147</v>
      </c>
      <c r="E520" t="s">
        <v>1013</v>
      </c>
      <c r="F520" s="32">
        <v>5539.6440653886566</v>
      </c>
      <c r="G520" s="31">
        <v>6.7396440653886565</v>
      </c>
      <c r="H520">
        <v>228</v>
      </c>
      <c r="I520">
        <v>830</v>
      </c>
      <c r="J520" s="32">
        <v>43157</v>
      </c>
      <c r="K520" t="s">
        <v>404</v>
      </c>
    </row>
    <row r="521" spans="1:11" x14ac:dyDescent="0.3">
      <c r="A521" t="s">
        <v>402</v>
      </c>
      <c r="B521" t="s">
        <v>405</v>
      </c>
      <c r="C521" s="23">
        <v>43216</v>
      </c>
      <c r="D521" s="23">
        <v>43522</v>
      </c>
      <c r="E521" t="s">
        <v>1021</v>
      </c>
      <c r="F521" s="32">
        <v>5539.6440653886566</v>
      </c>
      <c r="G521" s="31">
        <v>6.7396440653886565</v>
      </c>
      <c r="H521">
        <v>916</v>
      </c>
      <c r="I521">
        <v>448</v>
      </c>
      <c r="J521" s="32">
        <v>43534</v>
      </c>
      <c r="K521" t="s">
        <v>404</v>
      </c>
    </row>
    <row r="522" spans="1:11" x14ac:dyDescent="0.3">
      <c r="A522" t="s">
        <v>405</v>
      </c>
      <c r="B522" t="s">
        <v>402</v>
      </c>
      <c r="C522" s="23">
        <v>43677</v>
      </c>
      <c r="D522" s="23">
        <v>43780</v>
      </c>
      <c r="E522" t="s">
        <v>1002</v>
      </c>
      <c r="F522" s="32">
        <v>5539.6440653886566</v>
      </c>
      <c r="G522" s="31">
        <v>6.7396440653886565</v>
      </c>
      <c r="H522">
        <v>235</v>
      </c>
      <c r="I522">
        <v>2454</v>
      </c>
      <c r="J522" s="32">
        <v>43789</v>
      </c>
      <c r="K522" t="s">
        <v>401</v>
      </c>
    </row>
    <row r="523" spans="1:11" x14ac:dyDescent="0.3">
      <c r="A523" t="s">
        <v>405</v>
      </c>
      <c r="B523" t="s">
        <v>402</v>
      </c>
      <c r="C523" s="23">
        <v>43163</v>
      </c>
      <c r="D523" s="23">
        <v>43171</v>
      </c>
      <c r="E523" t="s">
        <v>1015</v>
      </c>
      <c r="F523" s="32">
        <v>5539.6440653886566</v>
      </c>
      <c r="G523" s="31">
        <v>6.7396440653886565</v>
      </c>
      <c r="H523">
        <v>212</v>
      </c>
      <c r="I523">
        <v>704</v>
      </c>
      <c r="J523" s="32">
        <v>43181</v>
      </c>
      <c r="K523" t="s">
        <v>404</v>
      </c>
    </row>
    <row r="524" spans="1:11" x14ac:dyDescent="0.3">
      <c r="A524" t="s">
        <v>405</v>
      </c>
      <c r="B524" t="s">
        <v>402</v>
      </c>
      <c r="C524" s="23">
        <v>43598</v>
      </c>
      <c r="D524" s="23">
        <v>43622</v>
      </c>
      <c r="E524" t="s">
        <v>999</v>
      </c>
      <c r="F524" s="32">
        <v>5539.6440653886566</v>
      </c>
      <c r="G524" s="31">
        <v>6.7396440653886565</v>
      </c>
      <c r="H524">
        <v>188</v>
      </c>
      <c r="I524">
        <v>3372</v>
      </c>
      <c r="J524" s="32">
        <v>43631</v>
      </c>
      <c r="K524" t="s">
        <v>401</v>
      </c>
    </row>
    <row r="525" spans="1:11" x14ac:dyDescent="0.3">
      <c r="A525" t="s">
        <v>405</v>
      </c>
      <c r="B525" t="s">
        <v>402</v>
      </c>
      <c r="C525" s="23">
        <v>42774</v>
      </c>
      <c r="D525" s="23">
        <v>42784</v>
      </c>
      <c r="E525" t="s">
        <v>1014</v>
      </c>
      <c r="F525" s="32">
        <v>5539.6440653886566</v>
      </c>
      <c r="G525" s="31">
        <v>6.7396440653886565</v>
      </c>
      <c r="H525">
        <v>422</v>
      </c>
      <c r="I525">
        <v>790</v>
      </c>
      <c r="J525" s="32">
        <v>42794</v>
      </c>
      <c r="K525" t="s">
        <v>404</v>
      </c>
    </row>
    <row r="526" spans="1:11" x14ac:dyDescent="0.3">
      <c r="A526" t="s">
        <v>402</v>
      </c>
      <c r="B526" t="s">
        <v>405</v>
      </c>
      <c r="C526" s="23">
        <v>42762</v>
      </c>
      <c r="D526" s="23">
        <v>42776</v>
      </c>
      <c r="E526" t="s">
        <v>1017</v>
      </c>
      <c r="F526" s="32">
        <v>5539.6440653886566</v>
      </c>
      <c r="G526" s="31">
        <v>6.7396440653886565</v>
      </c>
      <c r="H526">
        <v>885</v>
      </c>
      <c r="I526">
        <v>659</v>
      </c>
      <c r="J526" s="32">
        <v>42786</v>
      </c>
      <c r="K526" t="s">
        <v>404</v>
      </c>
    </row>
    <row r="527" spans="1:11" x14ac:dyDescent="0.3">
      <c r="A527" t="s">
        <v>405</v>
      </c>
      <c r="B527" t="s">
        <v>402</v>
      </c>
      <c r="C527" s="23">
        <v>43225</v>
      </c>
      <c r="D527" s="23">
        <v>43231</v>
      </c>
      <c r="E527" t="s">
        <v>1011</v>
      </c>
      <c r="F527" s="32">
        <v>5539.6440653886566</v>
      </c>
      <c r="G527" s="31">
        <v>6.7396440653886565</v>
      </c>
      <c r="H527">
        <v>884</v>
      </c>
      <c r="I527">
        <v>906</v>
      </c>
      <c r="J527" s="32">
        <v>43240</v>
      </c>
      <c r="K527" t="s">
        <v>404</v>
      </c>
    </row>
    <row r="528" spans="1:11" x14ac:dyDescent="0.3">
      <c r="A528" t="s">
        <v>405</v>
      </c>
      <c r="B528" t="s">
        <v>402</v>
      </c>
      <c r="C528" s="23">
        <v>43518</v>
      </c>
      <c r="D528" s="23">
        <v>43542</v>
      </c>
      <c r="E528" t="s">
        <v>996</v>
      </c>
      <c r="F528" s="32">
        <v>5539.6440653886566</v>
      </c>
      <c r="G528" s="31">
        <v>6.7396440653886565</v>
      </c>
      <c r="H528">
        <v>950</v>
      </c>
      <c r="I528">
        <v>4144</v>
      </c>
      <c r="J528" s="32">
        <v>43550</v>
      </c>
      <c r="K528" t="s">
        <v>401</v>
      </c>
    </row>
    <row r="529" spans="1:11" x14ac:dyDescent="0.3">
      <c r="A529" t="s">
        <v>405</v>
      </c>
      <c r="B529" t="s">
        <v>402</v>
      </c>
      <c r="C529" s="23">
        <v>43228</v>
      </c>
      <c r="D529" s="23">
        <v>43265</v>
      </c>
      <c r="E529" t="s">
        <v>1005</v>
      </c>
      <c r="F529" s="32">
        <v>5539.6440653886566</v>
      </c>
      <c r="G529" s="31">
        <v>6.7396440653886565</v>
      </c>
      <c r="H529">
        <v>858</v>
      </c>
      <c r="I529">
        <v>2052</v>
      </c>
      <c r="J529" s="32">
        <v>43274</v>
      </c>
      <c r="K529" t="s">
        <v>401</v>
      </c>
    </row>
    <row r="530" spans="1:11" x14ac:dyDescent="0.3">
      <c r="A530" t="s">
        <v>402</v>
      </c>
      <c r="B530" t="s">
        <v>405</v>
      </c>
      <c r="C530" s="23">
        <v>43449</v>
      </c>
      <c r="D530" s="23">
        <v>43615</v>
      </c>
      <c r="E530" t="s">
        <v>1026</v>
      </c>
      <c r="F530" s="32">
        <v>5539.6440653886566</v>
      </c>
      <c r="G530" s="31">
        <v>6.7396440653886565</v>
      </c>
      <c r="H530">
        <v>940</v>
      </c>
      <c r="I530">
        <v>322</v>
      </c>
      <c r="J530" s="32">
        <v>43616</v>
      </c>
      <c r="K530" t="s">
        <v>404</v>
      </c>
    </row>
    <row r="531" spans="1:11" x14ac:dyDescent="0.3">
      <c r="A531" t="s">
        <v>402</v>
      </c>
      <c r="B531" t="s">
        <v>405</v>
      </c>
      <c r="C531" s="23">
        <v>43146</v>
      </c>
      <c r="D531" s="23">
        <v>43181</v>
      </c>
      <c r="E531" t="s">
        <v>998</v>
      </c>
      <c r="F531" s="32">
        <v>5539.6440653886566</v>
      </c>
      <c r="G531" s="31">
        <v>6.7396440653886565</v>
      </c>
      <c r="H531">
        <v>860</v>
      </c>
      <c r="I531">
        <v>3672</v>
      </c>
      <c r="J531" s="32">
        <v>43190</v>
      </c>
      <c r="K531" t="s">
        <v>401</v>
      </c>
    </row>
    <row r="532" spans="1:11" x14ac:dyDescent="0.3">
      <c r="A532" t="s">
        <v>402</v>
      </c>
      <c r="B532" t="s">
        <v>405</v>
      </c>
      <c r="C532" s="23">
        <v>43403</v>
      </c>
      <c r="D532" s="23">
        <v>43417</v>
      </c>
      <c r="E532" t="s">
        <v>1018</v>
      </c>
      <c r="F532" s="32">
        <v>5539.6440653886566</v>
      </c>
      <c r="G532" s="31">
        <v>6.7396440653886565</v>
      </c>
      <c r="H532">
        <v>463</v>
      </c>
      <c r="I532">
        <v>644</v>
      </c>
      <c r="J532" s="32">
        <v>43427</v>
      </c>
      <c r="K532" t="s">
        <v>404</v>
      </c>
    </row>
    <row r="533" spans="1:11" x14ac:dyDescent="0.3">
      <c r="A533" t="s">
        <v>402</v>
      </c>
      <c r="B533" t="s">
        <v>405</v>
      </c>
      <c r="C533" s="23">
        <v>42595</v>
      </c>
      <c r="D533" s="23">
        <v>42789</v>
      </c>
      <c r="E533" t="s">
        <v>1024</v>
      </c>
      <c r="F533" s="32">
        <v>5539.6440653886566</v>
      </c>
      <c r="G533" s="31">
        <v>6.7396440653886565</v>
      </c>
      <c r="H533" t="s">
        <v>1539</v>
      </c>
      <c r="I533">
        <v>387</v>
      </c>
      <c r="J533" s="32">
        <v>42803</v>
      </c>
      <c r="K533" t="s">
        <v>404</v>
      </c>
    </row>
    <row r="534" spans="1:11" x14ac:dyDescent="0.3">
      <c r="A534" t="s">
        <v>405</v>
      </c>
      <c r="B534" t="s">
        <v>402</v>
      </c>
      <c r="C534" s="23">
        <v>43389</v>
      </c>
      <c r="D534" s="23">
        <v>43401</v>
      </c>
      <c r="E534" t="s">
        <v>991</v>
      </c>
      <c r="F534" s="32">
        <v>5539.6440653886566</v>
      </c>
      <c r="G534" s="31">
        <v>6.7396440653886565</v>
      </c>
      <c r="H534">
        <v>188</v>
      </c>
      <c r="I534">
        <v>5407</v>
      </c>
      <c r="J534" s="32">
        <v>43409</v>
      </c>
      <c r="K534" t="s">
        <v>401</v>
      </c>
    </row>
    <row r="535" spans="1:11" x14ac:dyDescent="0.3">
      <c r="A535" t="s">
        <v>402</v>
      </c>
      <c r="B535" t="s">
        <v>405</v>
      </c>
      <c r="C535" s="23">
        <v>43725</v>
      </c>
      <c r="D535" s="23">
        <v>43740</v>
      </c>
      <c r="E535" t="s">
        <v>1016</v>
      </c>
      <c r="F535" s="32">
        <v>5539.6440653886566</v>
      </c>
      <c r="G535" s="31">
        <v>6.7396440653886565</v>
      </c>
      <c r="H535">
        <v>641</v>
      </c>
      <c r="I535">
        <v>659</v>
      </c>
      <c r="J535" s="32">
        <v>43750</v>
      </c>
      <c r="K535" t="s">
        <v>404</v>
      </c>
    </row>
    <row r="536" spans="1:11" x14ac:dyDescent="0.3">
      <c r="A536" t="s">
        <v>402</v>
      </c>
      <c r="B536" t="s">
        <v>405</v>
      </c>
      <c r="C536" s="23">
        <v>42858</v>
      </c>
      <c r="D536" s="23">
        <v>43053</v>
      </c>
      <c r="E536" t="s">
        <v>1025</v>
      </c>
      <c r="F536" s="32">
        <v>5539.6440653886566</v>
      </c>
      <c r="G536" s="31">
        <v>6.7396440653886565</v>
      </c>
      <c r="H536">
        <v>463</v>
      </c>
      <c r="I536">
        <v>367</v>
      </c>
      <c r="J536" s="32">
        <v>43067</v>
      </c>
      <c r="K536" t="s">
        <v>404</v>
      </c>
    </row>
    <row r="537" spans="1:11" x14ac:dyDescent="0.3">
      <c r="A537" t="s">
        <v>405</v>
      </c>
      <c r="B537" t="s">
        <v>402</v>
      </c>
      <c r="C537" s="23">
        <v>42808</v>
      </c>
      <c r="D537" s="23">
        <v>42820</v>
      </c>
      <c r="E537" t="s">
        <v>989</v>
      </c>
      <c r="F537" s="32">
        <v>5539.6440653886566</v>
      </c>
      <c r="G537" s="31">
        <v>6.7396440653886565</v>
      </c>
      <c r="H537">
        <v>460</v>
      </c>
      <c r="I537">
        <v>6082</v>
      </c>
      <c r="J537" s="32">
        <v>42828</v>
      </c>
      <c r="K537" t="s">
        <v>401</v>
      </c>
    </row>
    <row r="538" spans="1:11" x14ac:dyDescent="0.3">
      <c r="A538" t="s">
        <v>402</v>
      </c>
      <c r="B538" t="s">
        <v>405</v>
      </c>
      <c r="C538" s="23">
        <v>42874</v>
      </c>
      <c r="D538" s="23">
        <v>42887</v>
      </c>
      <c r="E538" t="s">
        <v>993</v>
      </c>
      <c r="F538" s="32">
        <v>5539.6440653886566</v>
      </c>
      <c r="G538" s="31">
        <v>6.7396440653886565</v>
      </c>
      <c r="H538">
        <v>895</v>
      </c>
      <c r="J538" s="32">
        <v>42895</v>
      </c>
      <c r="K538" t="s">
        <v>401</v>
      </c>
    </row>
    <row r="539" spans="1:11" x14ac:dyDescent="0.3">
      <c r="A539" t="s">
        <v>405</v>
      </c>
      <c r="B539" t="s">
        <v>402</v>
      </c>
      <c r="C539" s="23">
        <v>42982</v>
      </c>
      <c r="D539" s="23">
        <v>43008</v>
      </c>
      <c r="E539" t="s">
        <v>997</v>
      </c>
      <c r="F539" s="32">
        <v>5539.6440653886566</v>
      </c>
      <c r="G539" s="31">
        <v>6.7396440653886565</v>
      </c>
      <c r="H539">
        <v>566</v>
      </c>
      <c r="I539">
        <v>4008</v>
      </c>
      <c r="J539" s="32">
        <v>43017</v>
      </c>
      <c r="K539" t="s">
        <v>401</v>
      </c>
    </row>
    <row r="540" spans="1:11" x14ac:dyDescent="0.3">
      <c r="A540" t="s">
        <v>405</v>
      </c>
      <c r="B540" t="s">
        <v>402</v>
      </c>
      <c r="C540" s="23">
        <v>43545</v>
      </c>
      <c r="D540" s="23">
        <v>43557</v>
      </c>
      <c r="E540" t="s">
        <v>995</v>
      </c>
      <c r="F540" s="32">
        <v>5539.6440653886566</v>
      </c>
      <c r="G540" s="31">
        <v>6.7396440653886565</v>
      </c>
      <c r="H540">
        <v>601</v>
      </c>
      <c r="I540">
        <v>4692</v>
      </c>
      <c r="J540" s="32">
        <v>43565</v>
      </c>
      <c r="K540" t="s">
        <v>401</v>
      </c>
    </row>
    <row r="541" spans="1:11" x14ac:dyDescent="0.3">
      <c r="A541" t="s">
        <v>405</v>
      </c>
      <c r="B541" t="s">
        <v>402</v>
      </c>
      <c r="C541" s="23">
        <v>43307</v>
      </c>
      <c r="D541" s="23">
        <v>43336</v>
      </c>
      <c r="E541" t="s">
        <v>1023</v>
      </c>
      <c r="F541" s="32">
        <v>5539.6440653886566</v>
      </c>
      <c r="G541" s="31">
        <v>6.7396440653886565</v>
      </c>
      <c r="H541" t="s">
        <v>366</v>
      </c>
      <c r="I541">
        <v>397</v>
      </c>
      <c r="J541" s="32">
        <v>43349</v>
      </c>
      <c r="K541" t="s">
        <v>404</v>
      </c>
    </row>
    <row r="542" spans="1:11" x14ac:dyDescent="0.3">
      <c r="A542" t="s">
        <v>402</v>
      </c>
      <c r="B542" t="s">
        <v>405</v>
      </c>
      <c r="C542" s="23">
        <v>43416</v>
      </c>
      <c r="D542" s="23">
        <v>43424</v>
      </c>
      <c r="E542" t="s">
        <v>988</v>
      </c>
      <c r="F542" s="32">
        <v>5539.6440653886566</v>
      </c>
      <c r="G542" s="31">
        <v>6.7396440653886565</v>
      </c>
      <c r="H542" t="s">
        <v>360</v>
      </c>
      <c r="I542">
        <v>6308</v>
      </c>
      <c r="J542" s="32">
        <v>43432</v>
      </c>
      <c r="K542" t="s">
        <v>401</v>
      </c>
    </row>
    <row r="543" spans="1:11" x14ac:dyDescent="0.3">
      <c r="A543" t="s">
        <v>405</v>
      </c>
      <c r="B543" t="s">
        <v>402</v>
      </c>
      <c r="C543" s="23">
        <v>43364</v>
      </c>
      <c r="D543" s="23">
        <v>43375</v>
      </c>
      <c r="E543" t="s">
        <v>994</v>
      </c>
      <c r="F543" s="32">
        <v>5539.6440653886566</v>
      </c>
      <c r="G543" s="31">
        <v>6.7396440653886565</v>
      </c>
      <c r="H543">
        <v>454</v>
      </c>
      <c r="I543">
        <v>4887</v>
      </c>
      <c r="J543" s="32">
        <v>43383</v>
      </c>
      <c r="K543" t="s">
        <v>401</v>
      </c>
    </row>
    <row r="544" spans="1:11" x14ac:dyDescent="0.3">
      <c r="A544" t="s">
        <v>405</v>
      </c>
      <c r="B544" t="s">
        <v>402</v>
      </c>
      <c r="C544" s="23">
        <v>42941</v>
      </c>
      <c r="D544" s="23">
        <v>42988</v>
      </c>
      <c r="E544" t="s">
        <v>1007</v>
      </c>
      <c r="F544" s="32">
        <v>5539.6440653886566</v>
      </c>
      <c r="G544" s="31">
        <v>6.7396440653886565</v>
      </c>
      <c r="H544" t="s">
        <v>1530</v>
      </c>
      <c r="I544">
        <v>1858</v>
      </c>
      <c r="J544" s="32">
        <v>42997</v>
      </c>
      <c r="K544" t="s">
        <v>401</v>
      </c>
    </row>
    <row r="545" spans="1:11" x14ac:dyDescent="0.3">
      <c r="A545" t="s">
        <v>402</v>
      </c>
      <c r="B545" t="s">
        <v>405</v>
      </c>
      <c r="C545" s="23">
        <v>42766</v>
      </c>
      <c r="D545" s="23">
        <v>42817</v>
      </c>
      <c r="E545" t="s">
        <v>1022</v>
      </c>
      <c r="F545" s="32">
        <v>5539.6440653886566</v>
      </c>
      <c r="G545" s="31">
        <v>6.7396440653886565</v>
      </c>
      <c r="H545">
        <v>708</v>
      </c>
      <c r="I545">
        <v>422</v>
      </c>
      <c r="J545" s="32">
        <v>42830</v>
      </c>
      <c r="K545" t="s">
        <v>404</v>
      </c>
    </row>
    <row r="546" spans="1:11" x14ac:dyDescent="0.3">
      <c r="A546" t="s">
        <v>405</v>
      </c>
      <c r="B546" t="s">
        <v>402</v>
      </c>
      <c r="C546" s="23">
        <v>43754</v>
      </c>
      <c r="D546" s="23">
        <v>43758</v>
      </c>
      <c r="E546" t="s">
        <v>986</v>
      </c>
      <c r="F546" s="32">
        <v>5539.6440653886566</v>
      </c>
      <c r="G546" s="31">
        <v>6.7396440653886565</v>
      </c>
      <c r="H546">
        <v>710</v>
      </c>
      <c r="I546">
        <v>7105</v>
      </c>
      <c r="J546" s="32">
        <v>43766</v>
      </c>
      <c r="K546" t="s">
        <v>401</v>
      </c>
    </row>
    <row r="547" spans="1:11" x14ac:dyDescent="0.3">
      <c r="A547" t="s">
        <v>402</v>
      </c>
      <c r="B547" t="s">
        <v>405</v>
      </c>
      <c r="C547" s="23">
        <v>43683</v>
      </c>
      <c r="D547" s="23">
        <v>43688</v>
      </c>
      <c r="E547" t="s">
        <v>1009</v>
      </c>
      <c r="F547" s="32">
        <v>5539.6440653886566</v>
      </c>
      <c r="G547" s="31">
        <v>6.7396440653886565</v>
      </c>
      <c r="H547">
        <v>739</v>
      </c>
      <c r="I547">
        <v>961</v>
      </c>
      <c r="J547" s="32">
        <v>43697</v>
      </c>
      <c r="K547" t="s">
        <v>404</v>
      </c>
    </row>
    <row r="548" spans="1:11" x14ac:dyDescent="0.3">
      <c r="A548" t="s">
        <v>402</v>
      </c>
      <c r="B548" t="s">
        <v>405</v>
      </c>
      <c r="C548" s="23">
        <v>43178</v>
      </c>
      <c r="D548" s="23">
        <v>43194</v>
      </c>
      <c r="E548" t="s">
        <v>1019</v>
      </c>
      <c r="F548" s="32">
        <v>5539.6440653886566</v>
      </c>
      <c r="G548" s="31">
        <v>6.7396440653886565</v>
      </c>
      <c r="H548">
        <v>204</v>
      </c>
      <c r="I548">
        <v>593</v>
      </c>
      <c r="J548" s="32">
        <v>43205</v>
      </c>
      <c r="K548" t="s">
        <v>404</v>
      </c>
    </row>
    <row r="549" spans="1:11" x14ac:dyDescent="0.3">
      <c r="A549" t="s">
        <v>405</v>
      </c>
      <c r="B549" t="s">
        <v>402</v>
      </c>
      <c r="C549" s="23">
        <v>43442</v>
      </c>
      <c r="D549" s="23">
        <v>43449</v>
      </c>
      <c r="E549" t="s">
        <v>985</v>
      </c>
      <c r="F549" s="32">
        <v>5539.6440653886566</v>
      </c>
      <c r="G549" s="31">
        <v>6.7396440653886565</v>
      </c>
      <c r="H549">
        <v>165</v>
      </c>
      <c r="I549">
        <v>7173</v>
      </c>
      <c r="J549" s="32">
        <v>43457</v>
      </c>
      <c r="K549" t="s">
        <v>401</v>
      </c>
    </row>
    <row r="550" spans="1:11" x14ac:dyDescent="0.3">
      <c r="A550" t="s">
        <v>405</v>
      </c>
      <c r="B550" t="s">
        <v>402</v>
      </c>
      <c r="C550" s="23">
        <v>42848</v>
      </c>
      <c r="D550" s="23">
        <v>42855</v>
      </c>
      <c r="E550" t="s">
        <v>1010</v>
      </c>
      <c r="F550" s="32">
        <v>5539.6440653886566</v>
      </c>
      <c r="G550" s="31">
        <v>6.7396440653886565</v>
      </c>
      <c r="H550">
        <v>105</v>
      </c>
      <c r="I550">
        <v>931</v>
      </c>
      <c r="J550" s="32">
        <v>42864</v>
      </c>
      <c r="K550" t="s">
        <v>404</v>
      </c>
    </row>
    <row r="551" spans="1:11" x14ac:dyDescent="0.3">
      <c r="A551" t="s">
        <v>399</v>
      </c>
      <c r="B551" t="s">
        <v>405</v>
      </c>
      <c r="C551" s="23">
        <v>43194</v>
      </c>
      <c r="D551" s="23">
        <v>43316</v>
      </c>
      <c r="E551" t="s">
        <v>1032</v>
      </c>
      <c r="F551" s="32">
        <v>5536.280559493709</v>
      </c>
      <c r="G551" s="31">
        <v>13.736280559493709</v>
      </c>
      <c r="H551">
        <v>161</v>
      </c>
      <c r="I551">
        <v>4180</v>
      </c>
      <c r="J551" s="32">
        <v>43322</v>
      </c>
      <c r="K551" t="s">
        <v>401</v>
      </c>
    </row>
    <row r="552" spans="1:11" x14ac:dyDescent="0.3">
      <c r="A552" t="s">
        <v>399</v>
      </c>
      <c r="B552" t="s">
        <v>405</v>
      </c>
      <c r="C552" s="23">
        <v>43191</v>
      </c>
      <c r="D552" s="23">
        <v>43209</v>
      </c>
      <c r="E552" t="s">
        <v>1027</v>
      </c>
      <c r="F552" s="32">
        <v>5536.280559493709</v>
      </c>
      <c r="G552" s="31">
        <v>14.736280559493709</v>
      </c>
      <c r="H552">
        <v>161</v>
      </c>
      <c r="I552">
        <v>6999</v>
      </c>
      <c r="J552" s="32">
        <v>43223</v>
      </c>
      <c r="K552" t="s">
        <v>401</v>
      </c>
    </row>
    <row r="553" spans="1:11" x14ac:dyDescent="0.3">
      <c r="A553" t="s">
        <v>399</v>
      </c>
      <c r="B553" t="s">
        <v>405</v>
      </c>
      <c r="C553" s="23">
        <v>43081</v>
      </c>
      <c r="D553" s="23">
        <v>43088</v>
      </c>
      <c r="E553" t="s">
        <v>1033</v>
      </c>
      <c r="F553" s="32">
        <v>5536.280559493709</v>
      </c>
      <c r="G553" s="31">
        <v>11.736280559493709</v>
      </c>
      <c r="H553">
        <v>228</v>
      </c>
      <c r="I553">
        <v>3729</v>
      </c>
      <c r="J553" s="32">
        <v>43094</v>
      </c>
      <c r="K553" t="s">
        <v>401</v>
      </c>
    </row>
    <row r="554" spans="1:11" x14ac:dyDescent="0.3">
      <c r="A554" t="s">
        <v>399</v>
      </c>
      <c r="B554" t="s">
        <v>405</v>
      </c>
      <c r="C554" s="23">
        <v>43090</v>
      </c>
      <c r="D554" s="23">
        <v>43123</v>
      </c>
      <c r="E554" t="s">
        <v>1035</v>
      </c>
      <c r="F554" s="32">
        <v>5536.280559493709</v>
      </c>
      <c r="G554" s="31">
        <v>11.736280559493709</v>
      </c>
      <c r="H554">
        <v>213</v>
      </c>
      <c r="I554">
        <v>2928</v>
      </c>
      <c r="J554" s="32">
        <v>43130</v>
      </c>
      <c r="K554" t="s">
        <v>401</v>
      </c>
    </row>
    <row r="555" spans="1:11" x14ac:dyDescent="0.3">
      <c r="A555" t="s">
        <v>399</v>
      </c>
      <c r="B555" t="s">
        <v>405</v>
      </c>
      <c r="C555" s="23">
        <v>43560</v>
      </c>
      <c r="D555" s="23">
        <v>43583</v>
      </c>
      <c r="E555" t="s">
        <v>1029</v>
      </c>
      <c r="F555" s="32">
        <v>5536.280559493709</v>
      </c>
      <c r="G555" s="31">
        <v>11.736280559493709</v>
      </c>
      <c r="H555">
        <v>663</v>
      </c>
      <c r="I555">
        <v>5474</v>
      </c>
      <c r="J555" s="32">
        <v>43586</v>
      </c>
      <c r="K555" t="s">
        <v>401</v>
      </c>
    </row>
    <row r="556" spans="1:11" x14ac:dyDescent="0.3">
      <c r="A556" t="s">
        <v>399</v>
      </c>
      <c r="B556" t="s">
        <v>405</v>
      </c>
      <c r="C556" s="23">
        <v>43231</v>
      </c>
      <c r="D556" s="23">
        <v>43259</v>
      </c>
      <c r="E556" t="s">
        <v>1030</v>
      </c>
      <c r="F556" s="32">
        <v>5536.280559493709</v>
      </c>
      <c r="G556" s="31">
        <v>9.736280559493709</v>
      </c>
      <c r="H556">
        <v>711</v>
      </c>
      <c r="I556">
        <v>4850</v>
      </c>
      <c r="J556" s="32">
        <v>43264</v>
      </c>
      <c r="K556" t="s">
        <v>401</v>
      </c>
    </row>
    <row r="557" spans="1:11" x14ac:dyDescent="0.3">
      <c r="A557" t="s">
        <v>399</v>
      </c>
      <c r="B557" t="s">
        <v>405</v>
      </c>
      <c r="C557" s="23">
        <v>43634</v>
      </c>
      <c r="D557" s="23">
        <v>43733</v>
      </c>
      <c r="E557" t="s">
        <v>1031</v>
      </c>
      <c r="F557" s="32">
        <v>5536.280559493709</v>
      </c>
      <c r="G557" s="31">
        <v>13.736280559493709</v>
      </c>
      <c r="H557">
        <v>463</v>
      </c>
      <c r="I557">
        <v>4386</v>
      </c>
      <c r="J557" s="32">
        <v>43739</v>
      </c>
      <c r="K557" t="s">
        <v>401</v>
      </c>
    </row>
    <row r="558" spans="1:11" x14ac:dyDescent="0.3">
      <c r="A558" t="s">
        <v>399</v>
      </c>
      <c r="B558" t="s">
        <v>405</v>
      </c>
      <c r="C558" s="23">
        <v>43000</v>
      </c>
      <c r="D558" s="23">
        <v>43339</v>
      </c>
      <c r="E558" t="s">
        <v>1036</v>
      </c>
      <c r="F558" s="32">
        <v>5536.280559493709</v>
      </c>
      <c r="G558" s="31">
        <v>10.736280559493709</v>
      </c>
      <c r="H558">
        <v>459</v>
      </c>
      <c r="I558">
        <v>2050</v>
      </c>
      <c r="J558" s="32">
        <v>43347</v>
      </c>
      <c r="K558" t="s">
        <v>401</v>
      </c>
    </row>
    <row r="559" spans="1:11" x14ac:dyDescent="0.3">
      <c r="A559" t="s">
        <v>399</v>
      </c>
      <c r="B559" t="s">
        <v>405</v>
      </c>
      <c r="C559" s="23">
        <v>43216</v>
      </c>
      <c r="D559" s="23">
        <v>43226</v>
      </c>
      <c r="E559" t="s">
        <v>1028</v>
      </c>
      <c r="F559" s="32">
        <v>5536.280559493709</v>
      </c>
      <c r="G559" s="31">
        <v>7.736280559493709</v>
      </c>
      <c r="H559">
        <v>109</v>
      </c>
      <c r="I559">
        <v>6882</v>
      </c>
      <c r="J559" s="32">
        <v>43234</v>
      </c>
      <c r="K559" t="s">
        <v>401</v>
      </c>
    </row>
    <row r="560" spans="1:11" x14ac:dyDescent="0.3">
      <c r="A560" t="s">
        <v>399</v>
      </c>
      <c r="B560" t="s">
        <v>405</v>
      </c>
      <c r="C560" s="23">
        <v>43236</v>
      </c>
      <c r="D560" s="23">
        <v>43249</v>
      </c>
      <c r="E560" t="s">
        <v>1037</v>
      </c>
      <c r="F560" s="32">
        <v>5536.280559493709</v>
      </c>
      <c r="G560" s="31">
        <v>7.736280559493709</v>
      </c>
      <c r="H560">
        <v>266</v>
      </c>
      <c r="I560">
        <v>759</v>
      </c>
      <c r="J560" s="32">
        <v>43259</v>
      </c>
      <c r="K560" t="s">
        <v>404</v>
      </c>
    </row>
    <row r="561" spans="1:11" x14ac:dyDescent="0.3">
      <c r="A561" t="s">
        <v>399</v>
      </c>
      <c r="B561" t="s">
        <v>405</v>
      </c>
      <c r="C561" s="23">
        <v>43415</v>
      </c>
      <c r="D561" s="23">
        <v>43486</v>
      </c>
      <c r="E561" t="s">
        <v>1034</v>
      </c>
      <c r="F561" s="32">
        <v>5536.280559493709</v>
      </c>
      <c r="G561" s="31">
        <v>12.736280559493709</v>
      </c>
      <c r="H561">
        <v>363</v>
      </c>
      <c r="I561">
        <v>3579</v>
      </c>
      <c r="J561" s="32">
        <v>43492</v>
      </c>
      <c r="K561" t="s">
        <v>401</v>
      </c>
    </row>
    <row r="562" spans="1:11" x14ac:dyDescent="0.3">
      <c r="A562" t="s">
        <v>405</v>
      </c>
      <c r="B562" t="s">
        <v>450</v>
      </c>
      <c r="C562" s="23">
        <v>43461</v>
      </c>
      <c r="D562" s="23">
        <v>43475</v>
      </c>
      <c r="E562" t="s">
        <v>1038</v>
      </c>
      <c r="F562" s="32">
        <v>5497.9256146508251</v>
      </c>
      <c r="G562" s="31">
        <v>6.697925614650825</v>
      </c>
      <c r="H562">
        <v>884</v>
      </c>
      <c r="I562">
        <v>585</v>
      </c>
      <c r="J562" s="32">
        <v>43486</v>
      </c>
      <c r="K562" t="s">
        <v>404</v>
      </c>
    </row>
    <row r="563" spans="1:11" x14ac:dyDescent="0.3">
      <c r="A563" t="s">
        <v>411</v>
      </c>
      <c r="B563" t="s">
        <v>446</v>
      </c>
      <c r="C563" s="23">
        <v>43502</v>
      </c>
      <c r="D563" s="23">
        <v>43690</v>
      </c>
      <c r="E563" t="s">
        <v>1040</v>
      </c>
      <c r="F563" s="32">
        <v>5299.7703639794991</v>
      </c>
      <c r="G563" s="31">
        <v>6.4997703639794997</v>
      </c>
      <c r="H563">
        <v>919</v>
      </c>
      <c r="I563">
        <v>415</v>
      </c>
      <c r="J563" s="32">
        <v>43703</v>
      </c>
      <c r="K563" t="s">
        <v>404</v>
      </c>
    </row>
    <row r="564" spans="1:11" x14ac:dyDescent="0.3">
      <c r="A564" t="s">
        <v>411</v>
      </c>
      <c r="B564" t="s">
        <v>446</v>
      </c>
      <c r="C564" s="23">
        <v>43331</v>
      </c>
      <c r="D564" s="23">
        <v>43338</v>
      </c>
      <c r="E564" t="s">
        <v>1039</v>
      </c>
      <c r="F564" s="32">
        <v>5299.7703639794991</v>
      </c>
      <c r="G564" s="31">
        <v>6.4997703639794997</v>
      </c>
      <c r="H564">
        <v>659</v>
      </c>
      <c r="I564">
        <v>855</v>
      </c>
      <c r="J564" s="32">
        <v>43348</v>
      </c>
      <c r="K564" t="s">
        <v>404</v>
      </c>
    </row>
    <row r="565" spans="1:11" x14ac:dyDescent="0.3">
      <c r="A565" t="s">
        <v>411</v>
      </c>
      <c r="B565" t="s">
        <v>445</v>
      </c>
      <c r="C565" s="23">
        <v>43218</v>
      </c>
      <c r="D565" s="23">
        <v>43227</v>
      </c>
      <c r="E565" t="s">
        <v>1042</v>
      </c>
      <c r="F565" s="32">
        <v>4627.3749736380378</v>
      </c>
      <c r="G565" s="31">
        <v>5.8273749736380385</v>
      </c>
      <c r="H565">
        <v>958</v>
      </c>
      <c r="I565">
        <v>708</v>
      </c>
      <c r="J565" s="32">
        <v>43237</v>
      </c>
      <c r="K565" t="s">
        <v>404</v>
      </c>
    </row>
    <row r="566" spans="1:11" x14ac:dyDescent="0.3">
      <c r="A566" t="s">
        <v>411</v>
      </c>
      <c r="B566" t="s">
        <v>445</v>
      </c>
      <c r="C566" s="23">
        <v>43549</v>
      </c>
      <c r="D566" s="23">
        <v>43643</v>
      </c>
      <c r="E566" t="s">
        <v>1044</v>
      </c>
      <c r="F566" s="32">
        <v>4627.3749736380378</v>
      </c>
      <c r="G566" s="31">
        <v>5.8273749736380385</v>
      </c>
      <c r="H566">
        <v>479</v>
      </c>
      <c r="I566">
        <v>301</v>
      </c>
      <c r="J566" s="32">
        <v>43644</v>
      </c>
      <c r="K566" t="s">
        <v>404</v>
      </c>
    </row>
    <row r="567" spans="1:11" x14ac:dyDescent="0.3">
      <c r="A567" t="s">
        <v>411</v>
      </c>
      <c r="B567" t="s">
        <v>445</v>
      </c>
      <c r="C567" s="23">
        <v>43600</v>
      </c>
      <c r="D567" s="23">
        <v>43610</v>
      </c>
      <c r="E567" t="s">
        <v>1041</v>
      </c>
      <c r="F567" s="32">
        <v>4627.3749736380378</v>
      </c>
      <c r="G567" s="31">
        <v>5.8273749736380385</v>
      </c>
      <c r="H567">
        <v>655</v>
      </c>
      <c r="I567">
        <v>2850</v>
      </c>
      <c r="J567" s="32">
        <v>43619</v>
      </c>
      <c r="K567" t="s">
        <v>401</v>
      </c>
    </row>
    <row r="568" spans="1:11" x14ac:dyDescent="0.3">
      <c r="A568" t="s">
        <v>411</v>
      </c>
      <c r="B568" t="s">
        <v>445</v>
      </c>
      <c r="C568" s="23">
        <v>43608</v>
      </c>
      <c r="D568" s="23">
        <v>43616</v>
      </c>
      <c r="E568" t="s">
        <v>1043</v>
      </c>
      <c r="F568" s="32">
        <v>4627.3749736380378</v>
      </c>
      <c r="G568" s="31">
        <v>5.8273749736380385</v>
      </c>
      <c r="H568">
        <v>423</v>
      </c>
      <c r="I568">
        <v>685</v>
      </c>
      <c r="J568" s="32">
        <v>43626</v>
      </c>
      <c r="K568" t="s">
        <v>404</v>
      </c>
    </row>
    <row r="569" spans="1:11" x14ac:dyDescent="0.3">
      <c r="A569" t="s">
        <v>411</v>
      </c>
      <c r="B569" t="s">
        <v>427</v>
      </c>
      <c r="C569" s="23">
        <v>43647</v>
      </c>
      <c r="D569" s="23">
        <v>43661</v>
      </c>
      <c r="E569" t="s">
        <v>1049</v>
      </c>
      <c r="F569" s="32">
        <v>4490.6061701891558</v>
      </c>
      <c r="G569" s="31">
        <v>5.6906061701891559</v>
      </c>
      <c r="H569">
        <v>912</v>
      </c>
      <c r="I569">
        <v>419</v>
      </c>
      <c r="J569" s="32">
        <v>43674</v>
      </c>
      <c r="K569" t="s">
        <v>404</v>
      </c>
    </row>
    <row r="570" spans="1:11" x14ac:dyDescent="0.3">
      <c r="A570" t="s">
        <v>411</v>
      </c>
      <c r="B570" t="s">
        <v>427</v>
      </c>
      <c r="C570" s="23">
        <v>42805</v>
      </c>
      <c r="D570" s="23">
        <v>42813</v>
      </c>
      <c r="E570" t="s">
        <v>1048</v>
      </c>
      <c r="F570" s="32">
        <v>4490.6061701891558</v>
      </c>
      <c r="G570" s="31">
        <v>5.6906061701891559</v>
      </c>
      <c r="H570">
        <v>912</v>
      </c>
      <c r="I570">
        <v>619</v>
      </c>
      <c r="J570" s="32">
        <v>42824</v>
      </c>
      <c r="K570" t="s">
        <v>404</v>
      </c>
    </row>
    <row r="571" spans="1:11" x14ac:dyDescent="0.3">
      <c r="A571" t="s">
        <v>411</v>
      </c>
      <c r="B571" t="s">
        <v>427</v>
      </c>
      <c r="C571" s="23">
        <v>43778</v>
      </c>
      <c r="D571" s="23">
        <v>43789</v>
      </c>
      <c r="E571" t="s">
        <v>1045</v>
      </c>
      <c r="F571" s="32">
        <v>4490.6061701891558</v>
      </c>
      <c r="G571" s="31">
        <v>5.6906061701891559</v>
      </c>
      <c r="H571">
        <v>655</v>
      </c>
      <c r="I571">
        <v>2484</v>
      </c>
      <c r="J571" s="32">
        <v>43798</v>
      </c>
      <c r="K571" t="s">
        <v>401</v>
      </c>
    </row>
    <row r="572" spans="1:11" x14ac:dyDescent="0.3">
      <c r="A572" t="s">
        <v>411</v>
      </c>
      <c r="B572" t="s">
        <v>427</v>
      </c>
      <c r="C572" s="23">
        <v>43469</v>
      </c>
      <c r="D572" s="23">
        <v>43496</v>
      </c>
      <c r="E572" t="s">
        <v>1050</v>
      </c>
      <c r="F572" s="32">
        <v>4490.6061701891558</v>
      </c>
      <c r="G572" s="31">
        <v>5.6906061701891559</v>
      </c>
      <c r="H572">
        <v>479</v>
      </c>
      <c r="I572">
        <v>399</v>
      </c>
      <c r="J572" s="32">
        <v>43509</v>
      </c>
      <c r="K572" t="s">
        <v>404</v>
      </c>
    </row>
    <row r="573" spans="1:11" x14ac:dyDescent="0.3">
      <c r="A573" t="s">
        <v>411</v>
      </c>
      <c r="B573" t="s">
        <v>427</v>
      </c>
      <c r="C573" s="23">
        <v>43333</v>
      </c>
      <c r="D573" s="23">
        <v>43666</v>
      </c>
      <c r="E573" t="s">
        <v>1051</v>
      </c>
      <c r="F573" s="32">
        <v>4490.6061701891558</v>
      </c>
      <c r="G573" s="31">
        <v>5.6906061701891559</v>
      </c>
      <c r="H573">
        <v>912</v>
      </c>
      <c r="I573">
        <v>339</v>
      </c>
      <c r="J573" s="32">
        <v>43667</v>
      </c>
      <c r="K573" t="s">
        <v>404</v>
      </c>
    </row>
    <row r="574" spans="1:11" x14ac:dyDescent="0.3">
      <c r="A574" t="s">
        <v>411</v>
      </c>
      <c r="B574" t="s">
        <v>427</v>
      </c>
      <c r="C574" s="23">
        <v>43477</v>
      </c>
      <c r="D574" s="23">
        <v>43501</v>
      </c>
      <c r="E574" t="s">
        <v>1047</v>
      </c>
      <c r="F574" s="32">
        <v>4490.6061701891558</v>
      </c>
      <c r="G574" s="31">
        <v>5.6906061701891559</v>
      </c>
      <c r="H574">
        <v>473</v>
      </c>
      <c r="I574">
        <v>1922</v>
      </c>
      <c r="J574" s="32">
        <v>43510</v>
      </c>
      <c r="K574" t="s">
        <v>401</v>
      </c>
    </row>
    <row r="575" spans="1:11" x14ac:dyDescent="0.3">
      <c r="A575" t="s">
        <v>411</v>
      </c>
      <c r="B575" t="s">
        <v>427</v>
      </c>
      <c r="C575" s="23">
        <v>43568</v>
      </c>
      <c r="D575" s="23">
        <v>43587</v>
      </c>
      <c r="E575" t="s">
        <v>1046</v>
      </c>
      <c r="F575" s="32">
        <v>4490.6061701891558</v>
      </c>
      <c r="G575" s="31">
        <v>5.6906061701891559</v>
      </c>
      <c r="H575">
        <v>473</v>
      </c>
      <c r="I575">
        <v>2274</v>
      </c>
      <c r="J575" s="32">
        <v>43596</v>
      </c>
      <c r="K575" t="s">
        <v>401</v>
      </c>
    </row>
    <row r="576" spans="1:11" x14ac:dyDescent="0.3">
      <c r="A576" t="s">
        <v>411</v>
      </c>
      <c r="B576" t="s">
        <v>440</v>
      </c>
      <c r="C576" s="23">
        <v>43725</v>
      </c>
      <c r="D576" s="23">
        <v>43738</v>
      </c>
      <c r="E576" t="s">
        <v>1054</v>
      </c>
      <c r="F576" s="32">
        <v>4159.4152546496643</v>
      </c>
      <c r="G576" s="31">
        <v>5.3594152546496643</v>
      </c>
      <c r="H576">
        <v>912</v>
      </c>
      <c r="I576">
        <v>486</v>
      </c>
      <c r="J576" s="32">
        <v>43750</v>
      </c>
      <c r="K576" t="s">
        <v>404</v>
      </c>
    </row>
    <row r="577" spans="1:11" x14ac:dyDescent="0.3">
      <c r="A577" t="s">
        <v>411</v>
      </c>
      <c r="B577" t="s">
        <v>440</v>
      </c>
      <c r="C577" s="23">
        <v>43647</v>
      </c>
      <c r="D577" s="23">
        <v>43659</v>
      </c>
      <c r="E577" t="s">
        <v>1052</v>
      </c>
      <c r="F577" s="32">
        <v>4159.4152546496643</v>
      </c>
      <c r="G577" s="31">
        <v>5.3594152546496643</v>
      </c>
      <c r="H577">
        <v>403</v>
      </c>
      <c r="I577">
        <v>2996</v>
      </c>
      <c r="J577" s="32">
        <v>43668</v>
      </c>
      <c r="K577" t="s">
        <v>401</v>
      </c>
    </row>
    <row r="578" spans="1:11" x14ac:dyDescent="0.3">
      <c r="A578" t="s">
        <v>411</v>
      </c>
      <c r="B578" t="s">
        <v>440</v>
      </c>
      <c r="C578" s="23">
        <v>43495</v>
      </c>
      <c r="D578" s="23">
        <v>43541</v>
      </c>
      <c r="E578" t="s">
        <v>1056</v>
      </c>
      <c r="F578" s="32">
        <v>4159.4152546496643</v>
      </c>
      <c r="G578" s="31">
        <v>5.3594152546496643</v>
      </c>
      <c r="H578">
        <v>912</v>
      </c>
      <c r="I578">
        <v>360</v>
      </c>
      <c r="J578" s="32">
        <v>43556</v>
      </c>
      <c r="K578" t="s">
        <v>404</v>
      </c>
    </row>
    <row r="579" spans="1:11" x14ac:dyDescent="0.3">
      <c r="A579" t="s">
        <v>411</v>
      </c>
      <c r="B579" t="s">
        <v>440</v>
      </c>
      <c r="C579" s="23">
        <v>43506</v>
      </c>
      <c r="D579" s="23">
        <v>43522</v>
      </c>
      <c r="E579" t="s">
        <v>1055</v>
      </c>
      <c r="F579" s="32">
        <v>4159.4152546496643</v>
      </c>
      <c r="G579" s="31">
        <v>5.3594152546496643</v>
      </c>
      <c r="H579">
        <v>912</v>
      </c>
      <c r="I579">
        <v>463</v>
      </c>
      <c r="J579" s="32">
        <v>43534</v>
      </c>
      <c r="K579" t="s">
        <v>404</v>
      </c>
    </row>
    <row r="580" spans="1:11" x14ac:dyDescent="0.3">
      <c r="A580" t="s">
        <v>411</v>
      </c>
      <c r="B580" t="s">
        <v>440</v>
      </c>
      <c r="C580" s="23">
        <v>43564</v>
      </c>
      <c r="D580" s="23">
        <v>43575</v>
      </c>
      <c r="E580" t="s">
        <v>1053</v>
      </c>
      <c r="F580" s="32">
        <v>4159.4152546496643</v>
      </c>
      <c r="G580" s="31">
        <v>5.3594152546496643</v>
      </c>
      <c r="H580">
        <v>749</v>
      </c>
      <c r="I580">
        <v>601</v>
      </c>
      <c r="J580" s="32">
        <v>43586</v>
      </c>
      <c r="K580" t="s">
        <v>404</v>
      </c>
    </row>
    <row r="581" spans="1:11" x14ac:dyDescent="0.3">
      <c r="A581" t="s">
        <v>402</v>
      </c>
      <c r="B581" t="s">
        <v>406</v>
      </c>
      <c r="C581" s="23">
        <v>43596</v>
      </c>
      <c r="D581" s="23">
        <v>43623</v>
      </c>
      <c r="E581" t="s">
        <v>1072</v>
      </c>
      <c r="F581" s="32">
        <v>4151.7862619250336</v>
      </c>
      <c r="G581" s="31">
        <v>5.3517862619250343</v>
      </c>
      <c r="H581">
        <v>871</v>
      </c>
      <c r="I581">
        <v>382</v>
      </c>
      <c r="J581" s="32">
        <v>43637</v>
      </c>
      <c r="K581" t="s">
        <v>404</v>
      </c>
    </row>
    <row r="582" spans="1:11" x14ac:dyDescent="0.3">
      <c r="A582" t="s">
        <v>402</v>
      </c>
      <c r="B582" t="s">
        <v>406</v>
      </c>
      <c r="C582" s="23">
        <v>43179</v>
      </c>
      <c r="D582" s="23">
        <v>43204</v>
      </c>
      <c r="E582" t="s">
        <v>1069</v>
      </c>
      <c r="F582" s="32">
        <v>4151.7862619250336</v>
      </c>
      <c r="G582" s="31">
        <v>5.3517862619250343</v>
      </c>
      <c r="H582">
        <v>343</v>
      </c>
      <c r="I582">
        <v>412</v>
      </c>
      <c r="J582" s="32">
        <v>43217</v>
      </c>
      <c r="K582" t="s">
        <v>404</v>
      </c>
    </row>
    <row r="583" spans="1:11" x14ac:dyDescent="0.3">
      <c r="A583" t="s">
        <v>402</v>
      </c>
      <c r="B583" t="s">
        <v>406</v>
      </c>
      <c r="C583" s="23">
        <v>43411</v>
      </c>
      <c r="D583" s="23">
        <v>43421</v>
      </c>
      <c r="E583" t="s">
        <v>1060</v>
      </c>
      <c r="F583" s="32">
        <v>4151.7862619250336</v>
      </c>
      <c r="G583" s="31">
        <v>5.3517862619250343</v>
      </c>
      <c r="H583" t="s">
        <v>343</v>
      </c>
      <c r="I583">
        <v>711</v>
      </c>
      <c r="J583" s="32">
        <v>43431</v>
      </c>
      <c r="K583" t="s">
        <v>404</v>
      </c>
    </row>
    <row r="584" spans="1:11" x14ac:dyDescent="0.3">
      <c r="A584" t="s">
        <v>402</v>
      </c>
      <c r="B584" t="s">
        <v>406</v>
      </c>
      <c r="C584" s="23">
        <v>43230</v>
      </c>
      <c r="D584" s="23">
        <v>43258</v>
      </c>
      <c r="E584" t="s">
        <v>1070</v>
      </c>
      <c r="F584" s="32">
        <v>4151.7862619250336</v>
      </c>
      <c r="G584" s="31">
        <v>5.3517862619250343</v>
      </c>
      <c r="H584">
        <v>499</v>
      </c>
      <c r="I584">
        <v>412</v>
      </c>
      <c r="J584" s="32">
        <v>43271</v>
      </c>
      <c r="K584" t="s">
        <v>404</v>
      </c>
    </row>
    <row r="585" spans="1:11" x14ac:dyDescent="0.3">
      <c r="A585" t="s">
        <v>402</v>
      </c>
      <c r="B585" t="s">
        <v>406</v>
      </c>
      <c r="C585" s="23">
        <v>43200</v>
      </c>
      <c r="D585" s="23">
        <v>43220</v>
      </c>
      <c r="E585" t="s">
        <v>1073</v>
      </c>
      <c r="F585" s="32">
        <v>4151.7862619250336</v>
      </c>
      <c r="G585" s="31">
        <v>5.3517862619250343</v>
      </c>
      <c r="H585">
        <v>895</v>
      </c>
      <c r="J585" s="32">
        <v>43235</v>
      </c>
      <c r="K585" t="s">
        <v>404</v>
      </c>
    </row>
    <row r="586" spans="1:11" x14ac:dyDescent="0.3">
      <c r="A586" t="s">
        <v>402</v>
      </c>
      <c r="B586" t="s">
        <v>406</v>
      </c>
      <c r="C586" s="23">
        <v>43570</v>
      </c>
      <c r="D586" s="23">
        <v>43574</v>
      </c>
      <c r="E586" t="s">
        <v>1058</v>
      </c>
      <c r="F586" s="32">
        <v>4151.7862619250336</v>
      </c>
      <c r="G586" s="31">
        <v>5.3517862619250343</v>
      </c>
      <c r="H586">
        <v>200</v>
      </c>
      <c r="I586">
        <v>753</v>
      </c>
      <c r="J586" s="32">
        <v>43584</v>
      </c>
      <c r="K586" t="s">
        <v>404</v>
      </c>
    </row>
    <row r="587" spans="1:11" x14ac:dyDescent="0.3">
      <c r="A587" t="s">
        <v>402</v>
      </c>
      <c r="B587" t="s">
        <v>406</v>
      </c>
      <c r="C587" s="23">
        <v>43444</v>
      </c>
      <c r="D587" s="23">
        <v>43456</v>
      </c>
      <c r="E587" t="s">
        <v>1063</v>
      </c>
      <c r="F587" s="32">
        <v>4151.7862619250336</v>
      </c>
      <c r="G587" s="31">
        <v>5.3517862619250343</v>
      </c>
      <c r="H587">
        <v>325</v>
      </c>
      <c r="I587">
        <v>558</v>
      </c>
      <c r="J587" s="32">
        <v>43467</v>
      </c>
      <c r="K587" t="s">
        <v>404</v>
      </c>
    </row>
    <row r="588" spans="1:11" x14ac:dyDescent="0.3">
      <c r="A588" t="s">
        <v>402</v>
      </c>
      <c r="B588" t="s">
        <v>406</v>
      </c>
      <c r="C588" s="23">
        <v>43252</v>
      </c>
      <c r="D588" s="23">
        <v>43261</v>
      </c>
      <c r="E588" t="s">
        <v>1062</v>
      </c>
      <c r="F588" s="32">
        <v>4151.7862619250336</v>
      </c>
      <c r="G588" s="31">
        <v>5.3517862619250343</v>
      </c>
      <c r="H588">
        <v>239</v>
      </c>
      <c r="I588">
        <v>588</v>
      </c>
      <c r="J588" s="32">
        <v>43272</v>
      </c>
      <c r="K588" t="s">
        <v>404</v>
      </c>
    </row>
    <row r="589" spans="1:11" x14ac:dyDescent="0.3">
      <c r="A589" t="s">
        <v>402</v>
      </c>
      <c r="B589" t="s">
        <v>406</v>
      </c>
      <c r="C589" s="23">
        <v>43335</v>
      </c>
      <c r="D589" s="23">
        <v>43627</v>
      </c>
      <c r="E589" t="s">
        <v>1075</v>
      </c>
      <c r="F589" s="32">
        <v>4151.7862619250336</v>
      </c>
      <c r="G589" s="31">
        <v>5.3517862619250343</v>
      </c>
      <c r="H589">
        <v>213</v>
      </c>
      <c r="I589">
        <v>288</v>
      </c>
      <c r="J589" s="32">
        <v>43628</v>
      </c>
      <c r="K589" t="s">
        <v>404</v>
      </c>
    </row>
    <row r="590" spans="1:11" x14ac:dyDescent="0.3">
      <c r="A590" t="s">
        <v>402</v>
      </c>
      <c r="B590" t="s">
        <v>406</v>
      </c>
      <c r="C590" s="23">
        <v>43151</v>
      </c>
      <c r="D590" s="23">
        <v>43168</v>
      </c>
      <c r="E590" t="s">
        <v>1065</v>
      </c>
      <c r="F590" s="32">
        <v>4151.7862619250336</v>
      </c>
      <c r="G590" s="31">
        <v>5.3517862619250343</v>
      </c>
      <c r="H590" t="s">
        <v>376</v>
      </c>
      <c r="I590">
        <v>514</v>
      </c>
      <c r="J590" s="32">
        <v>43179</v>
      </c>
      <c r="K590" t="s">
        <v>404</v>
      </c>
    </row>
    <row r="591" spans="1:11" x14ac:dyDescent="0.3">
      <c r="A591" t="s">
        <v>402</v>
      </c>
      <c r="B591" t="s">
        <v>406</v>
      </c>
      <c r="C591" s="23">
        <v>42823</v>
      </c>
      <c r="D591" s="23">
        <v>42834</v>
      </c>
      <c r="E591" t="s">
        <v>1064</v>
      </c>
      <c r="F591" s="32">
        <v>4151.7862619250336</v>
      </c>
      <c r="G591" s="31">
        <v>5.3517862619250343</v>
      </c>
      <c r="H591" t="s">
        <v>1531</v>
      </c>
      <c r="I591">
        <v>545</v>
      </c>
      <c r="J591" s="32">
        <v>42845</v>
      </c>
      <c r="K591" t="s">
        <v>404</v>
      </c>
    </row>
    <row r="592" spans="1:11" x14ac:dyDescent="0.3">
      <c r="A592" t="s">
        <v>402</v>
      </c>
      <c r="B592" t="s">
        <v>406</v>
      </c>
      <c r="C592" s="23">
        <v>43630</v>
      </c>
      <c r="D592" s="23">
        <v>43641</v>
      </c>
      <c r="E592" t="s">
        <v>1061</v>
      </c>
      <c r="F592" s="32">
        <v>4151.7862619250336</v>
      </c>
      <c r="G592" s="31">
        <v>5.3517862619250343</v>
      </c>
      <c r="H592">
        <v>621</v>
      </c>
      <c r="I592">
        <v>608</v>
      </c>
      <c r="J592" s="32">
        <v>43652</v>
      </c>
      <c r="K592" t="s">
        <v>404</v>
      </c>
    </row>
    <row r="593" spans="1:11" x14ac:dyDescent="0.3">
      <c r="A593" t="s">
        <v>402</v>
      </c>
      <c r="B593" t="s">
        <v>406</v>
      </c>
      <c r="C593" s="23">
        <v>42756</v>
      </c>
      <c r="D593" s="23">
        <v>42943</v>
      </c>
      <c r="E593" t="s">
        <v>1074</v>
      </c>
      <c r="F593" s="32">
        <v>4151.7862619250336</v>
      </c>
      <c r="G593" s="31">
        <v>5.3517862619250343</v>
      </c>
      <c r="H593" t="s">
        <v>1530</v>
      </c>
      <c r="I593">
        <v>308</v>
      </c>
      <c r="J593" s="32">
        <v>42944</v>
      </c>
      <c r="K593" t="s">
        <v>404</v>
      </c>
    </row>
    <row r="594" spans="1:11" x14ac:dyDescent="0.3">
      <c r="A594" t="s">
        <v>402</v>
      </c>
      <c r="B594" t="s">
        <v>406</v>
      </c>
      <c r="C594" s="23">
        <v>43558</v>
      </c>
      <c r="D594" s="23">
        <v>43583</v>
      </c>
      <c r="E594" t="s">
        <v>1071</v>
      </c>
      <c r="F594" s="32">
        <v>4151.7862619250336</v>
      </c>
      <c r="G594" s="31">
        <v>5.3517862619250343</v>
      </c>
      <c r="H594" t="s">
        <v>360</v>
      </c>
      <c r="I594">
        <v>391</v>
      </c>
      <c r="J594" s="32">
        <v>43597</v>
      </c>
      <c r="K594" t="s">
        <v>404</v>
      </c>
    </row>
    <row r="595" spans="1:11" x14ac:dyDescent="0.3">
      <c r="A595" t="s">
        <v>402</v>
      </c>
      <c r="B595" t="s">
        <v>406</v>
      </c>
      <c r="C595" s="23">
        <v>43619</v>
      </c>
      <c r="D595" s="23">
        <v>43629</v>
      </c>
      <c r="E595" t="s">
        <v>1066</v>
      </c>
      <c r="F595" s="32">
        <v>4151.7862619250336</v>
      </c>
      <c r="G595" s="31">
        <v>5.3517862619250343</v>
      </c>
      <c r="H595">
        <v>650</v>
      </c>
      <c r="I595">
        <v>507</v>
      </c>
      <c r="J595" s="32">
        <v>43641</v>
      </c>
      <c r="K595" t="s">
        <v>404</v>
      </c>
    </row>
    <row r="596" spans="1:11" x14ac:dyDescent="0.3">
      <c r="A596" t="s">
        <v>402</v>
      </c>
      <c r="B596" t="s">
        <v>406</v>
      </c>
      <c r="C596" s="23">
        <v>43023</v>
      </c>
      <c r="D596" s="23">
        <v>43306</v>
      </c>
      <c r="E596" t="s">
        <v>1076</v>
      </c>
      <c r="F596" s="32">
        <v>4151.7862619250336</v>
      </c>
      <c r="G596" s="31">
        <v>5.3517862619250343</v>
      </c>
      <c r="H596">
        <v>448</v>
      </c>
      <c r="I596">
        <v>246</v>
      </c>
      <c r="J596" s="32">
        <v>43308</v>
      </c>
      <c r="K596" t="s">
        <v>404</v>
      </c>
    </row>
    <row r="597" spans="1:11" x14ac:dyDescent="0.3">
      <c r="A597" t="s">
        <v>402</v>
      </c>
      <c r="B597" t="s">
        <v>406</v>
      </c>
      <c r="C597" s="23">
        <v>42823</v>
      </c>
      <c r="D597" s="23">
        <v>42845</v>
      </c>
      <c r="E597" t="s">
        <v>1067</v>
      </c>
      <c r="F597" s="32">
        <v>4151.7862619250336</v>
      </c>
      <c r="G597" s="31">
        <v>5.3517862619250343</v>
      </c>
      <c r="H597">
        <v>463</v>
      </c>
      <c r="I597">
        <v>454</v>
      </c>
      <c r="J597" s="32">
        <v>42857</v>
      </c>
      <c r="K597" t="s">
        <v>404</v>
      </c>
    </row>
    <row r="598" spans="1:11" x14ac:dyDescent="0.3">
      <c r="A598" t="s">
        <v>402</v>
      </c>
      <c r="B598" t="s">
        <v>406</v>
      </c>
      <c r="C598" s="23">
        <v>43588</v>
      </c>
      <c r="D598" s="23">
        <v>43595</v>
      </c>
      <c r="E598" t="s">
        <v>1059</v>
      </c>
      <c r="F598" s="32">
        <v>4151.7862619250336</v>
      </c>
      <c r="G598" s="31">
        <v>5.3517862619250343</v>
      </c>
      <c r="H598">
        <v>384</v>
      </c>
      <c r="I598">
        <v>713</v>
      </c>
      <c r="J598" s="32">
        <v>43605</v>
      </c>
      <c r="K598" t="s">
        <v>404</v>
      </c>
    </row>
    <row r="599" spans="1:11" x14ac:dyDescent="0.3">
      <c r="A599" t="s">
        <v>402</v>
      </c>
      <c r="B599" t="s">
        <v>406</v>
      </c>
      <c r="C599" s="23">
        <v>43682</v>
      </c>
      <c r="D599" s="23">
        <v>43682</v>
      </c>
      <c r="E599" t="s">
        <v>1057</v>
      </c>
      <c r="F599" s="32">
        <v>4151.7862619250336</v>
      </c>
      <c r="G599" s="31">
        <v>5.3517862619250343</v>
      </c>
      <c r="H599">
        <v>808</v>
      </c>
      <c r="I599">
        <v>814</v>
      </c>
      <c r="J599" s="32">
        <v>43692</v>
      </c>
      <c r="K599" t="s">
        <v>404</v>
      </c>
    </row>
    <row r="600" spans="1:11" x14ac:dyDescent="0.3">
      <c r="A600" t="s">
        <v>402</v>
      </c>
      <c r="B600" t="s">
        <v>406</v>
      </c>
      <c r="C600" s="23">
        <v>43795</v>
      </c>
      <c r="D600" s="23">
        <v>43817</v>
      </c>
      <c r="E600" t="s">
        <v>1068</v>
      </c>
      <c r="F600" s="32">
        <v>4151.7862619250336</v>
      </c>
      <c r="G600" s="31">
        <v>5.3517862619250343</v>
      </c>
      <c r="H600">
        <v>905</v>
      </c>
      <c r="I600">
        <v>424</v>
      </c>
      <c r="J600" s="32">
        <v>43829</v>
      </c>
      <c r="K600" t="s">
        <v>404</v>
      </c>
    </row>
    <row r="601" spans="1:11" x14ac:dyDescent="0.3">
      <c r="A601" t="s">
        <v>399</v>
      </c>
      <c r="B601" t="s">
        <v>406</v>
      </c>
      <c r="C601" s="23">
        <v>42616</v>
      </c>
      <c r="D601" s="23">
        <v>42838</v>
      </c>
      <c r="E601" t="s">
        <v>1077</v>
      </c>
      <c r="F601" s="32">
        <v>4141.0024659752817</v>
      </c>
      <c r="G601" s="31">
        <v>13.341002465975283</v>
      </c>
      <c r="H601">
        <v>195</v>
      </c>
      <c r="I601">
        <v>4269</v>
      </c>
      <c r="J601" s="32">
        <v>42844</v>
      </c>
      <c r="K601" t="s">
        <v>401</v>
      </c>
    </row>
    <row r="602" spans="1:11" x14ac:dyDescent="0.3">
      <c r="A602" t="s">
        <v>399</v>
      </c>
      <c r="B602" t="s">
        <v>406</v>
      </c>
      <c r="C602" s="23">
        <v>43147</v>
      </c>
      <c r="D602" s="23">
        <v>43169</v>
      </c>
      <c r="E602" t="s">
        <v>1078</v>
      </c>
      <c r="F602" s="32">
        <v>4141.0024659752817</v>
      </c>
      <c r="G602" s="31">
        <v>6.3410024659752819</v>
      </c>
      <c r="H602">
        <v>459</v>
      </c>
      <c r="I602">
        <v>3899</v>
      </c>
      <c r="J602" s="32">
        <v>43178</v>
      </c>
      <c r="K602" t="s">
        <v>401</v>
      </c>
    </row>
    <row r="603" spans="1:11" x14ac:dyDescent="0.3">
      <c r="A603" t="s">
        <v>399</v>
      </c>
      <c r="B603" t="s">
        <v>406</v>
      </c>
      <c r="C603" s="23">
        <v>43069</v>
      </c>
      <c r="D603" s="23">
        <v>43099</v>
      </c>
      <c r="E603" t="s">
        <v>1079</v>
      </c>
      <c r="F603" s="32">
        <v>4141.0024659752817</v>
      </c>
      <c r="G603" s="31">
        <v>12.341002465975283</v>
      </c>
      <c r="H603" t="s">
        <v>376</v>
      </c>
      <c r="I603">
        <v>3396</v>
      </c>
      <c r="J603" s="32">
        <v>43106</v>
      </c>
      <c r="K603" t="s">
        <v>401</v>
      </c>
    </row>
    <row r="604" spans="1:11" x14ac:dyDescent="0.3">
      <c r="A604" t="s">
        <v>399</v>
      </c>
      <c r="B604" t="s">
        <v>406</v>
      </c>
      <c r="C604" s="23">
        <v>43127</v>
      </c>
      <c r="D604" s="23">
        <v>43171</v>
      </c>
      <c r="E604" t="s">
        <v>1083</v>
      </c>
      <c r="F604" s="32">
        <v>4141.0024659752817</v>
      </c>
      <c r="G604" s="31">
        <v>6.3410024659752819</v>
      </c>
      <c r="H604">
        <v>711</v>
      </c>
      <c r="I604">
        <v>257</v>
      </c>
      <c r="J604" s="32">
        <v>43172</v>
      </c>
      <c r="K604" t="s">
        <v>404</v>
      </c>
    </row>
    <row r="605" spans="1:11" x14ac:dyDescent="0.3">
      <c r="A605" t="s">
        <v>399</v>
      </c>
      <c r="B605" t="s">
        <v>406</v>
      </c>
      <c r="C605" s="23">
        <v>43674</v>
      </c>
      <c r="D605" s="23">
        <v>43720</v>
      </c>
      <c r="E605" t="s">
        <v>1081</v>
      </c>
      <c r="F605" s="32">
        <v>4141.0024659752817</v>
      </c>
      <c r="G605" s="31">
        <v>7.3410024659752819</v>
      </c>
      <c r="H605">
        <v>650</v>
      </c>
      <c r="I605">
        <v>2159</v>
      </c>
      <c r="J605" s="32">
        <v>43729</v>
      </c>
      <c r="K605" t="s">
        <v>401</v>
      </c>
    </row>
    <row r="606" spans="1:11" x14ac:dyDescent="0.3">
      <c r="A606" t="s">
        <v>399</v>
      </c>
      <c r="B606" t="s">
        <v>406</v>
      </c>
      <c r="C606" s="23">
        <v>43103</v>
      </c>
      <c r="D606" s="23">
        <v>43145</v>
      </c>
      <c r="E606" t="s">
        <v>1080</v>
      </c>
      <c r="F606" s="32">
        <v>4141.0024659752817</v>
      </c>
      <c r="G606" s="31">
        <v>13.341002465975283</v>
      </c>
      <c r="H606">
        <v>596</v>
      </c>
      <c r="I606">
        <v>2976</v>
      </c>
      <c r="J606" s="32">
        <v>43152</v>
      </c>
      <c r="K606" t="s">
        <v>401</v>
      </c>
    </row>
    <row r="607" spans="1:11" x14ac:dyDescent="0.3">
      <c r="A607" t="s">
        <v>399</v>
      </c>
      <c r="B607" t="s">
        <v>406</v>
      </c>
      <c r="C607" s="23">
        <v>42727</v>
      </c>
      <c r="D607" s="23">
        <v>43024</v>
      </c>
      <c r="E607" t="s">
        <v>1082</v>
      </c>
      <c r="F607" s="32">
        <v>4141.0024659752817</v>
      </c>
      <c r="G607" s="31">
        <v>10.341002465975283</v>
      </c>
      <c r="H607">
        <v>197</v>
      </c>
      <c r="I607">
        <v>1903</v>
      </c>
      <c r="J607" s="32">
        <v>43032</v>
      </c>
      <c r="K607" t="s">
        <v>401</v>
      </c>
    </row>
    <row r="608" spans="1:11" x14ac:dyDescent="0.3">
      <c r="A608" t="s">
        <v>402</v>
      </c>
      <c r="B608" t="s">
        <v>432</v>
      </c>
      <c r="C608" s="23">
        <v>43751</v>
      </c>
      <c r="D608" s="23">
        <v>43758</v>
      </c>
      <c r="E608" t="s">
        <v>1085</v>
      </c>
      <c r="F608" s="32">
        <v>3974.1967108791937</v>
      </c>
      <c r="G608" s="31">
        <v>5.174196710879194</v>
      </c>
      <c r="H608">
        <v>459</v>
      </c>
      <c r="I608">
        <v>716</v>
      </c>
      <c r="J608" s="32">
        <v>43768</v>
      </c>
      <c r="K608" t="s">
        <v>404</v>
      </c>
    </row>
    <row r="609" spans="1:11" x14ac:dyDescent="0.3">
      <c r="A609" t="s">
        <v>402</v>
      </c>
      <c r="B609" t="s">
        <v>432</v>
      </c>
      <c r="C609" s="23">
        <v>43567</v>
      </c>
      <c r="D609" s="23">
        <v>43592</v>
      </c>
      <c r="E609" t="s">
        <v>1091</v>
      </c>
      <c r="F609" s="32">
        <v>3974.1967108791937</v>
      </c>
      <c r="G609" s="31">
        <v>5.174196710879194</v>
      </c>
      <c r="H609">
        <v>197</v>
      </c>
      <c r="I609">
        <v>349</v>
      </c>
      <c r="J609" s="32">
        <v>43593</v>
      </c>
      <c r="K609" t="s">
        <v>404</v>
      </c>
    </row>
    <row r="610" spans="1:11" x14ac:dyDescent="0.3">
      <c r="A610" t="s">
        <v>402</v>
      </c>
      <c r="B610" t="s">
        <v>432</v>
      </c>
      <c r="C610" s="23">
        <v>42948</v>
      </c>
      <c r="D610" s="23">
        <v>42951</v>
      </c>
      <c r="E610" t="s">
        <v>1084</v>
      </c>
      <c r="F610" s="32">
        <v>3974.1967108791937</v>
      </c>
      <c r="G610" s="31">
        <v>5.174196710879194</v>
      </c>
      <c r="H610" t="s">
        <v>376</v>
      </c>
      <c r="I610">
        <v>776</v>
      </c>
      <c r="J610" s="32">
        <v>42961</v>
      </c>
      <c r="K610" t="s">
        <v>404</v>
      </c>
    </row>
    <row r="611" spans="1:11" x14ac:dyDescent="0.3">
      <c r="A611" t="s">
        <v>402</v>
      </c>
      <c r="B611" t="s">
        <v>432</v>
      </c>
      <c r="C611" s="23">
        <v>43659</v>
      </c>
      <c r="D611" s="23">
        <v>43666</v>
      </c>
      <c r="E611" t="s">
        <v>1086</v>
      </c>
      <c r="F611" s="32">
        <v>3974.1967108791937</v>
      </c>
      <c r="G611" s="31">
        <v>5.174196710879194</v>
      </c>
      <c r="H611">
        <v>204</v>
      </c>
      <c r="I611">
        <v>606</v>
      </c>
      <c r="J611" s="32">
        <v>43677</v>
      </c>
      <c r="K611" t="s">
        <v>404</v>
      </c>
    </row>
    <row r="612" spans="1:11" x14ac:dyDescent="0.3">
      <c r="A612" t="s">
        <v>402</v>
      </c>
      <c r="B612" t="s">
        <v>432</v>
      </c>
      <c r="C612" s="23">
        <v>43126</v>
      </c>
      <c r="D612" s="23">
        <v>43464</v>
      </c>
      <c r="E612" t="s">
        <v>1092</v>
      </c>
      <c r="F612" s="32">
        <v>3974.1967108791937</v>
      </c>
      <c r="G612" s="31">
        <v>5.174196710879194</v>
      </c>
      <c r="H612" t="s">
        <v>360</v>
      </c>
      <c r="I612">
        <v>328</v>
      </c>
      <c r="J612" s="32">
        <v>43465</v>
      </c>
      <c r="K612" t="s">
        <v>404</v>
      </c>
    </row>
    <row r="613" spans="1:11" x14ac:dyDescent="0.3">
      <c r="A613" t="s">
        <v>402</v>
      </c>
      <c r="B613" t="s">
        <v>432</v>
      </c>
      <c r="C613" s="23">
        <v>43041</v>
      </c>
      <c r="D613" s="23">
        <v>43062</v>
      </c>
      <c r="E613" t="s">
        <v>1089</v>
      </c>
      <c r="F613" s="32">
        <v>3974.1967108791937</v>
      </c>
      <c r="G613" s="31">
        <v>5.174196710879194</v>
      </c>
      <c r="H613" t="s">
        <v>1538</v>
      </c>
      <c r="I613">
        <v>418</v>
      </c>
      <c r="J613" s="32">
        <v>43075</v>
      </c>
      <c r="K613" t="s">
        <v>404</v>
      </c>
    </row>
    <row r="614" spans="1:11" x14ac:dyDescent="0.3">
      <c r="A614" t="s">
        <v>402</v>
      </c>
      <c r="B614" t="s">
        <v>432</v>
      </c>
      <c r="C614" s="23">
        <v>43534</v>
      </c>
      <c r="D614" s="23">
        <v>43548</v>
      </c>
      <c r="E614" t="s">
        <v>1088</v>
      </c>
      <c r="F614" s="32">
        <v>3974.1967108791937</v>
      </c>
      <c r="G614" s="31">
        <v>5.174196710879194</v>
      </c>
      <c r="H614">
        <v>513</v>
      </c>
      <c r="I614">
        <v>438</v>
      </c>
      <c r="J614" s="32">
        <v>43560</v>
      </c>
      <c r="K614" t="s">
        <v>404</v>
      </c>
    </row>
    <row r="615" spans="1:11" x14ac:dyDescent="0.3">
      <c r="A615" t="s">
        <v>402</v>
      </c>
      <c r="B615" t="s">
        <v>432</v>
      </c>
      <c r="C615" s="23">
        <v>42849</v>
      </c>
      <c r="D615" s="23">
        <v>42872</v>
      </c>
      <c r="E615" t="s">
        <v>1090</v>
      </c>
      <c r="F615" s="32">
        <v>3974.1967108791937</v>
      </c>
      <c r="G615" s="31">
        <v>5.174196710879194</v>
      </c>
      <c r="H615">
        <v>739</v>
      </c>
      <c r="I615">
        <v>378</v>
      </c>
      <c r="J615" s="32">
        <v>42886</v>
      </c>
      <c r="K615" t="s">
        <v>404</v>
      </c>
    </row>
    <row r="616" spans="1:11" x14ac:dyDescent="0.3">
      <c r="A616" t="s">
        <v>402</v>
      </c>
      <c r="B616" t="s">
        <v>432</v>
      </c>
      <c r="C616" s="23">
        <v>43625</v>
      </c>
      <c r="D616" s="23">
        <v>43637</v>
      </c>
      <c r="E616" t="s">
        <v>1087</v>
      </c>
      <c r="F616" s="32">
        <v>3974.1967108791937</v>
      </c>
      <c r="G616" s="31">
        <v>5.174196710879194</v>
      </c>
      <c r="H616">
        <v>760</v>
      </c>
      <c r="I616">
        <v>497</v>
      </c>
      <c r="J616" s="32">
        <v>43649</v>
      </c>
      <c r="K616" t="s">
        <v>404</v>
      </c>
    </row>
    <row r="617" spans="1:11" x14ac:dyDescent="0.3">
      <c r="A617" t="s">
        <v>399</v>
      </c>
      <c r="B617" t="s">
        <v>432</v>
      </c>
      <c r="C617" s="23">
        <v>43027</v>
      </c>
      <c r="D617" s="23">
        <v>43063</v>
      </c>
      <c r="E617" t="s">
        <v>1093</v>
      </c>
      <c r="F617" s="32">
        <v>3965.3239129526019</v>
      </c>
      <c r="G617" s="31">
        <v>9.1653239129526014</v>
      </c>
      <c r="H617">
        <v>885</v>
      </c>
      <c r="I617">
        <v>4144</v>
      </c>
      <c r="J617" s="32">
        <v>43069</v>
      </c>
      <c r="K617" t="s">
        <v>401</v>
      </c>
    </row>
    <row r="618" spans="1:11" x14ac:dyDescent="0.3">
      <c r="A618" t="s">
        <v>399</v>
      </c>
      <c r="B618" t="s">
        <v>432</v>
      </c>
      <c r="C618" s="23">
        <v>43518</v>
      </c>
      <c r="D618" s="23">
        <v>43710</v>
      </c>
      <c r="E618" t="s">
        <v>1095</v>
      </c>
      <c r="F618" s="32">
        <v>3965.3239129526019</v>
      </c>
      <c r="G618" s="31">
        <v>6.1653239129526023</v>
      </c>
      <c r="H618">
        <v>352</v>
      </c>
      <c r="I618">
        <v>3017</v>
      </c>
      <c r="J618" s="32">
        <v>43719</v>
      </c>
      <c r="K618" t="s">
        <v>401</v>
      </c>
    </row>
    <row r="619" spans="1:11" x14ac:dyDescent="0.3">
      <c r="A619" t="s">
        <v>399</v>
      </c>
      <c r="B619" t="s">
        <v>432</v>
      </c>
      <c r="C619" s="23">
        <v>43348</v>
      </c>
      <c r="D619" s="23">
        <v>43534</v>
      </c>
      <c r="E619" t="s">
        <v>1094</v>
      </c>
      <c r="F619" s="32">
        <v>3965.3239129526019</v>
      </c>
      <c r="G619" s="31">
        <v>7.1653239129526023</v>
      </c>
      <c r="H619">
        <v>563</v>
      </c>
      <c r="I619">
        <v>3086</v>
      </c>
      <c r="J619" s="32">
        <v>43543</v>
      </c>
      <c r="K619" t="s">
        <v>401</v>
      </c>
    </row>
    <row r="620" spans="1:11" x14ac:dyDescent="0.3">
      <c r="A620" t="s">
        <v>411</v>
      </c>
      <c r="B620" t="s">
        <v>437</v>
      </c>
      <c r="C620" s="23">
        <v>43551</v>
      </c>
      <c r="D620" s="23">
        <v>43567</v>
      </c>
      <c r="E620" t="s">
        <v>1098</v>
      </c>
      <c r="F620" s="32">
        <v>3921.8161271590084</v>
      </c>
      <c r="G620" s="31">
        <v>5.1218161271590086</v>
      </c>
      <c r="H620">
        <v>297</v>
      </c>
      <c r="I620">
        <v>473</v>
      </c>
      <c r="J620" s="32">
        <v>43579</v>
      </c>
      <c r="K620" t="s">
        <v>404</v>
      </c>
    </row>
    <row r="621" spans="1:11" x14ac:dyDescent="0.3">
      <c r="A621" t="s">
        <v>411</v>
      </c>
      <c r="B621" t="s">
        <v>437</v>
      </c>
      <c r="C621" s="23">
        <v>43635</v>
      </c>
      <c r="D621" s="23">
        <v>43660</v>
      </c>
      <c r="E621" t="s">
        <v>1099</v>
      </c>
      <c r="F621" s="32">
        <v>3921.8161271590084</v>
      </c>
      <c r="G621" s="31">
        <v>5.1218161271590086</v>
      </c>
      <c r="H621">
        <v>423</v>
      </c>
      <c r="I621">
        <v>375</v>
      </c>
      <c r="J621" s="32">
        <v>43674</v>
      </c>
      <c r="K621" t="s">
        <v>404</v>
      </c>
    </row>
    <row r="622" spans="1:11" x14ac:dyDescent="0.3">
      <c r="A622" t="s">
        <v>411</v>
      </c>
      <c r="B622" t="s">
        <v>437</v>
      </c>
      <c r="C622" s="23">
        <v>43510</v>
      </c>
      <c r="D622" s="23">
        <v>43514</v>
      </c>
      <c r="E622" t="s">
        <v>1102</v>
      </c>
      <c r="F622" s="32">
        <v>3921.8161271590084</v>
      </c>
      <c r="G622" s="31">
        <v>5.1218161271590086</v>
      </c>
      <c r="H622">
        <v>382</v>
      </c>
      <c r="I622">
        <v>237</v>
      </c>
      <c r="J622" s="32">
        <v>43516</v>
      </c>
      <c r="K622" t="s">
        <v>404</v>
      </c>
    </row>
    <row r="623" spans="1:11" x14ac:dyDescent="0.3">
      <c r="A623" t="s">
        <v>411</v>
      </c>
      <c r="B623" t="s">
        <v>437</v>
      </c>
      <c r="C623" s="23">
        <v>43615</v>
      </c>
      <c r="D623" s="23">
        <v>43634</v>
      </c>
      <c r="E623" t="s">
        <v>1096</v>
      </c>
      <c r="F623" s="32">
        <v>3921.8161271590084</v>
      </c>
      <c r="G623" s="31">
        <v>5.1218161271590086</v>
      </c>
      <c r="H623">
        <v>655</v>
      </c>
      <c r="I623">
        <v>2423</v>
      </c>
      <c r="J623" s="32">
        <v>43643</v>
      </c>
      <c r="K623" t="s">
        <v>401</v>
      </c>
    </row>
    <row r="624" spans="1:11" x14ac:dyDescent="0.3">
      <c r="A624" t="s">
        <v>411</v>
      </c>
      <c r="B624" t="s">
        <v>437</v>
      </c>
      <c r="C624" s="23">
        <v>43440</v>
      </c>
      <c r="D624" s="23">
        <v>43467</v>
      </c>
      <c r="E624" t="s">
        <v>1100</v>
      </c>
      <c r="F624" s="32">
        <v>3921.8161271590084</v>
      </c>
      <c r="G624" s="31">
        <v>5.1218161271590086</v>
      </c>
      <c r="H624">
        <v>211</v>
      </c>
      <c r="I624">
        <v>355</v>
      </c>
      <c r="J624" s="32">
        <v>43482</v>
      </c>
      <c r="K624" t="s">
        <v>404</v>
      </c>
    </row>
    <row r="625" spans="1:11" x14ac:dyDescent="0.3">
      <c r="A625" t="s">
        <v>411</v>
      </c>
      <c r="B625" t="s">
        <v>437</v>
      </c>
      <c r="C625" s="23">
        <v>42975</v>
      </c>
      <c r="D625" s="23">
        <v>42981</v>
      </c>
      <c r="E625" t="s">
        <v>1097</v>
      </c>
      <c r="F625" s="32">
        <v>3921.8161271590084</v>
      </c>
      <c r="G625" s="31">
        <v>5.1218161271590086</v>
      </c>
      <c r="H625">
        <v>659</v>
      </c>
      <c r="I625">
        <v>699</v>
      </c>
      <c r="J625" s="32">
        <v>42991</v>
      </c>
      <c r="K625" t="s">
        <v>404</v>
      </c>
    </row>
    <row r="626" spans="1:11" x14ac:dyDescent="0.3">
      <c r="A626" t="s">
        <v>411</v>
      </c>
      <c r="B626" t="s">
        <v>437</v>
      </c>
      <c r="C626" s="23">
        <v>43354</v>
      </c>
      <c r="D626" s="23">
        <v>43530</v>
      </c>
      <c r="E626" t="s">
        <v>1101</v>
      </c>
      <c r="F626" s="32">
        <v>3921.8161271590084</v>
      </c>
      <c r="G626" s="31">
        <v>5.1218161271590086</v>
      </c>
      <c r="H626">
        <v>919</v>
      </c>
      <c r="I626">
        <v>305</v>
      </c>
      <c r="J626" s="32">
        <v>43531</v>
      </c>
      <c r="K626" t="s">
        <v>404</v>
      </c>
    </row>
    <row r="627" spans="1:11" x14ac:dyDescent="0.3">
      <c r="A627" t="s">
        <v>402</v>
      </c>
      <c r="B627" t="s">
        <v>420</v>
      </c>
      <c r="C627" s="23">
        <v>43340</v>
      </c>
      <c r="D627" s="23">
        <v>43342</v>
      </c>
      <c r="E627" t="s">
        <v>1103</v>
      </c>
      <c r="F627" s="32">
        <v>3886.6379044866676</v>
      </c>
      <c r="G627" s="31">
        <v>5.0866379044866674</v>
      </c>
      <c r="H627">
        <v>739</v>
      </c>
      <c r="I627">
        <v>772</v>
      </c>
      <c r="J627" s="32">
        <v>43352</v>
      </c>
      <c r="K627" t="s">
        <v>404</v>
      </c>
    </row>
    <row r="628" spans="1:11" x14ac:dyDescent="0.3">
      <c r="A628" t="s">
        <v>402</v>
      </c>
      <c r="B628" t="s">
        <v>420</v>
      </c>
      <c r="C628" s="23">
        <v>42943</v>
      </c>
      <c r="D628" s="23">
        <v>42954</v>
      </c>
      <c r="E628" t="s">
        <v>1105</v>
      </c>
      <c r="F628" s="32">
        <v>3886.6379044866676</v>
      </c>
      <c r="G628" s="31">
        <v>5.0866379044866674</v>
      </c>
      <c r="H628" t="s">
        <v>1538</v>
      </c>
      <c r="I628">
        <v>606</v>
      </c>
      <c r="J628" s="32">
        <v>42965</v>
      </c>
      <c r="K628" t="s">
        <v>404</v>
      </c>
    </row>
    <row r="629" spans="1:11" x14ac:dyDescent="0.3">
      <c r="A629" t="s">
        <v>402</v>
      </c>
      <c r="B629" t="s">
        <v>420</v>
      </c>
      <c r="C629" s="23">
        <v>43160</v>
      </c>
      <c r="D629" s="23">
        <v>43172</v>
      </c>
      <c r="E629" t="s">
        <v>1106</v>
      </c>
      <c r="F629" s="32">
        <v>3886.6379044866676</v>
      </c>
      <c r="G629" s="31">
        <v>5.0866379044866674</v>
      </c>
      <c r="H629">
        <v>871</v>
      </c>
      <c r="I629">
        <v>489</v>
      </c>
      <c r="J629" s="32">
        <v>43184</v>
      </c>
      <c r="K629" t="s">
        <v>404</v>
      </c>
    </row>
    <row r="630" spans="1:11" x14ac:dyDescent="0.3">
      <c r="A630" t="s">
        <v>402</v>
      </c>
      <c r="B630" t="s">
        <v>420</v>
      </c>
      <c r="C630" s="23">
        <v>42649</v>
      </c>
      <c r="D630" s="23">
        <v>42957</v>
      </c>
      <c r="E630" t="s">
        <v>1108</v>
      </c>
      <c r="F630" s="32">
        <v>3886.6379044866676</v>
      </c>
      <c r="G630" s="31">
        <v>5.0866379044866674</v>
      </c>
      <c r="H630">
        <v>321</v>
      </c>
      <c r="I630">
        <v>304</v>
      </c>
      <c r="J630" s="32">
        <v>42958</v>
      </c>
      <c r="K630" t="s">
        <v>404</v>
      </c>
    </row>
    <row r="631" spans="1:11" x14ac:dyDescent="0.3">
      <c r="A631" t="s">
        <v>402</v>
      </c>
      <c r="B631" t="s">
        <v>420</v>
      </c>
      <c r="C631" s="23">
        <v>43535</v>
      </c>
      <c r="D631" s="23">
        <v>43552</v>
      </c>
      <c r="E631" t="s">
        <v>1107</v>
      </c>
      <c r="F631" s="32">
        <v>3886.6379044866676</v>
      </c>
      <c r="G631" s="31">
        <v>5.0866379044866674</v>
      </c>
      <c r="H631" t="s">
        <v>376</v>
      </c>
      <c r="I631">
        <v>421</v>
      </c>
      <c r="J631" s="32">
        <v>43565</v>
      </c>
      <c r="K631" t="s">
        <v>404</v>
      </c>
    </row>
    <row r="632" spans="1:11" x14ac:dyDescent="0.3">
      <c r="A632" t="s">
        <v>402</v>
      </c>
      <c r="B632" t="s">
        <v>420</v>
      </c>
      <c r="C632" s="23">
        <v>42631</v>
      </c>
      <c r="D632" s="23">
        <v>42947</v>
      </c>
      <c r="E632" t="s">
        <v>1109</v>
      </c>
      <c r="F632" s="32">
        <v>3886.6379044866676</v>
      </c>
      <c r="G632" s="31">
        <v>5.0866379044866674</v>
      </c>
      <c r="H632">
        <v>463</v>
      </c>
      <c r="I632">
        <v>293</v>
      </c>
      <c r="J632" s="32">
        <v>42948</v>
      </c>
      <c r="K632" t="s">
        <v>404</v>
      </c>
    </row>
    <row r="633" spans="1:11" x14ac:dyDescent="0.3">
      <c r="A633" t="s">
        <v>402</v>
      </c>
      <c r="B633" t="s">
        <v>420</v>
      </c>
      <c r="C633" s="23">
        <v>42960</v>
      </c>
      <c r="D633" s="23">
        <v>42968</v>
      </c>
      <c r="E633" t="s">
        <v>1104</v>
      </c>
      <c r="F633" s="32">
        <v>3886.6379044866676</v>
      </c>
      <c r="G633" s="31">
        <v>5.0866379044866674</v>
      </c>
      <c r="H633">
        <v>865</v>
      </c>
      <c r="I633">
        <v>713</v>
      </c>
      <c r="J633" s="32">
        <v>42978</v>
      </c>
      <c r="K633" t="s">
        <v>404</v>
      </c>
    </row>
    <row r="634" spans="1:11" x14ac:dyDescent="0.3">
      <c r="A634" t="s">
        <v>399</v>
      </c>
      <c r="B634" t="s">
        <v>420</v>
      </c>
      <c r="C634" s="23">
        <v>42984</v>
      </c>
      <c r="D634" s="23">
        <v>42996</v>
      </c>
      <c r="E634" t="s">
        <v>1110</v>
      </c>
      <c r="F634" s="32">
        <v>3872.5398683102594</v>
      </c>
      <c r="G634" s="31">
        <v>8.0725398683102583</v>
      </c>
      <c r="H634">
        <v>197</v>
      </c>
      <c r="I634">
        <v>5512</v>
      </c>
      <c r="J634" s="32">
        <v>42999</v>
      </c>
      <c r="K634" t="s">
        <v>401</v>
      </c>
    </row>
    <row r="635" spans="1:11" x14ac:dyDescent="0.3">
      <c r="A635" t="s">
        <v>399</v>
      </c>
      <c r="B635" t="s">
        <v>420</v>
      </c>
      <c r="C635" s="23">
        <v>42861</v>
      </c>
      <c r="D635" s="23">
        <v>42897</v>
      </c>
      <c r="E635" t="s">
        <v>1113</v>
      </c>
      <c r="F635" s="32">
        <v>3872.5398683102594</v>
      </c>
      <c r="G635" s="31">
        <v>8.0725398683102583</v>
      </c>
      <c r="H635" t="s">
        <v>1532</v>
      </c>
      <c r="I635">
        <v>1959</v>
      </c>
      <c r="J635" s="32">
        <v>42905</v>
      </c>
      <c r="K635" t="s">
        <v>401</v>
      </c>
    </row>
    <row r="636" spans="1:11" x14ac:dyDescent="0.3">
      <c r="A636" t="s">
        <v>399</v>
      </c>
      <c r="B636" t="s">
        <v>420</v>
      </c>
      <c r="C636" s="23">
        <v>42857</v>
      </c>
      <c r="D636" s="23">
        <v>42897</v>
      </c>
      <c r="E636" t="s">
        <v>1111</v>
      </c>
      <c r="F636" s="32">
        <v>3872.5398683102594</v>
      </c>
      <c r="G636" s="31">
        <v>8.0725398683102583</v>
      </c>
      <c r="H636">
        <v>905</v>
      </c>
      <c r="I636">
        <v>3005</v>
      </c>
      <c r="J636" s="32">
        <v>42904</v>
      </c>
      <c r="K636" t="s">
        <v>401</v>
      </c>
    </row>
    <row r="637" spans="1:11" x14ac:dyDescent="0.3">
      <c r="A637" t="s">
        <v>399</v>
      </c>
      <c r="B637" t="s">
        <v>420</v>
      </c>
      <c r="C637" s="23">
        <v>43434</v>
      </c>
      <c r="D637" s="23">
        <v>43482</v>
      </c>
      <c r="E637" t="s">
        <v>1112</v>
      </c>
      <c r="F637" s="32">
        <v>3872.5398683102594</v>
      </c>
      <c r="G637" s="31">
        <v>11.072539868310258</v>
      </c>
      <c r="H637">
        <v>197</v>
      </c>
      <c r="I637">
        <v>2052</v>
      </c>
      <c r="J637" s="32">
        <v>43489</v>
      </c>
      <c r="K637" t="s">
        <v>401</v>
      </c>
    </row>
    <row r="638" spans="1:11" x14ac:dyDescent="0.3">
      <c r="A638" t="s">
        <v>411</v>
      </c>
      <c r="B638" t="s">
        <v>426</v>
      </c>
      <c r="C638" s="23">
        <v>43705</v>
      </c>
      <c r="D638" s="23">
        <v>43725</v>
      </c>
      <c r="E638" t="s">
        <v>1118</v>
      </c>
      <c r="F638" s="32">
        <v>3805.8845379156055</v>
      </c>
      <c r="G638" s="31">
        <v>5.0058845379156054</v>
      </c>
      <c r="H638">
        <v>423</v>
      </c>
      <c r="I638">
        <v>424</v>
      </c>
      <c r="J638" s="32">
        <v>43737</v>
      </c>
      <c r="K638" t="s">
        <v>404</v>
      </c>
    </row>
    <row r="639" spans="1:11" x14ac:dyDescent="0.3">
      <c r="A639" t="s">
        <v>411</v>
      </c>
      <c r="B639" t="s">
        <v>426</v>
      </c>
      <c r="C639" s="23">
        <v>43140</v>
      </c>
      <c r="D639" s="23">
        <v>43150</v>
      </c>
      <c r="E639" t="s">
        <v>1116</v>
      </c>
      <c r="F639" s="32">
        <v>3805.8845379156055</v>
      </c>
      <c r="G639" s="31">
        <v>5.0058845379156054</v>
      </c>
      <c r="H639">
        <v>252</v>
      </c>
      <c r="I639">
        <v>531</v>
      </c>
      <c r="J639" s="32">
        <v>43161</v>
      </c>
      <c r="K639" t="s">
        <v>404</v>
      </c>
    </row>
    <row r="640" spans="1:11" x14ac:dyDescent="0.3">
      <c r="A640" t="s">
        <v>411</v>
      </c>
      <c r="B640" t="s">
        <v>426</v>
      </c>
      <c r="C640" s="23">
        <v>43548</v>
      </c>
      <c r="D640" s="23">
        <v>43573</v>
      </c>
      <c r="E640" t="s">
        <v>1114</v>
      </c>
      <c r="F640" s="32">
        <v>3805.8845379156055</v>
      </c>
      <c r="G640" s="31">
        <v>5.0058845379156054</v>
      </c>
      <c r="H640">
        <v>655</v>
      </c>
      <c r="I640">
        <v>1982</v>
      </c>
      <c r="J640" s="32">
        <v>43582</v>
      </c>
      <c r="K640" t="s">
        <v>401</v>
      </c>
    </row>
    <row r="641" spans="1:11" x14ac:dyDescent="0.3">
      <c r="A641" t="s">
        <v>411</v>
      </c>
      <c r="B641" t="s">
        <v>426</v>
      </c>
      <c r="C641" s="23">
        <v>43794</v>
      </c>
      <c r="D641" s="23">
        <v>43803</v>
      </c>
      <c r="E641" t="s">
        <v>1115</v>
      </c>
      <c r="F641" s="32">
        <v>3805.8845379156055</v>
      </c>
      <c r="G641" s="31">
        <v>5.0058845379156054</v>
      </c>
      <c r="H641">
        <v>749</v>
      </c>
      <c r="I641">
        <v>569</v>
      </c>
      <c r="J641" s="32">
        <v>43814</v>
      </c>
      <c r="K641" t="s">
        <v>404</v>
      </c>
    </row>
    <row r="642" spans="1:11" x14ac:dyDescent="0.3">
      <c r="A642" t="s">
        <v>411</v>
      </c>
      <c r="B642" t="s">
        <v>426</v>
      </c>
      <c r="C642" s="23">
        <v>43325</v>
      </c>
      <c r="D642" s="23">
        <v>43470</v>
      </c>
      <c r="E642" t="s">
        <v>1119</v>
      </c>
      <c r="F642" s="32">
        <v>3805.8845379156055</v>
      </c>
      <c r="G642" s="31">
        <v>5.0058845379156054</v>
      </c>
      <c r="H642">
        <v>420</v>
      </c>
      <c r="J642" s="32">
        <v>43471</v>
      </c>
      <c r="K642" t="s">
        <v>404</v>
      </c>
    </row>
    <row r="643" spans="1:11" x14ac:dyDescent="0.3">
      <c r="A643" t="s">
        <v>411</v>
      </c>
      <c r="B643" t="s">
        <v>426</v>
      </c>
      <c r="C643" s="23">
        <v>43209</v>
      </c>
      <c r="D643" s="23">
        <v>43219</v>
      </c>
      <c r="E643" t="s">
        <v>1117</v>
      </c>
      <c r="F643" s="32">
        <v>3805.8845379156055</v>
      </c>
      <c r="G643" s="31">
        <v>5.0058845379156054</v>
      </c>
      <c r="H643">
        <v>958</v>
      </c>
      <c r="I643">
        <v>499</v>
      </c>
      <c r="J643" s="32">
        <v>43231</v>
      </c>
      <c r="K643" t="s">
        <v>404</v>
      </c>
    </row>
    <row r="644" spans="1:11" x14ac:dyDescent="0.3">
      <c r="A644" t="s">
        <v>411</v>
      </c>
      <c r="B644" t="s">
        <v>426</v>
      </c>
      <c r="C644" s="23">
        <v>43306</v>
      </c>
      <c r="D644" s="23">
        <v>43479</v>
      </c>
      <c r="E644" t="s">
        <v>1120</v>
      </c>
      <c r="F644" s="32">
        <v>3805.8845379156055</v>
      </c>
      <c r="G644" s="31">
        <v>5.0058845379156054</v>
      </c>
      <c r="H644">
        <v>423</v>
      </c>
      <c r="I644">
        <v>288</v>
      </c>
      <c r="J644" s="32">
        <v>43480</v>
      </c>
      <c r="K644" t="s">
        <v>404</v>
      </c>
    </row>
    <row r="645" spans="1:11" x14ac:dyDescent="0.3">
      <c r="A645" t="s">
        <v>411</v>
      </c>
      <c r="B645" t="s">
        <v>434</v>
      </c>
      <c r="C645" s="23">
        <v>43137</v>
      </c>
      <c r="D645" s="23">
        <v>43215</v>
      </c>
      <c r="E645" t="s">
        <v>1122</v>
      </c>
      <c r="F645" s="32">
        <v>3786.9913152224872</v>
      </c>
      <c r="G645" s="31">
        <v>9.9869913152224861</v>
      </c>
      <c r="H645">
        <v>473</v>
      </c>
      <c r="I645">
        <v>3140</v>
      </c>
      <c r="J645" s="32">
        <v>43222</v>
      </c>
      <c r="K645" t="s">
        <v>401</v>
      </c>
    </row>
    <row r="646" spans="1:11" x14ac:dyDescent="0.3">
      <c r="A646" t="s">
        <v>411</v>
      </c>
      <c r="B646" t="s">
        <v>434</v>
      </c>
      <c r="C646" s="23">
        <v>43102</v>
      </c>
      <c r="D646" s="23">
        <v>43108</v>
      </c>
      <c r="E646" t="s">
        <v>1121</v>
      </c>
      <c r="F646" s="32">
        <v>3786.9913152224872</v>
      </c>
      <c r="G646" s="31">
        <v>6.986991315222487</v>
      </c>
      <c r="H646">
        <v>655</v>
      </c>
      <c r="I646">
        <v>6623</v>
      </c>
      <c r="J646" s="32">
        <v>43116</v>
      </c>
      <c r="K646" t="s">
        <v>401</v>
      </c>
    </row>
    <row r="647" spans="1:11" x14ac:dyDescent="0.3">
      <c r="A647" t="s">
        <v>411</v>
      </c>
      <c r="B647" t="s">
        <v>438</v>
      </c>
      <c r="C647" s="23">
        <v>43728</v>
      </c>
      <c r="D647" s="23">
        <v>43771</v>
      </c>
      <c r="E647" t="s">
        <v>1126</v>
      </c>
      <c r="F647" s="32">
        <v>3713.2243969648325</v>
      </c>
      <c r="G647" s="31">
        <v>8.9132243969648322</v>
      </c>
      <c r="H647">
        <v>919</v>
      </c>
      <c r="I647">
        <v>3392</v>
      </c>
      <c r="J647" s="32">
        <v>43777</v>
      </c>
      <c r="K647" t="s">
        <v>401</v>
      </c>
    </row>
    <row r="648" spans="1:11" x14ac:dyDescent="0.3">
      <c r="A648" t="s">
        <v>411</v>
      </c>
      <c r="B648" t="s">
        <v>438</v>
      </c>
      <c r="C648" s="23">
        <v>43095</v>
      </c>
      <c r="D648" s="23">
        <v>43139</v>
      </c>
      <c r="E648" t="s">
        <v>1130</v>
      </c>
      <c r="F648" s="32">
        <v>3713.2243969648325</v>
      </c>
      <c r="G648" s="31">
        <v>7.9132243969648322</v>
      </c>
      <c r="H648">
        <v>958</v>
      </c>
      <c r="I648">
        <v>266</v>
      </c>
      <c r="J648" s="32">
        <v>43140</v>
      </c>
      <c r="K648" t="s">
        <v>404</v>
      </c>
    </row>
    <row r="649" spans="1:11" x14ac:dyDescent="0.3">
      <c r="A649" t="s">
        <v>411</v>
      </c>
      <c r="B649" t="s">
        <v>438</v>
      </c>
      <c r="C649" s="23">
        <v>43611</v>
      </c>
      <c r="D649" s="23">
        <v>43629</v>
      </c>
      <c r="E649" t="s">
        <v>1124</v>
      </c>
      <c r="F649" s="32">
        <v>3713.2243969648325</v>
      </c>
      <c r="G649" s="31">
        <v>11.913224396964832</v>
      </c>
      <c r="H649">
        <v>749</v>
      </c>
      <c r="I649">
        <v>5726</v>
      </c>
      <c r="J649" s="32">
        <v>43650</v>
      </c>
      <c r="K649" t="s">
        <v>401</v>
      </c>
    </row>
    <row r="650" spans="1:11" x14ac:dyDescent="0.3">
      <c r="A650" t="s">
        <v>411</v>
      </c>
      <c r="B650" t="s">
        <v>438</v>
      </c>
      <c r="C650" s="23">
        <v>43581</v>
      </c>
      <c r="D650" s="23">
        <v>43668</v>
      </c>
      <c r="E650" t="s">
        <v>1128</v>
      </c>
      <c r="F650" s="32">
        <v>3713.2243969648325</v>
      </c>
      <c r="G650" s="31">
        <v>11.913224396964832</v>
      </c>
      <c r="H650">
        <v>420</v>
      </c>
      <c r="J650" s="32">
        <v>43676</v>
      </c>
      <c r="K650" t="s">
        <v>401</v>
      </c>
    </row>
    <row r="651" spans="1:11" x14ac:dyDescent="0.3">
      <c r="A651" t="s">
        <v>411</v>
      </c>
      <c r="B651" t="s">
        <v>438</v>
      </c>
      <c r="C651" s="23">
        <v>43559</v>
      </c>
      <c r="D651" s="23">
        <v>43607</v>
      </c>
      <c r="E651" t="s">
        <v>1125</v>
      </c>
      <c r="F651" s="32">
        <v>3713.2243969648325</v>
      </c>
      <c r="G651" s="31">
        <v>10.913224396964832</v>
      </c>
      <c r="H651">
        <v>659</v>
      </c>
      <c r="I651">
        <v>4478</v>
      </c>
      <c r="J651" s="32">
        <v>43612</v>
      </c>
      <c r="K651" t="s">
        <v>401</v>
      </c>
    </row>
    <row r="652" spans="1:11" x14ac:dyDescent="0.3">
      <c r="A652" t="s">
        <v>411</v>
      </c>
      <c r="B652" t="s">
        <v>438</v>
      </c>
      <c r="C652" s="23">
        <v>43329</v>
      </c>
      <c r="D652" s="23">
        <v>43358</v>
      </c>
      <c r="E652" t="s">
        <v>1129</v>
      </c>
      <c r="F652" s="32">
        <v>3713.2243969648325</v>
      </c>
      <c r="G652" s="31">
        <v>5.9132243969648322</v>
      </c>
      <c r="H652">
        <v>958</v>
      </c>
      <c r="I652">
        <v>353</v>
      </c>
      <c r="J652" s="32">
        <v>43374</v>
      </c>
      <c r="K652" t="s">
        <v>404</v>
      </c>
    </row>
    <row r="653" spans="1:11" x14ac:dyDescent="0.3">
      <c r="A653" t="s">
        <v>411</v>
      </c>
      <c r="B653" t="s">
        <v>438</v>
      </c>
      <c r="C653" s="23">
        <v>43302</v>
      </c>
      <c r="D653" s="23">
        <v>43343</v>
      </c>
      <c r="E653" t="s">
        <v>1127</v>
      </c>
      <c r="F653" s="32">
        <v>3713.2243969648325</v>
      </c>
      <c r="G653" s="31">
        <v>12.913224396964832</v>
      </c>
      <c r="H653">
        <v>420</v>
      </c>
      <c r="J653" s="32">
        <v>43351</v>
      </c>
      <c r="K653" t="s">
        <v>401</v>
      </c>
    </row>
    <row r="654" spans="1:11" x14ac:dyDescent="0.3">
      <c r="A654" t="s">
        <v>411</v>
      </c>
      <c r="B654" t="s">
        <v>438</v>
      </c>
      <c r="C654" s="23">
        <v>43158</v>
      </c>
      <c r="D654" s="23">
        <v>43164</v>
      </c>
      <c r="E654" t="s">
        <v>1123</v>
      </c>
      <c r="F654" s="32">
        <v>3713.2243969648325</v>
      </c>
      <c r="G654" s="31">
        <v>8.9132243969648322</v>
      </c>
      <c r="H654">
        <v>423</v>
      </c>
      <c r="I654">
        <v>6548</v>
      </c>
      <c r="J654" s="32">
        <v>43178</v>
      </c>
      <c r="K654" t="s">
        <v>401</v>
      </c>
    </row>
    <row r="655" spans="1:11" x14ac:dyDescent="0.3">
      <c r="A655" t="s">
        <v>402</v>
      </c>
      <c r="B655" t="s">
        <v>412</v>
      </c>
      <c r="C655" s="23">
        <v>43626</v>
      </c>
      <c r="D655" s="23">
        <v>43655</v>
      </c>
      <c r="E655" t="s">
        <v>1136</v>
      </c>
      <c r="F655" s="32">
        <v>3609.2825234219513</v>
      </c>
      <c r="G655" s="31">
        <v>4.8092825234219516</v>
      </c>
      <c r="H655">
        <v>158</v>
      </c>
      <c r="I655">
        <v>349</v>
      </c>
      <c r="J655" s="32">
        <v>43671</v>
      </c>
      <c r="K655" t="s">
        <v>404</v>
      </c>
    </row>
    <row r="656" spans="1:11" x14ac:dyDescent="0.3">
      <c r="A656" t="s">
        <v>402</v>
      </c>
      <c r="B656" t="s">
        <v>412</v>
      </c>
      <c r="C656" s="23">
        <v>42780</v>
      </c>
      <c r="D656" s="23">
        <v>42794</v>
      </c>
      <c r="E656" t="s">
        <v>1134</v>
      </c>
      <c r="F656" s="32">
        <v>3609.2825234219513</v>
      </c>
      <c r="G656" s="31">
        <v>4.8092825234219516</v>
      </c>
      <c r="H656">
        <v>905</v>
      </c>
      <c r="I656">
        <v>455</v>
      </c>
      <c r="J656" s="32">
        <v>42806</v>
      </c>
      <c r="K656" t="s">
        <v>404</v>
      </c>
    </row>
    <row r="657" spans="1:11" x14ac:dyDescent="0.3">
      <c r="A657" t="s">
        <v>402</v>
      </c>
      <c r="B657" t="s">
        <v>412</v>
      </c>
      <c r="C657" s="23">
        <v>43649</v>
      </c>
      <c r="D657" s="23">
        <v>43660</v>
      </c>
      <c r="E657" t="s">
        <v>1133</v>
      </c>
      <c r="F657" s="32">
        <v>3609.2825234219513</v>
      </c>
      <c r="G657" s="31">
        <v>4.8092825234219516</v>
      </c>
      <c r="H657">
        <v>770</v>
      </c>
      <c r="I657">
        <v>493</v>
      </c>
      <c r="J657" s="32">
        <v>43672</v>
      </c>
      <c r="K657" t="s">
        <v>404</v>
      </c>
    </row>
    <row r="658" spans="1:11" x14ac:dyDescent="0.3">
      <c r="A658" t="s">
        <v>402</v>
      </c>
      <c r="B658" t="s">
        <v>412</v>
      </c>
      <c r="C658" s="23">
        <v>43693</v>
      </c>
      <c r="D658" s="23">
        <v>43710</v>
      </c>
      <c r="E658" t="s">
        <v>1135</v>
      </c>
      <c r="F658" s="32">
        <v>3609.2825234219513</v>
      </c>
      <c r="G658" s="31">
        <v>4.8092825234219516</v>
      </c>
      <c r="H658">
        <v>384</v>
      </c>
      <c r="I658">
        <v>405</v>
      </c>
      <c r="J658" s="32">
        <v>43723</v>
      </c>
      <c r="K658" t="s">
        <v>404</v>
      </c>
    </row>
    <row r="659" spans="1:11" x14ac:dyDescent="0.3">
      <c r="A659" t="s">
        <v>402</v>
      </c>
      <c r="B659" t="s">
        <v>412</v>
      </c>
      <c r="C659" s="23">
        <v>43559</v>
      </c>
      <c r="D659" s="23">
        <v>43568</v>
      </c>
      <c r="E659" t="s">
        <v>1131</v>
      </c>
      <c r="F659" s="32">
        <v>3609.2825234219513</v>
      </c>
      <c r="G659" s="31">
        <v>4.8092825234219516</v>
      </c>
      <c r="H659">
        <v>885</v>
      </c>
      <c r="I659">
        <v>565</v>
      </c>
      <c r="J659" s="32">
        <v>43579</v>
      </c>
      <c r="K659" t="s">
        <v>404</v>
      </c>
    </row>
    <row r="660" spans="1:11" x14ac:dyDescent="0.3">
      <c r="A660" t="s">
        <v>402</v>
      </c>
      <c r="B660" t="s">
        <v>412</v>
      </c>
      <c r="C660" s="23">
        <v>43203</v>
      </c>
      <c r="D660" s="23">
        <v>43216</v>
      </c>
      <c r="E660" t="s">
        <v>1132</v>
      </c>
      <c r="F660" s="32">
        <v>3609.2825234219513</v>
      </c>
      <c r="G660" s="31">
        <v>4.8092825234219516</v>
      </c>
      <c r="H660">
        <v>566</v>
      </c>
      <c r="I660">
        <v>507</v>
      </c>
      <c r="J660" s="32">
        <v>43227</v>
      </c>
      <c r="K660" t="s">
        <v>404</v>
      </c>
    </row>
    <row r="661" spans="1:11" x14ac:dyDescent="0.3">
      <c r="A661" t="s">
        <v>402</v>
      </c>
      <c r="B661" t="s">
        <v>412</v>
      </c>
      <c r="C661" s="23">
        <v>43466</v>
      </c>
      <c r="D661" s="23">
        <v>43533</v>
      </c>
      <c r="E661" t="s">
        <v>1137</v>
      </c>
      <c r="F661" s="32">
        <v>3609.2825234219513</v>
      </c>
      <c r="G661" s="31">
        <v>4.8092825234219516</v>
      </c>
      <c r="H661">
        <v>916</v>
      </c>
      <c r="I661">
        <v>224</v>
      </c>
      <c r="J661" s="32">
        <v>43535</v>
      </c>
      <c r="K661" t="s">
        <v>404</v>
      </c>
    </row>
    <row r="662" spans="1:11" x14ac:dyDescent="0.3">
      <c r="A662" t="s">
        <v>399</v>
      </c>
      <c r="B662" t="s">
        <v>412</v>
      </c>
      <c r="C662" s="23">
        <v>43177</v>
      </c>
      <c r="D662" s="23">
        <v>43216</v>
      </c>
      <c r="E662" t="s">
        <v>1138</v>
      </c>
      <c r="F662" s="32">
        <v>3599.9786453831298</v>
      </c>
      <c r="G662" s="31">
        <v>12.799978645383129</v>
      </c>
      <c r="H662">
        <v>499</v>
      </c>
      <c r="I662">
        <v>5741</v>
      </c>
      <c r="J662" s="32">
        <v>43235</v>
      </c>
      <c r="K662" t="s">
        <v>401</v>
      </c>
    </row>
    <row r="663" spans="1:11" x14ac:dyDescent="0.3">
      <c r="A663" t="s">
        <v>399</v>
      </c>
      <c r="B663" t="s">
        <v>412</v>
      </c>
      <c r="C663" s="23">
        <v>43687</v>
      </c>
      <c r="D663" s="23">
        <v>43741</v>
      </c>
      <c r="E663" t="s">
        <v>1141</v>
      </c>
      <c r="F663" s="32">
        <v>3599.9786453831298</v>
      </c>
      <c r="G663" s="31">
        <v>12.799978645383129</v>
      </c>
      <c r="H663">
        <v>905</v>
      </c>
      <c r="I663">
        <v>2698</v>
      </c>
      <c r="J663" s="32">
        <v>43748</v>
      </c>
      <c r="K663" t="s">
        <v>401</v>
      </c>
    </row>
    <row r="664" spans="1:11" x14ac:dyDescent="0.3">
      <c r="A664" t="s">
        <v>399</v>
      </c>
      <c r="B664" t="s">
        <v>412</v>
      </c>
      <c r="C664" s="23">
        <v>43384</v>
      </c>
      <c r="D664" s="23">
        <v>43424</v>
      </c>
      <c r="E664" t="s">
        <v>1140</v>
      </c>
      <c r="F664" s="32">
        <v>3599.9786453831298</v>
      </c>
      <c r="G664" s="31">
        <v>10.799978645383129</v>
      </c>
      <c r="H664">
        <v>840</v>
      </c>
      <c r="I664">
        <v>2726</v>
      </c>
      <c r="J664" s="32">
        <v>43431</v>
      </c>
      <c r="K664" t="s">
        <v>401</v>
      </c>
    </row>
    <row r="665" spans="1:11" x14ac:dyDescent="0.3">
      <c r="A665" t="s">
        <v>399</v>
      </c>
      <c r="B665" t="s">
        <v>412</v>
      </c>
      <c r="C665" s="23">
        <v>43302</v>
      </c>
      <c r="D665" s="23">
        <v>43340</v>
      </c>
      <c r="E665" t="s">
        <v>1139</v>
      </c>
      <c r="F665" s="32">
        <v>3599.9786453831298</v>
      </c>
      <c r="G665" s="31">
        <v>11.799978645383129</v>
      </c>
      <c r="H665">
        <v>384</v>
      </c>
      <c r="I665">
        <v>3918</v>
      </c>
      <c r="J665" s="32">
        <v>43346</v>
      </c>
      <c r="K665" t="s">
        <v>401</v>
      </c>
    </row>
    <row r="666" spans="1:11" x14ac:dyDescent="0.3">
      <c r="A666" t="s">
        <v>399</v>
      </c>
      <c r="B666" t="s">
        <v>412</v>
      </c>
      <c r="C666" s="23">
        <v>42722</v>
      </c>
      <c r="D666" s="23">
        <v>42752</v>
      </c>
      <c r="E666" t="s">
        <v>1143</v>
      </c>
      <c r="F666" s="32">
        <v>3599.9786453831298</v>
      </c>
      <c r="G666" s="31">
        <v>5.7999786453831295</v>
      </c>
      <c r="H666">
        <v>198</v>
      </c>
      <c r="I666">
        <v>408</v>
      </c>
      <c r="J666" s="32">
        <v>42765</v>
      </c>
      <c r="K666" t="s">
        <v>404</v>
      </c>
    </row>
    <row r="667" spans="1:11" x14ac:dyDescent="0.3">
      <c r="A667" t="s">
        <v>399</v>
      </c>
      <c r="B667" t="s">
        <v>412</v>
      </c>
      <c r="C667" s="23">
        <v>42922</v>
      </c>
      <c r="D667" s="23">
        <v>42942</v>
      </c>
      <c r="E667" t="s">
        <v>1142</v>
      </c>
      <c r="F667" s="32">
        <v>3599.9786453831298</v>
      </c>
      <c r="G667" s="31">
        <v>6.7999786453831295</v>
      </c>
      <c r="H667" t="s">
        <v>1529</v>
      </c>
      <c r="I667">
        <v>554</v>
      </c>
      <c r="J667" s="32">
        <v>42953</v>
      </c>
      <c r="K667" t="s">
        <v>404</v>
      </c>
    </row>
    <row r="668" spans="1:11" x14ac:dyDescent="0.3">
      <c r="A668" t="s">
        <v>402</v>
      </c>
      <c r="B668" t="s">
        <v>424</v>
      </c>
      <c r="C668" s="23">
        <v>43706</v>
      </c>
      <c r="D668" s="23">
        <v>43715</v>
      </c>
      <c r="E668" t="s">
        <v>1150</v>
      </c>
      <c r="F668" s="32">
        <v>3458.1190636738183</v>
      </c>
      <c r="G668" s="31">
        <v>4.6581190636738183</v>
      </c>
      <c r="H668">
        <v>272</v>
      </c>
      <c r="I668">
        <v>480</v>
      </c>
      <c r="J668" s="32">
        <v>43727</v>
      </c>
      <c r="K668" t="s">
        <v>404</v>
      </c>
    </row>
    <row r="669" spans="1:11" x14ac:dyDescent="0.3">
      <c r="A669" t="s">
        <v>402</v>
      </c>
      <c r="B669" t="s">
        <v>424</v>
      </c>
      <c r="C669" s="23">
        <v>43581</v>
      </c>
      <c r="D669" s="23">
        <v>43594</v>
      </c>
      <c r="E669" t="s">
        <v>1151</v>
      </c>
      <c r="F669" s="32">
        <v>3458.1190636738183</v>
      </c>
      <c r="G669" s="31">
        <v>4.6581190636738183</v>
      </c>
      <c r="H669">
        <v>917</v>
      </c>
      <c r="I669">
        <v>465</v>
      </c>
      <c r="J669" s="32">
        <v>43606</v>
      </c>
      <c r="K669" t="s">
        <v>404</v>
      </c>
    </row>
    <row r="670" spans="1:11" x14ac:dyDescent="0.3">
      <c r="A670" t="s">
        <v>402</v>
      </c>
      <c r="B670" t="s">
        <v>424</v>
      </c>
      <c r="C670" s="23">
        <v>43263</v>
      </c>
      <c r="D670" s="23">
        <v>43266</v>
      </c>
      <c r="E670" t="s">
        <v>1145</v>
      </c>
      <c r="F670" s="32">
        <v>3458.1190636738183</v>
      </c>
      <c r="G670" s="31">
        <v>4.6581190636738183</v>
      </c>
      <c r="H670">
        <v>158</v>
      </c>
      <c r="I670">
        <v>673</v>
      </c>
      <c r="J670" s="32">
        <v>43276</v>
      </c>
      <c r="K670" t="s">
        <v>404</v>
      </c>
    </row>
    <row r="671" spans="1:11" x14ac:dyDescent="0.3">
      <c r="A671" t="s">
        <v>402</v>
      </c>
      <c r="B671" t="s">
        <v>424</v>
      </c>
      <c r="C671" s="23">
        <v>43619</v>
      </c>
      <c r="D671" s="23">
        <v>43627</v>
      </c>
      <c r="E671" t="s">
        <v>1149</v>
      </c>
      <c r="F671" s="32">
        <v>3458.1190636738183</v>
      </c>
      <c r="G671" s="31">
        <v>4.6581190636738183</v>
      </c>
      <c r="H671">
        <v>621</v>
      </c>
      <c r="I671">
        <v>520</v>
      </c>
      <c r="J671" s="32">
        <v>43638</v>
      </c>
      <c r="K671" t="s">
        <v>404</v>
      </c>
    </row>
    <row r="672" spans="1:11" x14ac:dyDescent="0.3">
      <c r="A672" t="s">
        <v>402</v>
      </c>
      <c r="B672" t="s">
        <v>424</v>
      </c>
      <c r="C672" s="23">
        <v>43284</v>
      </c>
      <c r="D672" s="23">
        <v>43292</v>
      </c>
      <c r="E672" t="s">
        <v>1148</v>
      </c>
      <c r="F672" s="32">
        <v>3458.1190636738183</v>
      </c>
      <c r="G672" s="31">
        <v>4.6581190636738183</v>
      </c>
      <c r="H672">
        <v>641</v>
      </c>
      <c r="I672">
        <v>530</v>
      </c>
      <c r="J672" s="32">
        <v>43303</v>
      </c>
      <c r="K672" t="s">
        <v>404</v>
      </c>
    </row>
    <row r="673" spans="1:11" x14ac:dyDescent="0.3">
      <c r="A673" t="s">
        <v>402</v>
      </c>
      <c r="B673" t="s">
        <v>424</v>
      </c>
      <c r="C673" s="23">
        <v>43795</v>
      </c>
      <c r="D673" s="23">
        <v>43796</v>
      </c>
      <c r="E673" t="s">
        <v>1144</v>
      </c>
      <c r="F673" s="32">
        <v>3458.1190636738183</v>
      </c>
      <c r="G673" s="31">
        <v>4.6581190636738183</v>
      </c>
      <c r="H673">
        <v>663</v>
      </c>
      <c r="I673">
        <v>673</v>
      </c>
      <c r="J673" s="32">
        <v>43806</v>
      </c>
      <c r="K673" t="s">
        <v>404</v>
      </c>
    </row>
    <row r="674" spans="1:11" x14ac:dyDescent="0.3">
      <c r="A674" t="s">
        <v>402</v>
      </c>
      <c r="B674" t="s">
        <v>424</v>
      </c>
      <c r="C674" s="23">
        <v>43752</v>
      </c>
      <c r="D674" s="23">
        <v>43761</v>
      </c>
      <c r="E674" t="s">
        <v>1147</v>
      </c>
      <c r="F674" s="32">
        <v>3458.1190636738183</v>
      </c>
      <c r="G674" s="31">
        <v>4.6581190636738183</v>
      </c>
      <c r="H674">
        <v>301</v>
      </c>
      <c r="I674">
        <v>614</v>
      </c>
      <c r="J674" s="32">
        <v>43772</v>
      </c>
      <c r="K674" t="s">
        <v>404</v>
      </c>
    </row>
    <row r="675" spans="1:11" x14ac:dyDescent="0.3">
      <c r="A675" t="s">
        <v>402</v>
      </c>
      <c r="B675" t="s">
        <v>424</v>
      </c>
      <c r="C675" s="23">
        <v>42519</v>
      </c>
      <c r="D675" s="23">
        <v>42837</v>
      </c>
      <c r="E675" t="s">
        <v>1152</v>
      </c>
      <c r="F675" s="32">
        <v>3458.1190636738183</v>
      </c>
      <c r="G675" s="31">
        <v>4.6581190636738183</v>
      </c>
      <c r="H675">
        <v>708</v>
      </c>
      <c r="I675">
        <v>267</v>
      </c>
      <c r="J675" s="32">
        <v>42838</v>
      </c>
      <c r="K675" t="s">
        <v>404</v>
      </c>
    </row>
    <row r="676" spans="1:11" x14ac:dyDescent="0.3">
      <c r="A676" t="s">
        <v>402</v>
      </c>
      <c r="B676" t="s">
        <v>424</v>
      </c>
      <c r="C676" s="23">
        <v>42793</v>
      </c>
      <c r="D676" s="23">
        <v>42799</v>
      </c>
      <c r="E676" t="s">
        <v>1146</v>
      </c>
      <c r="F676" s="32">
        <v>3458.1190636738183</v>
      </c>
      <c r="G676" s="31">
        <v>4.6581190636738183</v>
      </c>
      <c r="H676">
        <v>865</v>
      </c>
      <c r="I676">
        <v>673</v>
      </c>
      <c r="J676" s="32">
        <v>42809</v>
      </c>
      <c r="K676" t="s">
        <v>404</v>
      </c>
    </row>
    <row r="677" spans="1:11" x14ac:dyDescent="0.3">
      <c r="A677" t="s">
        <v>399</v>
      </c>
      <c r="B677" t="s">
        <v>424</v>
      </c>
      <c r="C677" s="23">
        <v>43609</v>
      </c>
      <c r="D677" s="23">
        <v>43633</v>
      </c>
      <c r="E677" t="s">
        <v>1154</v>
      </c>
      <c r="F677" s="32">
        <v>3450.5232894719325</v>
      </c>
      <c r="G677" s="31">
        <v>10.650523289471932</v>
      </c>
      <c r="H677">
        <v>760</v>
      </c>
      <c r="I677">
        <v>5297</v>
      </c>
      <c r="J677" s="32">
        <v>43637</v>
      </c>
      <c r="K677" t="s">
        <v>401</v>
      </c>
    </row>
    <row r="678" spans="1:11" x14ac:dyDescent="0.3">
      <c r="A678" t="s">
        <v>399</v>
      </c>
      <c r="B678" t="s">
        <v>424</v>
      </c>
      <c r="C678" s="23">
        <v>43483</v>
      </c>
      <c r="D678" s="23">
        <v>43499</v>
      </c>
      <c r="E678" t="s">
        <v>1153</v>
      </c>
      <c r="F678" s="32">
        <v>3450.5232894719325</v>
      </c>
      <c r="G678" s="31">
        <v>11.650523289471932</v>
      </c>
      <c r="H678" t="s">
        <v>363</v>
      </c>
      <c r="I678">
        <v>6621</v>
      </c>
      <c r="J678" s="32">
        <v>43513</v>
      </c>
      <c r="K678" t="s">
        <v>401</v>
      </c>
    </row>
    <row r="679" spans="1:11" x14ac:dyDescent="0.3">
      <c r="A679" t="s">
        <v>399</v>
      </c>
      <c r="B679" t="s">
        <v>424</v>
      </c>
      <c r="C679" s="23">
        <v>43065</v>
      </c>
      <c r="D679" s="23">
        <v>43100</v>
      </c>
      <c r="E679" t="s">
        <v>1155</v>
      </c>
      <c r="F679" s="32">
        <v>3450.5232894719325</v>
      </c>
      <c r="G679" s="31">
        <v>9.6505232894719324</v>
      </c>
      <c r="H679">
        <v>905</v>
      </c>
      <c r="I679">
        <v>2566</v>
      </c>
      <c r="J679" s="32">
        <v>43107</v>
      </c>
      <c r="K679" t="s">
        <v>401</v>
      </c>
    </row>
    <row r="680" spans="1:11" x14ac:dyDescent="0.3">
      <c r="A680" t="s">
        <v>399</v>
      </c>
      <c r="B680" t="s">
        <v>424</v>
      </c>
      <c r="C680" s="23">
        <v>43227</v>
      </c>
      <c r="D680" s="23">
        <v>43268</v>
      </c>
      <c r="E680" t="s">
        <v>1156</v>
      </c>
      <c r="F680" s="32">
        <v>3450.5232894719325</v>
      </c>
      <c r="G680" s="31">
        <v>7.6505232894719324</v>
      </c>
      <c r="H680">
        <v>213</v>
      </c>
      <c r="I680">
        <v>273</v>
      </c>
      <c r="J680" s="32">
        <v>43269</v>
      </c>
      <c r="K680" t="s">
        <v>404</v>
      </c>
    </row>
    <row r="681" spans="1:11" x14ac:dyDescent="0.3">
      <c r="A681" t="s">
        <v>399</v>
      </c>
      <c r="B681" t="s">
        <v>431</v>
      </c>
      <c r="C681" s="23">
        <v>43552</v>
      </c>
      <c r="D681" s="23">
        <v>43596</v>
      </c>
      <c r="E681" t="s">
        <v>1157</v>
      </c>
      <c r="F681" s="32">
        <v>3368.2498376384328</v>
      </c>
      <c r="G681" s="31">
        <v>11.568249837638433</v>
      </c>
      <c r="H681">
        <v>940</v>
      </c>
      <c r="I681">
        <v>2670</v>
      </c>
      <c r="J681" s="32">
        <v>43603</v>
      </c>
      <c r="K681" t="s">
        <v>401</v>
      </c>
    </row>
    <row r="682" spans="1:11" x14ac:dyDescent="0.3">
      <c r="A682" t="s">
        <v>402</v>
      </c>
      <c r="B682" t="s">
        <v>431</v>
      </c>
      <c r="C682" s="23">
        <v>43802</v>
      </c>
      <c r="D682" s="23">
        <v>43817</v>
      </c>
      <c r="E682" t="s">
        <v>1159</v>
      </c>
      <c r="F682" s="32">
        <v>3365.3367249373</v>
      </c>
      <c r="G682" s="31">
        <v>4.5653367249372998</v>
      </c>
      <c r="H682">
        <v>895</v>
      </c>
      <c r="J682" s="32">
        <v>43830</v>
      </c>
      <c r="K682" t="s">
        <v>404</v>
      </c>
    </row>
    <row r="683" spans="1:11" x14ac:dyDescent="0.3">
      <c r="A683" t="s">
        <v>402</v>
      </c>
      <c r="B683" t="s">
        <v>431</v>
      </c>
      <c r="C683" s="23">
        <v>43486</v>
      </c>
      <c r="D683" s="23">
        <v>43731</v>
      </c>
      <c r="E683" t="s">
        <v>1161</v>
      </c>
      <c r="F683" s="32">
        <v>3365.3367249373</v>
      </c>
      <c r="G683" s="31">
        <v>4.5653367249372998</v>
      </c>
      <c r="H683">
        <v>239</v>
      </c>
      <c r="I683">
        <v>286</v>
      </c>
      <c r="J683" s="32">
        <v>43732</v>
      </c>
      <c r="K683" t="s">
        <v>404</v>
      </c>
    </row>
    <row r="684" spans="1:11" x14ac:dyDescent="0.3">
      <c r="A684" t="s">
        <v>402</v>
      </c>
      <c r="B684" t="s">
        <v>431</v>
      </c>
      <c r="C684" s="23">
        <v>43016</v>
      </c>
      <c r="D684" s="23">
        <v>43061</v>
      </c>
      <c r="E684" t="s">
        <v>1162</v>
      </c>
      <c r="F684" s="32">
        <v>3365.3367249373</v>
      </c>
      <c r="G684" s="31">
        <v>4.5653367249372998</v>
      </c>
      <c r="H684" t="s">
        <v>1535</v>
      </c>
      <c r="I684">
        <v>185</v>
      </c>
      <c r="J684" s="32">
        <v>43063</v>
      </c>
      <c r="K684" t="s">
        <v>404</v>
      </c>
    </row>
    <row r="685" spans="1:11" x14ac:dyDescent="0.3">
      <c r="A685" t="s">
        <v>402</v>
      </c>
      <c r="B685" t="s">
        <v>431</v>
      </c>
      <c r="C685" s="23">
        <v>42813</v>
      </c>
      <c r="D685" s="23">
        <v>43170</v>
      </c>
      <c r="E685" t="s">
        <v>1160</v>
      </c>
      <c r="F685" s="32">
        <v>3365.3367249373</v>
      </c>
      <c r="G685" s="31">
        <v>4.5653367249372998</v>
      </c>
      <c r="H685">
        <v>770</v>
      </c>
      <c r="I685">
        <v>319</v>
      </c>
      <c r="J685" s="32">
        <v>43171</v>
      </c>
      <c r="K685" t="s">
        <v>404</v>
      </c>
    </row>
    <row r="686" spans="1:11" x14ac:dyDescent="0.3">
      <c r="A686" t="s">
        <v>402</v>
      </c>
      <c r="B686" t="s">
        <v>431</v>
      </c>
      <c r="C686" s="23">
        <v>42907</v>
      </c>
      <c r="D686" s="23">
        <v>42915</v>
      </c>
      <c r="E686" t="s">
        <v>1158</v>
      </c>
      <c r="F686" s="32">
        <v>3365.3367249373</v>
      </c>
      <c r="G686" s="31">
        <v>4.5653367249372998</v>
      </c>
      <c r="H686" t="s">
        <v>363</v>
      </c>
      <c r="I686">
        <v>655</v>
      </c>
      <c r="J686" s="32">
        <v>42925</v>
      </c>
      <c r="K686" t="s">
        <v>404</v>
      </c>
    </row>
    <row r="687" spans="1:11" x14ac:dyDescent="0.3">
      <c r="A687" t="s">
        <v>411</v>
      </c>
      <c r="B687" t="s">
        <v>423</v>
      </c>
      <c r="C687" s="23">
        <v>43677</v>
      </c>
      <c r="D687" s="23">
        <v>43686</v>
      </c>
      <c r="E687" t="s">
        <v>1164</v>
      </c>
      <c r="F687" s="32">
        <v>3250.0436485534897</v>
      </c>
      <c r="G687" s="31">
        <v>4.45004364855349</v>
      </c>
      <c r="H687">
        <v>423</v>
      </c>
      <c r="I687">
        <v>585</v>
      </c>
      <c r="J687" s="32">
        <v>43697</v>
      </c>
      <c r="K687" t="s">
        <v>404</v>
      </c>
    </row>
    <row r="688" spans="1:11" x14ac:dyDescent="0.3">
      <c r="A688" t="s">
        <v>411</v>
      </c>
      <c r="B688" t="s">
        <v>423</v>
      </c>
      <c r="C688" s="23">
        <v>43348</v>
      </c>
      <c r="D688" s="23">
        <v>43384</v>
      </c>
      <c r="E688" t="s">
        <v>1165</v>
      </c>
      <c r="F688" s="32">
        <v>3250.0436485534897</v>
      </c>
      <c r="G688" s="31">
        <v>4.45004364855349</v>
      </c>
      <c r="H688">
        <v>420</v>
      </c>
      <c r="I688">
        <v>200</v>
      </c>
      <c r="J688" s="32">
        <v>43386</v>
      </c>
      <c r="K688" t="s">
        <v>404</v>
      </c>
    </row>
    <row r="689" spans="1:11" x14ac:dyDescent="0.3">
      <c r="A689" t="s">
        <v>411</v>
      </c>
      <c r="B689" t="s">
        <v>423</v>
      </c>
      <c r="C689" s="23">
        <v>43780</v>
      </c>
      <c r="D689" s="23">
        <v>43801</v>
      </c>
      <c r="E689" t="s">
        <v>1163</v>
      </c>
      <c r="F689" s="32">
        <v>3250.0436485534897</v>
      </c>
      <c r="G689" s="31">
        <v>4.45004364855349</v>
      </c>
      <c r="H689">
        <v>403</v>
      </c>
      <c r="I689">
        <v>3965</v>
      </c>
      <c r="J689" s="32">
        <v>43810</v>
      </c>
      <c r="K689" t="s">
        <v>401</v>
      </c>
    </row>
    <row r="690" spans="1:11" x14ac:dyDescent="0.3">
      <c r="A690" t="s">
        <v>411</v>
      </c>
      <c r="B690" t="s">
        <v>447</v>
      </c>
      <c r="C690" s="23">
        <v>43781</v>
      </c>
      <c r="D690" s="23">
        <v>43790</v>
      </c>
      <c r="E690" t="s">
        <v>1166</v>
      </c>
      <c r="F690" s="32">
        <v>2648.4208173981096</v>
      </c>
      <c r="G690" s="31">
        <v>3.84842081739811</v>
      </c>
      <c r="H690">
        <v>659</v>
      </c>
      <c r="I690">
        <v>464</v>
      </c>
      <c r="J690" s="32">
        <v>43795</v>
      </c>
      <c r="K690" t="s">
        <v>404</v>
      </c>
    </row>
    <row r="691" spans="1:11" x14ac:dyDescent="0.3">
      <c r="A691" t="s">
        <v>411</v>
      </c>
      <c r="B691" t="s">
        <v>447</v>
      </c>
      <c r="C691" s="23">
        <v>43601</v>
      </c>
      <c r="D691" s="23">
        <v>43614</v>
      </c>
      <c r="E691" t="s">
        <v>1167</v>
      </c>
      <c r="F691" s="32">
        <v>2648.4208173981096</v>
      </c>
      <c r="G691" s="31">
        <v>3.84842081739811</v>
      </c>
      <c r="H691">
        <v>659</v>
      </c>
      <c r="I691">
        <v>378</v>
      </c>
      <c r="J691" s="32">
        <v>43616</v>
      </c>
      <c r="K691" t="s">
        <v>404</v>
      </c>
    </row>
    <row r="692" spans="1:11" x14ac:dyDescent="0.3">
      <c r="A692" t="s">
        <v>411</v>
      </c>
      <c r="B692" t="s">
        <v>435</v>
      </c>
      <c r="C692" s="23">
        <v>43175</v>
      </c>
      <c r="D692" s="23">
        <v>43181</v>
      </c>
      <c r="E692" t="s">
        <v>1168</v>
      </c>
      <c r="F692" s="32">
        <v>2643.5464596448824</v>
      </c>
      <c r="G692" s="31">
        <v>3.8435464596448821</v>
      </c>
      <c r="H692">
        <v>420</v>
      </c>
      <c r="J692" s="32">
        <v>43186</v>
      </c>
      <c r="K692" t="s">
        <v>404</v>
      </c>
    </row>
    <row r="693" spans="1:11" x14ac:dyDescent="0.3">
      <c r="A693" t="s">
        <v>411</v>
      </c>
      <c r="B693" t="s">
        <v>435</v>
      </c>
      <c r="C693" s="23">
        <v>43619</v>
      </c>
      <c r="D693" s="23">
        <v>43625</v>
      </c>
      <c r="E693" t="s">
        <v>1170</v>
      </c>
      <c r="F693" s="32">
        <v>2643.5464596448824</v>
      </c>
      <c r="G693" s="31">
        <v>3.8435464596448821</v>
      </c>
      <c r="H693">
        <v>473</v>
      </c>
      <c r="I693">
        <v>454</v>
      </c>
      <c r="J693" s="32">
        <v>43630</v>
      </c>
      <c r="K693" t="s">
        <v>404</v>
      </c>
    </row>
    <row r="694" spans="1:11" x14ac:dyDescent="0.3">
      <c r="A694" t="s">
        <v>411</v>
      </c>
      <c r="B694" t="s">
        <v>435</v>
      </c>
      <c r="C694" s="23">
        <v>43687</v>
      </c>
      <c r="D694" s="23">
        <v>43696</v>
      </c>
      <c r="E694" t="s">
        <v>1169</v>
      </c>
      <c r="F694" s="32">
        <v>2643.5464596448824</v>
      </c>
      <c r="G694" s="31">
        <v>3.8435464596448821</v>
      </c>
      <c r="H694">
        <v>655</v>
      </c>
      <c r="I694">
        <v>480</v>
      </c>
      <c r="J694" s="32">
        <v>43701</v>
      </c>
      <c r="K694" t="s">
        <v>404</v>
      </c>
    </row>
    <row r="695" spans="1:11" x14ac:dyDescent="0.3">
      <c r="A695" t="s">
        <v>411</v>
      </c>
      <c r="B695" t="s">
        <v>435</v>
      </c>
      <c r="C695" s="23">
        <v>42923</v>
      </c>
      <c r="D695" s="23">
        <v>42940</v>
      </c>
      <c r="E695" t="s">
        <v>1171</v>
      </c>
      <c r="F695" s="32">
        <v>2643.5464596448824</v>
      </c>
      <c r="G695" s="31">
        <v>3.8435464596448821</v>
      </c>
      <c r="H695">
        <v>655</v>
      </c>
      <c r="I695">
        <v>341</v>
      </c>
      <c r="J695" s="32">
        <v>42942</v>
      </c>
      <c r="K695" t="s">
        <v>404</v>
      </c>
    </row>
    <row r="696" spans="1:11" x14ac:dyDescent="0.3">
      <c r="A696" t="s">
        <v>402</v>
      </c>
      <c r="B696" t="s">
        <v>413</v>
      </c>
      <c r="C696" s="23">
        <v>42839</v>
      </c>
      <c r="D696" s="23">
        <v>42848</v>
      </c>
      <c r="E696" t="s">
        <v>1173</v>
      </c>
      <c r="F696" s="32">
        <v>2609.7820968124774</v>
      </c>
      <c r="G696" s="31">
        <v>3.8097820968124774</v>
      </c>
      <c r="H696">
        <v>895</v>
      </c>
      <c r="J696" s="32">
        <v>42853</v>
      </c>
      <c r="K696" t="s">
        <v>404</v>
      </c>
    </row>
    <row r="697" spans="1:11" x14ac:dyDescent="0.3">
      <c r="A697" t="s">
        <v>402</v>
      </c>
      <c r="B697" t="s">
        <v>413</v>
      </c>
      <c r="C697" s="23">
        <v>42986</v>
      </c>
      <c r="D697" s="23">
        <v>43242</v>
      </c>
      <c r="E697" t="s">
        <v>1178</v>
      </c>
      <c r="F697" s="32">
        <v>2609.7820968124774</v>
      </c>
      <c r="G697" s="31">
        <v>3.8097820968124774</v>
      </c>
      <c r="H697">
        <v>917</v>
      </c>
      <c r="I697">
        <v>233</v>
      </c>
      <c r="J697" s="32">
        <v>43249</v>
      </c>
      <c r="K697" t="s">
        <v>404</v>
      </c>
    </row>
    <row r="698" spans="1:11" x14ac:dyDescent="0.3">
      <c r="A698" t="s">
        <v>402</v>
      </c>
      <c r="B698" t="s">
        <v>413</v>
      </c>
      <c r="C698" s="23">
        <v>42738</v>
      </c>
      <c r="D698" s="23">
        <v>42752</v>
      </c>
      <c r="E698" t="s">
        <v>1176</v>
      </c>
      <c r="F698" s="32">
        <v>2609.7820968124774</v>
      </c>
      <c r="G698" s="31">
        <v>3.8097820968124774</v>
      </c>
      <c r="H698">
        <v>905</v>
      </c>
      <c r="I698">
        <v>337</v>
      </c>
      <c r="J698" s="32">
        <v>42754</v>
      </c>
      <c r="K698" t="s">
        <v>404</v>
      </c>
    </row>
    <row r="699" spans="1:11" x14ac:dyDescent="0.3">
      <c r="A699" t="s">
        <v>402</v>
      </c>
      <c r="B699" t="s">
        <v>413</v>
      </c>
      <c r="C699" s="23">
        <v>43086</v>
      </c>
      <c r="D699" s="23">
        <v>43234</v>
      </c>
      <c r="E699" t="s">
        <v>1177</v>
      </c>
      <c r="F699" s="32">
        <v>2609.7820968124774</v>
      </c>
      <c r="G699" s="31">
        <v>3.8097820968124774</v>
      </c>
      <c r="H699">
        <v>752</v>
      </c>
      <c r="I699">
        <v>240</v>
      </c>
      <c r="J699" s="32">
        <v>43235</v>
      </c>
      <c r="K699" t="s">
        <v>404</v>
      </c>
    </row>
    <row r="700" spans="1:11" x14ac:dyDescent="0.3">
      <c r="A700" t="s">
        <v>402</v>
      </c>
      <c r="B700" t="s">
        <v>413</v>
      </c>
      <c r="C700" s="23">
        <v>43538</v>
      </c>
      <c r="D700" s="23">
        <v>43571</v>
      </c>
      <c r="E700" t="s">
        <v>1179</v>
      </c>
      <c r="F700" s="32">
        <v>2609.7820968124774</v>
      </c>
      <c r="G700" s="31">
        <v>3.8097820968124774</v>
      </c>
      <c r="H700">
        <v>739</v>
      </c>
      <c r="I700">
        <v>154</v>
      </c>
      <c r="J700" s="32">
        <v>43574</v>
      </c>
      <c r="K700" t="s">
        <v>404</v>
      </c>
    </row>
    <row r="701" spans="1:11" x14ac:dyDescent="0.3">
      <c r="A701" t="s">
        <v>402</v>
      </c>
      <c r="B701" t="s">
        <v>413</v>
      </c>
      <c r="C701" s="23">
        <v>43050</v>
      </c>
      <c r="D701" s="23">
        <v>43062</v>
      </c>
      <c r="E701" t="s">
        <v>1175</v>
      </c>
      <c r="F701" s="32">
        <v>2609.7820968124774</v>
      </c>
      <c r="G701" s="31">
        <v>3.8097820968124774</v>
      </c>
      <c r="H701" t="s">
        <v>1535</v>
      </c>
      <c r="I701">
        <v>349</v>
      </c>
      <c r="J701" s="32">
        <v>43063</v>
      </c>
      <c r="K701" t="s">
        <v>404</v>
      </c>
    </row>
    <row r="702" spans="1:11" x14ac:dyDescent="0.3">
      <c r="A702" t="s">
        <v>402</v>
      </c>
      <c r="B702" t="s">
        <v>413</v>
      </c>
      <c r="C702" s="23">
        <v>42746</v>
      </c>
      <c r="D702" s="23">
        <v>42757</v>
      </c>
      <c r="E702" t="s">
        <v>1174</v>
      </c>
      <c r="F702" s="32">
        <v>2609.7820968124774</v>
      </c>
      <c r="G702" s="31">
        <v>3.8097820968124774</v>
      </c>
      <c r="H702" t="s">
        <v>1534</v>
      </c>
      <c r="I702">
        <v>351</v>
      </c>
      <c r="J702" s="32">
        <v>42758</v>
      </c>
      <c r="K702" t="s">
        <v>404</v>
      </c>
    </row>
    <row r="703" spans="1:11" x14ac:dyDescent="0.3">
      <c r="A703" t="s">
        <v>402</v>
      </c>
      <c r="B703" t="s">
        <v>413</v>
      </c>
      <c r="C703" s="23">
        <v>42971</v>
      </c>
      <c r="D703" s="23">
        <v>42978</v>
      </c>
      <c r="E703" t="s">
        <v>1172</v>
      </c>
      <c r="F703" s="32">
        <v>2609.7820968124774</v>
      </c>
      <c r="G703" s="31">
        <v>3.8097820968124774</v>
      </c>
      <c r="H703" t="s">
        <v>1542</v>
      </c>
      <c r="I703">
        <v>425</v>
      </c>
      <c r="J703" s="32">
        <v>42983</v>
      </c>
      <c r="K703" t="s">
        <v>404</v>
      </c>
    </row>
    <row r="704" spans="1:11" x14ac:dyDescent="0.3">
      <c r="A704" t="s">
        <v>399</v>
      </c>
      <c r="B704" t="s">
        <v>413</v>
      </c>
      <c r="C704" s="23">
        <v>42571</v>
      </c>
      <c r="D704" s="23">
        <v>42810</v>
      </c>
      <c r="E704" t="s">
        <v>1180</v>
      </c>
      <c r="F704" s="32">
        <v>2599.8096475241405</v>
      </c>
      <c r="G704" s="31">
        <v>3.7998096475241407</v>
      </c>
      <c r="H704">
        <v>711</v>
      </c>
      <c r="I704">
        <v>204</v>
      </c>
      <c r="J704" s="32">
        <v>42818</v>
      </c>
      <c r="K704" t="s">
        <v>404</v>
      </c>
    </row>
    <row r="705" spans="1:11" x14ac:dyDescent="0.3">
      <c r="A705" t="s">
        <v>411</v>
      </c>
      <c r="B705" t="s">
        <v>429</v>
      </c>
      <c r="C705" s="23">
        <v>43558</v>
      </c>
      <c r="D705" s="23">
        <v>43568</v>
      </c>
      <c r="E705" t="s">
        <v>1184</v>
      </c>
      <c r="F705" s="32">
        <v>2594.0087444651908</v>
      </c>
      <c r="G705" s="31">
        <v>3.7940087444651907</v>
      </c>
      <c r="H705">
        <v>211</v>
      </c>
      <c r="I705">
        <v>387</v>
      </c>
      <c r="J705" s="32">
        <v>43570</v>
      </c>
      <c r="K705" t="s">
        <v>404</v>
      </c>
    </row>
    <row r="706" spans="1:11" x14ac:dyDescent="0.3">
      <c r="A706" t="s">
        <v>411</v>
      </c>
      <c r="B706" t="s">
        <v>429</v>
      </c>
      <c r="C706" s="23">
        <v>43496</v>
      </c>
      <c r="D706" s="23">
        <v>43504</v>
      </c>
      <c r="E706" t="s">
        <v>1183</v>
      </c>
      <c r="F706" s="32">
        <v>2594.0087444651908</v>
      </c>
      <c r="G706" s="31">
        <v>3.7940087444651907</v>
      </c>
      <c r="H706">
        <v>403</v>
      </c>
      <c r="I706">
        <v>457</v>
      </c>
      <c r="J706" s="32">
        <v>43509</v>
      </c>
      <c r="K706" t="s">
        <v>404</v>
      </c>
    </row>
    <row r="707" spans="1:11" x14ac:dyDescent="0.3">
      <c r="A707" t="s">
        <v>411</v>
      </c>
      <c r="B707" t="s">
        <v>429</v>
      </c>
      <c r="C707" s="23">
        <v>43697</v>
      </c>
      <c r="D707" s="23">
        <v>43724</v>
      </c>
      <c r="E707" t="s">
        <v>1181</v>
      </c>
      <c r="F707" s="32">
        <v>2594.0087444651908</v>
      </c>
      <c r="G707" s="31">
        <v>3.7940087444651907</v>
      </c>
      <c r="H707">
        <v>420</v>
      </c>
      <c r="J707" s="32">
        <v>43728</v>
      </c>
      <c r="K707" t="s">
        <v>401</v>
      </c>
    </row>
    <row r="708" spans="1:11" x14ac:dyDescent="0.3">
      <c r="A708" t="s">
        <v>411</v>
      </c>
      <c r="B708" t="s">
        <v>429</v>
      </c>
      <c r="C708" s="23">
        <v>43777</v>
      </c>
      <c r="D708" s="23">
        <v>43783</v>
      </c>
      <c r="E708" t="s">
        <v>1182</v>
      </c>
      <c r="F708" s="32">
        <v>2594.0087444651908</v>
      </c>
      <c r="G708" s="31">
        <v>3.7940087444651907</v>
      </c>
      <c r="H708">
        <v>958</v>
      </c>
      <c r="I708">
        <v>515</v>
      </c>
      <c r="J708" s="32">
        <v>43788</v>
      </c>
      <c r="K708" t="s">
        <v>404</v>
      </c>
    </row>
    <row r="709" spans="1:11" x14ac:dyDescent="0.3">
      <c r="A709" t="s">
        <v>411</v>
      </c>
      <c r="B709" t="s">
        <v>429</v>
      </c>
      <c r="C709" s="23">
        <v>43324</v>
      </c>
      <c r="D709" s="23">
        <v>43633</v>
      </c>
      <c r="E709" t="s">
        <v>1186</v>
      </c>
      <c r="F709" s="32">
        <v>2594.0087444651908</v>
      </c>
      <c r="G709" s="31">
        <v>3.7940087444651907</v>
      </c>
      <c r="H709">
        <v>436</v>
      </c>
      <c r="I709">
        <v>216</v>
      </c>
      <c r="J709" s="32">
        <v>43641</v>
      </c>
      <c r="K709" t="s">
        <v>404</v>
      </c>
    </row>
    <row r="710" spans="1:11" x14ac:dyDescent="0.3">
      <c r="A710" t="s">
        <v>411</v>
      </c>
      <c r="B710" t="s">
        <v>429</v>
      </c>
      <c r="C710" s="23">
        <v>43562</v>
      </c>
      <c r="D710" s="23">
        <v>43574</v>
      </c>
      <c r="E710" t="s">
        <v>1185</v>
      </c>
      <c r="F710" s="32">
        <v>2594.0087444651908</v>
      </c>
      <c r="G710" s="31">
        <v>3.7940087444651907</v>
      </c>
      <c r="H710">
        <v>912</v>
      </c>
      <c r="I710">
        <v>369</v>
      </c>
      <c r="J710" s="32">
        <v>43576</v>
      </c>
      <c r="K710" t="s">
        <v>404</v>
      </c>
    </row>
    <row r="711" spans="1:11" x14ac:dyDescent="0.3">
      <c r="A711" t="s">
        <v>411</v>
      </c>
      <c r="B711" t="s">
        <v>441</v>
      </c>
      <c r="C711" s="23">
        <v>43168</v>
      </c>
      <c r="D711" s="23">
        <v>43187</v>
      </c>
      <c r="E711" t="s">
        <v>1194</v>
      </c>
      <c r="F711" s="32">
        <v>2565.5757784902485</v>
      </c>
      <c r="G711" s="31">
        <v>3.7655757784902484</v>
      </c>
      <c r="H711">
        <v>659</v>
      </c>
      <c r="I711">
        <v>300</v>
      </c>
      <c r="J711" s="32">
        <v>43193</v>
      </c>
      <c r="K711" t="s">
        <v>404</v>
      </c>
    </row>
    <row r="712" spans="1:11" x14ac:dyDescent="0.3">
      <c r="A712" t="s">
        <v>411</v>
      </c>
      <c r="B712" t="s">
        <v>441</v>
      </c>
      <c r="C712" s="23">
        <v>43713</v>
      </c>
      <c r="D712" s="23">
        <v>43729</v>
      </c>
      <c r="E712" t="s">
        <v>1192</v>
      </c>
      <c r="F712" s="32">
        <v>2565.5757784902485</v>
      </c>
      <c r="G712" s="31">
        <v>3.7655757784902484</v>
      </c>
      <c r="H712">
        <v>655</v>
      </c>
      <c r="I712">
        <v>335</v>
      </c>
      <c r="J712" s="32">
        <v>43730</v>
      </c>
      <c r="K712" t="s">
        <v>404</v>
      </c>
    </row>
    <row r="713" spans="1:11" x14ac:dyDescent="0.3">
      <c r="A713" t="s">
        <v>411</v>
      </c>
      <c r="B713" t="s">
        <v>441</v>
      </c>
      <c r="C713" s="23">
        <v>43782</v>
      </c>
      <c r="D713" s="23">
        <v>43796</v>
      </c>
      <c r="E713" t="s">
        <v>1193</v>
      </c>
      <c r="F713" s="32">
        <v>2565.5757784902485</v>
      </c>
      <c r="G713" s="31">
        <v>3.7655757784902484</v>
      </c>
      <c r="H713">
        <v>297</v>
      </c>
      <c r="I713">
        <v>317</v>
      </c>
      <c r="J713" s="32">
        <v>43802</v>
      </c>
      <c r="K713" t="s">
        <v>404</v>
      </c>
    </row>
    <row r="714" spans="1:11" x14ac:dyDescent="0.3">
      <c r="A714" t="s">
        <v>411</v>
      </c>
      <c r="B714" t="s">
        <v>441</v>
      </c>
      <c r="C714" s="23">
        <v>43586</v>
      </c>
      <c r="D714" s="23">
        <v>43598</v>
      </c>
      <c r="E714" t="s">
        <v>1191</v>
      </c>
      <c r="F714" s="32">
        <v>2565.5757784902485</v>
      </c>
      <c r="G714" s="31">
        <v>3.7655757784902484</v>
      </c>
      <c r="H714">
        <v>919</v>
      </c>
      <c r="I714">
        <v>409</v>
      </c>
      <c r="J714" s="32">
        <v>43603</v>
      </c>
      <c r="K714" t="s">
        <v>404</v>
      </c>
    </row>
    <row r="715" spans="1:11" x14ac:dyDescent="0.3">
      <c r="A715" t="s">
        <v>411</v>
      </c>
      <c r="B715" t="s">
        <v>441</v>
      </c>
      <c r="C715" s="23">
        <v>43289</v>
      </c>
      <c r="D715" s="23">
        <v>43297</v>
      </c>
      <c r="E715" t="s">
        <v>1190</v>
      </c>
      <c r="F715" s="32">
        <v>2565.5757784902485</v>
      </c>
      <c r="G715" s="31">
        <v>3.7655757784902484</v>
      </c>
      <c r="H715">
        <v>912</v>
      </c>
      <c r="I715">
        <v>418</v>
      </c>
      <c r="J715" s="32">
        <v>43302</v>
      </c>
      <c r="K715" t="s">
        <v>404</v>
      </c>
    </row>
    <row r="716" spans="1:11" x14ac:dyDescent="0.3">
      <c r="A716" t="s">
        <v>411</v>
      </c>
      <c r="B716" t="s">
        <v>441</v>
      </c>
      <c r="C716" s="23">
        <v>43616</v>
      </c>
      <c r="D716" s="23">
        <v>43623</v>
      </c>
      <c r="E716" t="s">
        <v>1188</v>
      </c>
      <c r="F716" s="32">
        <v>2565.5757784902485</v>
      </c>
      <c r="G716" s="31">
        <v>3.7655757784902484</v>
      </c>
      <c r="H716">
        <v>655</v>
      </c>
      <c r="I716">
        <v>459</v>
      </c>
      <c r="J716" s="32">
        <v>43628</v>
      </c>
      <c r="K716" t="s">
        <v>404</v>
      </c>
    </row>
    <row r="717" spans="1:11" x14ac:dyDescent="0.3">
      <c r="A717" t="s">
        <v>411</v>
      </c>
      <c r="B717" t="s">
        <v>441</v>
      </c>
      <c r="C717" s="23">
        <v>43807</v>
      </c>
      <c r="D717" s="23">
        <v>43815</v>
      </c>
      <c r="E717" t="s">
        <v>1187</v>
      </c>
      <c r="F717" s="32">
        <v>2565.5757784902485</v>
      </c>
      <c r="G717" s="31">
        <v>3.7655757784902484</v>
      </c>
      <c r="H717">
        <v>420</v>
      </c>
      <c r="J717" s="32">
        <v>43820</v>
      </c>
      <c r="K717" t="s">
        <v>404</v>
      </c>
    </row>
    <row r="718" spans="1:11" x14ac:dyDescent="0.3">
      <c r="A718" t="s">
        <v>411</v>
      </c>
      <c r="B718" t="s">
        <v>441</v>
      </c>
      <c r="C718" s="23">
        <v>43528</v>
      </c>
      <c r="D718" s="23">
        <v>43541</v>
      </c>
      <c r="E718" t="s">
        <v>1195</v>
      </c>
      <c r="F718" s="32">
        <v>2565.5757784902485</v>
      </c>
      <c r="G718" s="31">
        <v>3.7655757784902484</v>
      </c>
      <c r="H718">
        <v>659</v>
      </c>
      <c r="I718">
        <v>291</v>
      </c>
      <c r="J718" s="32">
        <v>43547</v>
      </c>
      <c r="K718" t="s">
        <v>404</v>
      </c>
    </row>
    <row r="719" spans="1:11" x14ac:dyDescent="0.3">
      <c r="A719" t="s">
        <v>411</v>
      </c>
      <c r="B719" t="s">
        <v>441</v>
      </c>
      <c r="C719" s="23">
        <v>43807</v>
      </c>
      <c r="D719" s="23">
        <v>43817</v>
      </c>
      <c r="E719" t="s">
        <v>1189</v>
      </c>
      <c r="F719" s="32">
        <v>2565.5757784902485</v>
      </c>
      <c r="G719" s="31">
        <v>3.7655757784902484</v>
      </c>
      <c r="H719">
        <v>473</v>
      </c>
      <c r="I719">
        <v>428</v>
      </c>
      <c r="J719" s="32">
        <v>43822</v>
      </c>
      <c r="K719" t="s">
        <v>404</v>
      </c>
    </row>
    <row r="720" spans="1:11" x14ac:dyDescent="0.3">
      <c r="A720" t="s">
        <v>405</v>
      </c>
      <c r="B720" t="s">
        <v>428</v>
      </c>
      <c r="C720" s="23">
        <v>43091</v>
      </c>
      <c r="D720" s="23">
        <v>43101</v>
      </c>
      <c r="E720" t="s">
        <v>1198</v>
      </c>
      <c r="F720" s="32">
        <v>2508.4997372039966</v>
      </c>
      <c r="G720" s="31">
        <v>3.7084997372039963</v>
      </c>
      <c r="H720">
        <v>549</v>
      </c>
      <c r="I720">
        <v>2801</v>
      </c>
      <c r="J720" s="32">
        <v>43103</v>
      </c>
      <c r="K720" t="s">
        <v>401</v>
      </c>
    </row>
    <row r="721" spans="1:11" x14ac:dyDescent="0.3">
      <c r="A721" t="s">
        <v>405</v>
      </c>
      <c r="B721" t="s">
        <v>428</v>
      </c>
      <c r="C721" s="23">
        <v>42789</v>
      </c>
      <c r="D721" s="23">
        <v>42813</v>
      </c>
      <c r="E721" t="s">
        <v>1201</v>
      </c>
      <c r="F721" s="32">
        <v>2508.4997372039966</v>
      </c>
      <c r="G721" s="31">
        <v>3.7084997372039963</v>
      </c>
      <c r="H721">
        <v>586</v>
      </c>
      <c r="I721">
        <v>2206</v>
      </c>
      <c r="J721" s="32">
        <v>42816</v>
      </c>
      <c r="K721" t="s">
        <v>401</v>
      </c>
    </row>
    <row r="722" spans="1:11" x14ac:dyDescent="0.3">
      <c r="A722" t="s">
        <v>405</v>
      </c>
      <c r="B722" t="s">
        <v>428</v>
      </c>
      <c r="C722" s="23">
        <v>42864</v>
      </c>
      <c r="D722" s="23">
        <v>42895</v>
      </c>
      <c r="E722" t="s">
        <v>1202</v>
      </c>
      <c r="F722" s="32">
        <v>2508.4997372039966</v>
      </c>
      <c r="G722" s="31">
        <v>3.7084997372039963</v>
      </c>
      <c r="H722">
        <v>217</v>
      </c>
      <c r="I722">
        <v>2121</v>
      </c>
      <c r="J722" s="32">
        <v>42898</v>
      </c>
      <c r="K722" t="s">
        <v>401</v>
      </c>
    </row>
    <row r="723" spans="1:11" x14ac:dyDescent="0.3">
      <c r="A723" t="s">
        <v>405</v>
      </c>
      <c r="B723" t="s">
        <v>428</v>
      </c>
      <c r="C723" s="23">
        <v>43353</v>
      </c>
      <c r="D723" s="23">
        <v>43381</v>
      </c>
      <c r="E723" t="s">
        <v>1211</v>
      </c>
      <c r="F723" s="32">
        <v>2508.4997372039966</v>
      </c>
      <c r="G723" s="31">
        <v>3.7084997372039963</v>
      </c>
      <c r="H723">
        <v>725</v>
      </c>
      <c r="I723">
        <v>210</v>
      </c>
      <c r="J723" s="32">
        <v>43389</v>
      </c>
      <c r="K723" t="s">
        <v>404</v>
      </c>
    </row>
    <row r="724" spans="1:11" x14ac:dyDescent="0.3">
      <c r="A724" t="s">
        <v>405</v>
      </c>
      <c r="B724" t="s">
        <v>428</v>
      </c>
      <c r="C724" s="23">
        <v>42927</v>
      </c>
      <c r="D724" s="23">
        <v>42946</v>
      </c>
      <c r="E724" t="s">
        <v>1200</v>
      </c>
      <c r="F724" s="32">
        <v>2508.4997372039966</v>
      </c>
      <c r="G724" s="31">
        <v>3.7084997372039963</v>
      </c>
      <c r="H724">
        <v>905</v>
      </c>
      <c r="I724">
        <v>2445</v>
      </c>
      <c r="J724" s="32">
        <v>42949</v>
      </c>
      <c r="K724" t="s">
        <v>401</v>
      </c>
    </row>
    <row r="725" spans="1:11" x14ac:dyDescent="0.3">
      <c r="A725" t="s">
        <v>405</v>
      </c>
      <c r="B725" t="s">
        <v>428</v>
      </c>
      <c r="C725" s="23">
        <v>43181</v>
      </c>
      <c r="D725" s="23">
        <v>43200</v>
      </c>
      <c r="E725" t="s">
        <v>1207</v>
      </c>
      <c r="F725" s="32">
        <v>2508.4997372039966</v>
      </c>
      <c r="G725" s="31">
        <v>3.7084997372039963</v>
      </c>
      <c r="H725">
        <v>950</v>
      </c>
      <c r="I725">
        <v>311</v>
      </c>
      <c r="J725" s="32">
        <v>43206</v>
      </c>
      <c r="K725" t="s">
        <v>404</v>
      </c>
    </row>
    <row r="726" spans="1:11" x14ac:dyDescent="0.3">
      <c r="A726" t="s">
        <v>405</v>
      </c>
      <c r="B726" t="s">
        <v>428</v>
      </c>
      <c r="C726" s="23">
        <v>43830</v>
      </c>
      <c r="D726" s="23">
        <v>43830</v>
      </c>
      <c r="E726" t="s">
        <v>1196</v>
      </c>
      <c r="F726" s="32">
        <v>2508.4997372039966</v>
      </c>
      <c r="G726" s="31">
        <v>3.7084997372039963</v>
      </c>
      <c r="H726">
        <v>280</v>
      </c>
      <c r="I726">
        <v>4280</v>
      </c>
      <c r="J726" s="32">
        <v>43832</v>
      </c>
      <c r="K726" t="s">
        <v>401</v>
      </c>
    </row>
    <row r="727" spans="1:11" x14ac:dyDescent="0.3">
      <c r="A727" t="s">
        <v>405</v>
      </c>
      <c r="B727" t="s">
        <v>428</v>
      </c>
      <c r="C727" s="23">
        <v>43401</v>
      </c>
      <c r="D727" s="23">
        <v>43409</v>
      </c>
      <c r="E727" t="s">
        <v>1197</v>
      </c>
      <c r="F727" s="32">
        <v>2508.4997372039966</v>
      </c>
      <c r="G727" s="31">
        <v>3.7084997372039963</v>
      </c>
      <c r="H727">
        <v>188</v>
      </c>
      <c r="I727">
        <v>3668</v>
      </c>
      <c r="J727" s="32">
        <v>43411</v>
      </c>
      <c r="K727" t="s">
        <v>401</v>
      </c>
    </row>
    <row r="728" spans="1:11" x14ac:dyDescent="0.3">
      <c r="A728" t="s">
        <v>405</v>
      </c>
      <c r="B728" t="s">
        <v>428</v>
      </c>
      <c r="C728" s="23">
        <v>43663</v>
      </c>
      <c r="D728" s="23">
        <v>43672</v>
      </c>
      <c r="E728" t="s">
        <v>1199</v>
      </c>
      <c r="F728" s="32">
        <v>2508.4997372039966</v>
      </c>
      <c r="G728" s="31">
        <v>3.7084997372039963</v>
      </c>
      <c r="H728">
        <v>810</v>
      </c>
      <c r="I728">
        <v>2707</v>
      </c>
      <c r="J728" s="32">
        <v>43674</v>
      </c>
      <c r="K728" t="s">
        <v>401</v>
      </c>
    </row>
    <row r="729" spans="1:11" x14ac:dyDescent="0.3">
      <c r="A729" t="s">
        <v>405</v>
      </c>
      <c r="B729" t="s">
        <v>428</v>
      </c>
      <c r="C729" s="23">
        <v>43282</v>
      </c>
      <c r="D729" s="23">
        <v>43417</v>
      </c>
      <c r="E729" t="s">
        <v>1204</v>
      </c>
      <c r="F729" s="32">
        <v>2508.4997372039966</v>
      </c>
      <c r="G729" s="31">
        <v>3.7084997372039963</v>
      </c>
      <c r="H729">
        <v>845</v>
      </c>
      <c r="I729">
        <v>1397</v>
      </c>
      <c r="J729" s="32">
        <v>43421</v>
      </c>
      <c r="K729" t="s">
        <v>401</v>
      </c>
    </row>
    <row r="730" spans="1:11" x14ac:dyDescent="0.3">
      <c r="A730" t="s">
        <v>405</v>
      </c>
      <c r="B730" t="s">
        <v>428</v>
      </c>
      <c r="C730" s="23">
        <v>42670</v>
      </c>
      <c r="D730" s="23">
        <v>42856</v>
      </c>
      <c r="E730" t="s">
        <v>1212</v>
      </c>
      <c r="F730" s="32">
        <v>2508.4997372039966</v>
      </c>
      <c r="G730" s="31">
        <v>3.7084997372039963</v>
      </c>
      <c r="H730" t="s">
        <v>1535</v>
      </c>
      <c r="I730">
        <v>180</v>
      </c>
      <c r="J730" s="32">
        <v>42865</v>
      </c>
      <c r="K730" t="s">
        <v>404</v>
      </c>
    </row>
    <row r="731" spans="1:11" x14ac:dyDescent="0.3">
      <c r="A731" t="s">
        <v>405</v>
      </c>
      <c r="B731" t="s">
        <v>428</v>
      </c>
      <c r="C731" s="23">
        <v>43125</v>
      </c>
      <c r="D731" s="23">
        <v>43278</v>
      </c>
      <c r="E731" t="s">
        <v>1209</v>
      </c>
      <c r="F731" s="32">
        <v>2508.4997372039966</v>
      </c>
      <c r="G731" s="31">
        <v>3.7084997372039963</v>
      </c>
      <c r="H731">
        <v>235</v>
      </c>
      <c r="I731">
        <v>235</v>
      </c>
      <c r="J731" s="32">
        <v>43285</v>
      </c>
      <c r="K731" t="s">
        <v>404</v>
      </c>
    </row>
    <row r="732" spans="1:11" x14ac:dyDescent="0.3">
      <c r="A732" t="s">
        <v>405</v>
      </c>
      <c r="B732" t="s">
        <v>428</v>
      </c>
      <c r="C732" s="23">
        <v>43367</v>
      </c>
      <c r="D732" s="23">
        <v>43400</v>
      </c>
      <c r="E732" t="s">
        <v>1203</v>
      </c>
      <c r="F732" s="32">
        <v>2508.4997372039966</v>
      </c>
      <c r="G732" s="31">
        <v>3.7084997372039963</v>
      </c>
      <c r="H732">
        <v>905</v>
      </c>
      <c r="I732">
        <v>1965</v>
      </c>
      <c r="J732" s="32">
        <v>43403</v>
      </c>
      <c r="K732" t="s">
        <v>401</v>
      </c>
    </row>
    <row r="733" spans="1:11" x14ac:dyDescent="0.3">
      <c r="A733" t="s">
        <v>405</v>
      </c>
      <c r="B733" t="s">
        <v>428</v>
      </c>
      <c r="C733" s="23">
        <v>42983</v>
      </c>
      <c r="D733" s="23">
        <v>43015</v>
      </c>
      <c r="E733" t="s">
        <v>1208</v>
      </c>
      <c r="F733" s="32">
        <v>2508.4997372039966</v>
      </c>
      <c r="G733" s="31">
        <v>3.7084997372039963</v>
      </c>
      <c r="H733">
        <v>950</v>
      </c>
      <c r="I733">
        <v>311</v>
      </c>
      <c r="J733" s="32">
        <v>43021</v>
      </c>
      <c r="K733" t="s">
        <v>404</v>
      </c>
    </row>
    <row r="734" spans="1:11" x14ac:dyDescent="0.3">
      <c r="A734" t="s">
        <v>405</v>
      </c>
      <c r="B734" t="s">
        <v>428</v>
      </c>
      <c r="C734" s="23">
        <v>43004</v>
      </c>
      <c r="D734" s="23">
        <v>43211</v>
      </c>
      <c r="E734" t="s">
        <v>1210</v>
      </c>
      <c r="F734" s="32">
        <v>2508.4997372039966</v>
      </c>
      <c r="G734" s="31">
        <v>3.7084997372039963</v>
      </c>
      <c r="H734">
        <v>212</v>
      </c>
      <c r="I734">
        <v>230</v>
      </c>
      <c r="J734" s="32">
        <v>43218</v>
      </c>
      <c r="K734" t="s">
        <v>404</v>
      </c>
    </row>
    <row r="735" spans="1:11" x14ac:dyDescent="0.3">
      <c r="A735" t="s">
        <v>405</v>
      </c>
      <c r="B735" t="s">
        <v>428</v>
      </c>
      <c r="C735" s="23">
        <v>43054</v>
      </c>
      <c r="D735" s="23">
        <v>43067</v>
      </c>
      <c r="E735" t="s">
        <v>1206</v>
      </c>
      <c r="F735" s="32">
        <v>2508.4997372039966</v>
      </c>
      <c r="G735" s="31">
        <v>3.7084997372039963</v>
      </c>
      <c r="H735">
        <v>235</v>
      </c>
      <c r="I735">
        <v>401</v>
      </c>
      <c r="J735" s="32">
        <v>43072</v>
      </c>
      <c r="K735" t="s">
        <v>404</v>
      </c>
    </row>
    <row r="736" spans="1:11" x14ac:dyDescent="0.3">
      <c r="A736" t="s">
        <v>405</v>
      </c>
      <c r="B736" t="s">
        <v>428</v>
      </c>
      <c r="C736" s="23">
        <v>43010</v>
      </c>
      <c r="D736" s="23">
        <v>43015</v>
      </c>
      <c r="E736" t="s">
        <v>1205</v>
      </c>
      <c r="F736" s="32">
        <v>2508.4997372039966</v>
      </c>
      <c r="G736" s="31">
        <v>3.7084997372039963</v>
      </c>
      <c r="H736">
        <v>454</v>
      </c>
      <c r="I736">
        <v>501</v>
      </c>
      <c r="J736" s="32">
        <v>43020</v>
      </c>
      <c r="K736" t="s">
        <v>404</v>
      </c>
    </row>
    <row r="737" spans="1:11" x14ac:dyDescent="0.3">
      <c r="A737" t="s">
        <v>416</v>
      </c>
      <c r="B737" t="s">
        <v>428</v>
      </c>
      <c r="C737" s="23">
        <v>43196</v>
      </c>
      <c r="D737" s="23">
        <v>43212</v>
      </c>
      <c r="E737" t="s">
        <v>1213</v>
      </c>
      <c r="F737" s="32">
        <v>2507.7814427574153</v>
      </c>
      <c r="G737" s="31">
        <v>8.7077814427574154</v>
      </c>
      <c r="H737">
        <v>494</v>
      </c>
      <c r="I737">
        <v>4464</v>
      </c>
      <c r="J737" s="32">
        <v>43217</v>
      </c>
      <c r="K737" t="s">
        <v>401</v>
      </c>
    </row>
    <row r="738" spans="1:11" x14ac:dyDescent="0.3">
      <c r="A738" t="s">
        <v>405</v>
      </c>
      <c r="B738" t="s">
        <v>417</v>
      </c>
      <c r="C738" s="23">
        <v>43118</v>
      </c>
      <c r="D738" s="23">
        <v>43138</v>
      </c>
      <c r="E738" t="s">
        <v>1219</v>
      </c>
      <c r="F738" s="32">
        <v>2488.811239544485</v>
      </c>
      <c r="G738" s="31">
        <v>3.688811239544485</v>
      </c>
      <c r="H738">
        <v>212</v>
      </c>
      <c r="I738">
        <v>2017</v>
      </c>
      <c r="J738" s="32">
        <v>43141</v>
      </c>
      <c r="K738" t="s">
        <v>401</v>
      </c>
    </row>
    <row r="739" spans="1:11" x14ac:dyDescent="0.3">
      <c r="A739" t="s">
        <v>405</v>
      </c>
      <c r="B739" t="s">
        <v>417</v>
      </c>
      <c r="C739" s="23">
        <v>43474</v>
      </c>
      <c r="D739" s="23">
        <v>43488</v>
      </c>
      <c r="E739" t="s">
        <v>1227</v>
      </c>
      <c r="F739" s="32">
        <v>2488.811239544485</v>
      </c>
      <c r="G739" s="31">
        <v>3.688811239544485</v>
      </c>
      <c r="H739">
        <v>135</v>
      </c>
      <c r="I739">
        <v>344</v>
      </c>
      <c r="J739" s="32">
        <v>43489</v>
      </c>
      <c r="K739" t="s">
        <v>404</v>
      </c>
    </row>
    <row r="740" spans="1:11" x14ac:dyDescent="0.3">
      <c r="A740" t="s">
        <v>405</v>
      </c>
      <c r="B740" t="s">
        <v>417</v>
      </c>
      <c r="C740" s="23">
        <v>43388</v>
      </c>
      <c r="D740" s="23">
        <v>43398</v>
      </c>
      <c r="E740" t="s">
        <v>1214</v>
      </c>
      <c r="F740" s="32">
        <v>2488.811239544485</v>
      </c>
      <c r="G740" s="31">
        <v>3.688811239544485</v>
      </c>
      <c r="H740">
        <v>217</v>
      </c>
      <c r="I740">
        <v>3184</v>
      </c>
      <c r="J740" s="32">
        <v>43400</v>
      </c>
      <c r="K740" t="s">
        <v>401</v>
      </c>
    </row>
    <row r="741" spans="1:11" x14ac:dyDescent="0.3">
      <c r="A741" t="s">
        <v>405</v>
      </c>
      <c r="B741" t="s">
        <v>417</v>
      </c>
      <c r="C741" s="23">
        <v>43399</v>
      </c>
      <c r="D741" s="23">
        <v>43715</v>
      </c>
      <c r="E741" t="s">
        <v>1221</v>
      </c>
      <c r="F741" s="32">
        <v>2488.811239544485</v>
      </c>
      <c r="G741" s="31">
        <v>3.688811239544485</v>
      </c>
      <c r="H741">
        <v>393</v>
      </c>
      <c r="I741">
        <v>1678</v>
      </c>
      <c r="J741" s="32">
        <v>43719</v>
      </c>
      <c r="K741" t="s">
        <v>401</v>
      </c>
    </row>
    <row r="742" spans="1:11" x14ac:dyDescent="0.3">
      <c r="A742" t="s">
        <v>405</v>
      </c>
      <c r="B742" t="s">
        <v>417</v>
      </c>
      <c r="C742" s="23">
        <v>43208</v>
      </c>
      <c r="D742" s="23">
        <v>43216</v>
      </c>
      <c r="E742" t="s">
        <v>1215</v>
      </c>
      <c r="F742" s="32">
        <v>2488.811239544485</v>
      </c>
      <c r="G742" s="31">
        <v>3.688811239544485</v>
      </c>
      <c r="H742">
        <v>566</v>
      </c>
      <c r="I742">
        <v>2846</v>
      </c>
      <c r="J742" s="32">
        <v>43218</v>
      </c>
      <c r="K742" t="s">
        <v>401</v>
      </c>
    </row>
    <row r="743" spans="1:11" x14ac:dyDescent="0.3">
      <c r="A743" t="s">
        <v>405</v>
      </c>
      <c r="B743" t="s">
        <v>417</v>
      </c>
      <c r="C743" s="23">
        <v>43393</v>
      </c>
      <c r="D743" s="23">
        <v>43400</v>
      </c>
      <c r="E743" t="s">
        <v>1225</v>
      </c>
      <c r="F743" s="32">
        <v>2488.811239544485</v>
      </c>
      <c r="G743" s="31">
        <v>3.688811239544485</v>
      </c>
      <c r="H743">
        <v>165</v>
      </c>
      <c r="I743">
        <v>443</v>
      </c>
      <c r="J743" s="32">
        <v>43405</v>
      </c>
      <c r="K743" t="s">
        <v>404</v>
      </c>
    </row>
    <row r="744" spans="1:11" x14ac:dyDescent="0.3">
      <c r="A744" t="s">
        <v>405</v>
      </c>
      <c r="B744" t="s">
        <v>417</v>
      </c>
      <c r="C744" s="23">
        <v>43458</v>
      </c>
      <c r="D744" s="23">
        <v>43467</v>
      </c>
      <c r="E744" t="s">
        <v>1223</v>
      </c>
      <c r="F744" s="32">
        <v>2488.811239544485</v>
      </c>
      <c r="G744" s="31">
        <v>3.688811239544485</v>
      </c>
      <c r="H744">
        <v>705</v>
      </c>
      <c r="I744">
        <v>478</v>
      </c>
      <c r="J744" s="32">
        <v>43472</v>
      </c>
      <c r="K744" t="s">
        <v>404</v>
      </c>
    </row>
    <row r="745" spans="1:11" x14ac:dyDescent="0.3">
      <c r="A745" t="s">
        <v>405</v>
      </c>
      <c r="B745" t="s">
        <v>417</v>
      </c>
      <c r="C745" s="23">
        <v>43245</v>
      </c>
      <c r="D745" s="23">
        <v>43287</v>
      </c>
      <c r="E745" t="s">
        <v>1228</v>
      </c>
      <c r="F745" s="32">
        <v>2488.811239544485</v>
      </c>
      <c r="G745" s="31">
        <v>3.688811239544485</v>
      </c>
      <c r="H745">
        <v>586</v>
      </c>
      <c r="I745">
        <v>274</v>
      </c>
      <c r="J745" s="32">
        <v>43293</v>
      </c>
      <c r="K745" t="s">
        <v>404</v>
      </c>
    </row>
    <row r="746" spans="1:11" x14ac:dyDescent="0.3">
      <c r="A746" t="s">
        <v>405</v>
      </c>
      <c r="B746" t="s">
        <v>417</v>
      </c>
      <c r="C746" s="23">
        <v>43438</v>
      </c>
      <c r="D746" s="23">
        <v>43447</v>
      </c>
      <c r="E746" t="s">
        <v>1216</v>
      </c>
      <c r="F746" s="32">
        <v>2488.811239544485</v>
      </c>
      <c r="G746" s="31">
        <v>3.688811239544485</v>
      </c>
      <c r="H746">
        <v>280</v>
      </c>
      <c r="I746">
        <v>2651</v>
      </c>
      <c r="J746" s="32">
        <v>43449</v>
      </c>
      <c r="K746" t="s">
        <v>401</v>
      </c>
    </row>
    <row r="747" spans="1:11" x14ac:dyDescent="0.3">
      <c r="A747" t="s">
        <v>405</v>
      </c>
      <c r="B747" t="s">
        <v>417</v>
      </c>
      <c r="C747" s="23">
        <v>43687</v>
      </c>
      <c r="D747" s="23">
        <v>43703</v>
      </c>
      <c r="E747" t="s">
        <v>1218</v>
      </c>
      <c r="F747" s="32">
        <v>2488.811239544485</v>
      </c>
      <c r="G747" s="31">
        <v>3.688811239544485</v>
      </c>
      <c r="H747">
        <v>741</v>
      </c>
      <c r="I747">
        <v>2092</v>
      </c>
      <c r="J747" s="32">
        <v>43706</v>
      </c>
      <c r="K747" t="s">
        <v>401</v>
      </c>
    </row>
    <row r="748" spans="1:11" x14ac:dyDescent="0.3">
      <c r="A748" t="s">
        <v>405</v>
      </c>
      <c r="B748" t="s">
        <v>417</v>
      </c>
      <c r="C748" s="23">
        <v>43468</v>
      </c>
      <c r="D748" s="23">
        <v>43475</v>
      </c>
      <c r="E748" t="s">
        <v>1224</v>
      </c>
      <c r="F748" s="32">
        <v>2488.811239544485</v>
      </c>
      <c r="G748" s="31">
        <v>3.688811239544485</v>
      </c>
      <c r="H748">
        <v>586</v>
      </c>
      <c r="I748">
        <v>454</v>
      </c>
      <c r="J748" s="32">
        <v>43480</v>
      </c>
      <c r="K748" t="s">
        <v>404</v>
      </c>
    </row>
    <row r="749" spans="1:11" x14ac:dyDescent="0.3">
      <c r="A749" t="s">
        <v>405</v>
      </c>
      <c r="B749" t="s">
        <v>417</v>
      </c>
      <c r="C749" s="23">
        <v>43067</v>
      </c>
      <c r="D749" s="23">
        <v>43277</v>
      </c>
      <c r="E749" t="s">
        <v>1220</v>
      </c>
      <c r="F749" s="32">
        <v>2488.811239544485</v>
      </c>
      <c r="G749" s="31">
        <v>3.688811239544485</v>
      </c>
      <c r="H749">
        <v>905</v>
      </c>
      <c r="I749">
        <v>1699</v>
      </c>
      <c r="J749" s="32">
        <v>43280</v>
      </c>
      <c r="K749" t="s">
        <v>401</v>
      </c>
    </row>
    <row r="750" spans="1:11" x14ac:dyDescent="0.3">
      <c r="A750" t="s">
        <v>405</v>
      </c>
      <c r="B750" t="s">
        <v>417</v>
      </c>
      <c r="C750" s="23">
        <v>43128</v>
      </c>
      <c r="D750" s="23">
        <v>43138</v>
      </c>
      <c r="E750" t="s">
        <v>1226</v>
      </c>
      <c r="F750" s="32">
        <v>2488.811239544485</v>
      </c>
      <c r="G750" s="31">
        <v>3.688811239544485</v>
      </c>
      <c r="H750">
        <v>235</v>
      </c>
      <c r="I750">
        <v>394</v>
      </c>
      <c r="J750" s="32">
        <v>43143</v>
      </c>
      <c r="K750" t="s">
        <v>404</v>
      </c>
    </row>
    <row r="751" spans="1:11" x14ac:dyDescent="0.3">
      <c r="A751" t="s">
        <v>405</v>
      </c>
      <c r="B751" t="s">
        <v>417</v>
      </c>
      <c r="C751" s="23">
        <v>42942</v>
      </c>
      <c r="D751" s="23">
        <v>42966</v>
      </c>
      <c r="E751" t="s">
        <v>1229</v>
      </c>
      <c r="F751" s="32">
        <v>2488.811239544485</v>
      </c>
      <c r="G751" s="31">
        <v>3.688811239544485</v>
      </c>
      <c r="H751" t="s">
        <v>376</v>
      </c>
      <c r="I751">
        <v>264</v>
      </c>
      <c r="J751" s="32">
        <v>42968</v>
      </c>
      <c r="K751" t="s">
        <v>404</v>
      </c>
    </row>
    <row r="752" spans="1:11" x14ac:dyDescent="0.3">
      <c r="A752" t="s">
        <v>405</v>
      </c>
      <c r="B752" t="s">
        <v>417</v>
      </c>
      <c r="C752" s="23">
        <v>43585</v>
      </c>
      <c r="D752" s="23">
        <v>43623</v>
      </c>
      <c r="E752" t="s">
        <v>1217</v>
      </c>
      <c r="F752" s="32">
        <v>2488.811239544485</v>
      </c>
      <c r="G752" s="31">
        <v>3.688811239544485</v>
      </c>
      <c r="H752">
        <v>967</v>
      </c>
      <c r="I752">
        <v>2170</v>
      </c>
      <c r="J752" s="32">
        <v>43626</v>
      </c>
      <c r="K752" t="s">
        <v>401</v>
      </c>
    </row>
    <row r="753" spans="1:11" x14ac:dyDescent="0.3">
      <c r="A753" t="s">
        <v>405</v>
      </c>
      <c r="B753" t="s">
        <v>417</v>
      </c>
      <c r="C753" s="23">
        <v>43108</v>
      </c>
      <c r="D753" s="23">
        <v>43438</v>
      </c>
      <c r="E753" t="s">
        <v>1230</v>
      </c>
      <c r="F753" s="32">
        <v>2488.811239544485</v>
      </c>
      <c r="G753" s="31">
        <v>3.688811239544485</v>
      </c>
      <c r="H753">
        <v>636</v>
      </c>
      <c r="I753">
        <v>259</v>
      </c>
      <c r="J753" s="32">
        <v>43440</v>
      </c>
      <c r="K753" t="s">
        <v>404</v>
      </c>
    </row>
    <row r="754" spans="1:11" x14ac:dyDescent="0.3">
      <c r="A754" t="s">
        <v>405</v>
      </c>
      <c r="B754" t="s">
        <v>417</v>
      </c>
      <c r="C754" s="23">
        <v>43557</v>
      </c>
      <c r="D754" s="23">
        <v>43578</v>
      </c>
      <c r="E754" t="s">
        <v>1222</v>
      </c>
      <c r="F754" s="32">
        <v>2488.811239544485</v>
      </c>
      <c r="G754" s="31">
        <v>3.688811239544485</v>
      </c>
      <c r="H754">
        <v>725</v>
      </c>
      <c r="I754">
        <v>1217</v>
      </c>
      <c r="J754" s="32">
        <v>43582</v>
      </c>
      <c r="K754" t="s">
        <v>401</v>
      </c>
    </row>
    <row r="755" spans="1:11" x14ac:dyDescent="0.3">
      <c r="A755" t="s">
        <v>416</v>
      </c>
      <c r="B755" t="s">
        <v>417</v>
      </c>
      <c r="C755" s="23">
        <v>43795</v>
      </c>
      <c r="D755" s="23">
        <v>43803</v>
      </c>
      <c r="E755" t="s">
        <v>1233</v>
      </c>
      <c r="F755" s="32">
        <v>2461.1068859606289</v>
      </c>
      <c r="G755" s="31">
        <v>3.6611068859606286</v>
      </c>
      <c r="H755">
        <v>560</v>
      </c>
      <c r="I755">
        <v>454</v>
      </c>
      <c r="J755" s="32">
        <v>43808</v>
      </c>
      <c r="K755" t="s">
        <v>404</v>
      </c>
    </row>
    <row r="756" spans="1:11" x14ac:dyDescent="0.3">
      <c r="A756" t="s">
        <v>416</v>
      </c>
      <c r="B756" t="s">
        <v>417</v>
      </c>
      <c r="C756" s="23">
        <v>43513</v>
      </c>
      <c r="D756" s="23">
        <v>43524</v>
      </c>
      <c r="E756" t="s">
        <v>1235</v>
      </c>
      <c r="F756" s="32">
        <v>2461.1068859606289</v>
      </c>
      <c r="G756" s="31">
        <v>3.6611068859606286</v>
      </c>
      <c r="H756">
        <v>741</v>
      </c>
      <c r="I756">
        <v>400</v>
      </c>
      <c r="J756" s="32">
        <v>43529</v>
      </c>
      <c r="K756" t="s">
        <v>404</v>
      </c>
    </row>
    <row r="757" spans="1:11" x14ac:dyDescent="0.3">
      <c r="A757" t="s">
        <v>416</v>
      </c>
      <c r="B757" t="s">
        <v>417</v>
      </c>
      <c r="C757" s="23">
        <v>43672</v>
      </c>
      <c r="D757" s="23">
        <v>43694</v>
      </c>
      <c r="E757" t="s">
        <v>1231</v>
      </c>
      <c r="F757" s="32">
        <v>2461.1068859606289</v>
      </c>
      <c r="G757" s="31">
        <v>3.6611068859606286</v>
      </c>
      <c r="H757" t="s">
        <v>354</v>
      </c>
      <c r="I757">
        <v>2118</v>
      </c>
      <c r="J757" s="32">
        <v>43697</v>
      </c>
      <c r="K757" t="s">
        <v>401</v>
      </c>
    </row>
    <row r="758" spans="1:11" x14ac:dyDescent="0.3">
      <c r="A758" t="s">
        <v>416</v>
      </c>
      <c r="B758" t="s">
        <v>417</v>
      </c>
      <c r="C758" s="23">
        <v>43526</v>
      </c>
      <c r="D758" s="23">
        <v>43552</v>
      </c>
      <c r="E758" t="s">
        <v>1237</v>
      </c>
      <c r="F758" s="32">
        <v>2461.1068859606289</v>
      </c>
      <c r="G758" s="31">
        <v>3.6611068859606286</v>
      </c>
      <c r="H758" t="s">
        <v>366</v>
      </c>
      <c r="I758">
        <v>267</v>
      </c>
      <c r="J758" s="32">
        <v>43554</v>
      </c>
      <c r="K758" t="s">
        <v>404</v>
      </c>
    </row>
    <row r="759" spans="1:11" x14ac:dyDescent="0.3">
      <c r="A759" t="s">
        <v>416</v>
      </c>
      <c r="B759" t="s">
        <v>417</v>
      </c>
      <c r="C759" s="23">
        <v>42742</v>
      </c>
      <c r="D759" s="23">
        <v>42759</v>
      </c>
      <c r="E759" t="s">
        <v>1236</v>
      </c>
      <c r="F759" s="32">
        <v>2461.1068859606289</v>
      </c>
      <c r="G759" s="31">
        <v>3.6611068859606286</v>
      </c>
      <c r="H759">
        <v>165</v>
      </c>
      <c r="I759">
        <v>307</v>
      </c>
      <c r="J759" s="32">
        <v>42765</v>
      </c>
      <c r="K759" t="s">
        <v>404</v>
      </c>
    </row>
    <row r="760" spans="1:11" x14ac:dyDescent="0.3">
      <c r="A760" t="s">
        <v>416</v>
      </c>
      <c r="B760" t="s">
        <v>417</v>
      </c>
      <c r="C760" s="23">
        <v>43334</v>
      </c>
      <c r="D760" s="23">
        <v>43482</v>
      </c>
      <c r="E760" t="s">
        <v>1232</v>
      </c>
      <c r="F760" s="32">
        <v>2461.1068859606289</v>
      </c>
      <c r="G760" s="31">
        <v>3.6611068859606286</v>
      </c>
      <c r="H760">
        <v>431</v>
      </c>
      <c r="I760">
        <v>1545</v>
      </c>
      <c r="J760" s="32">
        <v>43486</v>
      </c>
      <c r="K760" t="s">
        <v>401</v>
      </c>
    </row>
    <row r="761" spans="1:11" x14ac:dyDescent="0.3">
      <c r="A761" t="s">
        <v>416</v>
      </c>
      <c r="B761" t="s">
        <v>417</v>
      </c>
      <c r="C761" s="23">
        <v>43047</v>
      </c>
      <c r="D761" s="23">
        <v>43060</v>
      </c>
      <c r="E761" t="s">
        <v>1234</v>
      </c>
      <c r="F761" s="32">
        <v>2461.1068859606289</v>
      </c>
      <c r="G761" s="31">
        <v>3.6611068859606286</v>
      </c>
      <c r="H761">
        <v>114</v>
      </c>
      <c r="I761">
        <v>410</v>
      </c>
      <c r="J761" s="32">
        <v>43065</v>
      </c>
      <c r="K761" t="s">
        <v>404</v>
      </c>
    </row>
    <row r="762" spans="1:11" x14ac:dyDescent="0.3">
      <c r="A762" t="s">
        <v>411</v>
      </c>
      <c r="B762" t="s">
        <v>451</v>
      </c>
      <c r="C762" s="23">
        <v>43576</v>
      </c>
      <c r="D762" s="23">
        <v>43601</v>
      </c>
      <c r="E762" t="s">
        <v>1240</v>
      </c>
      <c r="F762" s="32">
        <v>2374.8516477444036</v>
      </c>
      <c r="G762" s="31">
        <v>3.5748516477444037</v>
      </c>
      <c r="H762">
        <v>473</v>
      </c>
      <c r="I762">
        <v>260</v>
      </c>
      <c r="J762" s="32">
        <v>43603</v>
      </c>
      <c r="K762" t="s">
        <v>404</v>
      </c>
    </row>
    <row r="763" spans="1:11" x14ac:dyDescent="0.3">
      <c r="A763" t="s">
        <v>411</v>
      </c>
      <c r="B763" t="s">
        <v>451</v>
      </c>
      <c r="C763" s="23">
        <v>43517</v>
      </c>
      <c r="D763" s="23">
        <v>43529</v>
      </c>
      <c r="E763" t="s">
        <v>1239</v>
      </c>
      <c r="F763" s="32">
        <v>2374.8516477444036</v>
      </c>
      <c r="G763" s="31">
        <v>3.5748516477444037</v>
      </c>
      <c r="H763">
        <v>382</v>
      </c>
      <c r="I763">
        <v>419</v>
      </c>
      <c r="J763" s="32">
        <v>43534</v>
      </c>
      <c r="K763" t="s">
        <v>404</v>
      </c>
    </row>
    <row r="764" spans="1:11" x14ac:dyDescent="0.3">
      <c r="A764" t="s">
        <v>411</v>
      </c>
      <c r="B764" t="s">
        <v>451</v>
      </c>
      <c r="C764" s="23">
        <v>43479</v>
      </c>
      <c r="D764" s="23">
        <v>43486</v>
      </c>
      <c r="E764" t="s">
        <v>1238</v>
      </c>
      <c r="F764" s="32">
        <v>2374.8516477444036</v>
      </c>
      <c r="G764" s="31">
        <v>3.5748516477444037</v>
      </c>
      <c r="H764">
        <v>958</v>
      </c>
      <c r="I764">
        <v>520</v>
      </c>
      <c r="J764" s="32">
        <v>43491</v>
      </c>
      <c r="K764" t="s">
        <v>404</v>
      </c>
    </row>
    <row r="765" spans="1:11" x14ac:dyDescent="0.3">
      <c r="A765" t="s">
        <v>402</v>
      </c>
      <c r="B765" t="s">
        <v>433</v>
      </c>
      <c r="C765" s="23">
        <v>42691</v>
      </c>
      <c r="D765" s="23">
        <v>42913</v>
      </c>
      <c r="E765" t="s">
        <v>1245</v>
      </c>
      <c r="F765" s="32">
        <v>2277.8952496957268</v>
      </c>
      <c r="G765" s="31">
        <v>5.4778952496957265</v>
      </c>
      <c r="H765">
        <v>566</v>
      </c>
      <c r="I765">
        <v>239</v>
      </c>
      <c r="J765" s="32">
        <v>42915</v>
      </c>
      <c r="K765" t="s">
        <v>404</v>
      </c>
    </row>
    <row r="766" spans="1:11" x14ac:dyDescent="0.3">
      <c r="A766" t="s">
        <v>402</v>
      </c>
      <c r="B766" t="s">
        <v>433</v>
      </c>
      <c r="C766" s="23">
        <v>43059</v>
      </c>
      <c r="D766" s="23">
        <v>43115</v>
      </c>
      <c r="E766" t="s">
        <v>1242</v>
      </c>
      <c r="F766" s="32">
        <v>2277.8952496957268</v>
      </c>
      <c r="G766" s="31">
        <v>10.477895249695727</v>
      </c>
      <c r="H766" t="s">
        <v>360</v>
      </c>
      <c r="I766">
        <v>2199</v>
      </c>
      <c r="J766" s="32">
        <v>43122</v>
      </c>
      <c r="K766" t="s">
        <v>401</v>
      </c>
    </row>
    <row r="767" spans="1:11" x14ac:dyDescent="0.3">
      <c r="A767" t="s">
        <v>402</v>
      </c>
      <c r="B767" t="s">
        <v>433</v>
      </c>
      <c r="C767" s="23">
        <v>43190</v>
      </c>
      <c r="D767" s="23">
        <v>43288</v>
      </c>
      <c r="E767" t="s">
        <v>1244</v>
      </c>
      <c r="F767" s="32">
        <v>2277.8952496957268</v>
      </c>
      <c r="G767" s="31">
        <v>7.4778952496957265</v>
      </c>
      <c r="H767" t="s">
        <v>354</v>
      </c>
      <c r="I767">
        <v>474</v>
      </c>
      <c r="J767" s="32">
        <v>43300</v>
      </c>
      <c r="K767" t="s">
        <v>404</v>
      </c>
    </row>
    <row r="768" spans="1:11" x14ac:dyDescent="0.3">
      <c r="A768" t="s">
        <v>402</v>
      </c>
      <c r="B768" t="s">
        <v>433</v>
      </c>
      <c r="C768" s="23">
        <v>42716</v>
      </c>
      <c r="D768" s="23">
        <v>42932</v>
      </c>
      <c r="E768" t="s">
        <v>1243</v>
      </c>
      <c r="F768" s="32">
        <v>2277.8952496957268</v>
      </c>
      <c r="G768" s="31">
        <v>9.4778952496957274</v>
      </c>
      <c r="H768">
        <v>940</v>
      </c>
      <c r="I768">
        <v>1148</v>
      </c>
      <c r="J768" s="32">
        <v>42940</v>
      </c>
      <c r="K768" t="s">
        <v>401</v>
      </c>
    </row>
    <row r="769" spans="1:11" x14ac:dyDescent="0.3">
      <c r="A769" t="s">
        <v>402</v>
      </c>
      <c r="B769" t="s">
        <v>433</v>
      </c>
      <c r="C769" s="23">
        <v>43111</v>
      </c>
      <c r="D769" s="23">
        <v>43135</v>
      </c>
      <c r="E769" t="s">
        <v>1241</v>
      </c>
      <c r="F769" s="32">
        <v>2277.8952496957268</v>
      </c>
      <c r="G769" s="31">
        <v>6.4778952496957265</v>
      </c>
      <c r="H769">
        <v>301</v>
      </c>
      <c r="I769">
        <v>3611</v>
      </c>
      <c r="J769" s="32">
        <v>43144</v>
      </c>
      <c r="K769" t="s">
        <v>401</v>
      </c>
    </row>
    <row r="770" spans="1:11" x14ac:dyDescent="0.3">
      <c r="A770" t="s">
        <v>399</v>
      </c>
      <c r="B770" t="s">
        <v>433</v>
      </c>
      <c r="C770" s="23">
        <v>43132</v>
      </c>
      <c r="D770" s="23">
        <v>43139</v>
      </c>
      <c r="E770" t="s">
        <v>1246</v>
      </c>
      <c r="F770" s="32">
        <v>2277.1312011675641</v>
      </c>
      <c r="G770" s="31">
        <v>3.4771312011675644</v>
      </c>
      <c r="H770">
        <v>197</v>
      </c>
      <c r="I770">
        <v>449</v>
      </c>
      <c r="J770" s="32">
        <v>43144</v>
      </c>
      <c r="K770" t="s">
        <v>404</v>
      </c>
    </row>
    <row r="771" spans="1:11" x14ac:dyDescent="0.3">
      <c r="A771" t="s">
        <v>399</v>
      </c>
      <c r="B771" t="s">
        <v>433</v>
      </c>
      <c r="C771" s="23">
        <v>43254</v>
      </c>
      <c r="D771" s="23">
        <v>43335</v>
      </c>
      <c r="E771" t="s">
        <v>1247</v>
      </c>
      <c r="F771" s="32">
        <v>2277.1312011675641</v>
      </c>
      <c r="G771" s="31">
        <v>3.4771312011675644</v>
      </c>
      <c r="H771">
        <v>666</v>
      </c>
      <c r="I771">
        <v>194</v>
      </c>
      <c r="J771" s="32">
        <v>43344</v>
      </c>
      <c r="K771" t="s">
        <v>404</v>
      </c>
    </row>
    <row r="772" spans="1:11" x14ac:dyDescent="0.3">
      <c r="A772" t="s">
        <v>402</v>
      </c>
      <c r="B772" t="s">
        <v>400</v>
      </c>
      <c r="C772" s="23">
        <v>43806</v>
      </c>
      <c r="D772" s="23">
        <v>43827</v>
      </c>
      <c r="E772" t="s">
        <v>1263</v>
      </c>
      <c r="F772" s="32">
        <v>2234.896132049455</v>
      </c>
      <c r="G772" s="31">
        <v>3.4348961320494551</v>
      </c>
      <c r="H772" t="s">
        <v>363</v>
      </c>
      <c r="I772">
        <v>311</v>
      </c>
      <c r="J772" s="32">
        <v>43833</v>
      </c>
      <c r="K772" t="s">
        <v>404</v>
      </c>
    </row>
    <row r="773" spans="1:11" x14ac:dyDescent="0.3">
      <c r="A773" t="s">
        <v>402</v>
      </c>
      <c r="B773" t="s">
        <v>400</v>
      </c>
      <c r="C773" s="23">
        <v>43624</v>
      </c>
      <c r="D773" s="23">
        <v>43737</v>
      </c>
      <c r="E773" t="s">
        <v>1273</v>
      </c>
      <c r="F773" s="32">
        <v>2234.896132049455</v>
      </c>
      <c r="G773" s="31">
        <v>3.4348961320494551</v>
      </c>
      <c r="H773">
        <v>895</v>
      </c>
      <c r="J773" s="32">
        <v>43744</v>
      </c>
      <c r="K773" t="s">
        <v>404</v>
      </c>
    </row>
    <row r="774" spans="1:11" x14ac:dyDescent="0.3">
      <c r="A774" t="s">
        <v>402</v>
      </c>
      <c r="B774" t="s">
        <v>400</v>
      </c>
      <c r="C774" s="23">
        <v>43767</v>
      </c>
      <c r="D774" s="23">
        <v>43777</v>
      </c>
      <c r="E774" t="s">
        <v>1249</v>
      </c>
      <c r="F774" s="32">
        <v>2234.896132049455</v>
      </c>
      <c r="G774" s="31">
        <v>3.4348961320494551</v>
      </c>
      <c r="H774">
        <v>638</v>
      </c>
      <c r="I774">
        <v>431</v>
      </c>
      <c r="J774" s="32">
        <v>43782</v>
      </c>
      <c r="K774" t="s">
        <v>404</v>
      </c>
    </row>
    <row r="775" spans="1:11" x14ac:dyDescent="0.3">
      <c r="A775" t="s">
        <v>402</v>
      </c>
      <c r="B775" t="s">
        <v>400</v>
      </c>
      <c r="C775" s="23">
        <v>42909</v>
      </c>
      <c r="D775" s="23">
        <v>43099</v>
      </c>
      <c r="E775" t="s">
        <v>1269</v>
      </c>
      <c r="F775" s="32">
        <v>2234.896132049455</v>
      </c>
      <c r="G775" s="31">
        <v>3.4348961320494551</v>
      </c>
      <c r="H775">
        <v>708</v>
      </c>
      <c r="I775">
        <v>242</v>
      </c>
      <c r="J775" s="32">
        <v>43100</v>
      </c>
      <c r="K775" t="s">
        <v>404</v>
      </c>
    </row>
    <row r="776" spans="1:11" x14ac:dyDescent="0.3">
      <c r="A776" t="s">
        <v>402</v>
      </c>
      <c r="B776" t="s">
        <v>400</v>
      </c>
      <c r="C776" s="23">
        <v>43121</v>
      </c>
      <c r="D776" s="23">
        <v>43408</v>
      </c>
      <c r="E776" t="s">
        <v>1271</v>
      </c>
      <c r="F776" s="32">
        <v>2234.896132049455</v>
      </c>
      <c r="G776" s="31">
        <v>3.4348961320494551</v>
      </c>
      <c r="H776">
        <v>860</v>
      </c>
      <c r="I776">
        <v>234</v>
      </c>
      <c r="J776" s="32">
        <v>43415</v>
      </c>
      <c r="K776" t="s">
        <v>404</v>
      </c>
    </row>
    <row r="777" spans="1:11" x14ac:dyDescent="0.3">
      <c r="A777" t="s">
        <v>402</v>
      </c>
      <c r="B777" t="s">
        <v>400</v>
      </c>
      <c r="C777" s="23">
        <v>43497</v>
      </c>
      <c r="D777" s="23">
        <v>43508</v>
      </c>
      <c r="E777" t="s">
        <v>1255</v>
      </c>
      <c r="F777" s="32">
        <v>2234.896132049455</v>
      </c>
      <c r="G777" s="31">
        <v>3.4348961320494551</v>
      </c>
      <c r="H777">
        <v>530</v>
      </c>
      <c r="I777">
        <v>373</v>
      </c>
      <c r="J777" s="32">
        <v>43510</v>
      </c>
      <c r="K777" t="s">
        <v>404</v>
      </c>
    </row>
    <row r="778" spans="1:11" x14ac:dyDescent="0.3">
      <c r="A778" t="s">
        <v>402</v>
      </c>
      <c r="B778" t="s">
        <v>400</v>
      </c>
      <c r="C778" s="23">
        <v>43625</v>
      </c>
      <c r="D778" s="23">
        <v>43705</v>
      </c>
      <c r="E778" t="s">
        <v>1272</v>
      </c>
      <c r="F778" s="32">
        <v>2234.896132049455</v>
      </c>
      <c r="G778" s="31">
        <v>3.4348961320494551</v>
      </c>
      <c r="H778">
        <v>109</v>
      </c>
      <c r="I778">
        <v>234</v>
      </c>
      <c r="J778" s="32">
        <v>43712</v>
      </c>
      <c r="K778" t="s">
        <v>404</v>
      </c>
    </row>
    <row r="779" spans="1:11" x14ac:dyDescent="0.3">
      <c r="A779" t="s">
        <v>402</v>
      </c>
      <c r="B779" t="s">
        <v>400</v>
      </c>
      <c r="C779" s="23">
        <v>43217</v>
      </c>
      <c r="D779" s="23">
        <v>43234</v>
      </c>
      <c r="E779" t="s">
        <v>1260</v>
      </c>
      <c r="F779" s="32">
        <v>2234.896132049455</v>
      </c>
      <c r="G779" s="31">
        <v>3.4348961320494551</v>
      </c>
      <c r="H779">
        <v>752</v>
      </c>
      <c r="I779">
        <v>321</v>
      </c>
      <c r="J779" s="32">
        <v>43235</v>
      </c>
      <c r="K779" t="s">
        <v>404</v>
      </c>
    </row>
    <row r="780" spans="1:11" x14ac:dyDescent="0.3">
      <c r="A780" t="s">
        <v>402</v>
      </c>
      <c r="B780" t="s">
        <v>400</v>
      </c>
      <c r="C780" s="23">
        <v>43639</v>
      </c>
      <c r="D780" s="23">
        <v>43665</v>
      </c>
      <c r="E780" t="s">
        <v>1261</v>
      </c>
      <c r="F780" s="32">
        <v>2234.896132049455</v>
      </c>
      <c r="G780" s="31">
        <v>3.4348961320494551</v>
      </c>
      <c r="H780" t="s">
        <v>354</v>
      </c>
      <c r="I780">
        <v>321</v>
      </c>
      <c r="J780" s="32">
        <v>43666</v>
      </c>
      <c r="K780" t="s">
        <v>404</v>
      </c>
    </row>
    <row r="781" spans="1:11" x14ac:dyDescent="0.3">
      <c r="A781" t="s">
        <v>402</v>
      </c>
      <c r="B781" t="s">
        <v>400</v>
      </c>
      <c r="C781" s="23">
        <v>42819</v>
      </c>
      <c r="D781" s="23">
        <v>42862</v>
      </c>
      <c r="E781" t="s">
        <v>1266</v>
      </c>
      <c r="F781" s="32">
        <v>2234.896132049455</v>
      </c>
      <c r="G781" s="31">
        <v>3.4348961320494551</v>
      </c>
      <c r="H781">
        <v>739</v>
      </c>
      <c r="I781">
        <v>274</v>
      </c>
      <c r="J781" s="32">
        <v>42868</v>
      </c>
      <c r="K781" t="s">
        <v>404</v>
      </c>
    </row>
    <row r="782" spans="1:11" x14ac:dyDescent="0.3">
      <c r="A782" t="s">
        <v>402</v>
      </c>
      <c r="B782" t="s">
        <v>400</v>
      </c>
      <c r="C782" s="23">
        <v>43588</v>
      </c>
      <c r="D782" s="23">
        <v>43615</v>
      </c>
      <c r="E782" t="s">
        <v>1267</v>
      </c>
      <c r="F782" s="32">
        <v>2234.896132049455</v>
      </c>
      <c r="G782" s="31">
        <v>3.4348961320494551</v>
      </c>
      <c r="H782">
        <v>141</v>
      </c>
      <c r="I782">
        <v>259</v>
      </c>
      <c r="J782" s="32">
        <v>43617</v>
      </c>
      <c r="K782" t="s">
        <v>404</v>
      </c>
    </row>
    <row r="783" spans="1:11" x14ac:dyDescent="0.3">
      <c r="A783" t="s">
        <v>402</v>
      </c>
      <c r="B783" t="s">
        <v>400</v>
      </c>
      <c r="C783" s="23">
        <v>42808</v>
      </c>
      <c r="D783" s="23">
        <v>43114</v>
      </c>
      <c r="E783" t="s">
        <v>1270</v>
      </c>
      <c r="F783" s="32">
        <v>2234.896132049455</v>
      </c>
      <c r="G783" s="31">
        <v>3.4348961320494551</v>
      </c>
      <c r="H783">
        <v>666</v>
      </c>
      <c r="I783">
        <v>236</v>
      </c>
      <c r="J783" s="32">
        <v>43115</v>
      </c>
      <c r="K783" t="s">
        <v>404</v>
      </c>
    </row>
    <row r="784" spans="1:11" x14ac:dyDescent="0.3">
      <c r="A784" t="s">
        <v>402</v>
      </c>
      <c r="B784" t="s">
        <v>400</v>
      </c>
      <c r="C784" s="23">
        <v>43803</v>
      </c>
      <c r="D784" s="23">
        <v>43815</v>
      </c>
      <c r="E784" t="s">
        <v>1253</v>
      </c>
      <c r="F784" s="32">
        <v>2234.896132049455</v>
      </c>
      <c r="G784" s="31">
        <v>3.4348961320494551</v>
      </c>
      <c r="H784">
        <v>739</v>
      </c>
      <c r="I784">
        <v>408</v>
      </c>
      <c r="J784" s="32">
        <v>43820</v>
      </c>
      <c r="K784" t="s">
        <v>404</v>
      </c>
    </row>
    <row r="785" spans="1:11" x14ac:dyDescent="0.3">
      <c r="A785" t="s">
        <v>402</v>
      </c>
      <c r="B785" t="s">
        <v>400</v>
      </c>
      <c r="C785" s="23">
        <v>43368</v>
      </c>
      <c r="D785" s="23">
        <v>43386</v>
      </c>
      <c r="E785" t="s">
        <v>1262</v>
      </c>
      <c r="F785" s="32">
        <v>2234.896132049455</v>
      </c>
      <c r="G785" s="31">
        <v>3.4348961320494551</v>
      </c>
      <c r="H785">
        <v>566</v>
      </c>
      <c r="I785">
        <v>318</v>
      </c>
      <c r="J785" s="32">
        <v>43392</v>
      </c>
      <c r="K785" t="s">
        <v>404</v>
      </c>
    </row>
    <row r="786" spans="1:11" x14ac:dyDescent="0.3">
      <c r="A786" t="s">
        <v>402</v>
      </c>
      <c r="B786" t="s">
        <v>400</v>
      </c>
      <c r="C786" s="23">
        <v>43618</v>
      </c>
      <c r="D786" s="23">
        <v>43626</v>
      </c>
      <c r="E786" t="s">
        <v>1248</v>
      </c>
      <c r="F786" s="32">
        <v>2234.896132049455</v>
      </c>
      <c r="G786" s="31">
        <v>3.4348961320494551</v>
      </c>
      <c r="H786">
        <v>204</v>
      </c>
      <c r="I786">
        <v>475</v>
      </c>
      <c r="J786" s="32">
        <v>43631</v>
      </c>
      <c r="K786" t="s">
        <v>404</v>
      </c>
    </row>
    <row r="787" spans="1:11" x14ac:dyDescent="0.3">
      <c r="A787" t="s">
        <v>402</v>
      </c>
      <c r="B787" t="s">
        <v>400</v>
      </c>
      <c r="C787" s="23">
        <v>43429</v>
      </c>
      <c r="D787" s="23">
        <v>43451</v>
      </c>
      <c r="E787" t="s">
        <v>1264</v>
      </c>
      <c r="F787" s="32">
        <v>2234.896132049455</v>
      </c>
      <c r="G787" s="31">
        <v>3.4348961320494551</v>
      </c>
      <c r="H787">
        <v>459</v>
      </c>
      <c r="I787">
        <v>296</v>
      </c>
      <c r="J787" s="32">
        <v>43457</v>
      </c>
      <c r="K787" t="s">
        <v>404</v>
      </c>
    </row>
    <row r="788" spans="1:11" x14ac:dyDescent="0.3">
      <c r="A788" t="s">
        <v>402</v>
      </c>
      <c r="B788" t="s">
        <v>400</v>
      </c>
      <c r="C788" s="23">
        <v>43099</v>
      </c>
      <c r="D788" s="23">
        <v>43119</v>
      </c>
      <c r="E788" t="s">
        <v>1258</v>
      </c>
      <c r="F788" s="32">
        <v>2234.896132049455</v>
      </c>
      <c r="G788" s="31">
        <v>3.4348961320494551</v>
      </c>
      <c r="H788">
        <v>840</v>
      </c>
      <c r="I788">
        <v>346</v>
      </c>
      <c r="J788" s="32">
        <v>43120</v>
      </c>
      <c r="K788" t="s">
        <v>404</v>
      </c>
    </row>
    <row r="789" spans="1:11" x14ac:dyDescent="0.3">
      <c r="A789" t="s">
        <v>402</v>
      </c>
      <c r="B789" t="s">
        <v>400</v>
      </c>
      <c r="C789" s="23">
        <v>43333</v>
      </c>
      <c r="D789" s="23">
        <v>43353</v>
      </c>
      <c r="E789" t="s">
        <v>1265</v>
      </c>
      <c r="F789" s="32">
        <v>2234.896132049455</v>
      </c>
      <c r="G789" s="31">
        <v>3.4348961320494551</v>
      </c>
      <c r="H789">
        <v>301</v>
      </c>
      <c r="I789">
        <v>286</v>
      </c>
      <c r="J789" s="32">
        <v>43359</v>
      </c>
      <c r="K789" t="s">
        <v>404</v>
      </c>
    </row>
    <row r="790" spans="1:11" x14ac:dyDescent="0.3">
      <c r="A790" t="s">
        <v>402</v>
      </c>
      <c r="B790" t="s">
        <v>400</v>
      </c>
      <c r="C790" s="23">
        <v>42828</v>
      </c>
      <c r="D790" s="23">
        <v>42881</v>
      </c>
      <c r="E790" t="s">
        <v>1275</v>
      </c>
      <c r="F790" s="32">
        <v>2234.896132049455</v>
      </c>
      <c r="G790" s="31">
        <v>3.4348961320494551</v>
      </c>
      <c r="H790">
        <v>885</v>
      </c>
      <c r="I790">
        <v>214</v>
      </c>
      <c r="J790" s="32">
        <v>42889</v>
      </c>
      <c r="K790" t="s">
        <v>404</v>
      </c>
    </row>
    <row r="791" spans="1:11" x14ac:dyDescent="0.3">
      <c r="A791" t="s">
        <v>402</v>
      </c>
      <c r="B791" t="s">
        <v>400</v>
      </c>
      <c r="C791" s="23">
        <v>43142</v>
      </c>
      <c r="D791" s="23">
        <v>43153</v>
      </c>
      <c r="E791" t="s">
        <v>1251</v>
      </c>
      <c r="F791" s="32">
        <v>2234.896132049455</v>
      </c>
      <c r="G791" s="31">
        <v>3.4348961320494551</v>
      </c>
      <c r="H791">
        <v>499</v>
      </c>
      <c r="I791">
        <v>421</v>
      </c>
      <c r="J791" s="32">
        <v>43158</v>
      </c>
      <c r="K791" t="s">
        <v>404</v>
      </c>
    </row>
    <row r="792" spans="1:11" x14ac:dyDescent="0.3">
      <c r="A792" t="s">
        <v>402</v>
      </c>
      <c r="B792" t="s">
        <v>400</v>
      </c>
      <c r="C792" s="23">
        <v>43788</v>
      </c>
      <c r="D792" s="23">
        <v>43801</v>
      </c>
      <c r="E792" t="s">
        <v>1257</v>
      </c>
      <c r="F792" s="32">
        <v>2234.896132049455</v>
      </c>
      <c r="G792" s="31">
        <v>3.4348961320494551</v>
      </c>
      <c r="H792">
        <v>950</v>
      </c>
      <c r="I792">
        <v>351</v>
      </c>
      <c r="J792" s="32">
        <v>43802</v>
      </c>
      <c r="K792" t="s">
        <v>404</v>
      </c>
    </row>
    <row r="793" spans="1:11" x14ac:dyDescent="0.3">
      <c r="A793" t="s">
        <v>402</v>
      </c>
      <c r="B793" t="s">
        <v>400</v>
      </c>
      <c r="C793" s="23">
        <v>42924</v>
      </c>
      <c r="D793" s="23">
        <v>42936</v>
      </c>
      <c r="E793" t="s">
        <v>1256</v>
      </c>
      <c r="F793" s="32">
        <v>2234.896132049455</v>
      </c>
      <c r="G793" s="31">
        <v>3.4348961320494551</v>
      </c>
      <c r="H793" t="s">
        <v>1533</v>
      </c>
      <c r="I793">
        <v>353</v>
      </c>
      <c r="J793" s="32">
        <v>42937</v>
      </c>
      <c r="K793" t="s">
        <v>404</v>
      </c>
    </row>
    <row r="794" spans="1:11" x14ac:dyDescent="0.3">
      <c r="A794" t="s">
        <v>402</v>
      </c>
      <c r="B794" t="s">
        <v>400</v>
      </c>
      <c r="C794" s="23">
        <v>42800</v>
      </c>
      <c r="D794" s="23">
        <v>42848</v>
      </c>
      <c r="E794" t="s">
        <v>1277</v>
      </c>
      <c r="F794" s="32">
        <v>2234.896132049455</v>
      </c>
      <c r="G794" s="31">
        <v>3.4348961320494551</v>
      </c>
      <c r="H794">
        <v>499</v>
      </c>
      <c r="I794">
        <v>162</v>
      </c>
      <c r="J794" s="32">
        <v>42849</v>
      </c>
      <c r="K794" t="s">
        <v>404</v>
      </c>
    </row>
    <row r="795" spans="1:11" x14ac:dyDescent="0.3">
      <c r="A795" t="s">
        <v>402</v>
      </c>
      <c r="B795" t="s">
        <v>400</v>
      </c>
      <c r="C795" s="23">
        <v>42681</v>
      </c>
      <c r="D795" s="23">
        <v>43028</v>
      </c>
      <c r="E795" t="s">
        <v>1274</v>
      </c>
      <c r="F795" s="32">
        <v>2234.896132049455</v>
      </c>
      <c r="G795" s="31">
        <v>3.4348961320494551</v>
      </c>
      <c r="H795">
        <v>141</v>
      </c>
      <c r="I795">
        <v>229</v>
      </c>
      <c r="J795" s="32">
        <v>43035</v>
      </c>
      <c r="K795" t="s">
        <v>404</v>
      </c>
    </row>
    <row r="796" spans="1:11" x14ac:dyDescent="0.3">
      <c r="A796" t="s">
        <v>402</v>
      </c>
      <c r="B796" t="s">
        <v>400</v>
      </c>
      <c r="C796" s="23">
        <v>43074</v>
      </c>
      <c r="D796" s="23">
        <v>43083</v>
      </c>
      <c r="E796" t="s">
        <v>1252</v>
      </c>
      <c r="F796" s="32">
        <v>2234.896132049455</v>
      </c>
      <c r="G796" s="31">
        <v>3.4348961320494551</v>
      </c>
      <c r="H796">
        <v>854</v>
      </c>
      <c r="I796">
        <v>408</v>
      </c>
      <c r="J796" s="32">
        <v>43088</v>
      </c>
      <c r="K796" t="s">
        <v>404</v>
      </c>
    </row>
    <row r="797" spans="1:11" x14ac:dyDescent="0.3">
      <c r="A797" t="s">
        <v>402</v>
      </c>
      <c r="B797" t="s">
        <v>400</v>
      </c>
      <c r="C797" s="23">
        <v>43519</v>
      </c>
      <c r="D797" s="23">
        <v>43530</v>
      </c>
      <c r="E797" t="s">
        <v>1254</v>
      </c>
      <c r="F797" s="32">
        <v>2234.896132049455</v>
      </c>
      <c r="G797" s="31">
        <v>3.4348961320494551</v>
      </c>
      <c r="H797">
        <v>393</v>
      </c>
      <c r="I797">
        <v>376</v>
      </c>
      <c r="J797" s="32">
        <v>43532</v>
      </c>
      <c r="K797" t="s">
        <v>404</v>
      </c>
    </row>
    <row r="798" spans="1:11" x14ac:dyDescent="0.3">
      <c r="A798" t="s">
        <v>402</v>
      </c>
      <c r="B798" t="s">
        <v>400</v>
      </c>
      <c r="C798" s="23">
        <v>43099</v>
      </c>
      <c r="D798" s="23">
        <v>43114</v>
      </c>
      <c r="E798" t="s">
        <v>1259</v>
      </c>
      <c r="F798" s="32">
        <v>2234.896132049455</v>
      </c>
      <c r="G798" s="31">
        <v>3.4348961320494551</v>
      </c>
      <c r="H798">
        <v>650</v>
      </c>
      <c r="I798">
        <v>341</v>
      </c>
      <c r="J798" s="32">
        <v>43116</v>
      </c>
      <c r="K798" t="s">
        <v>404</v>
      </c>
    </row>
    <row r="799" spans="1:11" x14ac:dyDescent="0.3">
      <c r="A799" t="s">
        <v>402</v>
      </c>
      <c r="B799" t="s">
        <v>400</v>
      </c>
      <c r="C799" s="23">
        <v>43277</v>
      </c>
      <c r="D799" s="23">
        <v>43291</v>
      </c>
      <c r="E799" t="s">
        <v>1250</v>
      </c>
      <c r="F799" s="32">
        <v>2234.896132049455</v>
      </c>
      <c r="G799" s="31">
        <v>3.4348961320494551</v>
      </c>
      <c r="H799">
        <v>563</v>
      </c>
      <c r="I799">
        <v>428</v>
      </c>
      <c r="J799" s="32">
        <v>43296</v>
      </c>
      <c r="K799" t="s">
        <v>404</v>
      </c>
    </row>
    <row r="800" spans="1:11" x14ac:dyDescent="0.3">
      <c r="A800" t="s">
        <v>402</v>
      </c>
      <c r="B800" t="s">
        <v>400</v>
      </c>
      <c r="C800" s="23">
        <v>42851</v>
      </c>
      <c r="D800" s="23">
        <v>42891</v>
      </c>
      <c r="E800" t="s">
        <v>1276</v>
      </c>
      <c r="F800" s="32">
        <v>2234.896132049455</v>
      </c>
      <c r="G800" s="31">
        <v>3.4348961320494551</v>
      </c>
      <c r="H800" t="s">
        <v>1535</v>
      </c>
      <c r="I800">
        <v>179</v>
      </c>
      <c r="J800" s="32">
        <v>42898</v>
      </c>
      <c r="K800" t="s">
        <v>404</v>
      </c>
    </row>
    <row r="801" spans="1:11" x14ac:dyDescent="0.3">
      <c r="A801" t="s">
        <v>402</v>
      </c>
      <c r="B801" t="s">
        <v>400</v>
      </c>
      <c r="C801" s="23">
        <v>43160</v>
      </c>
      <c r="D801" s="23">
        <v>43186</v>
      </c>
      <c r="E801" t="s">
        <v>1268</v>
      </c>
      <c r="F801" s="32">
        <v>2234.896132049455</v>
      </c>
      <c r="G801" s="31">
        <v>3.4348961320494551</v>
      </c>
      <c r="H801">
        <v>144</v>
      </c>
      <c r="I801">
        <v>246</v>
      </c>
      <c r="J801" s="32">
        <v>43187</v>
      </c>
      <c r="K801" t="s">
        <v>404</v>
      </c>
    </row>
    <row r="802" spans="1:11" x14ac:dyDescent="0.3">
      <c r="A802" t="s">
        <v>399</v>
      </c>
      <c r="B802" t="s">
        <v>400</v>
      </c>
      <c r="C802" s="23">
        <v>42732</v>
      </c>
      <c r="D802" s="23">
        <v>42742</v>
      </c>
      <c r="E802" t="s">
        <v>1284</v>
      </c>
      <c r="F802" s="32">
        <v>2231.3596154889979</v>
      </c>
      <c r="G802" s="31">
        <v>3.431359615488998</v>
      </c>
      <c r="H802" t="s">
        <v>363</v>
      </c>
      <c r="I802">
        <v>370</v>
      </c>
      <c r="J802" s="32">
        <v>42744</v>
      </c>
      <c r="K802" t="s">
        <v>404</v>
      </c>
    </row>
    <row r="803" spans="1:11" x14ac:dyDescent="0.3">
      <c r="A803" t="s">
        <v>399</v>
      </c>
      <c r="B803" t="s">
        <v>400</v>
      </c>
      <c r="C803" s="23">
        <v>42922</v>
      </c>
      <c r="D803" s="23">
        <v>42930</v>
      </c>
      <c r="E803" t="s">
        <v>1281</v>
      </c>
      <c r="F803" s="32">
        <v>2231.3596154889979</v>
      </c>
      <c r="G803" s="31">
        <v>3.431359615488998</v>
      </c>
      <c r="H803">
        <v>228</v>
      </c>
      <c r="I803">
        <v>430</v>
      </c>
      <c r="J803" s="32">
        <v>42935</v>
      </c>
      <c r="K803" t="s">
        <v>404</v>
      </c>
    </row>
    <row r="804" spans="1:11" x14ac:dyDescent="0.3">
      <c r="A804" t="s">
        <v>399</v>
      </c>
      <c r="B804" t="s">
        <v>400</v>
      </c>
      <c r="C804" s="23">
        <v>43180</v>
      </c>
      <c r="D804" s="23">
        <v>43438</v>
      </c>
      <c r="E804" t="s">
        <v>1294</v>
      </c>
      <c r="F804" s="32">
        <v>2231.3596154889979</v>
      </c>
      <c r="G804" s="31">
        <v>3.431359615488998</v>
      </c>
      <c r="H804">
        <v>198</v>
      </c>
      <c r="I804">
        <v>184</v>
      </c>
      <c r="J804" s="32">
        <v>43445</v>
      </c>
      <c r="K804" t="s">
        <v>404</v>
      </c>
    </row>
    <row r="805" spans="1:11" x14ac:dyDescent="0.3">
      <c r="A805" t="s">
        <v>399</v>
      </c>
      <c r="B805" t="s">
        <v>400</v>
      </c>
      <c r="C805" s="23">
        <v>43015</v>
      </c>
      <c r="D805" s="23">
        <v>43040</v>
      </c>
      <c r="E805" t="s">
        <v>1288</v>
      </c>
      <c r="F805" s="32">
        <v>2231.3596154889979</v>
      </c>
      <c r="G805" s="31">
        <v>3.431359615488998</v>
      </c>
      <c r="H805">
        <v>905</v>
      </c>
      <c r="I805">
        <v>273</v>
      </c>
      <c r="J805" s="32">
        <v>43047</v>
      </c>
      <c r="K805" t="s">
        <v>404</v>
      </c>
    </row>
    <row r="806" spans="1:11" x14ac:dyDescent="0.3">
      <c r="A806" t="s">
        <v>399</v>
      </c>
      <c r="B806" t="s">
        <v>400</v>
      </c>
      <c r="C806" s="23">
        <v>43510</v>
      </c>
      <c r="D806" s="23">
        <v>43521</v>
      </c>
      <c r="E806" t="s">
        <v>1282</v>
      </c>
      <c r="F806" s="32">
        <v>2231.3596154889979</v>
      </c>
      <c r="G806" s="31">
        <v>3.431359615488998</v>
      </c>
      <c r="H806">
        <v>728</v>
      </c>
      <c r="I806">
        <v>388</v>
      </c>
      <c r="J806" s="32">
        <v>43523</v>
      </c>
      <c r="K806" t="s">
        <v>404</v>
      </c>
    </row>
    <row r="807" spans="1:11" x14ac:dyDescent="0.3">
      <c r="A807" t="s">
        <v>399</v>
      </c>
      <c r="B807" t="s">
        <v>400</v>
      </c>
      <c r="C807" s="23">
        <v>43722</v>
      </c>
      <c r="D807" s="23">
        <v>43736</v>
      </c>
      <c r="E807" t="s">
        <v>1283</v>
      </c>
      <c r="F807" s="32">
        <v>2231.3596154889979</v>
      </c>
      <c r="G807" s="31">
        <v>3.431359615488998</v>
      </c>
      <c r="H807">
        <v>916</v>
      </c>
      <c r="I807">
        <v>373</v>
      </c>
      <c r="J807" s="32">
        <v>43738</v>
      </c>
      <c r="K807" t="s">
        <v>404</v>
      </c>
    </row>
    <row r="808" spans="1:11" x14ac:dyDescent="0.3">
      <c r="A808" t="s">
        <v>399</v>
      </c>
      <c r="B808" t="s">
        <v>400</v>
      </c>
      <c r="C808" s="23">
        <v>42729</v>
      </c>
      <c r="D808" s="23">
        <v>42738</v>
      </c>
      <c r="E808" t="s">
        <v>1278</v>
      </c>
      <c r="F808" s="32">
        <v>2231.3596154889979</v>
      </c>
      <c r="G808" s="31">
        <v>3.431359615488998</v>
      </c>
      <c r="H808">
        <v>448</v>
      </c>
      <c r="I808">
        <v>3397</v>
      </c>
      <c r="J808" s="32">
        <v>42740</v>
      </c>
      <c r="K808" t="s">
        <v>401</v>
      </c>
    </row>
    <row r="809" spans="1:11" x14ac:dyDescent="0.3">
      <c r="A809" t="s">
        <v>399</v>
      </c>
      <c r="B809" t="s">
        <v>400</v>
      </c>
      <c r="C809" s="23">
        <v>43120</v>
      </c>
      <c r="D809" s="23">
        <v>43404</v>
      </c>
      <c r="E809" t="s">
        <v>1293</v>
      </c>
      <c r="F809" s="32">
        <v>2231.3596154889979</v>
      </c>
      <c r="G809" s="31">
        <v>3.431359615488998</v>
      </c>
      <c r="H809">
        <v>228</v>
      </c>
      <c r="I809">
        <v>199</v>
      </c>
      <c r="J809" s="32">
        <v>43412</v>
      </c>
      <c r="K809" t="s">
        <v>404</v>
      </c>
    </row>
    <row r="810" spans="1:11" x14ac:dyDescent="0.3">
      <c r="A810" t="s">
        <v>399</v>
      </c>
      <c r="B810" t="s">
        <v>400</v>
      </c>
      <c r="C810" s="23">
        <v>43647</v>
      </c>
      <c r="D810" s="23">
        <v>43670</v>
      </c>
      <c r="E810" t="s">
        <v>1291</v>
      </c>
      <c r="F810" s="32">
        <v>2231.3596154889979</v>
      </c>
      <c r="G810" s="31">
        <v>3.431359615488998</v>
      </c>
      <c r="H810">
        <v>451</v>
      </c>
      <c r="I810">
        <v>259</v>
      </c>
      <c r="J810" s="32">
        <v>43672</v>
      </c>
      <c r="K810" t="s">
        <v>404</v>
      </c>
    </row>
    <row r="811" spans="1:11" x14ac:dyDescent="0.3">
      <c r="A811" t="s">
        <v>399</v>
      </c>
      <c r="B811" t="s">
        <v>400</v>
      </c>
      <c r="C811" s="23">
        <v>43782</v>
      </c>
      <c r="D811" s="23">
        <v>43792</v>
      </c>
      <c r="E811" t="s">
        <v>1279</v>
      </c>
      <c r="F811" s="32">
        <v>2231.3596154889979</v>
      </c>
      <c r="G811" s="31">
        <v>3.431359615488998</v>
      </c>
      <c r="H811">
        <v>770</v>
      </c>
      <c r="I811">
        <v>2704</v>
      </c>
      <c r="J811" s="32">
        <v>43794</v>
      </c>
      <c r="K811" t="s">
        <v>401</v>
      </c>
    </row>
    <row r="812" spans="1:11" x14ac:dyDescent="0.3">
      <c r="A812" t="s">
        <v>399</v>
      </c>
      <c r="B812" t="s">
        <v>400</v>
      </c>
      <c r="C812" s="23">
        <v>42936</v>
      </c>
      <c r="D812" s="23">
        <v>43153</v>
      </c>
      <c r="E812" t="s">
        <v>1292</v>
      </c>
      <c r="F812" s="32">
        <v>2231.3596154889979</v>
      </c>
      <c r="G812" s="31">
        <v>3.431359615488998</v>
      </c>
      <c r="H812">
        <v>596</v>
      </c>
      <c r="I812">
        <v>212</v>
      </c>
      <c r="J812" s="32">
        <v>43161</v>
      </c>
      <c r="K812" t="s">
        <v>404</v>
      </c>
    </row>
    <row r="813" spans="1:11" x14ac:dyDescent="0.3">
      <c r="A813" t="s">
        <v>399</v>
      </c>
      <c r="B813" t="s">
        <v>400</v>
      </c>
      <c r="C813" s="23">
        <v>43581</v>
      </c>
      <c r="D813" s="23">
        <v>43596</v>
      </c>
      <c r="E813" t="s">
        <v>1287</v>
      </c>
      <c r="F813" s="32">
        <v>2231.3596154889979</v>
      </c>
      <c r="G813" s="31">
        <v>3.431359615488998</v>
      </c>
      <c r="H813">
        <v>201</v>
      </c>
      <c r="I813">
        <v>313</v>
      </c>
      <c r="J813" s="32">
        <v>43602</v>
      </c>
      <c r="K813" t="s">
        <v>404</v>
      </c>
    </row>
    <row r="814" spans="1:11" x14ac:dyDescent="0.3">
      <c r="A814" t="s">
        <v>399</v>
      </c>
      <c r="B814" t="s">
        <v>400</v>
      </c>
      <c r="C814" s="23">
        <v>43689</v>
      </c>
      <c r="D814" s="23">
        <v>43703</v>
      </c>
      <c r="E814" t="s">
        <v>1286</v>
      </c>
      <c r="F814" s="32">
        <v>2231.3596154889979</v>
      </c>
      <c r="G814" s="31">
        <v>3.431359615488998</v>
      </c>
      <c r="H814">
        <v>239</v>
      </c>
      <c r="I814">
        <v>365</v>
      </c>
      <c r="J814" s="32">
        <v>43704</v>
      </c>
      <c r="K814" t="s">
        <v>404</v>
      </c>
    </row>
    <row r="815" spans="1:11" x14ac:dyDescent="0.3">
      <c r="A815" t="s">
        <v>399</v>
      </c>
      <c r="B815" t="s">
        <v>400</v>
      </c>
      <c r="C815" s="23">
        <v>43076</v>
      </c>
      <c r="D815" s="23">
        <v>43078</v>
      </c>
      <c r="E815" t="s">
        <v>1280</v>
      </c>
      <c r="F815" s="32">
        <v>2231.3596154889979</v>
      </c>
      <c r="G815" s="31">
        <v>3.431359615488998</v>
      </c>
      <c r="H815">
        <v>563</v>
      </c>
      <c r="I815">
        <v>477</v>
      </c>
      <c r="J815" s="32">
        <v>43083</v>
      </c>
      <c r="K815" t="s">
        <v>404</v>
      </c>
    </row>
    <row r="816" spans="1:11" x14ac:dyDescent="0.3">
      <c r="A816" t="s">
        <v>399</v>
      </c>
      <c r="B816" t="s">
        <v>400</v>
      </c>
      <c r="C816" s="23">
        <v>43604</v>
      </c>
      <c r="D816" s="23">
        <v>43616</v>
      </c>
      <c r="E816" t="s">
        <v>1285</v>
      </c>
      <c r="F816" s="32">
        <v>2231.3596154889979</v>
      </c>
      <c r="G816" s="31">
        <v>3.431359615488998</v>
      </c>
      <c r="H816">
        <v>942</v>
      </c>
      <c r="I816">
        <v>368</v>
      </c>
      <c r="J816" s="32">
        <v>43617</v>
      </c>
      <c r="K816" t="s">
        <v>404</v>
      </c>
    </row>
    <row r="817" spans="1:11" x14ac:dyDescent="0.3">
      <c r="A817" t="s">
        <v>399</v>
      </c>
      <c r="B817" t="s">
        <v>400</v>
      </c>
      <c r="C817" s="23">
        <v>43313</v>
      </c>
      <c r="D817" s="23">
        <v>43339</v>
      </c>
      <c r="E817" t="s">
        <v>1289</v>
      </c>
      <c r="F817" s="32">
        <v>2231.3596154889979</v>
      </c>
      <c r="G817" s="31">
        <v>3.431359615488998</v>
      </c>
      <c r="H817">
        <v>663</v>
      </c>
      <c r="I817">
        <v>271</v>
      </c>
      <c r="J817" s="32">
        <v>43346</v>
      </c>
      <c r="K817" t="s">
        <v>404</v>
      </c>
    </row>
    <row r="818" spans="1:11" x14ac:dyDescent="0.3">
      <c r="A818" t="s">
        <v>399</v>
      </c>
      <c r="B818" t="s">
        <v>400</v>
      </c>
      <c r="C818" s="23">
        <v>42733</v>
      </c>
      <c r="D818" s="23">
        <v>42773</v>
      </c>
      <c r="E818" t="s">
        <v>1290</v>
      </c>
      <c r="F818" s="32">
        <v>2231.3596154889979</v>
      </c>
      <c r="G818" s="31">
        <v>3.431359615488998</v>
      </c>
      <c r="H818">
        <v>950</v>
      </c>
      <c r="I818">
        <v>264</v>
      </c>
      <c r="J818" s="32">
        <v>42775</v>
      </c>
      <c r="K818" t="s">
        <v>404</v>
      </c>
    </row>
    <row r="819" spans="1:11" x14ac:dyDescent="0.3">
      <c r="A819" t="s">
        <v>399</v>
      </c>
      <c r="B819" t="s">
        <v>407</v>
      </c>
      <c r="C819" s="23">
        <v>43032</v>
      </c>
      <c r="D819" s="23">
        <v>43033</v>
      </c>
      <c r="E819" t="s">
        <v>1298</v>
      </c>
      <c r="F819" s="32">
        <v>1768.3773268880898</v>
      </c>
      <c r="G819" s="31">
        <v>2.9683773268880898</v>
      </c>
      <c r="H819">
        <v>770</v>
      </c>
      <c r="I819">
        <v>335</v>
      </c>
      <c r="J819" s="32">
        <v>43034</v>
      </c>
      <c r="K819" t="s">
        <v>404</v>
      </c>
    </row>
    <row r="820" spans="1:11" x14ac:dyDescent="0.3">
      <c r="A820" t="s">
        <v>399</v>
      </c>
      <c r="B820" t="s">
        <v>407</v>
      </c>
      <c r="C820" s="23">
        <v>42735</v>
      </c>
      <c r="D820" s="23">
        <v>42741</v>
      </c>
      <c r="E820" t="s">
        <v>1296</v>
      </c>
      <c r="F820" s="32">
        <v>1768.3773268880898</v>
      </c>
      <c r="G820" s="31">
        <v>2.9683773268880898</v>
      </c>
      <c r="H820">
        <v>650</v>
      </c>
      <c r="I820">
        <v>398</v>
      </c>
      <c r="J820" s="32">
        <v>42746</v>
      </c>
      <c r="K820" t="s">
        <v>404</v>
      </c>
    </row>
    <row r="821" spans="1:11" x14ac:dyDescent="0.3">
      <c r="A821" t="s">
        <v>399</v>
      </c>
      <c r="B821" t="s">
        <v>407</v>
      </c>
      <c r="C821" s="23">
        <v>42985</v>
      </c>
      <c r="D821" s="23">
        <v>43083</v>
      </c>
      <c r="E821" t="s">
        <v>1299</v>
      </c>
      <c r="F821" s="32">
        <v>1768.3773268880898</v>
      </c>
      <c r="G821" s="31">
        <v>2.9683773268880898</v>
      </c>
      <c r="H821">
        <v>301</v>
      </c>
      <c r="I821">
        <v>166</v>
      </c>
      <c r="J821" s="32">
        <v>43087</v>
      </c>
      <c r="K821" t="s">
        <v>404</v>
      </c>
    </row>
    <row r="822" spans="1:11" x14ac:dyDescent="0.3">
      <c r="A822" t="s">
        <v>399</v>
      </c>
      <c r="B822" t="s">
        <v>407</v>
      </c>
      <c r="C822" s="23">
        <v>43801</v>
      </c>
      <c r="D822" s="23">
        <v>43815</v>
      </c>
      <c r="E822" t="s">
        <v>1295</v>
      </c>
      <c r="F822" s="32">
        <v>1768.3773268880898</v>
      </c>
      <c r="G822" s="31">
        <v>2.9683773268880898</v>
      </c>
      <c r="H822">
        <v>200</v>
      </c>
      <c r="I822">
        <v>1770</v>
      </c>
      <c r="J822" s="32">
        <v>43818</v>
      </c>
      <c r="K822" t="s">
        <v>401</v>
      </c>
    </row>
    <row r="823" spans="1:11" x14ac:dyDescent="0.3">
      <c r="A823" t="s">
        <v>399</v>
      </c>
      <c r="B823" t="s">
        <v>407</v>
      </c>
      <c r="C823" s="23">
        <v>43414</v>
      </c>
      <c r="D823" s="23">
        <v>43415</v>
      </c>
      <c r="E823" t="s">
        <v>1297</v>
      </c>
      <c r="F823" s="32">
        <v>1768.3773268880898</v>
      </c>
      <c r="G823" s="31">
        <v>2.9683773268880898</v>
      </c>
      <c r="H823">
        <v>301</v>
      </c>
      <c r="I823">
        <v>355</v>
      </c>
      <c r="J823" s="32">
        <v>43416</v>
      </c>
      <c r="K823" t="s">
        <v>404</v>
      </c>
    </row>
    <row r="824" spans="1:11" x14ac:dyDescent="0.3">
      <c r="A824" t="s">
        <v>402</v>
      </c>
      <c r="B824" t="s">
        <v>407</v>
      </c>
      <c r="C824" s="23">
        <v>43114</v>
      </c>
      <c r="D824" s="23">
        <v>43116</v>
      </c>
      <c r="E824" t="s">
        <v>1302</v>
      </c>
      <c r="F824" s="32">
        <v>1757.1215161369144</v>
      </c>
      <c r="G824" s="31">
        <v>2.9571215161369144</v>
      </c>
      <c r="H824">
        <v>363</v>
      </c>
      <c r="I824">
        <v>343</v>
      </c>
      <c r="J824" s="32">
        <v>43118</v>
      </c>
      <c r="K824" t="s">
        <v>404</v>
      </c>
    </row>
    <row r="825" spans="1:11" x14ac:dyDescent="0.3">
      <c r="A825" t="s">
        <v>402</v>
      </c>
      <c r="B825" t="s">
        <v>407</v>
      </c>
      <c r="C825" s="23">
        <v>42927</v>
      </c>
      <c r="D825" s="23">
        <v>42932</v>
      </c>
      <c r="E825" t="s">
        <v>1303</v>
      </c>
      <c r="F825" s="32">
        <v>1757.1215161369144</v>
      </c>
      <c r="G825" s="31">
        <v>2.9571215161369144</v>
      </c>
      <c r="H825" t="s">
        <v>1535</v>
      </c>
      <c r="I825">
        <v>323</v>
      </c>
      <c r="J825" s="32">
        <v>42933</v>
      </c>
      <c r="K825" t="s">
        <v>404</v>
      </c>
    </row>
    <row r="826" spans="1:11" x14ac:dyDescent="0.3">
      <c r="A826" t="s">
        <v>402</v>
      </c>
      <c r="B826" t="s">
        <v>407</v>
      </c>
      <c r="C826" s="23">
        <v>43278</v>
      </c>
      <c r="D826" s="23">
        <v>43288</v>
      </c>
      <c r="E826" t="s">
        <v>1306</v>
      </c>
      <c r="F826" s="32">
        <v>1757.1215161369144</v>
      </c>
      <c r="G826" s="31">
        <v>2.9571215161369144</v>
      </c>
      <c r="H826" t="s">
        <v>343</v>
      </c>
      <c r="I826">
        <v>298</v>
      </c>
      <c r="J826" s="32">
        <v>43294</v>
      </c>
      <c r="K826" t="s">
        <v>404</v>
      </c>
    </row>
    <row r="827" spans="1:11" x14ac:dyDescent="0.3">
      <c r="A827" t="s">
        <v>402</v>
      </c>
      <c r="B827" t="s">
        <v>407</v>
      </c>
      <c r="C827" s="23">
        <v>43106</v>
      </c>
      <c r="D827" s="23">
        <v>43143</v>
      </c>
      <c r="E827" t="s">
        <v>1310</v>
      </c>
      <c r="F827" s="32">
        <v>1757.1215161369144</v>
      </c>
      <c r="G827" s="31">
        <v>2.9571215161369144</v>
      </c>
      <c r="H827" t="s">
        <v>363</v>
      </c>
      <c r="I827">
        <v>150</v>
      </c>
      <c r="J827" s="32">
        <v>43151</v>
      </c>
      <c r="K827" t="s">
        <v>404</v>
      </c>
    </row>
    <row r="828" spans="1:11" x14ac:dyDescent="0.3">
      <c r="A828" t="s">
        <v>402</v>
      </c>
      <c r="B828" t="s">
        <v>407</v>
      </c>
      <c r="C828" s="23">
        <v>43488</v>
      </c>
      <c r="D828" s="23">
        <v>43496</v>
      </c>
      <c r="E828" t="s">
        <v>1305</v>
      </c>
      <c r="F828" s="32">
        <v>1757.1215161369144</v>
      </c>
      <c r="G828" s="31">
        <v>2.9571215161369144</v>
      </c>
      <c r="H828">
        <v>885</v>
      </c>
      <c r="I828">
        <v>301</v>
      </c>
      <c r="J828" s="32">
        <v>43502</v>
      </c>
      <c r="K828" t="s">
        <v>404</v>
      </c>
    </row>
    <row r="829" spans="1:11" x14ac:dyDescent="0.3">
      <c r="A829" t="s">
        <v>402</v>
      </c>
      <c r="B829" t="s">
        <v>407</v>
      </c>
      <c r="C829" s="23">
        <v>43130</v>
      </c>
      <c r="D829" s="23">
        <v>43135</v>
      </c>
      <c r="E829" t="s">
        <v>1301</v>
      </c>
      <c r="F829" s="32">
        <v>1757.1215161369144</v>
      </c>
      <c r="G829" s="31">
        <v>2.9571215161369144</v>
      </c>
      <c r="H829">
        <v>204</v>
      </c>
      <c r="I829">
        <v>344</v>
      </c>
      <c r="J829" s="32">
        <v>43137</v>
      </c>
      <c r="K829" t="s">
        <v>404</v>
      </c>
    </row>
    <row r="830" spans="1:11" x14ac:dyDescent="0.3">
      <c r="A830" t="s">
        <v>402</v>
      </c>
      <c r="B830" t="s">
        <v>407</v>
      </c>
      <c r="C830" s="23">
        <v>43240</v>
      </c>
      <c r="D830" s="23">
        <v>43256</v>
      </c>
      <c r="E830" t="s">
        <v>1309</v>
      </c>
      <c r="F830" s="32">
        <v>1757.1215161369144</v>
      </c>
      <c r="G830" s="31">
        <v>2.9571215161369144</v>
      </c>
      <c r="H830">
        <v>158</v>
      </c>
      <c r="I830">
        <v>218</v>
      </c>
      <c r="J830" s="32">
        <v>43264</v>
      </c>
      <c r="K830" t="s">
        <v>404</v>
      </c>
    </row>
    <row r="831" spans="1:11" x14ac:dyDescent="0.3">
      <c r="A831" t="s">
        <v>402</v>
      </c>
      <c r="B831" t="s">
        <v>407</v>
      </c>
      <c r="C831" s="23">
        <v>43474</v>
      </c>
      <c r="D831" s="23">
        <v>43654</v>
      </c>
      <c r="E831" t="s">
        <v>1311</v>
      </c>
      <c r="F831" s="32">
        <v>1757.1215161369144</v>
      </c>
      <c r="G831" s="31">
        <v>2.9571215161369144</v>
      </c>
      <c r="H831">
        <v>860</v>
      </c>
      <c r="I831">
        <v>140</v>
      </c>
      <c r="J831" s="32">
        <v>43655</v>
      </c>
      <c r="K831" t="s">
        <v>404</v>
      </c>
    </row>
    <row r="832" spans="1:11" x14ac:dyDescent="0.3">
      <c r="A832" t="s">
        <v>402</v>
      </c>
      <c r="B832" t="s">
        <v>407</v>
      </c>
      <c r="C832" s="23">
        <v>43366</v>
      </c>
      <c r="D832" s="23">
        <v>43373</v>
      </c>
      <c r="E832" t="s">
        <v>1304</v>
      </c>
      <c r="F832" s="32">
        <v>1757.1215161369144</v>
      </c>
      <c r="G832" s="31">
        <v>2.9571215161369144</v>
      </c>
      <c r="H832">
        <v>198</v>
      </c>
      <c r="I832">
        <v>308</v>
      </c>
      <c r="J832" s="32">
        <v>43379</v>
      </c>
      <c r="K832" t="s">
        <v>404</v>
      </c>
    </row>
    <row r="833" spans="1:11" x14ac:dyDescent="0.3">
      <c r="A833" t="s">
        <v>402</v>
      </c>
      <c r="B833" t="s">
        <v>407</v>
      </c>
      <c r="C833" s="23">
        <v>43686</v>
      </c>
      <c r="D833" s="23">
        <v>43687</v>
      </c>
      <c r="E833" t="s">
        <v>1300</v>
      </c>
      <c r="F833" s="32">
        <v>1757.1215161369144</v>
      </c>
      <c r="G833" s="31">
        <v>2.9571215161369144</v>
      </c>
      <c r="H833" t="s">
        <v>381</v>
      </c>
      <c r="I833">
        <v>344</v>
      </c>
      <c r="J833" s="32">
        <v>43689</v>
      </c>
      <c r="K833" t="s">
        <v>404</v>
      </c>
    </row>
    <row r="834" spans="1:11" x14ac:dyDescent="0.3">
      <c r="A834" t="s">
        <v>402</v>
      </c>
      <c r="B834" t="s">
        <v>407</v>
      </c>
      <c r="C834" s="23">
        <v>43510</v>
      </c>
      <c r="D834" s="23">
        <v>43521</v>
      </c>
      <c r="E834" t="s">
        <v>1307</v>
      </c>
      <c r="F834" s="32">
        <v>1757.1215161369144</v>
      </c>
      <c r="G834" s="31">
        <v>2.9571215161369144</v>
      </c>
      <c r="H834">
        <v>200</v>
      </c>
      <c r="I834">
        <v>283</v>
      </c>
      <c r="J834" s="32">
        <v>43527</v>
      </c>
      <c r="K834" t="s">
        <v>404</v>
      </c>
    </row>
    <row r="835" spans="1:11" x14ac:dyDescent="0.3">
      <c r="A835" t="s">
        <v>402</v>
      </c>
      <c r="B835" t="s">
        <v>407</v>
      </c>
      <c r="C835" s="23">
        <v>42772</v>
      </c>
      <c r="D835" s="23">
        <v>42783</v>
      </c>
      <c r="E835" t="s">
        <v>1308</v>
      </c>
      <c r="F835" s="32">
        <v>1757.1215161369144</v>
      </c>
      <c r="G835" s="31">
        <v>2.9571215161369144</v>
      </c>
      <c r="H835" t="s">
        <v>1541</v>
      </c>
      <c r="I835">
        <v>263</v>
      </c>
      <c r="J835" s="32">
        <v>42785</v>
      </c>
      <c r="K835" t="s">
        <v>404</v>
      </c>
    </row>
    <row r="836" spans="1:11" x14ac:dyDescent="0.3">
      <c r="A836" t="s">
        <v>399</v>
      </c>
      <c r="B836" t="s">
        <v>422</v>
      </c>
      <c r="C836" s="23">
        <v>43361</v>
      </c>
      <c r="D836" s="23">
        <v>43380</v>
      </c>
      <c r="E836" t="s">
        <v>1312</v>
      </c>
      <c r="F836" s="32">
        <v>1530.9562085108341</v>
      </c>
      <c r="G836" s="31">
        <v>2.7309562085108343</v>
      </c>
      <c r="H836">
        <v>666</v>
      </c>
      <c r="I836">
        <v>182</v>
      </c>
      <c r="J836" s="32">
        <v>43386</v>
      </c>
      <c r="K836" t="s">
        <v>404</v>
      </c>
    </row>
    <row r="837" spans="1:11" x14ac:dyDescent="0.3">
      <c r="A837" t="s">
        <v>402</v>
      </c>
      <c r="B837" t="s">
        <v>422</v>
      </c>
      <c r="C837" s="23">
        <v>43100</v>
      </c>
      <c r="D837" s="23">
        <v>43107</v>
      </c>
      <c r="E837" t="s">
        <v>1315</v>
      </c>
      <c r="F837" s="32">
        <v>1521.3886141530436</v>
      </c>
      <c r="G837" s="31">
        <v>2.7213886141530437</v>
      </c>
      <c r="H837">
        <v>566</v>
      </c>
      <c r="I837">
        <v>282</v>
      </c>
      <c r="J837" s="32">
        <v>43113</v>
      </c>
      <c r="K837" t="s">
        <v>404</v>
      </c>
    </row>
    <row r="838" spans="1:11" x14ac:dyDescent="0.3">
      <c r="A838" t="s">
        <v>402</v>
      </c>
      <c r="B838" t="s">
        <v>422</v>
      </c>
      <c r="C838" s="23">
        <v>43587</v>
      </c>
      <c r="D838" s="23">
        <v>43605</v>
      </c>
      <c r="E838" t="s">
        <v>1318</v>
      </c>
      <c r="F838" s="32">
        <v>1521.3886141530436</v>
      </c>
      <c r="G838" s="31">
        <v>2.7213886141530437</v>
      </c>
      <c r="H838">
        <v>666</v>
      </c>
      <c r="I838">
        <v>207</v>
      </c>
      <c r="J838" s="32">
        <v>43613</v>
      </c>
      <c r="K838" t="s">
        <v>404</v>
      </c>
    </row>
    <row r="839" spans="1:11" x14ac:dyDescent="0.3">
      <c r="A839" t="s">
        <v>402</v>
      </c>
      <c r="B839" t="s">
        <v>422</v>
      </c>
      <c r="C839" s="23">
        <v>43609</v>
      </c>
      <c r="D839" s="23">
        <v>43617</v>
      </c>
      <c r="E839" t="s">
        <v>1314</v>
      </c>
      <c r="F839" s="32">
        <v>1521.3886141530436</v>
      </c>
      <c r="G839" s="31">
        <v>2.7213886141530437</v>
      </c>
      <c r="H839">
        <v>895</v>
      </c>
      <c r="J839" s="32">
        <v>43623</v>
      </c>
      <c r="K839" t="s">
        <v>404</v>
      </c>
    </row>
    <row r="840" spans="1:11" x14ac:dyDescent="0.3">
      <c r="A840" t="s">
        <v>402</v>
      </c>
      <c r="B840" t="s">
        <v>422</v>
      </c>
      <c r="C840" s="23">
        <v>43779</v>
      </c>
      <c r="D840" s="23">
        <v>43798</v>
      </c>
      <c r="E840" t="s">
        <v>1317</v>
      </c>
      <c r="F840" s="32">
        <v>1521.3886141530436</v>
      </c>
      <c r="G840" s="31">
        <v>2.7213886141530437</v>
      </c>
      <c r="H840">
        <v>708</v>
      </c>
      <c r="I840">
        <v>216</v>
      </c>
      <c r="J840" s="32">
        <v>43806</v>
      </c>
      <c r="K840" t="s">
        <v>404</v>
      </c>
    </row>
    <row r="841" spans="1:11" x14ac:dyDescent="0.3">
      <c r="A841" t="s">
        <v>402</v>
      </c>
      <c r="B841" t="s">
        <v>422</v>
      </c>
      <c r="C841" s="23">
        <v>43132</v>
      </c>
      <c r="D841" s="23">
        <v>43169</v>
      </c>
      <c r="E841" t="s">
        <v>1320</v>
      </c>
      <c r="F841" s="32">
        <v>1521.3886141530436</v>
      </c>
      <c r="G841" s="31">
        <v>2.7213886141530437</v>
      </c>
      <c r="H841">
        <v>805</v>
      </c>
      <c r="I841">
        <v>191</v>
      </c>
      <c r="J841" s="32">
        <v>43178</v>
      </c>
      <c r="K841" t="s">
        <v>404</v>
      </c>
    </row>
    <row r="842" spans="1:11" x14ac:dyDescent="0.3">
      <c r="A842" t="s">
        <v>402</v>
      </c>
      <c r="B842" t="s">
        <v>422</v>
      </c>
      <c r="C842" s="23">
        <v>42765</v>
      </c>
      <c r="D842" s="23">
        <v>42786</v>
      </c>
      <c r="E842" t="s">
        <v>1316</v>
      </c>
      <c r="F842" s="32">
        <v>1521.3886141530436</v>
      </c>
      <c r="G842" s="31">
        <v>2.7213886141530437</v>
      </c>
      <c r="H842">
        <v>158</v>
      </c>
      <c r="I842">
        <v>232</v>
      </c>
      <c r="J842" s="32">
        <v>42793</v>
      </c>
      <c r="K842" t="s">
        <v>404</v>
      </c>
    </row>
    <row r="843" spans="1:11" x14ac:dyDescent="0.3">
      <c r="A843" t="s">
        <v>402</v>
      </c>
      <c r="B843" t="s">
        <v>422</v>
      </c>
      <c r="C843" s="23">
        <v>43539</v>
      </c>
      <c r="D843" s="23">
        <v>43547</v>
      </c>
      <c r="E843" t="s">
        <v>1313</v>
      </c>
      <c r="F843" s="32">
        <v>1521.3886141530436</v>
      </c>
      <c r="G843" s="31">
        <v>2.7213886141530437</v>
      </c>
      <c r="H843">
        <v>272</v>
      </c>
      <c r="I843">
        <v>323</v>
      </c>
      <c r="J843" s="32">
        <v>43548</v>
      </c>
      <c r="K843" t="s">
        <v>404</v>
      </c>
    </row>
    <row r="844" spans="1:11" x14ac:dyDescent="0.3">
      <c r="A844" t="s">
        <v>402</v>
      </c>
      <c r="B844" t="s">
        <v>422</v>
      </c>
      <c r="C844" s="23">
        <v>43452</v>
      </c>
      <c r="D844" s="23">
        <v>43804</v>
      </c>
      <c r="E844" t="s">
        <v>1321</v>
      </c>
      <c r="F844" s="32">
        <v>1521.3886141530436</v>
      </c>
      <c r="G844" s="31">
        <v>2.7213886141530437</v>
      </c>
      <c r="H844">
        <v>109</v>
      </c>
      <c r="I844">
        <v>141</v>
      </c>
      <c r="J844" s="32">
        <v>43808</v>
      </c>
      <c r="K844" t="s">
        <v>404</v>
      </c>
    </row>
    <row r="845" spans="1:11" x14ac:dyDescent="0.3">
      <c r="A845" t="s">
        <v>402</v>
      </c>
      <c r="B845" t="s">
        <v>422</v>
      </c>
      <c r="C845" s="23">
        <v>42984</v>
      </c>
      <c r="D845" s="23">
        <v>43008</v>
      </c>
      <c r="E845" t="s">
        <v>1319</v>
      </c>
      <c r="F845" s="32">
        <v>1521.3886141530436</v>
      </c>
      <c r="G845" s="31">
        <v>2.7213886141530437</v>
      </c>
      <c r="H845">
        <v>459</v>
      </c>
      <c r="I845">
        <v>192</v>
      </c>
      <c r="J845" s="32">
        <v>43017</v>
      </c>
      <c r="K845" t="s">
        <v>404</v>
      </c>
    </row>
    <row r="846" spans="1:11" x14ac:dyDescent="0.3">
      <c r="A846" t="s">
        <v>405</v>
      </c>
      <c r="B846" t="s">
        <v>430</v>
      </c>
      <c r="C846" s="23">
        <v>43138</v>
      </c>
      <c r="D846" s="23">
        <v>43156</v>
      </c>
      <c r="E846" t="s">
        <v>1329</v>
      </c>
      <c r="F846" s="32">
        <v>1443.8871823627976</v>
      </c>
      <c r="G846" s="31">
        <v>2.6438871823627976</v>
      </c>
      <c r="H846">
        <v>393</v>
      </c>
      <c r="I846">
        <v>1745</v>
      </c>
      <c r="J846" s="32">
        <v>43159</v>
      </c>
      <c r="K846" t="s">
        <v>401</v>
      </c>
    </row>
    <row r="847" spans="1:11" x14ac:dyDescent="0.3">
      <c r="A847" t="s">
        <v>405</v>
      </c>
      <c r="B847" t="s">
        <v>430</v>
      </c>
      <c r="C847" s="23">
        <v>43389</v>
      </c>
      <c r="D847" s="23">
        <v>43445</v>
      </c>
      <c r="E847" t="s">
        <v>1339</v>
      </c>
      <c r="F847" s="32">
        <v>1443.8871823627976</v>
      </c>
      <c r="G847" s="31">
        <v>2.6438871823627976</v>
      </c>
      <c r="H847">
        <v>120</v>
      </c>
      <c r="I847">
        <v>128</v>
      </c>
      <c r="J847" s="32">
        <v>43457</v>
      </c>
      <c r="K847" t="s">
        <v>404</v>
      </c>
    </row>
    <row r="848" spans="1:11" x14ac:dyDescent="0.3">
      <c r="A848" t="s">
        <v>405</v>
      </c>
      <c r="B848" t="s">
        <v>430</v>
      </c>
      <c r="C848" s="23">
        <v>43631</v>
      </c>
      <c r="D848" s="23">
        <v>43658</v>
      </c>
      <c r="E848" t="s">
        <v>1330</v>
      </c>
      <c r="F848" s="32">
        <v>1443.8871823627976</v>
      </c>
      <c r="G848" s="31">
        <v>2.6438871823627976</v>
      </c>
      <c r="H848">
        <v>120</v>
      </c>
      <c r="I848">
        <v>1412</v>
      </c>
      <c r="J848" s="32">
        <v>43662</v>
      </c>
      <c r="K848" t="s">
        <v>401</v>
      </c>
    </row>
    <row r="849" spans="1:11" x14ac:dyDescent="0.3">
      <c r="A849" t="s">
        <v>405</v>
      </c>
      <c r="B849" t="s">
        <v>430</v>
      </c>
      <c r="C849" s="23">
        <v>42809</v>
      </c>
      <c r="D849" s="23">
        <v>42826</v>
      </c>
      <c r="E849" t="s">
        <v>1337</v>
      </c>
      <c r="F849" s="32">
        <v>1443.8871823627976</v>
      </c>
      <c r="G849" s="31">
        <v>2.6438871823627976</v>
      </c>
      <c r="H849">
        <v>225</v>
      </c>
      <c r="I849">
        <v>200</v>
      </c>
      <c r="J849" s="32">
        <v>42834</v>
      </c>
      <c r="K849" t="s">
        <v>404</v>
      </c>
    </row>
    <row r="850" spans="1:11" x14ac:dyDescent="0.3">
      <c r="A850" t="s">
        <v>405</v>
      </c>
      <c r="B850" t="s">
        <v>430</v>
      </c>
      <c r="C850" s="23">
        <v>43154</v>
      </c>
      <c r="D850" s="23">
        <v>43165</v>
      </c>
      <c r="E850" t="s">
        <v>1325</v>
      </c>
      <c r="F850" s="32">
        <v>1443.8871823627976</v>
      </c>
      <c r="G850" s="31">
        <v>2.6438871823627976</v>
      </c>
      <c r="H850">
        <v>120</v>
      </c>
      <c r="I850">
        <v>2126</v>
      </c>
      <c r="J850" s="32">
        <v>43168</v>
      </c>
      <c r="K850" t="s">
        <v>401</v>
      </c>
    </row>
    <row r="851" spans="1:11" x14ac:dyDescent="0.3">
      <c r="A851" t="s">
        <v>405</v>
      </c>
      <c r="B851" t="s">
        <v>430</v>
      </c>
      <c r="C851" s="23">
        <v>42980</v>
      </c>
      <c r="D851" s="23">
        <v>43003</v>
      </c>
      <c r="E851" t="s">
        <v>1331</v>
      </c>
      <c r="F851" s="32">
        <v>1443.8871823627976</v>
      </c>
      <c r="G851" s="31">
        <v>2.6438871823627976</v>
      </c>
      <c r="H851">
        <v>741</v>
      </c>
      <c r="I851">
        <v>1345</v>
      </c>
      <c r="J851" s="32">
        <v>43007</v>
      </c>
      <c r="K851" t="s">
        <v>401</v>
      </c>
    </row>
    <row r="852" spans="1:11" x14ac:dyDescent="0.3">
      <c r="A852" t="s">
        <v>405</v>
      </c>
      <c r="B852" t="s">
        <v>430</v>
      </c>
      <c r="C852" s="23">
        <v>43203</v>
      </c>
      <c r="D852" s="23">
        <v>43215</v>
      </c>
      <c r="E852" t="s">
        <v>1333</v>
      </c>
      <c r="F852" s="32">
        <v>1443.8871823627976</v>
      </c>
      <c r="G852" s="31">
        <v>2.6438871823627976</v>
      </c>
      <c r="H852">
        <v>135</v>
      </c>
      <c r="I852">
        <v>274</v>
      </c>
      <c r="J852" s="32">
        <v>43221</v>
      </c>
      <c r="K852" t="s">
        <v>404</v>
      </c>
    </row>
    <row r="853" spans="1:11" x14ac:dyDescent="0.3">
      <c r="A853" t="s">
        <v>405</v>
      </c>
      <c r="B853" t="s">
        <v>430</v>
      </c>
      <c r="C853" s="23">
        <v>43384</v>
      </c>
      <c r="D853" s="23">
        <v>43405</v>
      </c>
      <c r="E853" t="s">
        <v>1335</v>
      </c>
      <c r="F853" s="32">
        <v>1443.8871823627976</v>
      </c>
      <c r="G853" s="31">
        <v>2.6438871823627976</v>
      </c>
      <c r="H853">
        <v>858</v>
      </c>
      <c r="I853">
        <v>219</v>
      </c>
      <c r="J853" s="32">
        <v>43413</v>
      </c>
      <c r="K853" t="s">
        <v>404</v>
      </c>
    </row>
    <row r="854" spans="1:11" x14ac:dyDescent="0.3">
      <c r="A854" t="s">
        <v>405</v>
      </c>
      <c r="B854" t="s">
        <v>430</v>
      </c>
      <c r="C854" s="23">
        <v>43416</v>
      </c>
      <c r="D854" s="23">
        <v>43442</v>
      </c>
      <c r="E854" t="s">
        <v>1338</v>
      </c>
      <c r="F854" s="32">
        <v>1443.8871823627976</v>
      </c>
      <c r="G854" s="31">
        <v>2.6438871823627976</v>
      </c>
      <c r="H854">
        <v>165</v>
      </c>
      <c r="I854">
        <v>181</v>
      </c>
      <c r="J854" s="32">
        <v>43450</v>
      </c>
      <c r="K854" t="s">
        <v>404</v>
      </c>
    </row>
    <row r="855" spans="1:11" x14ac:dyDescent="0.3">
      <c r="A855" t="s">
        <v>405</v>
      </c>
      <c r="B855" t="s">
        <v>430</v>
      </c>
      <c r="C855" s="23">
        <v>42851</v>
      </c>
      <c r="D855" s="23">
        <v>42862</v>
      </c>
      <c r="E855" t="s">
        <v>1327</v>
      </c>
      <c r="F855" s="32">
        <v>1443.8871823627976</v>
      </c>
      <c r="G855" s="31">
        <v>2.6438871823627976</v>
      </c>
      <c r="H855" t="s">
        <v>346</v>
      </c>
      <c r="I855">
        <v>1958</v>
      </c>
      <c r="J855" s="32">
        <v>42865</v>
      </c>
      <c r="K855" t="s">
        <v>401</v>
      </c>
    </row>
    <row r="856" spans="1:11" x14ac:dyDescent="0.3">
      <c r="A856" t="s">
        <v>405</v>
      </c>
      <c r="B856" t="s">
        <v>430</v>
      </c>
      <c r="C856" s="23">
        <v>43725</v>
      </c>
      <c r="D856" s="23">
        <v>43745</v>
      </c>
      <c r="E856" t="s">
        <v>1336</v>
      </c>
      <c r="F856" s="32">
        <v>1443.8871823627976</v>
      </c>
      <c r="G856" s="31">
        <v>2.6438871823627976</v>
      </c>
      <c r="H856">
        <v>950</v>
      </c>
      <c r="I856">
        <v>202</v>
      </c>
      <c r="J856" s="32">
        <v>43753</v>
      </c>
      <c r="K856" t="s">
        <v>404</v>
      </c>
    </row>
    <row r="857" spans="1:11" x14ac:dyDescent="0.3">
      <c r="A857" t="s">
        <v>405</v>
      </c>
      <c r="B857" t="s">
        <v>430</v>
      </c>
      <c r="C857" s="23">
        <v>43508</v>
      </c>
      <c r="D857" s="23">
        <v>43521</v>
      </c>
      <c r="E857" t="s">
        <v>1328</v>
      </c>
      <c r="F857" s="32">
        <v>1443.8871823627976</v>
      </c>
      <c r="G857" s="31">
        <v>2.6438871823627976</v>
      </c>
      <c r="H857">
        <v>710</v>
      </c>
      <c r="I857">
        <v>1840</v>
      </c>
      <c r="J857" s="32">
        <v>43524</v>
      </c>
      <c r="K857" t="s">
        <v>401</v>
      </c>
    </row>
    <row r="858" spans="1:11" x14ac:dyDescent="0.3">
      <c r="A858" t="s">
        <v>405</v>
      </c>
      <c r="B858" t="s">
        <v>430</v>
      </c>
      <c r="C858" s="23">
        <v>43187</v>
      </c>
      <c r="D858" s="23">
        <v>43196</v>
      </c>
      <c r="E858" t="s">
        <v>1324</v>
      </c>
      <c r="F858" s="32">
        <v>1443.8871823627976</v>
      </c>
      <c r="G858" s="31">
        <v>2.6438871823627976</v>
      </c>
      <c r="H858">
        <v>858</v>
      </c>
      <c r="I858">
        <v>2248</v>
      </c>
      <c r="J858" s="32">
        <v>43199</v>
      </c>
      <c r="K858" t="s">
        <v>401</v>
      </c>
    </row>
    <row r="859" spans="1:11" x14ac:dyDescent="0.3">
      <c r="A859" t="s">
        <v>405</v>
      </c>
      <c r="B859" t="s">
        <v>430</v>
      </c>
      <c r="C859" s="23">
        <v>43264</v>
      </c>
      <c r="D859" s="23">
        <v>43266</v>
      </c>
      <c r="E859" t="s">
        <v>1322</v>
      </c>
      <c r="F859" s="32">
        <v>1443.8871823627976</v>
      </c>
      <c r="G859" s="31">
        <v>2.6438871823627976</v>
      </c>
      <c r="H859" t="s">
        <v>1537</v>
      </c>
      <c r="I859">
        <v>2621</v>
      </c>
      <c r="J859" s="32">
        <v>43268</v>
      </c>
      <c r="K859" t="s">
        <v>401</v>
      </c>
    </row>
    <row r="860" spans="1:11" x14ac:dyDescent="0.3">
      <c r="A860" t="s">
        <v>405</v>
      </c>
      <c r="B860" t="s">
        <v>430</v>
      </c>
      <c r="C860" s="23">
        <v>42884</v>
      </c>
      <c r="D860" s="23">
        <v>42895</v>
      </c>
      <c r="E860" t="s">
        <v>1334</v>
      </c>
      <c r="F860" s="32">
        <v>1443.8871823627976</v>
      </c>
      <c r="G860" s="31">
        <v>2.6438871823627976</v>
      </c>
      <c r="H860">
        <v>105</v>
      </c>
      <c r="I860">
        <v>254</v>
      </c>
      <c r="J860" s="32">
        <v>42897</v>
      </c>
      <c r="K860" t="s">
        <v>404</v>
      </c>
    </row>
    <row r="861" spans="1:11" x14ac:dyDescent="0.3">
      <c r="A861" t="s">
        <v>405</v>
      </c>
      <c r="B861" t="s">
        <v>430</v>
      </c>
      <c r="C861" s="23">
        <v>43752</v>
      </c>
      <c r="D861" s="23">
        <v>43764</v>
      </c>
      <c r="E861" t="s">
        <v>1326</v>
      </c>
      <c r="F861" s="32">
        <v>1443.8871823627976</v>
      </c>
      <c r="G861" s="31">
        <v>2.6438871823627976</v>
      </c>
      <c r="H861">
        <v>601</v>
      </c>
      <c r="I861">
        <v>2079</v>
      </c>
      <c r="J861" s="32">
        <v>43767</v>
      </c>
      <c r="K861" t="s">
        <v>401</v>
      </c>
    </row>
    <row r="862" spans="1:11" x14ac:dyDescent="0.3">
      <c r="A862" t="s">
        <v>405</v>
      </c>
      <c r="B862" t="s">
        <v>430</v>
      </c>
      <c r="C862" s="23">
        <v>43590</v>
      </c>
      <c r="D862" s="23">
        <v>43614</v>
      </c>
      <c r="E862" t="s">
        <v>1323</v>
      </c>
      <c r="F862" s="32">
        <v>1443.8871823627976</v>
      </c>
      <c r="G862" s="31">
        <v>2.6438871823627976</v>
      </c>
      <c r="H862">
        <v>858</v>
      </c>
      <c r="I862">
        <v>2483</v>
      </c>
      <c r="J862" s="32">
        <v>43616</v>
      </c>
      <c r="K862" t="s">
        <v>401</v>
      </c>
    </row>
    <row r="863" spans="1:11" x14ac:dyDescent="0.3">
      <c r="A863" t="s">
        <v>405</v>
      </c>
      <c r="B863" t="s">
        <v>430</v>
      </c>
      <c r="C863" s="23">
        <v>43725</v>
      </c>
      <c r="D863" s="23">
        <v>43759</v>
      </c>
      <c r="E863" t="s">
        <v>1332</v>
      </c>
      <c r="F863" s="32">
        <v>1443.8871823627976</v>
      </c>
      <c r="G863" s="31">
        <v>2.6438871823627976</v>
      </c>
      <c r="H863">
        <v>944</v>
      </c>
      <c r="I863">
        <v>761</v>
      </c>
      <c r="J863" s="32">
        <v>43764</v>
      </c>
      <c r="K863" t="s">
        <v>401</v>
      </c>
    </row>
    <row r="864" spans="1:11" x14ac:dyDescent="0.3">
      <c r="A864" t="s">
        <v>411</v>
      </c>
      <c r="B864" t="s">
        <v>444</v>
      </c>
      <c r="C864" s="23">
        <v>43470</v>
      </c>
      <c r="D864" s="23">
        <v>43485</v>
      </c>
      <c r="E864" t="s">
        <v>1342</v>
      </c>
      <c r="F864" s="32">
        <v>1416.9035648215104</v>
      </c>
      <c r="G864" s="31">
        <v>2.6169035648215102</v>
      </c>
      <c r="H864">
        <v>659</v>
      </c>
      <c r="I864">
        <v>253</v>
      </c>
      <c r="J864" s="32">
        <v>43487</v>
      </c>
      <c r="K864" t="s">
        <v>404</v>
      </c>
    </row>
    <row r="865" spans="1:11" x14ac:dyDescent="0.3">
      <c r="A865" t="s">
        <v>411</v>
      </c>
      <c r="B865" t="s">
        <v>444</v>
      </c>
      <c r="C865" s="23">
        <v>43601</v>
      </c>
      <c r="D865" s="23">
        <v>43610</v>
      </c>
      <c r="E865" t="s">
        <v>1340</v>
      </c>
      <c r="F865" s="32">
        <v>1416.9035648215104</v>
      </c>
      <c r="G865" s="31">
        <v>2.6169035648215102</v>
      </c>
      <c r="H865">
        <v>297</v>
      </c>
      <c r="I865">
        <v>282</v>
      </c>
      <c r="J865" s="32">
        <v>43616</v>
      </c>
      <c r="K865" t="s">
        <v>404</v>
      </c>
    </row>
    <row r="866" spans="1:11" x14ac:dyDescent="0.3">
      <c r="A866" t="s">
        <v>411</v>
      </c>
      <c r="B866" t="s">
        <v>444</v>
      </c>
      <c r="C866" s="23">
        <v>43753</v>
      </c>
      <c r="D866" s="23">
        <v>43762</v>
      </c>
      <c r="E866" t="s">
        <v>1341</v>
      </c>
      <c r="F866" s="32">
        <v>1416.9035648215104</v>
      </c>
      <c r="G866" s="31">
        <v>2.6169035648215102</v>
      </c>
      <c r="H866">
        <v>403</v>
      </c>
      <c r="I866">
        <v>276</v>
      </c>
      <c r="J866" s="32">
        <v>43768</v>
      </c>
      <c r="K866" t="s">
        <v>404</v>
      </c>
    </row>
    <row r="867" spans="1:11" x14ac:dyDescent="0.3">
      <c r="A867" t="s">
        <v>411</v>
      </c>
      <c r="B867" t="s">
        <v>444</v>
      </c>
      <c r="C867" s="23">
        <v>43383</v>
      </c>
      <c r="D867" s="23">
        <v>43577</v>
      </c>
      <c r="E867" t="s">
        <v>1343</v>
      </c>
      <c r="F867" s="32">
        <v>1416.9035648215104</v>
      </c>
      <c r="G867" s="31">
        <v>2.6169035648215102</v>
      </c>
      <c r="H867">
        <v>423</v>
      </c>
      <c r="I867">
        <v>131</v>
      </c>
      <c r="J867" s="32">
        <v>43585</v>
      </c>
      <c r="K867" t="s">
        <v>404</v>
      </c>
    </row>
    <row r="868" spans="1:11" x14ac:dyDescent="0.3">
      <c r="A868" t="s">
        <v>416</v>
      </c>
      <c r="B868" t="s">
        <v>430</v>
      </c>
      <c r="C868" s="23">
        <v>43455</v>
      </c>
      <c r="D868" s="23">
        <v>43473</v>
      </c>
      <c r="E868" t="s">
        <v>1346</v>
      </c>
      <c r="F868" s="32">
        <v>1405.6189200861279</v>
      </c>
      <c r="G868" s="31">
        <v>2.6056189200861279</v>
      </c>
      <c r="H868">
        <v>225</v>
      </c>
      <c r="I868">
        <v>196</v>
      </c>
      <c r="J868" s="32">
        <v>43482</v>
      </c>
      <c r="K868" t="s">
        <v>404</v>
      </c>
    </row>
    <row r="869" spans="1:11" x14ac:dyDescent="0.3">
      <c r="A869" t="s">
        <v>416</v>
      </c>
      <c r="B869" t="s">
        <v>430</v>
      </c>
      <c r="C869" s="23">
        <v>43671</v>
      </c>
      <c r="D869" s="23">
        <v>43686</v>
      </c>
      <c r="E869" t="s">
        <v>1345</v>
      </c>
      <c r="F869" s="32">
        <v>1405.6189200861279</v>
      </c>
      <c r="G869" s="31">
        <v>2.6056189200861279</v>
      </c>
      <c r="H869">
        <v>393</v>
      </c>
      <c r="I869">
        <v>1515</v>
      </c>
      <c r="J869" s="32">
        <v>43690</v>
      </c>
      <c r="K869" t="s">
        <v>401</v>
      </c>
    </row>
    <row r="870" spans="1:11" x14ac:dyDescent="0.3">
      <c r="A870" t="s">
        <v>416</v>
      </c>
      <c r="B870" t="s">
        <v>430</v>
      </c>
      <c r="C870" s="23">
        <v>43113</v>
      </c>
      <c r="D870" s="23">
        <v>43143</v>
      </c>
      <c r="E870" t="s">
        <v>1347</v>
      </c>
      <c r="F870" s="32">
        <v>1405.6189200861279</v>
      </c>
      <c r="G870" s="31">
        <v>2.6056189200861279</v>
      </c>
      <c r="H870">
        <v>165</v>
      </c>
      <c r="I870">
        <v>106</v>
      </c>
      <c r="J870" s="32">
        <v>43152</v>
      </c>
      <c r="K870" t="s">
        <v>404</v>
      </c>
    </row>
    <row r="871" spans="1:11" x14ac:dyDescent="0.3">
      <c r="A871" t="s">
        <v>416</v>
      </c>
      <c r="B871" t="s">
        <v>430</v>
      </c>
      <c r="C871" s="23">
        <v>43604</v>
      </c>
      <c r="D871" s="23">
        <v>43613</v>
      </c>
      <c r="E871" t="s">
        <v>1344</v>
      </c>
      <c r="F871" s="32">
        <v>1405.6189200861279</v>
      </c>
      <c r="G871" s="31">
        <v>2.6056189200861279</v>
      </c>
      <c r="H871">
        <v>996</v>
      </c>
      <c r="I871">
        <v>2221</v>
      </c>
      <c r="J871" s="32">
        <v>43615</v>
      </c>
      <c r="K871" t="s">
        <v>401</v>
      </c>
    </row>
    <row r="872" spans="1:11" x14ac:dyDescent="0.3">
      <c r="A872" t="s">
        <v>405</v>
      </c>
      <c r="B872" t="s">
        <v>425</v>
      </c>
      <c r="C872" s="23">
        <v>43189</v>
      </c>
      <c r="D872" s="23">
        <v>43208</v>
      </c>
      <c r="E872" t="s">
        <v>1357</v>
      </c>
      <c r="F872" s="32">
        <v>1245.9502722815851</v>
      </c>
      <c r="G872" s="31">
        <v>2.4459502722815851</v>
      </c>
      <c r="H872">
        <v>235</v>
      </c>
      <c r="I872">
        <v>200</v>
      </c>
      <c r="J872" s="32">
        <v>43216</v>
      </c>
      <c r="K872" t="s">
        <v>404</v>
      </c>
    </row>
    <row r="873" spans="1:11" x14ac:dyDescent="0.3">
      <c r="A873" t="s">
        <v>405</v>
      </c>
      <c r="B873" t="s">
        <v>425</v>
      </c>
      <c r="C873" s="23">
        <v>43086</v>
      </c>
      <c r="D873" s="23">
        <v>43141</v>
      </c>
      <c r="E873" t="s">
        <v>1358</v>
      </c>
      <c r="F873" s="32">
        <v>1245.9502722815851</v>
      </c>
      <c r="G873" s="31">
        <v>2.4459502722815851</v>
      </c>
      <c r="H873">
        <v>454</v>
      </c>
      <c r="I873">
        <v>150</v>
      </c>
      <c r="J873" s="32">
        <v>43143</v>
      </c>
      <c r="K873" t="s">
        <v>404</v>
      </c>
    </row>
    <row r="874" spans="1:11" x14ac:dyDescent="0.3">
      <c r="A874" t="s">
        <v>405</v>
      </c>
      <c r="B874" t="s">
        <v>425</v>
      </c>
      <c r="C874" s="23">
        <v>43059</v>
      </c>
      <c r="D874" s="23">
        <v>43072</v>
      </c>
      <c r="E874" t="s">
        <v>1356</v>
      </c>
      <c r="F874" s="32">
        <v>1245.9502722815851</v>
      </c>
      <c r="G874" s="31">
        <v>2.4459502722815851</v>
      </c>
      <c r="H874" t="s">
        <v>1532</v>
      </c>
      <c r="I874">
        <v>234</v>
      </c>
      <c r="J874" s="32">
        <v>43079</v>
      </c>
      <c r="K874" t="s">
        <v>404</v>
      </c>
    </row>
    <row r="875" spans="1:11" x14ac:dyDescent="0.3">
      <c r="A875" t="s">
        <v>405</v>
      </c>
      <c r="B875" t="s">
        <v>425</v>
      </c>
      <c r="C875" s="23">
        <v>43512</v>
      </c>
      <c r="D875" s="23">
        <v>43522</v>
      </c>
      <c r="E875" t="s">
        <v>1350</v>
      </c>
      <c r="F875" s="32">
        <v>1245.9502722815851</v>
      </c>
      <c r="G875" s="31">
        <v>2.4459502722815851</v>
      </c>
      <c r="H875">
        <v>198</v>
      </c>
      <c r="I875">
        <v>2018</v>
      </c>
      <c r="J875" s="32">
        <v>43525</v>
      </c>
      <c r="K875" t="s">
        <v>401</v>
      </c>
    </row>
    <row r="876" spans="1:11" x14ac:dyDescent="0.3">
      <c r="A876" t="s">
        <v>405</v>
      </c>
      <c r="B876" t="s">
        <v>425</v>
      </c>
      <c r="C876" s="23">
        <v>42790</v>
      </c>
      <c r="D876" s="23">
        <v>42806</v>
      </c>
      <c r="E876" t="s">
        <v>1351</v>
      </c>
      <c r="F876" s="32">
        <v>1245.9502722815851</v>
      </c>
      <c r="G876" s="31">
        <v>2.4459502722815851</v>
      </c>
      <c r="H876" t="s">
        <v>376</v>
      </c>
      <c r="I876">
        <v>1743</v>
      </c>
      <c r="J876" s="32">
        <v>42809</v>
      </c>
      <c r="K876" t="s">
        <v>401</v>
      </c>
    </row>
    <row r="877" spans="1:11" x14ac:dyDescent="0.3">
      <c r="A877" t="s">
        <v>405</v>
      </c>
      <c r="B877" t="s">
        <v>425</v>
      </c>
      <c r="C877" s="23">
        <v>43508</v>
      </c>
      <c r="D877" s="23">
        <v>43516</v>
      </c>
      <c r="E877" t="s">
        <v>1349</v>
      </c>
      <c r="F877" s="32">
        <v>1245.9502722815851</v>
      </c>
      <c r="G877" s="31">
        <v>2.4459502722815851</v>
      </c>
      <c r="H877">
        <v>703</v>
      </c>
      <c r="I877">
        <v>2062</v>
      </c>
      <c r="J877" s="32">
        <v>43519</v>
      </c>
      <c r="K877" t="s">
        <v>401</v>
      </c>
    </row>
    <row r="878" spans="1:11" x14ac:dyDescent="0.3">
      <c r="A878" t="s">
        <v>405</v>
      </c>
      <c r="B878" t="s">
        <v>425</v>
      </c>
      <c r="C878" s="23">
        <v>43608</v>
      </c>
      <c r="D878" s="23">
        <v>43653</v>
      </c>
      <c r="E878" t="s">
        <v>1352</v>
      </c>
      <c r="F878" s="32">
        <v>1245.9502722815851</v>
      </c>
      <c r="G878" s="31">
        <v>2.4459502722815851</v>
      </c>
      <c r="H878">
        <v>393</v>
      </c>
      <c r="I878">
        <v>1464</v>
      </c>
      <c r="J878" s="32">
        <v>43657</v>
      </c>
      <c r="K878" t="s">
        <v>401</v>
      </c>
    </row>
    <row r="879" spans="1:11" x14ac:dyDescent="0.3">
      <c r="A879" t="s">
        <v>405</v>
      </c>
      <c r="B879" t="s">
        <v>425</v>
      </c>
      <c r="C879" s="23">
        <v>43568</v>
      </c>
      <c r="D879" s="23">
        <v>43574</v>
      </c>
      <c r="E879" t="s">
        <v>1348</v>
      </c>
      <c r="F879" s="32">
        <v>1245.9502722815851</v>
      </c>
      <c r="G879" s="31">
        <v>2.4459502722815851</v>
      </c>
      <c r="H879">
        <v>845</v>
      </c>
      <c r="I879">
        <v>3017</v>
      </c>
      <c r="J879" s="32">
        <v>43576</v>
      </c>
      <c r="K879" t="s">
        <v>401</v>
      </c>
    </row>
    <row r="880" spans="1:11" x14ac:dyDescent="0.3">
      <c r="A880" t="s">
        <v>405</v>
      </c>
      <c r="B880" t="s">
        <v>425</v>
      </c>
      <c r="C880" s="23">
        <v>43664</v>
      </c>
      <c r="D880" s="23">
        <v>43672</v>
      </c>
      <c r="E880" t="s">
        <v>1355</v>
      </c>
      <c r="F880" s="32">
        <v>1245.9502722815851</v>
      </c>
      <c r="G880" s="31">
        <v>2.4459502722815851</v>
      </c>
      <c r="H880">
        <v>884</v>
      </c>
      <c r="I880">
        <v>324</v>
      </c>
      <c r="J880" s="32">
        <v>43673</v>
      </c>
      <c r="K880" t="s">
        <v>404</v>
      </c>
    </row>
    <row r="881" spans="1:11" x14ac:dyDescent="0.3">
      <c r="A881" t="s">
        <v>405</v>
      </c>
      <c r="B881" t="s">
        <v>425</v>
      </c>
      <c r="C881" s="23">
        <v>42882</v>
      </c>
      <c r="D881" s="23">
        <v>43225</v>
      </c>
      <c r="E881" t="s">
        <v>1354</v>
      </c>
      <c r="F881" s="32">
        <v>1245.9502722815851</v>
      </c>
      <c r="G881" s="31">
        <v>2.4459502722815851</v>
      </c>
      <c r="H881">
        <v>280</v>
      </c>
      <c r="I881">
        <v>1179</v>
      </c>
      <c r="J881" s="32">
        <v>43229</v>
      </c>
      <c r="K881" t="s">
        <v>401</v>
      </c>
    </row>
    <row r="882" spans="1:11" x14ac:dyDescent="0.3">
      <c r="A882" t="s">
        <v>405</v>
      </c>
      <c r="B882" t="s">
        <v>425</v>
      </c>
      <c r="C882" s="23">
        <v>43397</v>
      </c>
      <c r="D882" s="23">
        <v>43401</v>
      </c>
      <c r="E882" t="s">
        <v>1353</v>
      </c>
      <c r="F882" s="32">
        <v>1245.9502722815851</v>
      </c>
      <c r="G882" s="31">
        <v>2.4459502722815851</v>
      </c>
      <c r="H882">
        <v>944</v>
      </c>
      <c r="I882">
        <v>1352</v>
      </c>
      <c r="J882" s="32">
        <v>43405</v>
      </c>
      <c r="K882" t="s">
        <v>401</v>
      </c>
    </row>
    <row r="883" spans="1:11" x14ac:dyDescent="0.3">
      <c r="A883" t="s">
        <v>399</v>
      </c>
      <c r="B883" t="s">
        <v>403</v>
      </c>
      <c r="C883" s="23">
        <v>43127</v>
      </c>
      <c r="D883" s="23">
        <v>43153</v>
      </c>
      <c r="E883" t="s">
        <v>1363</v>
      </c>
      <c r="F883" s="32">
        <v>1224.867555612316</v>
      </c>
      <c r="G883" s="31">
        <v>2.424867555612316</v>
      </c>
      <c r="H883">
        <v>463</v>
      </c>
      <c r="I883">
        <v>178</v>
      </c>
      <c r="J883" s="32">
        <v>43163</v>
      </c>
      <c r="K883" t="s">
        <v>404</v>
      </c>
    </row>
    <row r="884" spans="1:11" x14ac:dyDescent="0.3">
      <c r="A884" t="s">
        <v>399</v>
      </c>
      <c r="B884" t="s">
        <v>403</v>
      </c>
      <c r="C884" s="23">
        <v>43807</v>
      </c>
      <c r="D884" s="23">
        <v>43822</v>
      </c>
      <c r="E884" t="s">
        <v>1362</v>
      </c>
      <c r="F884" s="32">
        <v>1224.867555612316</v>
      </c>
      <c r="G884" s="31">
        <v>2.424867555612316</v>
      </c>
      <c r="H884">
        <v>463</v>
      </c>
      <c r="I884">
        <v>226</v>
      </c>
      <c r="J884" s="32">
        <v>43829</v>
      </c>
      <c r="K884" t="s">
        <v>404</v>
      </c>
    </row>
    <row r="885" spans="1:11" x14ac:dyDescent="0.3">
      <c r="A885" t="s">
        <v>399</v>
      </c>
      <c r="B885" t="s">
        <v>403</v>
      </c>
      <c r="C885" s="23">
        <v>43105</v>
      </c>
      <c r="D885" s="23">
        <v>43114</v>
      </c>
      <c r="E885" t="s">
        <v>1359</v>
      </c>
      <c r="F885" s="32">
        <v>1224.867555612316</v>
      </c>
      <c r="G885" s="31">
        <v>2.424867555612316</v>
      </c>
      <c r="H885">
        <v>202</v>
      </c>
      <c r="I885">
        <v>277</v>
      </c>
      <c r="J885" s="32">
        <v>43120</v>
      </c>
      <c r="K885" t="s">
        <v>404</v>
      </c>
    </row>
    <row r="886" spans="1:11" x14ac:dyDescent="0.3">
      <c r="A886" t="s">
        <v>399</v>
      </c>
      <c r="B886" t="s">
        <v>403</v>
      </c>
      <c r="C886" s="23">
        <v>42811</v>
      </c>
      <c r="D886" s="23">
        <v>42819</v>
      </c>
      <c r="E886" t="s">
        <v>1360</v>
      </c>
      <c r="F886" s="32">
        <v>1224.867555612316</v>
      </c>
      <c r="G886" s="31">
        <v>2.424867555612316</v>
      </c>
      <c r="H886" t="s">
        <v>1532</v>
      </c>
      <c r="I886">
        <v>275</v>
      </c>
      <c r="J886" s="32">
        <v>42825</v>
      </c>
      <c r="K886" t="s">
        <v>404</v>
      </c>
    </row>
    <row r="887" spans="1:11" x14ac:dyDescent="0.3">
      <c r="A887" t="s">
        <v>399</v>
      </c>
      <c r="B887" t="s">
        <v>403</v>
      </c>
      <c r="C887" s="23">
        <v>42852</v>
      </c>
      <c r="D887" s="23">
        <v>42865</v>
      </c>
      <c r="E887" t="s">
        <v>1361</v>
      </c>
      <c r="F887" s="32">
        <v>1224.867555612316</v>
      </c>
      <c r="G887" s="31">
        <v>2.424867555612316</v>
      </c>
      <c r="H887" t="s">
        <v>376</v>
      </c>
      <c r="I887">
        <v>232</v>
      </c>
      <c r="J887" s="32">
        <v>42872</v>
      </c>
      <c r="K887" t="s">
        <v>404</v>
      </c>
    </row>
    <row r="888" spans="1:11" x14ac:dyDescent="0.3">
      <c r="A888" t="s">
        <v>402</v>
      </c>
      <c r="B888" t="s">
        <v>403</v>
      </c>
      <c r="C888" s="23">
        <v>43354</v>
      </c>
      <c r="D888" s="23">
        <v>43367</v>
      </c>
      <c r="E888" t="s">
        <v>1367</v>
      </c>
      <c r="F888" s="32">
        <v>1222.0934389187273</v>
      </c>
      <c r="G888" s="31">
        <v>2.4220934389187274</v>
      </c>
      <c r="H888">
        <v>865</v>
      </c>
      <c r="I888">
        <v>222</v>
      </c>
      <c r="J888" s="32">
        <v>43374</v>
      </c>
      <c r="K888" t="s">
        <v>404</v>
      </c>
    </row>
    <row r="889" spans="1:11" x14ac:dyDescent="0.3">
      <c r="A889" t="s">
        <v>402</v>
      </c>
      <c r="B889" t="s">
        <v>403</v>
      </c>
      <c r="C889" s="23">
        <v>43506</v>
      </c>
      <c r="D889" s="23">
        <v>43532</v>
      </c>
      <c r="E889" t="s">
        <v>1369</v>
      </c>
      <c r="F889" s="32">
        <v>1222.0934389187273</v>
      </c>
      <c r="G889" s="31">
        <v>2.4220934389187274</v>
      </c>
      <c r="H889">
        <v>865</v>
      </c>
      <c r="I889">
        <v>163</v>
      </c>
      <c r="J889" s="32">
        <v>43542</v>
      </c>
      <c r="K889" t="s">
        <v>404</v>
      </c>
    </row>
    <row r="890" spans="1:11" x14ac:dyDescent="0.3">
      <c r="A890" t="s">
        <v>402</v>
      </c>
      <c r="B890" t="s">
        <v>403</v>
      </c>
      <c r="C890" s="23">
        <v>43790</v>
      </c>
      <c r="D890" s="23">
        <v>43809</v>
      </c>
      <c r="E890" t="s">
        <v>1370</v>
      </c>
      <c r="F890" s="32">
        <v>1222.0934389187273</v>
      </c>
      <c r="G890" s="31">
        <v>2.4220934389187274</v>
      </c>
      <c r="H890">
        <v>895</v>
      </c>
      <c r="J890" s="32">
        <v>43811</v>
      </c>
      <c r="K890" t="s">
        <v>404</v>
      </c>
    </row>
    <row r="891" spans="1:11" x14ac:dyDescent="0.3">
      <c r="A891" t="s">
        <v>402</v>
      </c>
      <c r="B891" t="s">
        <v>403</v>
      </c>
      <c r="C891" s="23">
        <v>42727</v>
      </c>
      <c r="D891" s="23">
        <v>42739</v>
      </c>
      <c r="E891" t="s">
        <v>1366</v>
      </c>
      <c r="F891" s="32">
        <v>1222.0934389187273</v>
      </c>
      <c r="G891" s="31">
        <v>2.4220934389187274</v>
      </c>
      <c r="H891">
        <v>301</v>
      </c>
      <c r="I891">
        <v>228</v>
      </c>
      <c r="J891" s="32">
        <v>42746</v>
      </c>
      <c r="K891" t="s">
        <v>404</v>
      </c>
    </row>
    <row r="892" spans="1:11" x14ac:dyDescent="0.3">
      <c r="A892" t="s">
        <v>402</v>
      </c>
      <c r="B892" t="s">
        <v>403</v>
      </c>
      <c r="C892" s="23">
        <v>43642</v>
      </c>
      <c r="D892" s="23">
        <v>43652</v>
      </c>
      <c r="E892" t="s">
        <v>1364</v>
      </c>
      <c r="F892" s="32">
        <v>1222.0934389187273</v>
      </c>
      <c r="G892" s="31">
        <v>2.4220934389187274</v>
      </c>
      <c r="H892">
        <v>200</v>
      </c>
      <c r="I892">
        <v>272</v>
      </c>
      <c r="J892" s="32">
        <v>43659</v>
      </c>
      <c r="K892" t="s">
        <v>404</v>
      </c>
    </row>
    <row r="893" spans="1:11" x14ac:dyDescent="0.3">
      <c r="A893" t="s">
        <v>402</v>
      </c>
      <c r="B893" t="s">
        <v>403</v>
      </c>
      <c r="C893" s="23">
        <v>42622</v>
      </c>
      <c r="D893" s="23">
        <v>42848</v>
      </c>
      <c r="E893" t="s">
        <v>1368</v>
      </c>
      <c r="F893" s="32">
        <v>1222.0934389187273</v>
      </c>
      <c r="G893" s="31">
        <v>2.4220934389187274</v>
      </c>
      <c r="H893">
        <v>393</v>
      </c>
      <c r="I893">
        <v>206</v>
      </c>
      <c r="J893" s="32">
        <v>42856</v>
      </c>
      <c r="K893" t="s">
        <v>404</v>
      </c>
    </row>
    <row r="894" spans="1:11" x14ac:dyDescent="0.3">
      <c r="A894" t="s">
        <v>402</v>
      </c>
      <c r="B894" t="s">
        <v>403</v>
      </c>
      <c r="C894" s="23">
        <v>42775</v>
      </c>
      <c r="D894" s="23">
        <v>42789</v>
      </c>
      <c r="E894" t="s">
        <v>1365</v>
      </c>
      <c r="F894" s="32">
        <v>1222.0934389187273</v>
      </c>
      <c r="G894" s="31">
        <v>2.4220934389187274</v>
      </c>
      <c r="H894">
        <v>708</v>
      </c>
      <c r="I894">
        <v>254</v>
      </c>
      <c r="J894" s="32">
        <v>42791</v>
      </c>
      <c r="K894" t="s">
        <v>404</v>
      </c>
    </row>
    <row r="895" spans="1:11" x14ac:dyDescent="0.3">
      <c r="A895" t="s">
        <v>416</v>
      </c>
      <c r="B895" t="s">
        <v>425</v>
      </c>
      <c r="C895" s="23">
        <v>43682</v>
      </c>
      <c r="D895" s="23">
        <v>43701</v>
      </c>
      <c r="E895" t="s">
        <v>1372</v>
      </c>
      <c r="F895" s="32">
        <v>1215.2271138495994</v>
      </c>
      <c r="G895" s="31">
        <v>2.4152271138495993</v>
      </c>
      <c r="H895">
        <v>689</v>
      </c>
      <c r="I895">
        <v>234</v>
      </c>
      <c r="J895" s="32">
        <v>43708</v>
      </c>
      <c r="K895" t="s">
        <v>404</v>
      </c>
    </row>
    <row r="896" spans="1:11" x14ac:dyDescent="0.3">
      <c r="A896" t="s">
        <v>416</v>
      </c>
      <c r="B896" t="s">
        <v>425</v>
      </c>
      <c r="C896" s="23">
        <v>43517</v>
      </c>
      <c r="D896" s="23">
        <v>43751</v>
      </c>
      <c r="E896" t="s">
        <v>1371</v>
      </c>
      <c r="F896" s="32">
        <v>1215.2271138495994</v>
      </c>
      <c r="G896" s="31">
        <v>2.4152271138495993</v>
      </c>
      <c r="H896">
        <v>494</v>
      </c>
      <c r="I896">
        <v>1096</v>
      </c>
      <c r="J896" s="32">
        <v>43755</v>
      </c>
      <c r="K896" t="s">
        <v>401</v>
      </c>
    </row>
    <row r="897" spans="1:11" x14ac:dyDescent="0.3">
      <c r="A897" t="s">
        <v>402</v>
      </c>
      <c r="B897" t="s">
        <v>414</v>
      </c>
      <c r="C897" s="23">
        <v>43029</v>
      </c>
      <c r="D897" s="23">
        <v>43037</v>
      </c>
      <c r="E897" t="s">
        <v>1376</v>
      </c>
      <c r="F897" s="32">
        <v>1187.8355870120465</v>
      </c>
      <c r="G897" s="31">
        <v>2.3878355870120465</v>
      </c>
      <c r="H897" t="s">
        <v>1530</v>
      </c>
      <c r="I897">
        <v>283</v>
      </c>
      <c r="J897" s="32">
        <v>43043</v>
      </c>
      <c r="K897" t="s">
        <v>404</v>
      </c>
    </row>
    <row r="898" spans="1:11" x14ac:dyDescent="0.3">
      <c r="A898" t="s">
        <v>402</v>
      </c>
      <c r="B898" t="s">
        <v>414</v>
      </c>
      <c r="C898" s="23">
        <v>43384</v>
      </c>
      <c r="D898" s="23">
        <v>43392</v>
      </c>
      <c r="E898" t="s">
        <v>1373</v>
      </c>
      <c r="F898" s="32">
        <v>1187.8355870120465</v>
      </c>
      <c r="G898" s="31">
        <v>2.3878355870120465</v>
      </c>
      <c r="H898" t="s">
        <v>381</v>
      </c>
      <c r="I898">
        <v>320</v>
      </c>
      <c r="J898" s="32">
        <v>43393</v>
      </c>
      <c r="K898" t="s">
        <v>404</v>
      </c>
    </row>
    <row r="899" spans="1:11" x14ac:dyDescent="0.3">
      <c r="A899" t="s">
        <v>402</v>
      </c>
      <c r="B899" t="s">
        <v>414</v>
      </c>
      <c r="C899" s="23">
        <v>43392</v>
      </c>
      <c r="D899" s="23">
        <v>43414</v>
      </c>
      <c r="E899" t="s">
        <v>1381</v>
      </c>
      <c r="F899" s="32">
        <v>1187.8355870120465</v>
      </c>
      <c r="G899" s="31">
        <v>2.3878355870120465</v>
      </c>
      <c r="H899" t="s">
        <v>376</v>
      </c>
      <c r="I899">
        <v>203</v>
      </c>
      <c r="J899" s="32">
        <v>43422</v>
      </c>
      <c r="K899" t="s">
        <v>404</v>
      </c>
    </row>
    <row r="900" spans="1:11" x14ac:dyDescent="0.3">
      <c r="A900" t="s">
        <v>402</v>
      </c>
      <c r="B900" t="s">
        <v>414</v>
      </c>
      <c r="C900" s="23">
        <v>43044</v>
      </c>
      <c r="D900" s="23">
        <v>43054</v>
      </c>
      <c r="E900" t="s">
        <v>1375</v>
      </c>
      <c r="F900" s="32">
        <v>1187.8355870120465</v>
      </c>
      <c r="G900" s="31">
        <v>2.3878355870120465</v>
      </c>
      <c r="H900" t="s">
        <v>363</v>
      </c>
      <c r="I900">
        <v>284</v>
      </c>
      <c r="J900" s="32">
        <v>43060</v>
      </c>
      <c r="K900" t="s">
        <v>404</v>
      </c>
    </row>
    <row r="901" spans="1:11" x14ac:dyDescent="0.3">
      <c r="A901" t="s">
        <v>402</v>
      </c>
      <c r="B901" t="s">
        <v>414</v>
      </c>
      <c r="C901" s="23">
        <v>43039</v>
      </c>
      <c r="D901" s="23">
        <v>43049</v>
      </c>
      <c r="E901" t="s">
        <v>1378</v>
      </c>
      <c r="F901" s="32">
        <v>1187.8355870120465</v>
      </c>
      <c r="G901" s="31">
        <v>2.3878355870120465</v>
      </c>
      <c r="H901">
        <v>905</v>
      </c>
      <c r="I901">
        <v>253</v>
      </c>
      <c r="J901" s="32">
        <v>43051</v>
      </c>
      <c r="K901" t="s">
        <v>404</v>
      </c>
    </row>
    <row r="902" spans="1:11" x14ac:dyDescent="0.3">
      <c r="A902" t="s">
        <v>402</v>
      </c>
      <c r="B902" t="s">
        <v>414</v>
      </c>
      <c r="C902" s="23">
        <v>42702</v>
      </c>
      <c r="D902" s="23">
        <v>43008</v>
      </c>
      <c r="E902" t="s">
        <v>1383</v>
      </c>
      <c r="F902" s="32">
        <v>1187.8355870120465</v>
      </c>
      <c r="G902" s="31">
        <v>2.3878355870120465</v>
      </c>
      <c r="H902" t="s">
        <v>1529</v>
      </c>
      <c r="I902">
        <v>165</v>
      </c>
      <c r="J902" s="32">
        <v>43015</v>
      </c>
      <c r="K902" t="s">
        <v>404</v>
      </c>
    </row>
    <row r="903" spans="1:11" x14ac:dyDescent="0.3">
      <c r="A903" t="s">
        <v>402</v>
      </c>
      <c r="B903" t="s">
        <v>414</v>
      </c>
      <c r="C903" s="23">
        <v>42738</v>
      </c>
      <c r="D903" s="23">
        <v>42753</v>
      </c>
      <c r="E903" t="s">
        <v>1379</v>
      </c>
      <c r="F903" s="32">
        <v>1187.8355870120465</v>
      </c>
      <c r="G903" s="31">
        <v>2.3878355870120465</v>
      </c>
      <c r="H903" t="s">
        <v>354</v>
      </c>
      <c r="I903">
        <v>229</v>
      </c>
      <c r="J903" s="32">
        <v>42760</v>
      </c>
      <c r="K903" t="s">
        <v>404</v>
      </c>
    </row>
    <row r="904" spans="1:11" x14ac:dyDescent="0.3">
      <c r="A904" t="s">
        <v>402</v>
      </c>
      <c r="B904" t="s">
        <v>414</v>
      </c>
      <c r="C904" s="23">
        <v>43001</v>
      </c>
      <c r="D904" s="23">
        <v>43009</v>
      </c>
      <c r="E904" t="s">
        <v>1374</v>
      </c>
      <c r="F904" s="32">
        <v>1187.8355870120465</v>
      </c>
      <c r="G904" s="31">
        <v>2.3878355870120465</v>
      </c>
      <c r="H904">
        <v>141</v>
      </c>
      <c r="I904">
        <v>300</v>
      </c>
      <c r="J904" s="32">
        <v>43015</v>
      </c>
      <c r="K904" t="s">
        <v>404</v>
      </c>
    </row>
    <row r="905" spans="1:11" x14ac:dyDescent="0.3">
      <c r="A905" t="s">
        <v>402</v>
      </c>
      <c r="B905" t="s">
        <v>414</v>
      </c>
      <c r="C905" s="23">
        <v>43762</v>
      </c>
      <c r="D905" s="23">
        <v>43784</v>
      </c>
      <c r="E905" t="s">
        <v>1382</v>
      </c>
      <c r="F905" s="32">
        <v>1187.8355870120465</v>
      </c>
      <c r="G905" s="31">
        <v>2.3878355870120465</v>
      </c>
      <c r="H905">
        <v>201</v>
      </c>
      <c r="I905">
        <v>191</v>
      </c>
      <c r="J905" s="32">
        <v>43793</v>
      </c>
      <c r="K905" t="s">
        <v>404</v>
      </c>
    </row>
    <row r="906" spans="1:11" x14ac:dyDescent="0.3">
      <c r="A906" t="s">
        <v>402</v>
      </c>
      <c r="B906" t="s">
        <v>414</v>
      </c>
      <c r="C906" s="23">
        <v>42988</v>
      </c>
      <c r="D906" s="23">
        <v>42997</v>
      </c>
      <c r="E906" t="s">
        <v>1377</v>
      </c>
      <c r="F906" s="32">
        <v>1187.8355870120465</v>
      </c>
      <c r="G906" s="31">
        <v>2.3878355870120465</v>
      </c>
      <c r="H906" t="s">
        <v>360</v>
      </c>
      <c r="I906">
        <v>274</v>
      </c>
      <c r="J906" s="32">
        <v>43003</v>
      </c>
      <c r="K906" t="s">
        <v>404</v>
      </c>
    </row>
    <row r="907" spans="1:11" x14ac:dyDescent="0.3">
      <c r="A907" t="s">
        <v>402</v>
      </c>
      <c r="B907" t="s">
        <v>414</v>
      </c>
      <c r="C907" s="23">
        <v>43144</v>
      </c>
      <c r="D907" s="23">
        <v>43162</v>
      </c>
      <c r="E907" t="s">
        <v>1380</v>
      </c>
      <c r="F907" s="32">
        <v>1187.8355870120465</v>
      </c>
      <c r="G907" s="31">
        <v>2.3878355870120465</v>
      </c>
      <c r="H907">
        <v>895</v>
      </c>
      <c r="J907" s="32">
        <v>43170</v>
      </c>
      <c r="K907" t="s">
        <v>404</v>
      </c>
    </row>
    <row r="908" spans="1:11" x14ac:dyDescent="0.3">
      <c r="A908" t="s">
        <v>402</v>
      </c>
      <c r="B908" t="s">
        <v>414</v>
      </c>
      <c r="C908" s="23">
        <v>43139</v>
      </c>
      <c r="D908" s="23">
        <v>43152</v>
      </c>
      <c r="E908" t="s">
        <v>1384</v>
      </c>
      <c r="F908" s="32">
        <v>1187.8355870120465</v>
      </c>
      <c r="G908" s="31">
        <v>2.3878355870120465</v>
      </c>
      <c r="H908">
        <v>239</v>
      </c>
      <c r="I908">
        <v>108</v>
      </c>
      <c r="J908" s="32">
        <v>43160</v>
      </c>
      <c r="K908" t="s">
        <v>404</v>
      </c>
    </row>
    <row r="909" spans="1:11" x14ac:dyDescent="0.3">
      <c r="A909" t="s">
        <v>399</v>
      </c>
      <c r="B909" t="s">
        <v>414</v>
      </c>
      <c r="C909" s="23">
        <v>43493</v>
      </c>
      <c r="D909" s="23">
        <v>43518</v>
      </c>
      <c r="E909" t="s">
        <v>1386</v>
      </c>
      <c r="F909" s="32">
        <v>1177.0551324751282</v>
      </c>
      <c r="G909" s="31">
        <v>2.3770551324751281</v>
      </c>
      <c r="H909">
        <v>284</v>
      </c>
      <c r="I909">
        <v>159</v>
      </c>
      <c r="J909" s="32">
        <v>43526</v>
      </c>
      <c r="K909" t="s">
        <v>404</v>
      </c>
    </row>
    <row r="910" spans="1:11" x14ac:dyDescent="0.3">
      <c r="A910" t="s">
        <v>399</v>
      </c>
      <c r="B910" t="s">
        <v>414</v>
      </c>
      <c r="C910" s="23">
        <v>43587</v>
      </c>
      <c r="D910" s="23">
        <v>43595</v>
      </c>
      <c r="E910" t="s">
        <v>1385</v>
      </c>
      <c r="F910" s="32">
        <v>1177.0551324751282</v>
      </c>
      <c r="G910" s="31">
        <v>2.3770551324751281</v>
      </c>
      <c r="H910">
        <v>301</v>
      </c>
      <c r="I910">
        <v>288</v>
      </c>
      <c r="J910" s="32">
        <v>43601</v>
      </c>
      <c r="K910" t="s">
        <v>404</v>
      </c>
    </row>
    <row r="911" spans="1:11" x14ac:dyDescent="0.3">
      <c r="A911" t="s">
        <v>405</v>
      </c>
      <c r="B911" t="s">
        <v>421</v>
      </c>
      <c r="C911" s="23">
        <v>43816</v>
      </c>
      <c r="D911" s="23">
        <v>43825</v>
      </c>
      <c r="E911" t="s">
        <v>1395</v>
      </c>
      <c r="F911" s="32">
        <v>1147.7128626922686</v>
      </c>
      <c r="G911" s="31">
        <v>2.3477128626922683</v>
      </c>
      <c r="H911">
        <v>225</v>
      </c>
      <c r="I911">
        <v>299</v>
      </c>
      <c r="J911" s="32">
        <v>43831</v>
      </c>
      <c r="K911" t="s">
        <v>404</v>
      </c>
    </row>
    <row r="912" spans="1:11" x14ac:dyDescent="0.3">
      <c r="A912" t="s">
        <v>405</v>
      </c>
      <c r="B912" t="s">
        <v>421</v>
      </c>
      <c r="C912" s="23">
        <v>42854</v>
      </c>
      <c r="D912" s="23">
        <v>42868</v>
      </c>
      <c r="E912" t="s">
        <v>1389</v>
      </c>
      <c r="F912" s="32">
        <v>1147.7128626922686</v>
      </c>
      <c r="G912" s="31">
        <v>2.3477128626922683</v>
      </c>
      <c r="H912">
        <v>422</v>
      </c>
      <c r="I912">
        <v>1878</v>
      </c>
      <c r="J912" s="32">
        <v>42871</v>
      </c>
      <c r="K912" t="s">
        <v>401</v>
      </c>
    </row>
    <row r="913" spans="1:11" x14ac:dyDescent="0.3">
      <c r="A913" t="s">
        <v>405</v>
      </c>
      <c r="B913" t="s">
        <v>421</v>
      </c>
      <c r="C913" s="23">
        <v>42863</v>
      </c>
      <c r="D913" s="23">
        <v>42874</v>
      </c>
      <c r="E913" t="s">
        <v>1387</v>
      </c>
      <c r="F913" s="32">
        <v>1147.7128626922686</v>
      </c>
      <c r="G913" s="31">
        <v>2.3477128626922683</v>
      </c>
      <c r="H913">
        <v>950</v>
      </c>
      <c r="I913">
        <v>2315</v>
      </c>
      <c r="J913" s="32">
        <v>42876</v>
      </c>
      <c r="K913" t="s">
        <v>401</v>
      </c>
    </row>
    <row r="914" spans="1:11" x14ac:dyDescent="0.3">
      <c r="A914" t="s">
        <v>405</v>
      </c>
      <c r="B914" t="s">
        <v>421</v>
      </c>
      <c r="C914" s="23">
        <v>43796</v>
      </c>
      <c r="D914" s="23">
        <v>43808</v>
      </c>
      <c r="E914" t="s">
        <v>1388</v>
      </c>
      <c r="F914" s="32">
        <v>1147.7128626922686</v>
      </c>
      <c r="G914" s="31">
        <v>2.3477128626922683</v>
      </c>
      <c r="H914">
        <v>422</v>
      </c>
      <c r="I914">
        <v>1970</v>
      </c>
      <c r="J914" s="32">
        <v>43811</v>
      </c>
      <c r="K914" t="s">
        <v>401</v>
      </c>
    </row>
    <row r="915" spans="1:11" x14ac:dyDescent="0.3">
      <c r="A915" t="s">
        <v>405</v>
      </c>
      <c r="B915" t="s">
        <v>421</v>
      </c>
      <c r="C915" s="23">
        <v>42747</v>
      </c>
      <c r="D915" s="23">
        <v>42773</v>
      </c>
      <c r="E915" t="s">
        <v>1393</v>
      </c>
      <c r="F915" s="32">
        <v>1147.7128626922686</v>
      </c>
      <c r="G915" s="31">
        <v>2.3477128626922683</v>
      </c>
      <c r="H915">
        <v>212</v>
      </c>
      <c r="I915">
        <v>1208</v>
      </c>
      <c r="J915" s="32">
        <v>42777</v>
      </c>
      <c r="K915" t="s">
        <v>401</v>
      </c>
    </row>
    <row r="916" spans="1:11" x14ac:dyDescent="0.3">
      <c r="A916" t="s">
        <v>405</v>
      </c>
      <c r="B916" t="s">
        <v>421</v>
      </c>
      <c r="C916" s="23">
        <v>43094</v>
      </c>
      <c r="D916" s="23">
        <v>43117</v>
      </c>
      <c r="E916" t="s">
        <v>1399</v>
      </c>
      <c r="F916" s="32">
        <v>1147.7128626922686</v>
      </c>
      <c r="G916" s="31">
        <v>2.3477128626922683</v>
      </c>
      <c r="H916">
        <v>225</v>
      </c>
      <c r="I916">
        <v>196</v>
      </c>
      <c r="J916" s="32">
        <v>43126</v>
      </c>
      <c r="K916" t="s">
        <v>404</v>
      </c>
    </row>
    <row r="917" spans="1:11" x14ac:dyDescent="0.3">
      <c r="A917" t="s">
        <v>405</v>
      </c>
      <c r="B917" t="s">
        <v>421</v>
      </c>
      <c r="C917" s="23">
        <v>43158</v>
      </c>
      <c r="D917" s="23">
        <v>43169</v>
      </c>
      <c r="E917" t="s">
        <v>1391</v>
      </c>
      <c r="F917" s="32">
        <v>1147.7128626922686</v>
      </c>
      <c r="G917" s="31">
        <v>2.3477128626922683</v>
      </c>
      <c r="H917">
        <v>689</v>
      </c>
      <c r="I917">
        <v>1777</v>
      </c>
      <c r="J917" s="32">
        <v>43172</v>
      </c>
      <c r="K917" t="s">
        <v>401</v>
      </c>
    </row>
    <row r="918" spans="1:11" x14ac:dyDescent="0.3">
      <c r="A918" t="s">
        <v>405</v>
      </c>
      <c r="B918" t="s">
        <v>421</v>
      </c>
      <c r="C918" s="23">
        <v>43245</v>
      </c>
      <c r="D918" s="23">
        <v>43255</v>
      </c>
      <c r="E918" t="s">
        <v>1396</v>
      </c>
      <c r="F918" s="32">
        <v>1147.7128626922686</v>
      </c>
      <c r="G918" s="31">
        <v>2.3477128626922683</v>
      </c>
      <c r="H918">
        <v>235</v>
      </c>
      <c r="I918">
        <v>291</v>
      </c>
      <c r="J918" s="32">
        <v>43261</v>
      </c>
      <c r="K918" t="s">
        <v>404</v>
      </c>
    </row>
    <row r="919" spans="1:11" x14ac:dyDescent="0.3">
      <c r="A919" t="s">
        <v>405</v>
      </c>
      <c r="B919" t="s">
        <v>421</v>
      </c>
      <c r="C919" s="23">
        <v>43317</v>
      </c>
      <c r="D919" s="23">
        <v>43335</v>
      </c>
      <c r="E919" t="s">
        <v>1390</v>
      </c>
      <c r="F919" s="32">
        <v>1147.7128626922686</v>
      </c>
      <c r="G919" s="31">
        <v>2.3477128626922683</v>
      </c>
      <c r="H919" t="s">
        <v>346</v>
      </c>
      <c r="I919">
        <v>1807</v>
      </c>
      <c r="J919" s="32">
        <v>43338</v>
      </c>
      <c r="K919" t="s">
        <v>401</v>
      </c>
    </row>
    <row r="920" spans="1:11" x14ac:dyDescent="0.3">
      <c r="A920" t="s">
        <v>405</v>
      </c>
      <c r="B920" t="s">
        <v>421</v>
      </c>
      <c r="C920" s="23">
        <v>42949</v>
      </c>
      <c r="D920" s="23">
        <v>43292</v>
      </c>
      <c r="E920" t="s">
        <v>1392</v>
      </c>
      <c r="F920" s="32">
        <v>1147.7128626922686</v>
      </c>
      <c r="G920" s="31">
        <v>2.3477128626922683</v>
      </c>
      <c r="H920" t="s">
        <v>346</v>
      </c>
      <c r="I920">
        <v>1368</v>
      </c>
      <c r="J920" s="32">
        <v>43296</v>
      </c>
      <c r="K920" t="s">
        <v>401</v>
      </c>
    </row>
    <row r="921" spans="1:11" x14ac:dyDescent="0.3">
      <c r="A921" t="s">
        <v>405</v>
      </c>
      <c r="B921" t="s">
        <v>421</v>
      </c>
      <c r="C921" s="23">
        <v>43439</v>
      </c>
      <c r="D921" s="23">
        <v>43611</v>
      </c>
      <c r="E921" t="s">
        <v>1394</v>
      </c>
      <c r="F921" s="32">
        <v>1147.7128626922686</v>
      </c>
      <c r="G921" s="31">
        <v>2.3477128626922683</v>
      </c>
      <c r="H921">
        <v>460</v>
      </c>
      <c r="I921">
        <v>1026</v>
      </c>
      <c r="J921" s="32">
        <v>43615</v>
      </c>
      <c r="K921" t="s">
        <v>401</v>
      </c>
    </row>
    <row r="922" spans="1:11" x14ac:dyDescent="0.3">
      <c r="A922" t="s">
        <v>405</v>
      </c>
      <c r="B922" t="s">
        <v>421</v>
      </c>
      <c r="C922" s="23">
        <v>43787</v>
      </c>
      <c r="D922" s="23">
        <v>43799</v>
      </c>
      <c r="E922" t="s">
        <v>1398</v>
      </c>
      <c r="F922" s="32">
        <v>1147.7128626922686</v>
      </c>
      <c r="G922" s="31">
        <v>2.3477128626922683</v>
      </c>
      <c r="H922">
        <v>422</v>
      </c>
      <c r="I922">
        <v>239</v>
      </c>
      <c r="J922" s="32">
        <v>43800</v>
      </c>
      <c r="K922" t="s">
        <v>404</v>
      </c>
    </row>
    <row r="923" spans="1:11" x14ac:dyDescent="0.3">
      <c r="A923" t="s">
        <v>405</v>
      </c>
      <c r="B923" t="s">
        <v>421</v>
      </c>
      <c r="C923" s="23">
        <v>43692</v>
      </c>
      <c r="D923" s="23">
        <v>43703</v>
      </c>
      <c r="E923" t="s">
        <v>1397</v>
      </c>
      <c r="F923" s="32">
        <v>1147.7128626922686</v>
      </c>
      <c r="G923" s="31">
        <v>2.3477128626922683</v>
      </c>
      <c r="H923" t="s">
        <v>366</v>
      </c>
      <c r="I923">
        <v>242</v>
      </c>
      <c r="J923" s="32">
        <v>43704</v>
      </c>
      <c r="K923" t="s">
        <v>404</v>
      </c>
    </row>
    <row r="924" spans="1:11" x14ac:dyDescent="0.3">
      <c r="A924" t="s">
        <v>416</v>
      </c>
      <c r="B924" t="s">
        <v>421</v>
      </c>
      <c r="C924" s="23">
        <v>43737</v>
      </c>
      <c r="D924" s="23">
        <v>43794</v>
      </c>
      <c r="E924" t="s">
        <v>1402</v>
      </c>
      <c r="F924" s="32">
        <v>1109.0539170109514</v>
      </c>
      <c r="G924" s="31">
        <v>2.3090539170109512</v>
      </c>
      <c r="H924">
        <v>707</v>
      </c>
      <c r="I924">
        <v>175</v>
      </c>
      <c r="J924" s="32">
        <v>43803</v>
      </c>
      <c r="K924" t="s">
        <v>404</v>
      </c>
    </row>
    <row r="925" spans="1:11" x14ac:dyDescent="0.3">
      <c r="A925" t="s">
        <v>416</v>
      </c>
      <c r="B925" t="s">
        <v>421</v>
      </c>
      <c r="C925" s="23">
        <v>42808</v>
      </c>
      <c r="D925" s="23">
        <v>42825</v>
      </c>
      <c r="E925" t="s">
        <v>1400</v>
      </c>
      <c r="F925" s="32">
        <v>1109.0539170109514</v>
      </c>
      <c r="G925" s="31">
        <v>2.3090539170109512</v>
      </c>
      <c r="H925">
        <v>431</v>
      </c>
      <c r="I925">
        <v>1651</v>
      </c>
      <c r="J925" s="32">
        <v>42829</v>
      </c>
      <c r="K925" t="s">
        <v>401</v>
      </c>
    </row>
    <row r="926" spans="1:11" x14ac:dyDescent="0.3">
      <c r="A926" t="s">
        <v>416</v>
      </c>
      <c r="B926" t="s">
        <v>421</v>
      </c>
      <c r="C926" s="23">
        <v>43240</v>
      </c>
      <c r="D926" s="23">
        <v>43249</v>
      </c>
      <c r="E926" t="s">
        <v>1401</v>
      </c>
      <c r="F926" s="32">
        <v>1109.0539170109514</v>
      </c>
      <c r="G926" s="31">
        <v>2.3090539170109512</v>
      </c>
      <c r="H926">
        <v>549</v>
      </c>
      <c r="I926">
        <v>316</v>
      </c>
      <c r="J926" s="32">
        <v>43255</v>
      </c>
      <c r="K926" t="s">
        <v>404</v>
      </c>
    </row>
    <row r="927" spans="1:11" x14ac:dyDescent="0.3">
      <c r="A927" t="s">
        <v>405</v>
      </c>
      <c r="B927" t="s">
        <v>419</v>
      </c>
      <c r="C927" s="23">
        <v>43780</v>
      </c>
      <c r="D927" s="23">
        <v>43793</v>
      </c>
      <c r="E927" t="s">
        <v>1404</v>
      </c>
      <c r="F927" s="32">
        <v>941.58021124361312</v>
      </c>
      <c r="G927" s="31">
        <v>2.1415802112436131</v>
      </c>
      <c r="H927">
        <v>703</v>
      </c>
      <c r="I927">
        <v>1798</v>
      </c>
      <c r="J927" s="32">
        <v>43796</v>
      </c>
      <c r="K927" t="s">
        <v>401</v>
      </c>
    </row>
    <row r="928" spans="1:11" x14ac:dyDescent="0.3">
      <c r="A928" t="s">
        <v>405</v>
      </c>
      <c r="B928" t="s">
        <v>419</v>
      </c>
      <c r="C928" s="23">
        <v>43159</v>
      </c>
      <c r="D928" s="23">
        <v>43171</v>
      </c>
      <c r="E928" t="s">
        <v>1405</v>
      </c>
      <c r="F928" s="32">
        <v>941.58021124361312</v>
      </c>
      <c r="G928" s="31">
        <v>2.1415802112436131</v>
      </c>
      <c r="H928">
        <v>139</v>
      </c>
      <c r="I928">
        <v>1747</v>
      </c>
      <c r="J928" s="32">
        <v>43174</v>
      </c>
      <c r="K928" t="s">
        <v>401</v>
      </c>
    </row>
    <row r="929" spans="1:11" x14ac:dyDescent="0.3">
      <c r="A929" t="s">
        <v>405</v>
      </c>
      <c r="B929" t="s">
        <v>419</v>
      </c>
      <c r="C929" s="23">
        <v>43347</v>
      </c>
      <c r="D929" s="23">
        <v>43357</v>
      </c>
      <c r="E929" t="s">
        <v>1414</v>
      </c>
      <c r="F929" s="32">
        <v>941.58021124361312</v>
      </c>
      <c r="G929" s="31">
        <v>2.1415802112436131</v>
      </c>
      <c r="H929">
        <v>198</v>
      </c>
      <c r="I929">
        <v>251</v>
      </c>
      <c r="J929" s="32">
        <v>43359</v>
      </c>
      <c r="K929" t="s">
        <v>404</v>
      </c>
    </row>
    <row r="930" spans="1:11" x14ac:dyDescent="0.3">
      <c r="A930" t="s">
        <v>405</v>
      </c>
      <c r="B930" t="s">
        <v>419</v>
      </c>
      <c r="C930" s="23">
        <v>42930</v>
      </c>
      <c r="D930" s="23">
        <v>42952</v>
      </c>
      <c r="E930" t="s">
        <v>1416</v>
      </c>
      <c r="F930" s="32">
        <v>941.58021124361312</v>
      </c>
      <c r="G930" s="31">
        <v>2.1415802112436131</v>
      </c>
      <c r="H930">
        <v>422</v>
      </c>
      <c r="I930">
        <v>216</v>
      </c>
      <c r="J930" s="32">
        <v>42960</v>
      </c>
      <c r="K930" t="s">
        <v>404</v>
      </c>
    </row>
    <row r="931" spans="1:11" x14ac:dyDescent="0.3">
      <c r="A931" t="s">
        <v>405</v>
      </c>
      <c r="B931" t="s">
        <v>419</v>
      </c>
      <c r="C931" s="23">
        <v>42925</v>
      </c>
      <c r="D931" s="23">
        <v>42944</v>
      </c>
      <c r="E931" t="s">
        <v>1407</v>
      </c>
      <c r="F931" s="32">
        <v>941.58021124361312</v>
      </c>
      <c r="G931" s="31">
        <v>2.1415802112436131</v>
      </c>
      <c r="H931">
        <v>601</v>
      </c>
      <c r="I931">
        <v>1667</v>
      </c>
      <c r="J931" s="32">
        <v>42947</v>
      </c>
      <c r="K931" t="s">
        <v>401</v>
      </c>
    </row>
    <row r="932" spans="1:11" x14ac:dyDescent="0.3">
      <c r="A932" t="s">
        <v>405</v>
      </c>
      <c r="B932" t="s">
        <v>419</v>
      </c>
      <c r="C932" s="23">
        <v>43197</v>
      </c>
      <c r="D932" s="23">
        <v>43211</v>
      </c>
      <c r="E932" t="s">
        <v>1408</v>
      </c>
      <c r="F932" s="32">
        <v>941.58021124361312</v>
      </c>
      <c r="G932" s="31">
        <v>2.1415802112436131</v>
      </c>
      <c r="H932">
        <v>280</v>
      </c>
      <c r="I932">
        <v>1646</v>
      </c>
      <c r="J932" s="32">
        <v>43214</v>
      </c>
      <c r="K932" t="s">
        <v>401</v>
      </c>
    </row>
    <row r="933" spans="1:11" x14ac:dyDescent="0.3">
      <c r="A933" t="s">
        <v>405</v>
      </c>
      <c r="B933" t="s">
        <v>419</v>
      </c>
      <c r="C933" s="23">
        <v>43768</v>
      </c>
      <c r="D933" s="23">
        <v>43788</v>
      </c>
      <c r="E933" t="s">
        <v>1409</v>
      </c>
      <c r="F933" s="32">
        <v>941.58021124361312</v>
      </c>
      <c r="G933" s="31">
        <v>2.1415802112436131</v>
      </c>
      <c r="H933" t="s">
        <v>346</v>
      </c>
      <c r="I933">
        <v>1494</v>
      </c>
      <c r="J933" s="32">
        <v>43792</v>
      </c>
      <c r="K933" t="s">
        <v>401</v>
      </c>
    </row>
    <row r="934" spans="1:11" x14ac:dyDescent="0.3">
      <c r="A934" t="s">
        <v>405</v>
      </c>
      <c r="B934" t="s">
        <v>419</v>
      </c>
      <c r="C934" s="23">
        <v>43176</v>
      </c>
      <c r="D934" s="23">
        <v>43310</v>
      </c>
      <c r="E934" t="s">
        <v>1411</v>
      </c>
      <c r="F934" s="32">
        <v>941.58021124361312</v>
      </c>
      <c r="G934" s="31">
        <v>2.1415802112436131</v>
      </c>
      <c r="H934">
        <v>741</v>
      </c>
      <c r="I934">
        <v>931</v>
      </c>
      <c r="J934" s="32">
        <v>43314</v>
      </c>
      <c r="K934" t="s">
        <v>401</v>
      </c>
    </row>
    <row r="935" spans="1:11" x14ac:dyDescent="0.3">
      <c r="A935" t="s">
        <v>405</v>
      </c>
      <c r="B935" t="s">
        <v>419</v>
      </c>
      <c r="C935" s="23">
        <v>43442</v>
      </c>
      <c r="D935" s="23">
        <v>43465</v>
      </c>
      <c r="E935" t="s">
        <v>1410</v>
      </c>
      <c r="F935" s="32">
        <v>941.58021124361312</v>
      </c>
      <c r="G935" s="31">
        <v>2.1415802112436131</v>
      </c>
      <c r="H935">
        <v>845</v>
      </c>
      <c r="I935">
        <v>1382</v>
      </c>
      <c r="J935" s="32">
        <v>43469</v>
      </c>
      <c r="K935" t="s">
        <v>401</v>
      </c>
    </row>
    <row r="936" spans="1:11" x14ac:dyDescent="0.3">
      <c r="A936" t="s">
        <v>405</v>
      </c>
      <c r="B936" t="s">
        <v>419</v>
      </c>
      <c r="C936" s="23">
        <v>43511</v>
      </c>
      <c r="D936" s="23">
        <v>43522</v>
      </c>
      <c r="E936" t="s">
        <v>1403</v>
      </c>
      <c r="F936" s="32">
        <v>941.58021124361312</v>
      </c>
      <c r="G936" s="31">
        <v>2.1415802112436131</v>
      </c>
      <c r="H936">
        <v>549</v>
      </c>
      <c r="I936">
        <v>1985</v>
      </c>
      <c r="J936" s="32">
        <v>43525</v>
      </c>
      <c r="K936" t="s">
        <v>401</v>
      </c>
    </row>
    <row r="937" spans="1:11" x14ac:dyDescent="0.3">
      <c r="A937" t="s">
        <v>405</v>
      </c>
      <c r="B937" t="s">
        <v>419</v>
      </c>
      <c r="C937" s="23">
        <v>43028</v>
      </c>
      <c r="D937" s="23">
        <v>43354</v>
      </c>
      <c r="E937" t="s">
        <v>1422</v>
      </c>
      <c r="F937" s="32">
        <v>941.58021124361312</v>
      </c>
      <c r="G937" s="31">
        <v>2.1415802112436131</v>
      </c>
      <c r="H937">
        <v>741</v>
      </c>
      <c r="I937">
        <v>107</v>
      </c>
      <c r="J937" s="32">
        <v>43367</v>
      </c>
      <c r="K937" t="s">
        <v>404</v>
      </c>
    </row>
    <row r="938" spans="1:11" x14ac:dyDescent="0.3">
      <c r="A938" t="s">
        <v>405</v>
      </c>
      <c r="B938" t="s">
        <v>419</v>
      </c>
      <c r="C938" s="23">
        <v>43179</v>
      </c>
      <c r="D938" s="23">
        <v>43480</v>
      </c>
      <c r="E938" t="s">
        <v>1420</v>
      </c>
      <c r="F938" s="32">
        <v>941.58021124361312</v>
      </c>
      <c r="G938" s="31">
        <v>2.1415802112436131</v>
      </c>
      <c r="H938">
        <v>139</v>
      </c>
      <c r="I938">
        <v>127</v>
      </c>
      <c r="J938" s="32">
        <v>43488</v>
      </c>
      <c r="K938" t="s">
        <v>404</v>
      </c>
    </row>
    <row r="939" spans="1:11" x14ac:dyDescent="0.3">
      <c r="A939" t="s">
        <v>405</v>
      </c>
      <c r="B939" t="s">
        <v>419</v>
      </c>
      <c r="C939" s="23">
        <v>43226</v>
      </c>
      <c r="D939" s="23">
        <v>43392</v>
      </c>
      <c r="E939" t="s">
        <v>1419</v>
      </c>
      <c r="F939" s="32">
        <v>941.58021124361312</v>
      </c>
      <c r="G939" s="31">
        <v>2.1415802112436131</v>
      </c>
      <c r="H939">
        <v>212</v>
      </c>
      <c r="I939">
        <v>127</v>
      </c>
      <c r="J939" s="32">
        <v>43394</v>
      </c>
      <c r="K939" t="s">
        <v>404</v>
      </c>
    </row>
    <row r="940" spans="1:11" x14ac:dyDescent="0.3">
      <c r="A940" t="s">
        <v>405</v>
      </c>
      <c r="B940" t="s">
        <v>419</v>
      </c>
      <c r="C940" s="23">
        <v>43217</v>
      </c>
      <c r="D940" s="23">
        <v>43273</v>
      </c>
      <c r="E940" t="s">
        <v>1421</v>
      </c>
      <c r="F940" s="32">
        <v>941.58021124361312</v>
      </c>
      <c r="G940" s="31">
        <v>2.1415802112436131</v>
      </c>
      <c r="H940">
        <v>417</v>
      </c>
      <c r="I940">
        <v>118</v>
      </c>
      <c r="J940" s="32">
        <v>43277</v>
      </c>
      <c r="K940" t="s">
        <v>404</v>
      </c>
    </row>
    <row r="941" spans="1:11" x14ac:dyDescent="0.3">
      <c r="A941" t="s">
        <v>405</v>
      </c>
      <c r="B941" t="s">
        <v>419</v>
      </c>
      <c r="C941" s="23">
        <v>42905</v>
      </c>
      <c r="D941" s="23">
        <v>42916</v>
      </c>
      <c r="E941" t="s">
        <v>1415</v>
      </c>
      <c r="F941" s="32">
        <v>941.58021124361312</v>
      </c>
      <c r="G941" s="31">
        <v>2.1415802112436131</v>
      </c>
      <c r="H941">
        <v>636</v>
      </c>
      <c r="I941">
        <v>234</v>
      </c>
      <c r="J941" s="32">
        <v>42923</v>
      </c>
      <c r="K941" t="s">
        <v>404</v>
      </c>
    </row>
    <row r="942" spans="1:11" x14ac:dyDescent="0.3">
      <c r="A942" t="s">
        <v>405</v>
      </c>
      <c r="B942" t="s">
        <v>419</v>
      </c>
      <c r="C942" s="23">
        <v>43614</v>
      </c>
      <c r="D942" s="23">
        <v>43637</v>
      </c>
      <c r="E942" t="s">
        <v>1417</v>
      </c>
      <c r="F942" s="32">
        <v>941.58021124361312</v>
      </c>
      <c r="G942" s="31">
        <v>2.1415802112436131</v>
      </c>
      <c r="H942">
        <v>269</v>
      </c>
      <c r="I942">
        <v>182</v>
      </c>
      <c r="J942" s="32">
        <v>43640</v>
      </c>
      <c r="K942" t="s">
        <v>404</v>
      </c>
    </row>
    <row r="943" spans="1:11" x14ac:dyDescent="0.3">
      <c r="A943" t="s">
        <v>405</v>
      </c>
      <c r="B943" t="s">
        <v>419</v>
      </c>
      <c r="C943" s="23">
        <v>43340</v>
      </c>
      <c r="D943" s="23">
        <v>43509</v>
      </c>
      <c r="E943" t="s">
        <v>1418</v>
      </c>
      <c r="F943" s="32">
        <v>941.58021124361312</v>
      </c>
      <c r="G943" s="31">
        <v>2.1415802112436131</v>
      </c>
      <c r="H943">
        <v>217</v>
      </c>
      <c r="I943">
        <v>135</v>
      </c>
      <c r="J943" s="32">
        <v>43519</v>
      </c>
      <c r="K943" t="s">
        <v>404</v>
      </c>
    </row>
    <row r="944" spans="1:11" x14ac:dyDescent="0.3">
      <c r="A944" t="s">
        <v>405</v>
      </c>
      <c r="B944" t="s">
        <v>419</v>
      </c>
      <c r="C944" s="23">
        <v>42851</v>
      </c>
      <c r="D944" s="23">
        <v>42883</v>
      </c>
      <c r="E944" t="s">
        <v>1413</v>
      </c>
      <c r="F944" s="32">
        <v>941.58021124361312</v>
      </c>
      <c r="G944" s="31">
        <v>2.1415802112436131</v>
      </c>
      <c r="H944">
        <v>905</v>
      </c>
      <c r="I944">
        <v>778</v>
      </c>
      <c r="J944" s="32">
        <v>42888</v>
      </c>
      <c r="K944" t="s">
        <v>401</v>
      </c>
    </row>
    <row r="945" spans="1:11" x14ac:dyDescent="0.3">
      <c r="A945" t="s">
        <v>405</v>
      </c>
      <c r="B945" t="s">
        <v>419</v>
      </c>
      <c r="C945" s="23">
        <v>43147</v>
      </c>
      <c r="D945" s="23">
        <v>43397</v>
      </c>
      <c r="E945" t="s">
        <v>1412</v>
      </c>
      <c r="F945" s="32">
        <v>941.58021124361312</v>
      </c>
      <c r="G945" s="31">
        <v>2.1415802112436131</v>
      </c>
      <c r="H945">
        <v>845</v>
      </c>
      <c r="I945">
        <v>867</v>
      </c>
      <c r="J945" s="32">
        <v>43401</v>
      </c>
      <c r="K945" t="s">
        <v>401</v>
      </c>
    </row>
    <row r="946" spans="1:11" x14ac:dyDescent="0.3">
      <c r="A946" t="s">
        <v>405</v>
      </c>
      <c r="B946" t="s">
        <v>419</v>
      </c>
      <c r="C946" s="23">
        <v>43388</v>
      </c>
      <c r="D946" s="23">
        <v>43406</v>
      </c>
      <c r="E946" t="s">
        <v>1406</v>
      </c>
      <c r="F946" s="32">
        <v>941.58021124361312</v>
      </c>
      <c r="G946" s="31">
        <v>2.1415802112436131</v>
      </c>
      <c r="H946">
        <v>269</v>
      </c>
      <c r="I946">
        <v>1719</v>
      </c>
      <c r="J946" s="32">
        <v>43409</v>
      </c>
      <c r="K946" t="s">
        <v>401</v>
      </c>
    </row>
    <row r="947" spans="1:11" x14ac:dyDescent="0.3">
      <c r="A947" t="s">
        <v>416</v>
      </c>
      <c r="B947" t="s">
        <v>419</v>
      </c>
      <c r="C947" s="23">
        <v>43090</v>
      </c>
      <c r="D947" s="23">
        <v>43108</v>
      </c>
      <c r="E947" t="s">
        <v>1424</v>
      </c>
      <c r="F947" s="32">
        <v>913.54093541582358</v>
      </c>
      <c r="G947" s="31">
        <v>2.1135409354158234</v>
      </c>
      <c r="H947">
        <v>845</v>
      </c>
      <c r="I947">
        <v>1577</v>
      </c>
      <c r="J947" s="32">
        <v>43112</v>
      </c>
      <c r="K947" t="s">
        <v>401</v>
      </c>
    </row>
    <row r="948" spans="1:11" x14ac:dyDescent="0.3">
      <c r="A948" t="s">
        <v>416</v>
      </c>
      <c r="B948" t="s">
        <v>419</v>
      </c>
      <c r="C948" s="23">
        <v>43185</v>
      </c>
      <c r="D948" s="23">
        <v>43195</v>
      </c>
      <c r="E948" t="s">
        <v>1423</v>
      </c>
      <c r="F948" s="32">
        <v>913.54093541582358</v>
      </c>
      <c r="G948" s="31">
        <v>2.1135409354158234</v>
      </c>
      <c r="H948">
        <v>417</v>
      </c>
      <c r="I948">
        <v>2270</v>
      </c>
      <c r="J948" s="32">
        <v>43197</v>
      </c>
      <c r="K948" t="s">
        <v>401</v>
      </c>
    </row>
    <row r="949" spans="1:11" x14ac:dyDescent="0.3">
      <c r="A949" t="s">
        <v>416</v>
      </c>
      <c r="B949" t="s">
        <v>419</v>
      </c>
      <c r="C949" s="23">
        <v>42744</v>
      </c>
      <c r="D949" s="23">
        <v>42765</v>
      </c>
      <c r="E949" t="s">
        <v>1425</v>
      </c>
      <c r="F949" s="32">
        <v>913.54093541582358</v>
      </c>
      <c r="G949" s="31">
        <v>2.1135409354158234</v>
      </c>
      <c r="H949">
        <v>422</v>
      </c>
      <c r="I949">
        <v>1457</v>
      </c>
      <c r="J949" s="32">
        <v>42769</v>
      </c>
      <c r="K949" t="s">
        <v>401</v>
      </c>
    </row>
    <row r="950" spans="1:11" x14ac:dyDescent="0.3">
      <c r="A950" t="s">
        <v>411</v>
      </c>
      <c r="B950" t="s">
        <v>418</v>
      </c>
      <c r="C950" s="23">
        <v>43698</v>
      </c>
      <c r="D950" s="23">
        <v>43714</v>
      </c>
      <c r="E950" t="s">
        <v>1427</v>
      </c>
      <c r="F950" s="32">
        <v>882.23775067304246</v>
      </c>
      <c r="G950" s="31">
        <v>2.0822377506730425</v>
      </c>
      <c r="H950" t="s">
        <v>366</v>
      </c>
      <c r="I950">
        <v>216</v>
      </c>
      <c r="J950" s="32">
        <v>43722</v>
      </c>
      <c r="K950" t="s">
        <v>404</v>
      </c>
    </row>
    <row r="951" spans="1:11" x14ac:dyDescent="0.3">
      <c r="A951" t="s">
        <v>411</v>
      </c>
      <c r="B951" t="s">
        <v>418</v>
      </c>
      <c r="C951" s="23">
        <v>43615</v>
      </c>
      <c r="D951" s="23">
        <v>43636</v>
      </c>
      <c r="E951" t="s">
        <v>1428</v>
      </c>
      <c r="F951" s="32">
        <v>882.23775067304246</v>
      </c>
      <c r="G951" s="31">
        <v>2.0822377506730425</v>
      </c>
      <c r="H951">
        <v>252</v>
      </c>
      <c r="I951">
        <v>197</v>
      </c>
      <c r="J951" s="32">
        <v>43644</v>
      </c>
      <c r="K951" t="s">
        <v>404</v>
      </c>
    </row>
    <row r="952" spans="1:11" x14ac:dyDescent="0.3">
      <c r="A952" t="s">
        <v>411</v>
      </c>
      <c r="B952" t="s">
        <v>418</v>
      </c>
      <c r="C952" s="23">
        <v>43203</v>
      </c>
      <c r="D952" s="23">
        <v>43334</v>
      </c>
      <c r="E952" t="s">
        <v>1433</v>
      </c>
      <c r="F952" s="32">
        <v>882.23775067304246</v>
      </c>
      <c r="G952" s="31">
        <v>2.0822377506730425</v>
      </c>
      <c r="H952">
        <v>423</v>
      </c>
      <c r="I952">
        <v>141</v>
      </c>
      <c r="J952" s="32">
        <v>43338</v>
      </c>
      <c r="K952" t="s">
        <v>404</v>
      </c>
    </row>
    <row r="953" spans="1:11" x14ac:dyDescent="0.3">
      <c r="A953" t="s">
        <v>411</v>
      </c>
      <c r="B953" t="s">
        <v>418</v>
      </c>
      <c r="C953" s="23">
        <v>43491</v>
      </c>
      <c r="D953" s="23">
        <v>43516</v>
      </c>
      <c r="E953" t="s">
        <v>1430</v>
      </c>
      <c r="F953" s="32">
        <v>882.23775067304246</v>
      </c>
      <c r="G953" s="31">
        <v>2.0822377506730425</v>
      </c>
      <c r="H953">
        <v>252</v>
      </c>
      <c r="I953">
        <v>171</v>
      </c>
      <c r="J953" s="32">
        <v>43521</v>
      </c>
      <c r="K953" t="s">
        <v>404</v>
      </c>
    </row>
    <row r="954" spans="1:11" x14ac:dyDescent="0.3">
      <c r="A954" t="s">
        <v>411</v>
      </c>
      <c r="B954" t="s">
        <v>418</v>
      </c>
      <c r="C954" s="23">
        <v>43449</v>
      </c>
      <c r="D954" s="23">
        <v>43476</v>
      </c>
      <c r="E954" t="s">
        <v>1429</v>
      </c>
      <c r="F954" s="32">
        <v>882.23775067304246</v>
      </c>
      <c r="G954" s="31">
        <v>2.0822377506730425</v>
      </c>
      <c r="H954">
        <v>912</v>
      </c>
      <c r="I954">
        <v>185</v>
      </c>
      <c r="J954" s="32">
        <v>43486</v>
      </c>
      <c r="K954" t="s">
        <v>404</v>
      </c>
    </row>
    <row r="955" spans="1:11" x14ac:dyDescent="0.3">
      <c r="A955" t="s">
        <v>411</v>
      </c>
      <c r="B955" t="s">
        <v>418</v>
      </c>
      <c r="C955" s="23">
        <v>43670</v>
      </c>
      <c r="D955" s="23">
        <v>43683</v>
      </c>
      <c r="E955" t="s">
        <v>1426</v>
      </c>
      <c r="F955" s="32">
        <v>882.23775067304246</v>
      </c>
      <c r="G955" s="31">
        <v>2.0822377506730425</v>
      </c>
      <c r="H955">
        <v>436</v>
      </c>
      <c r="I955">
        <v>236</v>
      </c>
      <c r="J955" s="32">
        <v>43684</v>
      </c>
      <c r="K955" t="s">
        <v>404</v>
      </c>
    </row>
    <row r="956" spans="1:11" x14ac:dyDescent="0.3">
      <c r="A956" t="s">
        <v>411</v>
      </c>
      <c r="B956" t="s">
        <v>418</v>
      </c>
      <c r="C956" s="23">
        <v>43440</v>
      </c>
      <c r="D956" s="23">
        <v>43660</v>
      </c>
      <c r="E956" t="s">
        <v>1431</v>
      </c>
      <c r="F956" s="32">
        <v>882.23775067304246</v>
      </c>
      <c r="G956" s="31">
        <v>2.0822377506730425</v>
      </c>
      <c r="H956">
        <v>423</v>
      </c>
      <c r="I956">
        <v>162</v>
      </c>
      <c r="J956" s="32">
        <v>43661</v>
      </c>
      <c r="K956" t="s">
        <v>404</v>
      </c>
    </row>
    <row r="957" spans="1:11" x14ac:dyDescent="0.3">
      <c r="A957" t="s">
        <v>411</v>
      </c>
      <c r="B957" t="s">
        <v>418</v>
      </c>
      <c r="C957" s="23">
        <v>43337</v>
      </c>
      <c r="D957" s="23">
        <v>43633</v>
      </c>
      <c r="E957" t="s">
        <v>1432</v>
      </c>
      <c r="F957" s="32">
        <v>882.23775067304246</v>
      </c>
      <c r="G957" s="31">
        <v>2.0822377506730425</v>
      </c>
      <c r="H957">
        <v>403</v>
      </c>
      <c r="I957">
        <v>149</v>
      </c>
      <c r="J957" s="32">
        <v>43639</v>
      </c>
      <c r="K957" t="s">
        <v>404</v>
      </c>
    </row>
    <row r="958" spans="1:11" x14ac:dyDescent="0.3">
      <c r="A958" t="s">
        <v>399</v>
      </c>
      <c r="B958" t="s">
        <v>415</v>
      </c>
      <c r="C958" s="23">
        <v>43221</v>
      </c>
      <c r="D958" s="23">
        <v>43243</v>
      </c>
      <c r="E958" t="s">
        <v>1435</v>
      </c>
      <c r="F958" s="32">
        <v>874.92784609988166</v>
      </c>
      <c r="G958" s="31">
        <v>2.0749278460998815</v>
      </c>
      <c r="H958">
        <v>228</v>
      </c>
      <c r="I958">
        <v>201</v>
      </c>
      <c r="J958" s="32">
        <v>43251</v>
      </c>
      <c r="K958" t="s">
        <v>404</v>
      </c>
    </row>
    <row r="959" spans="1:11" x14ac:dyDescent="0.3">
      <c r="A959" t="s">
        <v>399</v>
      </c>
      <c r="B959" t="s">
        <v>415</v>
      </c>
      <c r="C959" s="23">
        <v>43445</v>
      </c>
      <c r="D959" s="23">
        <v>43473</v>
      </c>
      <c r="E959" t="s">
        <v>1436</v>
      </c>
      <c r="F959" s="32">
        <v>874.92784609988166</v>
      </c>
      <c r="G959" s="31">
        <v>2.0749278460998815</v>
      </c>
      <c r="H959">
        <v>917</v>
      </c>
      <c r="I959">
        <v>164</v>
      </c>
      <c r="J959" s="32">
        <v>43483</v>
      </c>
      <c r="K959" t="s">
        <v>404</v>
      </c>
    </row>
    <row r="960" spans="1:11" x14ac:dyDescent="0.3">
      <c r="A960" t="s">
        <v>399</v>
      </c>
      <c r="B960" t="s">
        <v>415</v>
      </c>
      <c r="C960" s="23">
        <v>42971</v>
      </c>
      <c r="D960" s="23">
        <v>42985</v>
      </c>
      <c r="E960" t="s">
        <v>1434</v>
      </c>
      <c r="F960" s="32">
        <v>874.92784609988166</v>
      </c>
      <c r="G960" s="31">
        <v>2.0749278460998815</v>
      </c>
      <c r="H960">
        <v>940</v>
      </c>
      <c r="I960">
        <v>254</v>
      </c>
      <c r="J960" s="32">
        <v>42987</v>
      </c>
      <c r="K960" t="s">
        <v>404</v>
      </c>
    </row>
    <row r="961" spans="1:11" x14ac:dyDescent="0.3">
      <c r="A961" t="s">
        <v>399</v>
      </c>
      <c r="B961" t="s">
        <v>415</v>
      </c>
      <c r="C961" s="23">
        <v>43359</v>
      </c>
      <c r="D961" s="23">
        <v>43409</v>
      </c>
      <c r="E961" t="s">
        <v>1437</v>
      </c>
      <c r="F961" s="32">
        <v>874.92784609988166</v>
      </c>
      <c r="G961" s="31">
        <v>2.0749278460998815</v>
      </c>
      <c r="H961">
        <v>195</v>
      </c>
      <c r="I961">
        <v>157</v>
      </c>
      <c r="J961" s="32">
        <v>43418</v>
      </c>
      <c r="K961" t="s">
        <v>404</v>
      </c>
    </row>
    <row r="962" spans="1:11" x14ac:dyDescent="0.3">
      <c r="A962" t="s">
        <v>402</v>
      </c>
      <c r="B962" t="s">
        <v>415</v>
      </c>
      <c r="C962" s="23">
        <v>43186</v>
      </c>
      <c r="D962" s="23">
        <v>43207</v>
      </c>
      <c r="E962" t="s">
        <v>1442</v>
      </c>
      <c r="F962" s="32">
        <v>870.52921092333622</v>
      </c>
      <c r="G962" s="31">
        <v>2.0705292109233362</v>
      </c>
      <c r="H962">
        <v>760</v>
      </c>
      <c r="I962">
        <v>189</v>
      </c>
      <c r="J962" s="32">
        <v>43217</v>
      </c>
      <c r="K962" t="s">
        <v>404</v>
      </c>
    </row>
    <row r="963" spans="1:11" x14ac:dyDescent="0.3">
      <c r="A963" t="s">
        <v>402</v>
      </c>
      <c r="B963" t="s">
        <v>415</v>
      </c>
      <c r="C963" s="23">
        <v>43394</v>
      </c>
      <c r="D963" s="23">
        <v>43416</v>
      </c>
      <c r="E963" t="s">
        <v>1439</v>
      </c>
      <c r="F963" s="32">
        <v>870.52921092333622</v>
      </c>
      <c r="G963" s="31">
        <v>2.0705292109233362</v>
      </c>
      <c r="H963">
        <v>739</v>
      </c>
      <c r="I963">
        <v>212</v>
      </c>
      <c r="J963" s="32">
        <v>43424</v>
      </c>
      <c r="K963" t="s">
        <v>404</v>
      </c>
    </row>
    <row r="964" spans="1:11" x14ac:dyDescent="0.3">
      <c r="A964" t="s">
        <v>402</v>
      </c>
      <c r="B964" t="s">
        <v>415</v>
      </c>
      <c r="C964" s="23">
        <v>43556</v>
      </c>
      <c r="D964" s="23">
        <v>43575</v>
      </c>
      <c r="E964" t="s">
        <v>1441</v>
      </c>
      <c r="F964" s="32">
        <v>870.52921092333622</v>
      </c>
      <c r="G964" s="31">
        <v>2.0705292109233362</v>
      </c>
      <c r="H964">
        <v>566</v>
      </c>
      <c r="I964">
        <v>208</v>
      </c>
      <c r="J964" s="32">
        <v>43583</v>
      </c>
      <c r="K964" t="s">
        <v>404</v>
      </c>
    </row>
    <row r="965" spans="1:11" x14ac:dyDescent="0.3">
      <c r="A965" t="s">
        <v>402</v>
      </c>
      <c r="B965" t="s">
        <v>415</v>
      </c>
      <c r="C965" s="23">
        <v>42776</v>
      </c>
      <c r="D965" s="23">
        <v>42793</v>
      </c>
      <c r="E965" t="s">
        <v>1438</v>
      </c>
      <c r="F965" s="32">
        <v>870.52921092333622</v>
      </c>
      <c r="G965" s="31">
        <v>2.0705292109233362</v>
      </c>
      <c r="H965">
        <v>141</v>
      </c>
      <c r="I965">
        <v>217</v>
      </c>
      <c r="J965" s="32">
        <v>42801</v>
      </c>
      <c r="K965" t="s">
        <v>404</v>
      </c>
    </row>
    <row r="966" spans="1:11" x14ac:dyDescent="0.3">
      <c r="A966" t="s">
        <v>402</v>
      </c>
      <c r="B966" t="s">
        <v>415</v>
      </c>
      <c r="C966" s="23">
        <v>42729</v>
      </c>
      <c r="D966" s="23">
        <v>42758</v>
      </c>
      <c r="E966" t="s">
        <v>1444</v>
      </c>
      <c r="F966" s="32">
        <v>870.52921092333622</v>
      </c>
      <c r="G966" s="31">
        <v>2.0705292109233362</v>
      </c>
      <c r="H966" t="s">
        <v>1536</v>
      </c>
      <c r="I966">
        <v>166</v>
      </c>
      <c r="J966" s="32">
        <v>42764</v>
      </c>
      <c r="K966" t="s">
        <v>404</v>
      </c>
    </row>
    <row r="967" spans="1:11" x14ac:dyDescent="0.3">
      <c r="A967" t="s">
        <v>402</v>
      </c>
      <c r="B967" t="s">
        <v>415</v>
      </c>
      <c r="C967" s="23">
        <v>42832</v>
      </c>
      <c r="D967" s="23">
        <v>43143</v>
      </c>
      <c r="E967" t="s">
        <v>1445</v>
      </c>
      <c r="F967" s="32">
        <v>870.52921092333622</v>
      </c>
      <c r="G967" s="31">
        <v>2.0705292109233362</v>
      </c>
      <c r="H967">
        <v>393</v>
      </c>
      <c r="I967">
        <v>138</v>
      </c>
      <c r="J967" s="32">
        <v>43154</v>
      </c>
      <c r="K967" t="s">
        <v>404</v>
      </c>
    </row>
    <row r="968" spans="1:11" x14ac:dyDescent="0.3">
      <c r="A968" t="s">
        <v>402</v>
      </c>
      <c r="B968" t="s">
        <v>415</v>
      </c>
      <c r="C968" s="23">
        <v>43579</v>
      </c>
      <c r="D968" s="23">
        <v>43608</v>
      </c>
      <c r="E968" t="s">
        <v>1443</v>
      </c>
      <c r="F968" s="32">
        <v>870.52921092333622</v>
      </c>
      <c r="G968" s="31">
        <v>2.0705292109233362</v>
      </c>
      <c r="H968">
        <v>448</v>
      </c>
      <c r="I968">
        <v>184</v>
      </c>
      <c r="J968" s="32">
        <v>43619</v>
      </c>
      <c r="K968" t="s">
        <v>404</v>
      </c>
    </row>
    <row r="969" spans="1:11" x14ac:dyDescent="0.3">
      <c r="A969" t="s">
        <v>402</v>
      </c>
      <c r="B969" t="s">
        <v>415</v>
      </c>
      <c r="C969" s="23">
        <v>43695</v>
      </c>
      <c r="D969" s="23">
        <v>43710</v>
      </c>
      <c r="E969" t="s">
        <v>1440</v>
      </c>
      <c r="F969" s="32">
        <v>870.52921092333622</v>
      </c>
      <c r="G969" s="31">
        <v>2.0705292109233362</v>
      </c>
      <c r="H969">
        <v>228</v>
      </c>
      <c r="I969">
        <v>211</v>
      </c>
      <c r="J969" s="32">
        <v>43718</v>
      </c>
      <c r="K969" t="s">
        <v>404</v>
      </c>
    </row>
    <row r="970" spans="1:11" x14ac:dyDescent="0.3">
      <c r="A970" t="s">
        <v>405</v>
      </c>
      <c r="B970" t="s">
        <v>410</v>
      </c>
      <c r="C970" s="23">
        <v>43574</v>
      </c>
      <c r="D970" s="23">
        <v>43590</v>
      </c>
      <c r="E970" t="s">
        <v>1460</v>
      </c>
      <c r="F970" s="32">
        <v>654.75959667191262</v>
      </c>
      <c r="G970" s="31">
        <v>1.8547595966719126</v>
      </c>
      <c r="H970">
        <v>950</v>
      </c>
      <c r="I970">
        <v>818</v>
      </c>
      <c r="J970" s="32">
        <v>43594</v>
      </c>
      <c r="K970" t="s">
        <v>401</v>
      </c>
    </row>
    <row r="971" spans="1:11" x14ac:dyDescent="0.3">
      <c r="A971" t="s">
        <v>405</v>
      </c>
      <c r="B971" t="s">
        <v>410</v>
      </c>
      <c r="C971" s="23">
        <v>43731</v>
      </c>
      <c r="D971" s="23">
        <v>43740</v>
      </c>
      <c r="E971" t="s">
        <v>1449</v>
      </c>
      <c r="F971" s="32">
        <v>654.75959667191262</v>
      </c>
      <c r="G971" s="31">
        <v>1.8547595966719126</v>
      </c>
      <c r="H971">
        <v>810</v>
      </c>
      <c r="I971">
        <v>1351</v>
      </c>
      <c r="J971" s="32">
        <v>43744</v>
      </c>
      <c r="K971" t="s">
        <v>401</v>
      </c>
    </row>
    <row r="972" spans="1:11" x14ac:dyDescent="0.3">
      <c r="A972" t="s">
        <v>405</v>
      </c>
      <c r="B972" t="s">
        <v>410</v>
      </c>
      <c r="C972" s="23">
        <v>42977</v>
      </c>
      <c r="D972" s="23">
        <v>43315</v>
      </c>
      <c r="E972" t="s">
        <v>1473</v>
      </c>
      <c r="F972" s="32">
        <v>654.75959667191262</v>
      </c>
      <c r="G972" s="31">
        <v>1.8547595966719126</v>
      </c>
      <c r="H972">
        <v>135</v>
      </c>
      <c r="I972">
        <v>112</v>
      </c>
      <c r="J972" s="32">
        <v>43325</v>
      </c>
      <c r="K972" t="s">
        <v>404</v>
      </c>
    </row>
    <row r="973" spans="1:11" x14ac:dyDescent="0.3">
      <c r="A973" t="s">
        <v>405</v>
      </c>
      <c r="B973" t="s">
        <v>410</v>
      </c>
      <c r="C973" s="23">
        <v>43465</v>
      </c>
      <c r="D973" s="23">
        <v>43484</v>
      </c>
      <c r="E973" t="s">
        <v>1459</v>
      </c>
      <c r="F973" s="32">
        <v>654.75959667191262</v>
      </c>
      <c r="G973" s="31">
        <v>1.8547595966719126</v>
      </c>
      <c r="H973">
        <v>549</v>
      </c>
      <c r="I973">
        <v>877</v>
      </c>
      <c r="J973" s="32">
        <v>43488</v>
      </c>
      <c r="K973" t="s">
        <v>401</v>
      </c>
    </row>
    <row r="974" spans="1:11" x14ac:dyDescent="0.3">
      <c r="A974" t="s">
        <v>405</v>
      </c>
      <c r="B974" t="s">
        <v>410</v>
      </c>
      <c r="C974" s="23">
        <v>43791</v>
      </c>
      <c r="D974" s="23">
        <v>43808</v>
      </c>
      <c r="E974" t="s">
        <v>1471</v>
      </c>
      <c r="F974" s="32">
        <v>654.75959667191262</v>
      </c>
      <c r="G974" s="31">
        <v>1.8547595966719126</v>
      </c>
      <c r="H974">
        <v>586</v>
      </c>
      <c r="I974">
        <v>149</v>
      </c>
      <c r="J974" s="32">
        <v>43817</v>
      </c>
      <c r="K974" t="s">
        <v>404</v>
      </c>
    </row>
    <row r="975" spans="1:11" x14ac:dyDescent="0.3">
      <c r="A975" t="s">
        <v>405</v>
      </c>
      <c r="B975" t="s">
        <v>410</v>
      </c>
      <c r="C975" s="23">
        <v>43317</v>
      </c>
      <c r="D975" s="23">
        <v>43327</v>
      </c>
      <c r="E975" t="s">
        <v>1451</v>
      </c>
      <c r="F975" s="32">
        <v>654.75959667191262</v>
      </c>
      <c r="G975" s="31">
        <v>1.8547595966719126</v>
      </c>
      <c r="H975">
        <v>884</v>
      </c>
      <c r="I975">
        <v>1272</v>
      </c>
      <c r="J975" s="32">
        <v>43331</v>
      </c>
      <c r="K975" t="s">
        <v>401</v>
      </c>
    </row>
    <row r="976" spans="1:11" x14ac:dyDescent="0.3">
      <c r="A976" t="s">
        <v>405</v>
      </c>
      <c r="B976" t="s">
        <v>410</v>
      </c>
      <c r="C976" s="23">
        <v>43427</v>
      </c>
      <c r="D976" s="23">
        <v>43445</v>
      </c>
      <c r="E976" t="s">
        <v>1472</v>
      </c>
      <c r="F976" s="32">
        <v>654.75959667191262</v>
      </c>
      <c r="G976" s="31">
        <v>1.8547595966719126</v>
      </c>
      <c r="H976">
        <v>454</v>
      </c>
      <c r="I976">
        <v>133</v>
      </c>
      <c r="J976" s="32">
        <v>43451</v>
      </c>
      <c r="K976" t="s">
        <v>404</v>
      </c>
    </row>
    <row r="977" spans="1:11" x14ac:dyDescent="0.3">
      <c r="A977" t="s">
        <v>405</v>
      </c>
      <c r="B977" t="s">
        <v>410</v>
      </c>
      <c r="C977" s="23">
        <v>43750</v>
      </c>
      <c r="D977" s="23">
        <v>43759</v>
      </c>
      <c r="E977" t="s">
        <v>1468</v>
      </c>
      <c r="F977" s="32">
        <v>654.75959667191262</v>
      </c>
      <c r="G977" s="31">
        <v>1.8547595966719126</v>
      </c>
      <c r="H977">
        <v>601</v>
      </c>
      <c r="I977">
        <v>178</v>
      </c>
      <c r="J977" s="32">
        <v>43761</v>
      </c>
      <c r="K977" t="s">
        <v>404</v>
      </c>
    </row>
    <row r="978" spans="1:11" x14ac:dyDescent="0.3">
      <c r="A978" t="s">
        <v>405</v>
      </c>
      <c r="B978" t="s">
        <v>410</v>
      </c>
      <c r="C978" s="23">
        <v>43519</v>
      </c>
      <c r="D978" s="23">
        <v>43534</v>
      </c>
      <c r="E978" t="s">
        <v>1455</v>
      </c>
      <c r="F978" s="32">
        <v>654.75959667191262</v>
      </c>
      <c r="G978" s="31">
        <v>1.8547595966719126</v>
      </c>
      <c r="H978">
        <v>393</v>
      </c>
      <c r="I978">
        <v>1149</v>
      </c>
      <c r="J978" s="32">
        <v>43538</v>
      </c>
      <c r="K978" t="s">
        <v>401</v>
      </c>
    </row>
    <row r="979" spans="1:11" x14ac:dyDescent="0.3">
      <c r="A979" t="s">
        <v>405</v>
      </c>
      <c r="B979" t="s">
        <v>410</v>
      </c>
      <c r="C979" s="23">
        <v>42859</v>
      </c>
      <c r="D979" s="23">
        <v>42873</v>
      </c>
      <c r="E979" t="s">
        <v>1454</v>
      </c>
      <c r="F979" s="32">
        <v>654.75959667191262</v>
      </c>
      <c r="G979" s="31">
        <v>1.8547595966719126</v>
      </c>
      <c r="H979">
        <v>198</v>
      </c>
      <c r="I979">
        <v>1167</v>
      </c>
      <c r="J979" s="32">
        <v>42877</v>
      </c>
      <c r="K979" t="s">
        <v>401</v>
      </c>
    </row>
    <row r="980" spans="1:11" x14ac:dyDescent="0.3">
      <c r="A980" t="s">
        <v>405</v>
      </c>
      <c r="B980" t="s">
        <v>410</v>
      </c>
      <c r="C980" s="23">
        <v>42889</v>
      </c>
      <c r="D980" s="23">
        <v>42900</v>
      </c>
      <c r="E980" t="s">
        <v>1456</v>
      </c>
      <c r="F980" s="32">
        <v>654.75959667191262</v>
      </c>
      <c r="G980" s="31">
        <v>1.8547595966719126</v>
      </c>
      <c r="H980">
        <v>393</v>
      </c>
      <c r="I980">
        <v>1058</v>
      </c>
      <c r="J980" s="32">
        <v>42904</v>
      </c>
      <c r="K980" t="s">
        <v>401</v>
      </c>
    </row>
    <row r="981" spans="1:11" x14ac:dyDescent="0.3">
      <c r="A981" t="s">
        <v>405</v>
      </c>
      <c r="B981" t="s">
        <v>410</v>
      </c>
      <c r="C981" s="23">
        <v>43075</v>
      </c>
      <c r="D981" s="23">
        <v>43210</v>
      </c>
      <c r="E981" t="s">
        <v>1463</v>
      </c>
      <c r="F981" s="32">
        <v>654.75959667191262</v>
      </c>
      <c r="G981" s="31">
        <v>1.8547595966719126</v>
      </c>
      <c r="H981">
        <v>810</v>
      </c>
      <c r="I981">
        <v>546</v>
      </c>
      <c r="J981" s="32">
        <v>43215</v>
      </c>
      <c r="K981" t="s">
        <v>401</v>
      </c>
    </row>
    <row r="982" spans="1:11" x14ac:dyDescent="0.3">
      <c r="A982" t="s">
        <v>405</v>
      </c>
      <c r="B982" t="s">
        <v>410</v>
      </c>
      <c r="C982" s="23">
        <v>43303</v>
      </c>
      <c r="D982" s="23">
        <v>43311</v>
      </c>
      <c r="E982" t="s">
        <v>1448</v>
      </c>
      <c r="F982" s="32">
        <v>654.75959667191262</v>
      </c>
      <c r="G982" s="31">
        <v>1.8547595966719126</v>
      </c>
      <c r="H982">
        <v>139</v>
      </c>
      <c r="I982">
        <v>1602</v>
      </c>
      <c r="J982" s="32">
        <v>43314</v>
      </c>
      <c r="K982" t="s">
        <v>401</v>
      </c>
    </row>
    <row r="983" spans="1:11" x14ac:dyDescent="0.3">
      <c r="A983" t="s">
        <v>405</v>
      </c>
      <c r="B983" t="s">
        <v>410</v>
      </c>
      <c r="C983" s="23">
        <v>42766</v>
      </c>
      <c r="D983" s="23">
        <v>42776</v>
      </c>
      <c r="E983" t="s">
        <v>1469</v>
      </c>
      <c r="F983" s="32">
        <v>654.75959667191262</v>
      </c>
      <c r="G983" s="31">
        <v>1.8547595966719126</v>
      </c>
      <c r="H983">
        <v>165</v>
      </c>
      <c r="I983">
        <v>178</v>
      </c>
      <c r="J983" s="32">
        <v>42780</v>
      </c>
      <c r="K983" t="s">
        <v>404</v>
      </c>
    </row>
    <row r="984" spans="1:11" x14ac:dyDescent="0.3">
      <c r="A984" t="s">
        <v>405</v>
      </c>
      <c r="B984" t="s">
        <v>410</v>
      </c>
      <c r="C984" s="23">
        <v>42799</v>
      </c>
      <c r="D984" s="23">
        <v>42806</v>
      </c>
      <c r="E984" t="s">
        <v>1464</v>
      </c>
      <c r="F984" s="32">
        <v>654.75959667191262</v>
      </c>
      <c r="G984" s="31">
        <v>1.8547595966719126</v>
      </c>
      <c r="H984">
        <v>636</v>
      </c>
      <c r="I984">
        <v>222</v>
      </c>
      <c r="J984" s="32">
        <v>42813</v>
      </c>
      <c r="K984" t="s">
        <v>404</v>
      </c>
    </row>
    <row r="985" spans="1:11" x14ac:dyDescent="0.3">
      <c r="A985" t="s">
        <v>405</v>
      </c>
      <c r="B985" t="s">
        <v>410</v>
      </c>
      <c r="C985" s="23">
        <v>43416</v>
      </c>
      <c r="D985" s="23">
        <v>43426</v>
      </c>
      <c r="E985" t="s">
        <v>1452</v>
      </c>
      <c r="F985" s="32">
        <v>654.75959667191262</v>
      </c>
      <c r="G985" s="31">
        <v>1.8547595966719126</v>
      </c>
      <c r="H985">
        <v>165</v>
      </c>
      <c r="I985">
        <v>1221</v>
      </c>
      <c r="J985" s="32">
        <v>43430</v>
      </c>
      <c r="K985" t="s">
        <v>401</v>
      </c>
    </row>
    <row r="986" spans="1:11" x14ac:dyDescent="0.3">
      <c r="A986" t="s">
        <v>405</v>
      </c>
      <c r="B986" t="s">
        <v>410</v>
      </c>
      <c r="C986" s="23">
        <v>43123</v>
      </c>
      <c r="D986" s="23">
        <v>43125</v>
      </c>
      <c r="E986" t="s">
        <v>1447</v>
      </c>
      <c r="F986" s="32">
        <v>654.75959667191262</v>
      </c>
      <c r="G986" s="31">
        <v>1.8547595966719126</v>
      </c>
      <c r="H986">
        <v>105</v>
      </c>
      <c r="I986">
        <v>1737</v>
      </c>
      <c r="J986" s="32">
        <v>43128</v>
      </c>
      <c r="K986" t="s">
        <v>401</v>
      </c>
    </row>
    <row r="987" spans="1:11" x14ac:dyDescent="0.3">
      <c r="A987" t="s">
        <v>405</v>
      </c>
      <c r="B987" t="s">
        <v>410</v>
      </c>
      <c r="C987" s="23">
        <v>43286</v>
      </c>
      <c r="D987" s="23">
        <v>43293</v>
      </c>
      <c r="E987" t="s">
        <v>1465</v>
      </c>
      <c r="F987" s="32">
        <v>654.75959667191262</v>
      </c>
      <c r="G987" s="31">
        <v>1.8547595966719126</v>
      </c>
      <c r="H987">
        <v>225</v>
      </c>
      <c r="I987">
        <v>209</v>
      </c>
      <c r="J987" s="32">
        <v>43301</v>
      </c>
      <c r="K987" t="s">
        <v>404</v>
      </c>
    </row>
    <row r="988" spans="1:11" x14ac:dyDescent="0.3">
      <c r="A988" t="s">
        <v>405</v>
      </c>
      <c r="B988" t="s">
        <v>410</v>
      </c>
      <c r="C988" s="23">
        <v>43327</v>
      </c>
      <c r="D988" s="23">
        <v>43646</v>
      </c>
      <c r="E988" t="s">
        <v>1461</v>
      </c>
      <c r="F988" s="32">
        <v>654.75959667191262</v>
      </c>
      <c r="G988" s="31">
        <v>1.8547595966719126</v>
      </c>
      <c r="H988">
        <v>884</v>
      </c>
      <c r="I988">
        <v>779</v>
      </c>
      <c r="J988" s="32">
        <v>43651</v>
      </c>
      <c r="K988" t="s">
        <v>401</v>
      </c>
    </row>
    <row r="989" spans="1:11" x14ac:dyDescent="0.3">
      <c r="A989" t="s">
        <v>405</v>
      </c>
      <c r="B989" t="s">
        <v>410</v>
      </c>
      <c r="C989" s="23">
        <v>43106</v>
      </c>
      <c r="D989" s="23">
        <v>43108</v>
      </c>
      <c r="E989" t="s">
        <v>1467</v>
      </c>
      <c r="F989" s="32">
        <v>654.75959667191262</v>
      </c>
      <c r="G989" s="31">
        <v>1.8547595966719126</v>
      </c>
      <c r="H989">
        <v>114</v>
      </c>
      <c r="I989">
        <v>198</v>
      </c>
      <c r="J989" s="32">
        <v>43116</v>
      </c>
      <c r="K989" t="s">
        <v>404</v>
      </c>
    </row>
    <row r="990" spans="1:11" x14ac:dyDescent="0.3">
      <c r="A990" t="s">
        <v>405</v>
      </c>
      <c r="B990" t="s">
        <v>410</v>
      </c>
      <c r="C990" s="23">
        <v>43808</v>
      </c>
      <c r="D990" s="23">
        <v>43824</v>
      </c>
      <c r="E990" t="s">
        <v>1457</v>
      </c>
      <c r="F990" s="32">
        <v>654.75959667191262</v>
      </c>
      <c r="G990" s="31">
        <v>1.8547595966719126</v>
      </c>
      <c r="H990" t="s">
        <v>346</v>
      </c>
      <c r="I990">
        <v>961</v>
      </c>
      <c r="J990" s="32">
        <v>43828</v>
      </c>
      <c r="K990" t="s">
        <v>401</v>
      </c>
    </row>
    <row r="991" spans="1:11" x14ac:dyDescent="0.3">
      <c r="A991" t="s">
        <v>405</v>
      </c>
      <c r="B991" t="s">
        <v>410</v>
      </c>
      <c r="C991" s="23">
        <v>43535</v>
      </c>
      <c r="D991" s="23">
        <v>43547</v>
      </c>
      <c r="E991" t="s">
        <v>1470</v>
      </c>
      <c r="F991" s="32">
        <v>654.75959667191262</v>
      </c>
      <c r="G991" s="31">
        <v>1.8547595966719126</v>
      </c>
      <c r="H991">
        <v>225</v>
      </c>
      <c r="I991">
        <v>172</v>
      </c>
      <c r="J991" s="32">
        <v>43554</v>
      </c>
      <c r="K991" t="s">
        <v>404</v>
      </c>
    </row>
    <row r="992" spans="1:11" x14ac:dyDescent="0.3">
      <c r="A992" t="s">
        <v>405</v>
      </c>
      <c r="B992" t="s">
        <v>410</v>
      </c>
      <c r="C992" s="23">
        <v>43129</v>
      </c>
      <c r="D992" s="23">
        <v>43156</v>
      </c>
      <c r="E992" t="s">
        <v>1462</v>
      </c>
      <c r="F992" s="32">
        <v>654.75959667191262</v>
      </c>
      <c r="G992" s="31">
        <v>1.8547595966719126</v>
      </c>
      <c r="H992">
        <v>950</v>
      </c>
      <c r="I992">
        <v>755</v>
      </c>
      <c r="J992" s="32">
        <v>43161</v>
      </c>
      <c r="K992" t="s">
        <v>401</v>
      </c>
    </row>
    <row r="993" spans="1:11" x14ac:dyDescent="0.3">
      <c r="A993" t="s">
        <v>405</v>
      </c>
      <c r="B993" t="s">
        <v>410</v>
      </c>
      <c r="C993" s="23">
        <v>43565</v>
      </c>
      <c r="D993" s="23">
        <v>43579</v>
      </c>
      <c r="E993" t="s">
        <v>1450</v>
      </c>
      <c r="F993" s="32">
        <v>654.75959667191262</v>
      </c>
      <c r="G993" s="31">
        <v>1.8547595966719126</v>
      </c>
      <c r="H993" t="s">
        <v>346</v>
      </c>
      <c r="I993">
        <v>1280</v>
      </c>
      <c r="J993" s="32">
        <v>43583</v>
      </c>
      <c r="K993" t="s">
        <v>401</v>
      </c>
    </row>
    <row r="994" spans="1:11" x14ac:dyDescent="0.3">
      <c r="A994" t="s">
        <v>405</v>
      </c>
      <c r="B994" t="s">
        <v>410</v>
      </c>
      <c r="C994" s="23">
        <v>43673</v>
      </c>
      <c r="D994" s="23">
        <v>43679</v>
      </c>
      <c r="E994" t="s">
        <v>1466</v>
      </c>
      <c r="F994" s="32">
        <v>654.75959667191262</v>
      </c>
      <c r="G994" s="31">
        <v>1.8547595966719126</v>
      </c>
      <c r="H994">
        <v>707</v>
      </c>
      <c r="I994">
        <v>202</v>
      </c>
      <c r="J994" s="32">
        <v>43687</v>
      </c>
      <c r="K994" t="s">
        <v>404</v>
      </c>
    </row>
    <row r="995" spans="1:11" x14ac:dyDescent="0.3">
      <c r="A995" t="s">
        <v>405</v>
      </c>
      <c r="B995" t="s">
        <v>410</v>
      </c>
      <c r="C995" s="23">
        <v>42423</v>
      </c>
      <c r="D995" s="23">
        <v>42747</v>
      </c>
      <c r="E995" t="s">
        <v>1474</v>
      </c>
      <c r="F995" s="32">
        <v>654.75959667191262</v>
      </c>
      <c r="G995" s="31">
        <v>1.8547595966719126</v>
      </c>
      <c r="H995">
        <v>905</v>
      </c>
      <c r="I995">
        <v>96</v>
      </c>
      <c r="J995" s="32">
        <v>42749</v>
      </c>
      <c r="K995" t="s">
        <v>404</v>
      </c>
    </row>
    <row r="996" spans="1:11" x14ac:dyDescent="0.3">
      <c r="A996" t="s">
        <v>405</v>
      </c>
      <c r="B996" t="s">
        <v>410</v>
      </c>
      <c r="C996" s="23">
        <v>43564</v>
      </c>
      <c r="D996" s="23">
        <v>43566</v>
      </c>
      <c r="E996" t="s">
        <v>1446</v>
      </c>
      <c r="F996" s="32">
        <v>654.75959667191262</v>
      </c>
      <c r="G996" s="31">
        <v>1.8547595966719126</v>
      </c>
      <c r="H996">
        <v>417</v>
      </c>
      <c r="I996">
        <v>1900</v>
      </c>
      <c r="J996" s="32">
        <v>43569</v>
      </c>
      <c r="K996" t="s">
        <v>401</v>
      </c>
    </row>
    <row r="997" spans="1:11" x14ac:dyDescent="0.3">
      <c r="A997" t="s">
        <v>405</v>
      </c>
      <c r="B997" t="s">
        <v>410</v>
      </c>
      <c r="C997" s="23">
        <v>42969</v>
      </c>
      <c r="D997" s="23">
        <v>42980</v>
      </c>
      <c r="E997" t="s">
        <v>1453</v>
      </c>
      <c r="F997" s="32">
        <v>654.75959667191262</v>
      </c>
      <c r="G997" s="31">
        <v>1.8547595966719126</v>
      </c>
      <c r="H997">
        <v>586</v>
      </c>
      <c r="I997">
        <v>1203</v>
      </c>
      <c r="J997" s="32">
        <v>42984</v>
      </c>
      <c r="K997" t="s">
        <v>401</v>
      </c>
    </row>
    <row r="998" spans="1:11" x14ac:dyDescent="0.3">
      <c r="A998" t="s">
        <v>405</v>
      </c>
      <c r="B998" t="s">
        <v>410</v>
      </c>
      <c r="C998" s="23">
        <v>42936</v>
      </c>
      <c r="D998" s="23">
        <v>42958</v>
      </c>
      <c r="E998" t="s">
        <v>1458</v>
      </c>
      <c r="F998" s="32">
        <v>654.75959667191262</v>
      </c>
      <c r="G998" s="31">
        <v>1.8547595966719126</v>
      </c>
      <c r="H998">
        <v>422</v>
      </c>
      <c r="I998">
        <v>914</v>
      </c>
      <c r="J998" s="32">
        <v>42962</v>
      </c>
      <c r="K998" t="s">
        <v>401</v>
      </c>
    </row>
    <row r="999" spans="1:11" x14ac:dyDescent="0.3">
      <c r="A999" t="s">
        <v>416</v>
      </c>
      <c r="B999" t="s">
        <v>410</v>
      </c>
      <c r="C999" s="23">
        <v>43362</v>
      </c>
      <c r="D999" s="23">
        <v>43397</v>
      </c>
      <c r="E999" t="s">
        <v>1475</v>
      </c>
      <c r="F999" s="32">
        <v>630.34628383755637</v>
      </c>
      <c r="G999" s="31">
        <v>8.8303462838375566</v>
      </c>
      <c r="H999">
        <v>165</v>
      </c>
      <c r="I999">
        <v>2005</v>
      </c>
      <c r="J999" s="32">
        <v>43404</v>
      </c>
      <c r="K999" t="s">
        <v>401</v>
      </c>
    </row>
    <row r="1000" spans="1:11" x14ac:dyDescent="0.3">
      <c r="A1000" t="s">
        <v>402</v>
      </c>
      <c r="B1000" t="s">
        <v>442</v>
      </c>
      <c r="C1000" s="23">
        <v>43358</v>
      </c>
      <c r="D1000" s="23">
        <v>43368</v>
      </c>
      <c r="E1000" t="s">
        <v>1476</v>
      </c>
      <c r="F1000" s="32">
        <v>588.59613162374887</v>
      </c>
      <c r="G1000" s="31">
        <v>1.7885961316237489</v>
      </c>
      <c r="H1000">
        <v>940</v>
      </c>
      <c r="I1000">
        <v>161</v>
      </c>
      <c r="J1000" s="32">
        <v>43373</v>
      </c>
      <c r="K1000" t="s">
        <v>404</v>
      </c>
    </row>
    <row r="1001" spans="1:11" x14ac:dyDescent="0.3">
      <c r="A1001" t="s">
        <v>399</v>
      </c>
      <c r="B1001" t="s">
        <v>442</v>
      </c>
      <c r="C1001" s="23">
        <v>43628</v>
      </c>
      <c r="D1001" s="23">
        <v>43638</v>
      </c>
      <c r="E1001" t="s">
        <v>1477</v>
      </c>
      <c r="F1001" s="32">
        <v>573.15476685471378</v>
      </c>
      <c r="G1001" s="31">
        <v>1.7731547668547138</v>
      </c>
      <c r="H1001" t="s">
        <v>376</v>
      </c>
      <c r="I1001">
        <v>176</v>
      </c>
      <c r="J1001" s="32">
        <v>43649</v>
      </c>
      <c r="K1001" t="s">
        <v>404</v>
      </c>
    </row>
    <row r="1002" spans="1:11" x14ac:dyDescent="0.3">
      <c r="A1002" t="s">
        <v>405</v>
      </c>
      <c r="B1002" t="s">
        <v>436</v>
      </c>
      <c r="C1002" s="23">
        <v>43574</v>
      </c>
      <c r="D1002" s="23">
        <v>43608</v>
      </c>
      <c r="E1002" t="s">
        <v>1497</v>
      </c>
      <c r="F1002" s="32">
        <v>370.44882883110881</v>
      </c>
      <c r="G1002" s="31">
        <v>1.5704488288311087</v>
      </c>
      <c r="H1002">
        <v>114</v>
      </c>
      <c r="I1002">
        <v>107</v>
      </c>
      <c r="J1002" s="32">
        <v>43617</v>
      </c>
      <c r="K1002" t="s">
        <v>404</v>
      </c>
    </row>
    <row r="1003" spans="1:11" x14ac:dyDescent="0.3">
      <c r="A1003" t="s">
        <v>405</v>
      </c>
      <c r="B1003" t="s">
        <v>436</v>
      </c>
      <c r="C1003" s="23">
        <v>43629</v>
      </c>
      <c r="D1003" s="23">
        <v>43656</v>
      </c>
      <c r="E1003" t="s">
        <v>1489</v>
      </c>
      <c r="F1003" s="32">
        <v>370.44882883110881</v>
      </c>
      <c r="G1003" s="31">
        <v>1.5704488288311087</v>
      </c>
      <c r="H1003">
        <v>689</v>
      </c>
      <c r="I1003">
        <v>702</v>
      </c>
      <c r="J1003" s="32">
        <v>43661</v>
      </c>
      <c r="K1003" t="s">
        <v>401</v>
      </c>
    </row>
    <row r="1004" spans="1:11" x14ac:dyDescent="0.3">
      <c r="A1004" t="s">
        <v>405</v>
      </c>
      <c r="B1004" t="s">
        <v>436</v>
      </c>
      <c r="C1004" s="23">
        <v>43714</v>
      </c>
      <c r="D1004" s="23">
        <v>43727</v>
      </c>
      <c r="E1004" t="s">
        <v>1494</v>
      </c>
      <c r="F1004" s="32">
        <v>370.44882883110881</v>
      </c>
      <c r="G1004" s="31">
        <v>1.5704488288311087</v>
      </c>
      <c r="H1004">
        <v>269</v>
      </c>
      <c r="I1004">
        <v>166</v>
      </c>
      <c r="J1004" s="32">
        <v>43733</v>
      </c>
      <c r="K1004" t="s">
        <v>404</v>
      </c>
    </row>
    <row r="1005" spans="1:11" x14ac:dyDescent="0.3">
      <c r="A1005" t="s">
        <v>405</v>
      </c>
      <c r="B1005" t="s">
        <v>436</v>
      </c>
      <c r="C1005" s="23">
        <v>43425</v>
      </c>
      <c r="D1005" s="23">
        <v>43632</v>
      </c>
      <c r="E1005" t="s">
        <v>1500</v>
      </c>
      <c r="F1005" s="32">
        <v>370.44882883110881</v>
      </c>
      <c r="G1005" s="31">
        <v>1.5704488288311087</v>
      </c>
      <c r="H1005">
        <v>235</v>
      </c>
      <c r="I1005">
        <v>87</v>
      </c>
      <c r="J1005" s="32">
        <v>43639</v>
      </c>
      <c r="K1005" t="s">
        <v>404</v>
      </c>
    </row>
    <row r="1006" spans="1:11" x14ac:dyDescent="0.3">
      <c r="A1006" t="s">
        <v>405</v>
      </c>
      <c r="B1006" t="s">
        <v>436</v>
      </c>
      <c r="C1006" s="23">
        <v>43349</v>
      </c>
      <c r="D1006" s="23">
        <v>43365</v>
      </c>
      <c r="E1006" t="s">
        <v>1483</v>
      </c>
      <c r="F1006" s="32">
        <v>370.44882883110881</v>
      </c>
      <c r="G1006" s="31">
        <v>1.5704488288311087</v>
      </c>
      <c r="H1006">
        <v>586</v>
      </c>
      <c r="I1006">
        <v>1047</v>
      </c>
      <c r="J1006" s="32">
        <v>43369</v>
      </c>
      <c r="K1006" t="s">
        <v>401</v>
      </c>
    </row>
    <row r="1007" spans="1:11" x14ac:dyDescent="0.3">
      <c r="A1007" t="s">
        <v>405</v>
      </c>
      <c r="B1007" t="s">
        <v>436</v>
      </c>
      <c r="C1007" s="23">
        <v>43612</v>
      </c>
      <c r="D1007" s="23">
        <v>43626</v>
      </c>
      <c r="E1007" t="s">
        <v>1496</v>
      </c>
      <c r="F1007" s="32">
        <v>370.44882883110881</v>
      </c>
      <c r="G1007" s="31">
        <v>1.5704488288311087</v>
      </c>
      <c r="H1007">
        <v>454</v>
      </c>
      <c r="I1007">
        <v>146</v>
      </c>
      <c r="J1007" s="32">
        <v>43628</v>
      </c>
      <c r="K1007" t="s">
        <v>404</v>
      </c>
    </row>
    <row r="1008" spans="1:11" x14ac:dyDescent="0.3">
      <c r="A1008" t="s">
        <v>405</v>
      </c>
      <c r="B1008" t="s">
        <v>436</v>
      </c>
      <c r="C1008" s="23">
        <v>43625</v>
      </c>
      <c r="D1008" s="23">
        <v>43650</v>
      </c>
      <c r="E1008" t="s">
        <v>1486</v>
      </c>
      <c r="F1008" s="32">
        <v>370.44882883110881</v>
      </c>
      <c r="G1008" s="31">
        <v>1.5704488288311087</v>
      </c>
      <c r="H1008" t="s">
        <v>346</v>
      </c>
      <c r="I1008">
        <v>902</v>
      </c>
      <c r="J1008" s="32">
        <v>43654</v>
      </c>
      <c r="K1008" t="s">
        <v>401</v>
      </c>
    </row>
    <row r="1009" spans="1:11" x14ac:dyDescent="0.3">
      <c r="A1009" t="s">
        <v>405</v>
      </c>
      <c r="B1009" t="s">
        <v>436</v>
      </c>
      <c r="C1009" s="23">
        <v>43737</v>
      </c>
      <c r="D1009" s="23">
        <v>43748</v>
      </c>
      <c r="E1009" t="s">
        <v>1481</v>
      </c>
      <c r="F1009" s="32">
        <v>370.44882883110881</v>
      </c>
      <c r="G1009" s="31">
        <v>1.5704488288311087</v>
      </c>
      <c r="H1009">
        <v>269</v>
      </c>
      <c r="I1009">
        <v>1199</v>
      </c>
      <c r="J1009" s="32">
        <v>43752</v>
      </c>
      <c r="K1009" t="s">
        <v>401</v>
      </c>
    </row>
    <row r="1010" spans="1:11" x14ac:dyDescent="0.3">
      <c r="A1010" t="s">
        <v>405</v>
      </c>
      <c r="B1010" t="s">
        <v>436</v>
      </c>
      <c r="C1010" s="23">
        <v>43338</v>
      </c>
      <c r="D1010" s="23">
        <v>43358</v>
      </c>
      <c r="E1010" t="s">
        <v>1484</v>
      </c>
      <c r="F1010" s="32">
        <v>370.44882883110881</v>
      </c>
      <c r="G1010" s="31">
        <v>1.5704488288311087</v>
      </c>
      <c r="H1010">
        <v>494</v>
      </c>
      <c r="I1010">
        <v>1017</v>
      </c>
      <c r="J1010" s="32">
        <v>43362</v>
      </c>
      <c r="K1010" t="s">
        <v>401</v>
      </c>
    </row>
    <row r="1011" spans="1:11" x14ac:dyDescent="0.3">
      <c r="A1011" t="s">
        <v>405</v>
      </c>
      <c r="B1011" t="s">
        <v>436</v>
      </c>
      <c r="C1011" s="23">
        <v>43646</v>
      </c>
      <c r="D1011" s="23">
        <v>43652</v>
      </c>
      <c r="E1011" t="s">
        <v>1478</v>
      </c>
      <c r="F1011" s="32">
        <v>370.44882883110881</v>
      </c>
      <c r="G1011" s="31">
        <v>1.5704488288311087</v>
      </c>
      <c r="H1011">
        <v>858</v>
      </c>
      <c r="I1011">
        <v>1774</v>
      </c>
      <c r="J1011" s="32">
        <v>43655</v>
      </c>
      <c r="K1011" t="s">
        <v>401</v>
      </c>
    </row>
    <row r="1012" spans="1:11" x14ac:dyDescent="0.3">
      <c r="A1012" t="s">
        <v>405</v>
      </c>
      <c r="B1012" t="s">
        <v>436</v>
      </c>
      <c r="C1012" s="23">
        <v>42946</v>
      </c>
      <c r="D1012" s="23">
        <v>43215</v>
      </c>
      <c r="E1012" t="s">
        <v>1487</v>
      </c>
      <c r="F1012" s="32">
        <v>370.44882883110881</v>
      </c>
      <c r="G1012" s="31">
        <v>1.5704488288311087</v>
      </c>
      <c r="H1012">
        <v>566</v>
      </c>
      <c r="I1012">
        <v>788</v>
      </c>
      <c r="J1012" s="32">
        <v>43220</v>
      </c>
      <c r="K1012" t="s">
        <v>401</v>
      </c>
    </row>
    <row r="1013" spans="1:11" x14ac:dyDescent="0.3">
      <c r="A1013" t="s">
        <v>405</v>
      </c>
      <c r="B1013" t="s">
        <v>436</v>
      </c>
      <c r="C1013" s="23">
        <v>43111</v>
      </c>
      <c r="D1013" s="23">
        <v>43135</v>
      </c>
      <c r="E1013" t="s">
        <v>1488</v>
      </c>
      <c r="F1013" s="32">
        <v>370.44882883110881</v>
      </c>
      <c r="G1013" s="31">
        <v>1.5704488288311087</v>
      </c>
      <c r="H1013">
        <v>549</v>
      </c>
      <c r="I1013">
        <v>743</v>
      </c>
      <c r="J1013" s="32">
        <v>43140</v>
      </c>
      <c r="K1013" t="s">
        <v>401</v>
      </c>
    </row>
    <row r="1014" spans="1:11" x14ac:dyDescent="0.3">
      <c r="A1014" t="s">
        <v>405</v>
      </c>
      <c r="B1014" t="s">
        <v>436</v>
      </c>
      <c r="C1014" s="23">
        <v>43652</v>
      </c>
      <c r="D1014" s="23">
        <v>43655</v>
      </c>
      <c r="E1014" t="s">
        <v>1499</v>
      </c>
      <c r="F1014" s="32">
        <v>370.44882883110881</v>
      </c>
      <c r="G1014" s="31">
        <v>1.5704488288311087</v>
      </c>
      <c r="H1014">
        <v>967</v>
      </c>
      <c r="I1014">
        <v>91</v>
      </c>
      <c r="J1014" s="32">
        <v>43661</v>
      </c>
      <c r="K1014" t="s">
        <v>404</v>
      </c>
    </row>
    <row r="1015" spans="1:11" x14ac:dyDescent="0.3">
      <c r="A1015" t="s">
        <v>405</v>
      </c>
      <c r="B1015" t="s">
        <v>436</v>
      </c>
      <c r="C1015" s="23">
        <v>43416</v>
      </c>
      <c r="D1015" s="23">
        <v>43457</v>
      </c>
      <c r="E1015" t="s">
        <v>1491</v>
      </c>
      <c r="F1015" s="32">
        <v>370.44882883110881</v>
      </c>
      <c r="G1015" s="31">
        <v>1.5704488288311087</v>
      </c>
      <c r="H1015">
        <v>703</v>
      </c>
      <c r="I1015">
        <v>579</v>
      </c>
      <c r="J1015" s="32">
        <v>43462</v>
      </c>
      <c r="K1015" t="s">
        <v>401</v>
      </c>
    </row>
    <row r="1016" spans="1:11" x14ac:dyDescent="0.3">
      <c r="A1016" t="s">
        <v>405</v>
      </c>
      <c r="B1016" t="s">
        <v>436</v>
      </c>
      <c r="C1016" s="23">
        <v>43497</v>
      </c>
      <c r="D1016" s="23">
        <v>43515</v>
      </c>
      <c r="E1016" t="s">
        <v>1482</v>
      </c>
      <c r="F1016" s="32">
        <v>370.44882883110881</v>
      </c>
      <c r="G1016" s="31">
        <v>1.5704488288311087</v>
      </c>
      <c r="H1016">
        <v>431</v>
      </c>
      <c r="I1016">
        <v>1146</v>
      </c>
      <c r="J1016" s="32">
        <v>43519</v>
      </c>
      <c r="K1016" t="s">
        <v>401</v>
      </c>
    </row>
    <row r="1017" spans="1:11" x14ac:dyDescent="0.3">
      <c r="A1017" t="s">
        <v>405</v>
      </c>
      <c r="B1017" t="s">
        <v>436</v>
      </c>
      <c r="C1017" s="23">
        <v>43341</v>
      </c>
      <c r="D1017" s="23">
        <v>43355</v>
      </c>
      <c r="E1017" t="s">
        <v>1492</v>
      </c>
      <c r="F1017" s="32">
        <v>370.44882883110881</v>
      </c>
      <c r="G1017" s="31">
        <v>1.5704488288311087</v>
      </c>
      <c r="H1017">
        <v>135</v>
      </c>
      <c r="I1017">
        <v>172</v>
      </c>
      <c r="J1017" s="32">
        <v>43357</v>
      </c>
      <c r="K1017" t="s">
        <v>404</v>
      </c>
    </row>
    <row r="1018" spans="1:11" x14ac:dyDescent="0.3">
      <c r="A1018" t="s">
        <v>405</v>
      </c>
      <c r="B1018" t="s">
        <v>436</v>
      </c>
      <c r="C1018" s="23">
        <v>43145</v>
      </c>
      <c r="D1018" s="23">
        <v>43389</v>
      </c>
      <c r="E1018" t="s">
        <v>1501</v>
      </c>
      <c r="F1018" s="32">
        <v>370.44882883110881</v>
      </c>
      <c r="G1018" s="31">
        <v>1.5704488288311087</v>
      </c>
      <c r="H1018">
        <v>454</v>
      </c>
      <c r="I1018">
        <v>85</v>
      </c>
      <c r="J1018" s="32">
        <v>43390</v>
      </c>
      <c r="K1018" t="s">
        <v>404</v>
      </c>
    </row>
    <row r="1019" spans="1:11" x14ac:dyDescent="0.3">
      <c r="A1019" t="s">
        <v>405</v>
      </c>
      <c r="B1019" t="s">
        <v>436</v>
      </c>
      <c r="C1019" s="23">
        <v>43087</v>
      </c>
      <c r="D1019" s="23">
        <v>43097</v>
      </c>
      <c r="E1019" t="s">
        <v>1493</v>
      </c>
      <c r="F1019" s="32">
        <v>370.44882883110881</v>
      </c>
      <c r="G1019" s="31">
        <v>1.5704488288311087</v>
      </c>
      <c r="H1019" t="s">
        <v>1532</v>
      </c>
      <c r="I1019">
        <v>171</v>
      </c>
      <c r="J1019" s="32">
        <v>43106</v>
      </c>
      <c r="K1019" t="s">
        <v>404</v>
      </c>
    </row>
    <row r="1020" spans="1:11" x14ac:dyDescent="0.3">
      <c r="A1020" t="s">
        <v>405</v>
      </c>
      <c r="B1020" t="s">
        <v>436</v>
      </c>
      <c r="C1020" s="23">
        <v>43175</v>
      </c>
      <c r="D1020" s="23">
        <v>43184</v>
      </c>
      <c r="E1020" t="s">
        <v>1495</v>
      </c>
      <c r="F1020" s="32">
        <v>370.44882883110881</v>
      </c>
      <c r="G1020" s="31">
        <v>1.5704488288311087</v>
      </c>
      <c r="H1020">
        <v>549</v>
      </c>
      <c r="I1020">
        <v>156</v>
      </c>
      <c r="J1020" s="32">
        <v>43188</v>
      </c>
      <c r="K1020" t="s">
        <v>404</v>
      </c>
    </row>
    <row r="1021" spans="1:11" x14ac:dyDescent="0.3">
      <c r="A1021" t="s">
        <v>405</v>
      </c>
      <c r="B1021" t="s">
        <v>436</v>
      </c>
      <c r="C1021" s="23">
        <v>42959</v>
      </c>
      <c r="D1021" s="23">
        <v>43187</v>
      </c>
      <c r="E1021" t="s">
        <v>1490</v>
      </c>
      <c r="F1021" s="32">
        <v>370.44882883110881</v>
      </c>
      <c r="G1021" s="31">
        <v>1.5704488288311087</v>
      </c>
      <c r="H1021">
        <v>188</v>
      </c>
      <c r="I1021">
        <v>635</v>
      </c>
      <c r="J1021" s="32">
        <v>43192</v>
      </c>
      <c r="K1021" t="s">
        <v>401</v>
      </c>
    </row>
    <row r="1022" spans="1:11" x14ac:dyDescent="0.3">
      <c r="A1022" t="s">
        <v>405</v>
      </c>
      <c r="B1022" t="s">
        <v>436</v>
      </c>
      <c r="C1022" s="23">
        <v>43441</v>
      </c>
      <c r="D1022" s="23">
        <v>43498</v>
      </c>
      <c r="E1022" t="s">
        <v>1498</v>
      </c>
      <c r="F1022" s="32">
        <v>370.44882883110881</v>
      </c>
      <c r="G1022" s="31">
        <v>1.5704488288311087</v>
      </c>
      <c r="H1022">
        <v>165</v>
      </c>
      <c r="I1022">
        <v>105</v>
      </c>
      <c r="J1022" s="32">
        <v>43500</v>
      </c>
      <c r="K1022" t="s">
        <v>404</v>
      </c>
    </row>
    <row r="1023" spans="1:11" x14ac:dyDescent="0.3">
      <c r="A1023" t="s">
        <v>405</v>
      </c>
      <c r="B1023" t="s">
        <v>436</v>
      </c>
      <c r="C1023" s="23">
        <v>43472</v>
      </c>
      <c r="D1023" s="23">
        <v>43488</v>
      </c>
      <c r="E1023" t="s">
        <v>1485</v>
      </c>
      <c r="F1023" s="32">
        <v>370.44882883110881</v>
      </c>
      <c r="G1023" s="31">
        <v>1.5704488288311087</v>
      </c>
      <c r="H1023">
        <v>217</v>
      </c>
      <c r="I1023">
        <v>978</v>
      </c>
      <c r="J1023" s="32">
        <v>43492</v>
      </c>
      <c r="K1023" t="s">
        <v>401</v>
      </c>
    </row>
    <row r="1024" spans="1:11" x14ac:dyDescent="0.3">
      <c r="A1024" t="s">
        <v>405</v>
      </c>
      <c r="B1024" t="s">
        <v>436</v>
      </c>
      <c r="C1024" s="23">
        <v>42954</v>
      </c>
      <c r="D1024" s="23">
        <v>42961</v>
      </c>
      <c r="E1024" t="s">
        <v>1479</v>
      </c>
      <c r="F1024" s="32">
        <v>370.44882883110881</v>
      </c>
      <c r="G1024" s="31">
        <v>1.5704488288311087</v>
      </c>
      <c r="H1024">
        <v>217</v>
      </c>
      <c r="I1024">
        <v>1407</v>
      </c>
      <c r="J1024" s="32">
        <v>42965</v>
      </c>
      <c r="K1024" t="s">
        <v>401</v>
      </c>
    </row>
    <row r="1025" spans="1:11" x14ac:dyDescent="0.3">
      <c r="A1025" t="s">
        <v>405</v>
      </c>
      <c r="B1025" t="s">
        <v>436</v>
      </c>
      <c r="C1025" s="23">
        <v>43414</v>
      </c>
      <c r="D1025" s="23">
        <v>43422</v>
      </c>
      <c r="E1025" t="s">
        <v>1480</v>
      </c>
      <c r="F1025" s="32">
        <v>370.44882883110881</v>
      </c>
      <c r="G1025" s="31">
        <v>1.5704488288311087</v>
      </c>
      <c r="H1025">
        <v>689</v>
      </c>
      <c r="I1025">
        <v>1375</v>
      </c>
      <c r="J1025" s="32">
        <v>43426</v>
      </c>
      <c r="K1025" t="s">
        <v>401</v>
      </c>
    </row>
    <row r="1026" spans="1:11" x14ac:dyDescent="0.3">
      <c r="A1026" t="s">
        <v>416</v>
      </c>
      <c r="B1026" t="s">
        <v>436</v>
      </c>
      <c r="C1026" s="23">
        <v>43234</v>
      </c>
      <c r="D1026" s="23">
        <v>43256</v>
      </c>
      <c r="E1026" t="s">
        <v>1502</v>
      </c>
      <c r="F1026" s="32">
        <v>364.70174642685186</v>
      </c>
      <c r="G1026" s="31">
        <v>1.5647017464268518</v>
      </c>
      <c r="H1026">
        <v>494</v>
      </c>
      <c r="I1026">
        <v>135</v>
      </c>
      <c r="J1026" s="32">
        <v>43264</v>
      </c>
      <c r="K1026" t="s">
        <v>404</v>
      </c>
    </row>
    <row r="1027" spans="1:11" x14ac:dyDescent="0.3">
      <c r="A1027" t="s">
        <v>405</v>
      </c>
      <c r="B1027" t="s">
        <v>408</v>
      </c>
      <c r="C1027" s="23">
        <v>43733</v>
      </c>
      <c r="D1027" s="23">
        <v>43753</v>
      </c>
      <c r="E1027" t="s">
        <v>1511</v>
      </c>
      <c r="F1027" s="32">
        <v>347.16750810444108</v>
      </c>
      <c r="G1027" s="31">
        <v>1.5471675081044411</v>
      </c>
      <c r="H1027">
        <v>689</v>
      </c>
      <c r="I1027">
        <v>928</v>
      </c>
      <c r="J1027" s="32">
        <v>43757</v>
      </c>
      <c r="K1027" t="s">
        <v>401</v>
      </c>
    </row>
    <row r="1028" spans="1:11" x14ac:dyDescent="0.3">
      <c r="A1028" t="s">
        <v>405</v>
      </c>
      <c r="B1028" t="s">
        <v>408</v>
      </c>
      <c r="C1028" s="23">
        <v>43732</v>
      </c>
      <c r="D1028" s="23">
        <v>43748</v>
      </c>
      <c r="E1028" t="s">
        <v>1509</v>
      </c>
      <c r="F1028" s="32">
        <v>347.16750810444108</v>
      </c>
      <c r="G1028" s="31">
        <v>1.5471675081044411</v>
      </c>
      <c r="H1028">
        <v>217</v>
      </c>
      <c r="I1028">
        <v>1028</v>
      </c>
      <c r="J1028" s="32">
        <v>43752</v>
      </c>
      <c r="K1028" t="s">
        <v>401</v>
      </c>
    </row>
    <row r="1029" spans="1:11" x14ac:dyDescent="0.3">
      <c r="A1029" t="s">
        <v>405</v>
      </c>
      <c r="B1029" t="s">
        <v>408</v>
      </c>
      <c r="C1029" s="23">
        <v>42771</v>
      </c>
      <c r="D1029" s="23">
        <v>42784</v>
      </c>
      <c r="E1029" t="s">
        <v>1504</v>
      </c>
      <c r="F1029" s="32">
        <v>347.16750810444108</v>
      </c>
      <c r="G1029" s="31">
        <v>1.5471675081044411</v>
      </c>
      <c r="H1029" t="s">
        <v>1529</v>
      </c>
      <c r="I1029">
        <v>1162</v>
      </c>
      <c r="J1029" s="32">
        <v>42788</v>
      </c>
      <c r="K1029" t="s">
        <v>401</v>
      </c>
    </row>
    <row r="1030" spans="1:11" x14ac:dyDescent="0.3">
      <c r="A1030" t="s">
        <v>405</v>
      </c>
      <c r="B1030" t="s">
        <v>408</v>
      </c>
      <c r="C1030" s="23">
        <v>43229</v>
      </c>
      <c r="D1030" s="23">
        <v>43277</v>
      </c>
      <c r="E1030" t="s">
        <v>1517</v>
      </c>
      <c r="F1030" s="32">
        <v>347.16750810444108</v>
      </c>
      <c r="G1030" s="31">
        <v>1.5471675081044411</v>
      </c>
      <c r="H1030">
        <v>431</v>
      </c>
      <c r="I1030">
        <v>409</v>
      </c>
      <c r="J1030" s="32">
        <v>43283</v>
      </c>
      <c r="K1030" t="s">
        <v>401</v>
      </c>
    </row>
    <row r="1031" spans="1:11" x14ac:dyDescent="0.3">
      <c r="A1031" t="s">
        <v>405</v>
      </c>
      <c r="B1031" t="s">
        <v>408</v>
      </c>
      <c r="C1031" s="23">
        <v>43193</v>
      </c>
      <c r="D1031" s="23">
        <v>43230</v>
      </c>
      <c r="E1031" t="s">
        <v>1512</v>
      </c>
      <c r="F1031" s="32">
        <v>347.16750810444108</v>
      </c>
      <c r="G1031" s="31">
        <v>1.5471675081044411</v>
      </c>
      <c r="H1031">
        <v>845</v>
      </c>
      <c r="I1031">
        <v>885</v>
      </c>
      <c r="J1031" s="32">
        <v>43234</v>
      </c>
      <c r="K1031" t="s">
        <v>401</v>
      </c>
    </row>
    <row r="1032" spans="1:11" x14ac:dyDescent="0.3">
      <c r="A1032" t="s">
        <v>405</v>
      </c>
      <c r="B1032" t="s">
        <v>408</v>
      </c>
      <c r="C1032" s="23">
        <v>42995</v>
      </c>
      <c r="D1032" s="23">
        <v>43010</v>
      </c>
      <c r="E1032" t="s">
        <v>1519</v>
      </c>
      <c r="F1032" s="32">
        <v>347.16750810444108</v>
      </c>
      <c r="G1032" s="31">
        <v>1.5471675081044411</v>
      </c>
      <c r="H1032">
        <v>225</v>
      </c>
      <c r="I1032">
        <v>138</v>
      </c>
      <c r="J1032" s="32">
        <v>43020</v>
      </c>
      <c r="K1032" t="s">
        <v>404</v>
      </c>
    </row>
    <row r="1033" spans="1:11" x14ac:dyDescent="0.3">
      <c r="A1033" t="s">
        <v>405</v>
      </c>
      <c r="B1033" t="s">
        <v>408</v>
      </c>
      <c r="C1033" s="23">
        <v>43727</v>
      </c>
      <c r="D1033" s="23">
        <v>43736</v>
      </c>
      <c r="E1033" t="s">
        <v>1505</v>
      </c>
      <c r="F1033" s="32">
        <v>347.16750810444108</v>
      </c>
      <c r="G1033" s="31">
        <v>1.5471675081044411</v>
      </c>
      <c r="H1033">
        <v>269</v>
      </c>
      <c r="I1033">
        <v>1137</v>
      </c>
      <c r="J1033" s="32">
        <v>43740</v>
      </c>
      <c r="K1033" t="s">
        <v>401</v>
      </c>
    </row>
    <row r="1034" spans="1:11" x14ac:dyDescent="0.3">
      <c r="A1034" t="s">
        <v>405</v>
      </c>
      <c r="B1034" t="s">
        <v>408</v>
      </c>
      <c r="C1034" s="23">
        <v>42872</v>
      </c>
      <c r="D1034" s="23">
        <v>42882</v>
      </c>
      <c r="E1034" t="s">
        <v>1503</v>
      </c>
      <c r="F1034" s="32">
        <v>347.16750810444108</v>
      </c>
      <c r="G1034" s="31">
        <v>1.5471675081044411</v>
      </c>
      <c r="H1034">
        <v>431</v>
      </c>
      <c r="I1034">
        <v>1430</v>
      </c>
      <c r="J1034" s="32">
        <v>42886</v>
      </c>
      <c r="K1034" t="s">
        <v>401</v>
      </c>
    </row>
    <row r="1035" spans="1:11" x14ac:dyDescent="0.3">
      <c r="A1035" t="s">
        <v>405</v>
      </c>
      <c r="B1035" t="s">
        <v>408</v>
      </c>
      <c r="C1035" s="23">
        <v>43739</v>
      </c>
      <c r="D1035" s="23">
        <v>43775</v>
      </c>
      <c r="E1035" t="s">
        <v>1515</v>
      </c>
      <c r="F1035" s="32">
        <v>347.16750810444108</v>
      </c>
      <c r="G1035" s="31">
        <v>1.5471675081044411</v>
      </c>
      <c r="H1035" t="s">
        <v>346</v>
      </c>
      <c r="I1035">
        <v>754</v>
      </c>
      <c r="J1035" s="32">
        <v>43780</v>
      </c>
      <c r="K1035" t="s">
        <v>401</v>
      </c>
    </row>
    <row r="1036" spans="1:11" x14ac:dyDescent="0.3">
      <c r="A1036" t="s">
        <v>405</v>
      </c>
      <c r="B1036" t="s">
        <v>408</v>
      </c>
      <c r="C1036" s="23">
        <v>43049</v>
      </c>
      <c r="D1036" s="23">
        <v>43069</v>
      </c>
      <c r="E1036" t="s">
        <v>1510</v>
      </c>
      <c r="F1036" s="32">
        <v>347.16750810444108</v>
      </c>
      <c r="G1036" s="31">
        <v>1.5471675081044411</v>
      </c>
      <c r="H1036">
        <v>601</v>
      </c>
      <c r="I1036">
        <v>969</v>
      </c>
      <c r="J1036" s="32">
        <v>43073</v>
      </c>
      <c r="K1036" t="s">
        <v>401</v>
      </c>
    </row>
    <row r="1037" spans="1:11" x14ac:dyDescent="0.3">
      <c r="A1037" t="s">
        <v>405</v>
      </c>
      <c r="B1037" t="s">
        <v>408</v>
      </c>
      <c r="C1037" s="23">
        <v>42417</v>
      </c>
      <c r="D1037" s="23">
        <v>42781</v>
      </c>
      <c r="E1037" t="s">
        <v>1514</v>
      </c>
      <c r="F1037" s="32">
        <v>347.16750810444108</v>
      </c>
      <c r="G1037" s="31">
        <v>1.5471675081044411</v>
      </c>
      <c r="H1037" t="s">
        <v>1529</v>
      </c>
      <c r="I1037">
        <v>796</v>
      </c>
      <c r="J1037" s="32">
        <v>42785</v>
      </c>
      <c r="K1037" t="s">
        <v>401</v>
      </c>
    </row>
    <row r="1038" spans="1:11" x14ac:dyDescent="0.3">
      <c r="A1038" t="s">
        <v>405</v>
      </c>
      <c r="B1038" t="s">
        <v>408</v>
      </c>
      <c r="C1038" s="23">
        <v>43224</v>
      </c>
      <c r="D1038" s="23">
        <v>43234</v>
      </c>
      <c r="E1038" t="s">
        <v>1518</v>
      </c>
      <c r="F1038" s="32">
        <v>347.16750810444108</v>
      </c>
      <c r="G1038" s="31">
        <v>1.5471675081044411</v>
      </c>
      <c r="H1038">
        <v>710</v>
      </c>
      <c r="I1038">
        <v>181</v>
      </c>
      <c r="J1038" s="32">
        <v>43235</v>
      </c>
      <c r="K1038" t="s">
        <v>404</v>
      </c>
    </row>
    <row r="1039" spans="1:11" x14ac:dyDescent="0.3">
      <c r="A1039" t="s">
        <v>405</v>
      </c>
      <c r="B1039" t="s">
        <v>408</v>
      </c>
      <c r="C1039" s="23">
        <v>43701</v>
      </c>
      <c r="D1039" s="23">
        <v>43815</v>
      </c>
      <c r="E1039" t="s">
        <v>1521</v>
      </c>
      <c r="F1039" s="32">
        <v>347.16750810444108</v>
      </c>
      <c r="G1039" s="31">
        <v>1.5471675081044411</v>
      </c>
      <c r="H1039">
        <v>710</v>
      </c>
      <c r="I1039">
        <v>101</v>
      </c>
      <c r="J1039" s="32">
        <v>43823</v>
      </c>
      <c r="K1039" t="s">
        <v>404</v>
      </c>
    </row>
    <row r="1040" spans="1:11" x14ac:dyDescent="0.3">
      <c r="A1040" t="s">
        <v>405</v>
      </c>
      <c r="B1040" t="s">
        <v>408</v>
      </c>
      <c r="C1040" s="23">
        <v>43176</v>
      </c>
      <c r="D1040" s="23">
        <v>43196</v>
      </c>
      <c r="E1040" t="s">
        <v>1513</v>
      </c>
      <c r="F1040" s="32">
        <v>347.16750810444108</v>
      </c>
      <c r="G1040" s="31">
        <v>1.5471675081044411</v>
      </c>
      <c r="H1040">
        <v>212</v>
      </c>
      <c r="I1040">
        <v>864</v>
      </c>
      <c r="J1040" s="32">
        <v>43200</v>
      </c>
      <c r="K1040" t="s">
        <v>401</v>
      </c>
    </row>
    <row r="1041" spans="1:11" x14ac:dyDescent="0.3">
      <c r="A1041" t="s">
        <v>405</v>
      </c>
      <c r="B1041" t="s">
        <v>408</v>
      </c>
      <c r="C1041" s="23">
        <v>42938</v>
      </c>
      <c r="D1041" s="23">
        <v>42992</v>
      </c>
      <c r="E1041" t="s">
        <v>1516</v>
      </c>
      <c r="F1041" s="32">
        <v>347.16750810444108</v>
      </c>
      <c r="G1041" s="31">
        <v>1.5471675081044411</v>
      </c>
      <c r="H1041">
        <v>212</v>
      </c>
      <c r="I1041">
        <v>669</v>
      </c>
      <c r="J1041" s="32">
        <v>42997</v>
      </c>
      <c r="K1041" t="s">
        <v>401</v>
      </c>
    </row>
    <row r="1042" spans="1:11" x14ac:dyDescent="0.3">
      <c r="A1042" t="s">
        <v>405</v>
      </c>
      <c r="B1042" t="s">
        <v>408</v>
      </c>
      <c r="C1042" s="23">
        <v>43274</v>
      </c>
      <c r="D1042" s="23">
        <v>43289</v>
      </c>
      <c r="E1042" t="s">
        <v>1507</v>
      </c>
      <c r="F1042" s="32">
        <v>347.16750810444108</v>
      </c>
      <c r="G1042" s="31">
        <v>1.5471675081044411</v>
      </c>
      <c r="H1042">
        <v>431</v>
      </c>
      <c r="I1042">
        <v>1108</v>
      </c>
      <c r="J1042" s="32">
        <v>43293</v>
      </c>
      <c r="K1042" t="s">
        <v>401</v>
      </c>
    </row>
    <row r="1043" spans="1:11" x14ac:dyDescent="0.3">
      <c r="A1043" t="s">
        <v>405</v>
      </c>
      <c r="B1043" t="s">
        <v>408</v>
      </c>
      <c r="C1043" s="23">
        <v>43536</v>
      </c>
      <c r="D1043" s="23">
        <v>43570</v>
      </c>
      <c r="E1043" t="s">
        <v>1520</v>
      </c>
      <c r="F1043" s="32">
        <v>347.16750810444108</v>
      </c>
      <c r="G1043" s="31">
        <v>1.5471675081044411</v>
      </c>
      <c r="H1043">
        <v>512</v>
      </c>
      <c r="I1043">
        <v>115</v>
      </c>
      <c r="J1043" s="32">
        <v>43578</v>
      </c>
      <c r="K1043" t="s">
        <v>404</v>
      </c>
    </row>
    <row r="1044" spans="1:11" x14ac:dyDescent="0.3">
      <c r="A1044" t="s">
        <v>405</v>
      </c>
      <c r="B1044" t="s">
        <v>408</v>
      </c>
      <c r="C1044" s="23">
        <v>42735</v>
      </c>
      <c r="D1044" s="23">
        <v>42744</v>
      </c>
      <c r="E1044" t="s">
        <v>1506</v>
      </c>
      <c r="F1044" s="32">
        <v>347.16750810444108</v>
      </c>
      <c r="G1044" s="31">
        <v>1.5471675081044411</v>
      </c>
      <c r="H1044">
        <v>741</v>
      </c>
      <c r="I1044">
        <v>1132</v>
      </c>
      <c r="J1044" s="32">
        <v>42748</v>
      </c>
      <c r="K1044" t="s">
        <v>401</v>
      </c>
    </row>
    <row r="1045" spans="1:11" x14ac:dyDescent="0.3">
      <c r="A1045" t="s">
        <v>405</v>
      </c>
      <c r="B1045" t="s">
        <v>408</v>
      </c>
      <c r="C1045" s="23">
        <v>43657</v>
      </c>
      <c r="D1045" s="23">
        <v>43677</v>
      </c>
      <c r="E1045" t="s">
        <v>1508</v>
      </c>
      <c r="F1045" s="32">
        <v>347.16750810444108</v>
      </c>
      <c r="G1045" s="31">
        <v>1.5471675081044411</v>
      </c>
      <c r="H1045">
        <v>431</v>
      </c>
      <c r="I1045">
        <v>1047</v>
      </c>
      <c r="J1045" s="32">
        <v>43681</v>
      </c>
      <c r="K1045" t="s">
        <v>401</v>
      </c>
    </row>
    <row r="1046" spans="1:11" x14ac:dyDescent="0.3">
      <c r="A1046" t="s">
        <v>416</v>
      </c>
      <c r="B1046" t="s">
        <v>408</v>
      </c>
      <c r="C1046" s="23">
        <v>43438</v>
      </c>
      <c r="D1046" s="23">
        <v>43573</v>
      </c>
      <c r="E1046" t="s">
        <v>1522</v>
      </c>
      <c r="F1046" s="32">
        <v>307.53977538291343</v>
      </c>
      <c r="G1046" s="31">
        <v>1.5075397753829134</v>
      </c>
      <c r="H1046">
        <v>560</v>
      </c>
      <c r="I1046">
        <v>72</v>
      </c>
      <c r="J1046" s="32">
        <v>43580</v>
      </c>
      <c r="K1046" t="s">
        <v>404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5" sqref="A5"/>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452</v>
      </c>
      <c r="C1" s="8" t="s">
        <v>453</v>
      </c>
      <c r="D1" s="8" t="s">
        <v>454</v>
      </c>
    </row>
    <row r="2" spans="1:4" x14ac:dyDescent="0.3">
      <c r="A2" s="6" t="s">
        <v>38</v>
      </c>
      <c r="B2" s="6">
        <v>2017</v>
      </c>
      <c r="C2" s="6" t="s">
        <v>455</v>
      </c>
      <c r="D2" s="7">
        <v>43665</v>
      </c>
    </row>
    <row r="3" spans="1:4" x14ac:dyDescent="0.3">
      <c r="A3" s="6" t="s">
        <v>38</v>
      </c>
      <c r="B3" s="6">
        <v>2018</v>
      </c>
      <c r="C3" s="6" t="s">
        <v>455</v>
      </c>
      <c r="D3" s="7">
        <v>66327.34</v>
      </c>
    </row>
    <row r="4" spans="1:4" x14ac:dyDescent="0.3">
      <c r="A4" s="6" t="s">
        <v>38</v>
      </c>
      <c r="B4" s="6">
        <v>2019</v>
      </c>
      <c r="C4" s="6" t="s">
        <v>455</v>
      </c>
      <c r="D4" s="7">
        <v>132653.04</v>
      </c>
    </row>
    <row r="5" spans="1:4" x14ac:dyDescent="0.3">
      <c r="A5" s="6" t="s">
        <v>55</v>
      </c>
      <c r="B5" s="6">
        <v>2017</v>
      </c>
      <c r="C5" s="6" t="s">
        <v>455</v>
      </c>
      <c r="D5" s="7">
        <v>10773</v>
      </c>
    </row>
    <row r="6" spans="1:4" x14ac:dyDescent="0.3">
      <c r="A6" s="6" t="s">
        <v>55</v>
      </c>
      <c r="B6" s="6">
        <v>2018</v>
      </c>
      <c r="C6" s="6" t="s">
        <v>455</v>
      </c>
      <c r="D6" s="7">
        <v>15600</v>
      </c>
    </row>
    <row r="7" spans="1:4" x14ac:dyDescent="0.3">
      <c r="A7" s="6" t="s">
        <v>55</v>
      </c>
      <c r="B7" s="6">
        <v>2019</v>
      </c>
      <c r="C7" s="6" t="s">
        <v>455</v>
      </c>
      <c r="D7" s="7">
        <v>29183</v>
      </c>
    </row>
    <row r="8" spans="1:4" x14ac:dyDescent="0.3">
      <c r="A8" s="6" t="s">
        <v>107</v>
      </c>
      <c r="B8" s="6">
        <v>2017</v>
      </c>
      <c r="C8" s="6" t="s">
        <v>455</v>
      </c>
      <c r="D8" s="7">
        <v>464.53000000000003</v>
      </c>
    </row>
    <row r="9" spans="1:4" x14ac:dyDescent="0.3">
      <c r="A9" s="6" t="s">
        <v>107</v>
      </c>
      <c r="B9" s="6">
        <v>2018</v>
      </c>
      <c r="C9" s="6" t="s">
        <v>455</v>
      </c>
      <c r="D9" s="7">
        <v>3157</v>
      </c>
    </row>
    <row r="10" spans="1:4" x14ac:dyDescent="0.3">
      <c r="A10" s="6" t="s">
        <v>107</v>
      </c>
      <c r="B10" s="6">
        <v>2019</v>
      </c>
      <c r="C10" s="6" t="s">
        <v>455</v>
      </c>
      <c r="D10" s="7">
        <v>3172.9900000000002</v>
      </c>
    </row>
    <row r="11" spans="1:4" x14ac:dyDescent="0.3">
      <c r="A11" s="6" t="s">
        <v>43</v>
      </c>
      <c r="B11" s="6">
        <v>2017</v>
      </c>
      <c r="C11" s="6" t="s">
        <v>455</v>
      </c>
      <c r="D11" s="7">
        <v>7909.72</v>
      </c>
    </row>
    <row r="12" spans="1:4" x14ac:dyDescent="0.3">
      <c r="A12" s="6" t="s">
        <v>43</v>
      </c>
      <c r="B12" s="6">
        <v>2018</v>
      </c>
      <c r="C12" s="6" t="s">
        <v>455</v>
      </c>
      <c r="D12" s="7">
        <v>10509.119999999999</v>
      </c>
    </row>
    <row r="13" spans="1:4" x14ac:dyDescent="0.3">
      <c r="A13" s="6" t="s">
        <v>43</v>
      </c>
      <c r="B13" s="6">
        <v>2019</v>
      </c>
      <c r="C13" s="6" t="s">
        <v>455</v>
      </c>
      <c r="D13" s="7">
        <v>17372.519999999997</v>
      </c>
    </row>
    <row r="14" spans="1:4" x14ac:dyDescent="0.3">
      <c r="A14" s="6" t="s">
        <v>22</v>
      </c>
      <c r="B14" s="6">
        <v>2017</v>
      </c>
      <c r="C14" s="6" t="s">
        <v>455</v>
      </c>
      <c r="D14" s="7">
        <v>2046.72</v>
      </c>
    </row>
    <row r="15" spans="1:4" x14ac:dyDescent="0.3">
      <c r="A15" s="6" t="s">
        <v>22</v>
      </c>
      <c r="B15" s="6">
        <v>2018</v>
      </c>
      <c r="C15" s="6" t="s">
        <v>455</v>
      </c>
      <c r="D15" s="7">
        <v>4172.16</v>
      </c>
    </row>
    <row r="16" spans="1:4" x14ac:dyDescent="0.3">
      <c r="A16" s="6" t="s">
        <v>22</v>
      </c>
      <c r="B16" s="6">
        <v>2019</v>
      </c>
      <c r="C16" s="6" t="s">
        <v>455</v>
      </c>
      <c r="D16" s="7">
        <v>5357.8799999999992</v>
      </c>
    </row>
    <row r="17" spans="1:4" x14ac:dyDescent="0.3">
      <c r="A17" s="6" t="s">
        <v>38</v>
      </c>
      <c r="B17" s="6">
        <v>2017</v>
      </c>
      <c r="C17" s="6" t="s">
        <v>456</v>
      </c>
      <c r="D17" s="7">
        <v>4260</v>
      </c>
    </row>
    <row r="18" spans="1:4" x14ac:dyDescent="0.3">
      <c r="A18" s="6" t="s">
        <v>38</v>
      </c>
      <c r="B18" s="6">
        <v>2018</v>
      </c>
      <c r="C18" s="6" t="s">
        <v>456</v>
      </c>
      <c r="D18" s="7">
        <v>6333.2800000000007</v>
      </c>
    </row>
    <row r="19" spans="1:4" x14ac:dyDescent="0.3">
      <c r="A19" s="6" t="s">
        <v>38</v>
      </c>
      <c r="B19" s="6">
        <v>2019</v>
      </c>
      <c r="C19" s="6" t="s">
        <v>456</v>
      </c>
      <c r="D19" s="7">
        <v>13956.800000000001</v>
      </c>
    </row>
    <row r="20" spans="1:4" x14ac:dyDescent="0.3">
      <c r="A20" s="6" t="s">
        <v>55</v>
      </c>
      <c r="B20" s="6">
        <v>2017</v>
      </c>
      <c r="C20" s="6" t="s">
        <v>456</v>
      </c>
      <c r="D20" s="7">
        <v>642.95999999999992</v>
      </c>
    </row>
    <row r="21" spans="1:4" x14ac:dyDescent="0.3">
      <c r="A21" s="6" t="s">
        <v>55</v>
      </c>
      <c r="B21" s="6">
        <v>2018</v>
      </c>
      <c r="C21" s="6" t="s">
        <v>456</v>
      </c>
      <c r="D21" s="7">
        <v>865.28</v>
      </c>
    </row>
    <row r="22" spans="1:4" x14ac:dyDescent="0.3">
      <c r="A22" s="6" t="s">
        <v>55</v>
      </c>
      <c r="B22" s="6">
        <v>2019</v>
      </c>
      <c r="C22" s="6" t="s">
        <v>456</v>
      </c>
      <c r="D22" s="7">
        <v>1606.96</v>
      </c>
    </row>
    <row r="23" spans="1:4" x14ac:dyDescent="0.3">
      <c r="A23" s="6" t="s">
        <v>107</v>
      </c>
      <c r="B23" s="6">
        <v>2017</v>
      </c>
      <c r="C23" s="6" t="s">
        <v>456</v>
      </c>
      <c r="D23" s="7">
        <v>44.88</v>
      </c>
    </row>
    <row r="24" spans="1:4" x14ac:dyDescent="0.3">
      <c r="A24" s="6" t="s">
        <v>107</v>
      </c>
      <c r="B24" s="6">
        <v>2018</v>
      </c>
      <c r="C24" s="6" t="s">
        <v>456</v>
      </c>
      <c r="D24" s="7">
        <v>280</v>
      </c>
    </row>
    <row r="25" spans="1:4" x14ac:dyDescent="0.3">
      <c r="A25" s="6" t="s">
        <v>107</v>
      </c>
      <c r="B25" s="6">
        <v>2019</v>
      </c>
      <c r="C25" s="6" t="s">
        <v>456</v>
      </c>
      <c r="D25" s="7">
        <v>281.16000000000003</v>
      </c>
    </row>
    <row r="26" spans="1:4" x14ac:dyDescent="0.3">
      <c r="A26" s="6" t="s">
        <v>43</v>
      </c>
      <c r="B26" s="6">
        <v>2017</v>
      </c>
      <c r="C26" s="6" t="s">
        <v>456</v>
      </c>
      <c r="D26" s="7">
        <v>786.24</v>
      </c>
    </row>
    <row r="27" spans="1:4" x14ac:dyDescent="0.3">
      <c r="A27" s="6" t="s">
        <v>43</v>
      </c>
      <c r="B27" s="6">
        <v>2018</v>
      </c>
      <c r="C27" s="6" t="s">
        <v>456</v>
      </c>
      <c r="D27" s="7">
        <v>961.2</v>
      </c>
    </row>
    <row r="28" spans="1:4" x14ac:dyDescent="0.3">
      <c r="A28" s="6" t="s">
        <v>43</v>
      </c>
      <c r="B28" s="6">
        <v>2019</v>
      </c>
      <c r="C28" s="6" t="s">
        <v>456</v>
      </c>
      <c r="D28" s="7">
        <v>1609.28</v>
      </c>
    </row>
    <row r="29" spans="1:4" x14ac:dyDescent="0.3">
      <c r="A29" s="6" t="s">
        <v>22</v>
      </c>
      <c r="B29" s="6">
        <v>2017</v>
      </c>
      <c r="C29" s="6" t="s">
        <v>456</v>
      </c>
      <c r="D29" s="7">
        <v>201.60000000000002</v>
      </c>
    </row>
    <row r="30" spans="1:4" x14ac:dyDescent="0.3">
      <c r="A30" s="6" t="s">
        <v>22</v>
      </c>
      <c r="B30" s="6">
        <v>2018</v>
      </c>
      <c r="C30" s="6" t="s">
        <v>456</v>
      </c>
      <c r="D30" s="7">
        <v>345.6</v>
      </c>
    </row>
    <row r="31" spans="1:4" x14ac:dyDescent="0.3">
      <c r="A31" s="6" t="s">
        <v>22</v>
      </c>
      <c r="B31" s="6">
        <v>2019</v>
      </c>
      <c r="C31" s="6" t="s">
        <v>456</v>
      </c>
      <c r="D31" s="7">
        <v>506.88</v>
      </c>
    </row>
    <row r="32" spans="1:4" x14ac:dyDescent="0.3">
      <c r="A32" s="6" t="s">
        <v>38</v>
      </c>
      <c r="B32" s="6">
        <v>2017</v>
      </c>
      <c r="C32" s="6" t="s">
        <v>457</v>
      </c>
      <c r="D32" s="7">
        <v>14910</v>
      </c>
    </row>
    <row r="33" spans="1:4" x14ac:dyDescent="0.3">
      <c r="A33" s="6" t="s">
        <v>38</v>
      </c>
      <c r="B33" s="6">
        <v>2018</v>
      </c>
      <c r="C33" s="6" t="s">
        <v>457</v>
      </c>
      <c r="D33" s="7">
        <v>24816.82</v>
      </c>
    </row>
    <row r="34" spans="1:4" x14ac:dyDescent="0.3">
      <c r="A34" s="6" t="s">
        <v>38</v>
      </c>
      <c r="B34" s="6">
        <v>2019</v>
      </c>
      <c r="C34" s="6" t="s">
        <v>457</v>
      </c>
      <c r="D34" s="7">
        <v>47072.479999999996</v>
      </c>
    </row>
    <row r="35" spans="1:4" x14ac:dyDescent="0.3">
      <c r="A35" s="6" t="s">
        <v>55</v>
      </c>
      <c r="B35" s="6">
        <v>2017</v>
      </c>
      <c r="C35" s="6" t="s">
        <v>457</v>
      </c>
      <c r="D35" s="7">
        <v>2250.36</v>
      </c>
    </row>
    <row r="36" spans="1:4" x14ac:dyDescent="0.3">
      <c r="A36" s="6" t="s">
        <v>55</v>
      </c>
      <c r="B36" s="6">
        <v>2018</v>
      </c>
      <c r="C36" s="6" t="s">
        <v>457</v>
      </c>
      <c r="D36" s="7">
        <v>2912</v>
      </c>
    </row>
    <row r="37" spans="1:4" x14ac:dyDescent="0.3">
      <c r="A37" s="6" t="s">
        <v>55</v>
      </c>
      <c r="B37" s="6">
        <v>2019</v>
      </c>
      <c r="C37" s="6" t="s">
        <v>457</v>
      </c>
      <c r="D37" s="7">
        <v>4881.5200000000004</v>
      </c>
    </row>
    <row r="38" spans="1:4" x14ac:dyDescent="0.3">
      <c r="A38" s="6" t="s">
        <v>107</v>
      </c>
      <c r="B38" s="6">
        <v>2017</v>
      </c>
      <c r="C38" s="6" t="s">
        <v>457</v>
      </c>
      <c r="D38" s="7">
        <v>149.38</v>
      </c>
    </row>
    <row r="39" spans="1:4" x14ac:dyDescent="0.3">
      <c r="A39" s="6" t="s">
        <v>107</v>
      </c>
      <c r="B39" s="6">
        <v>2018</v>
      </c>
      <c r="C39" s="6" t="s">
        <v>457</v>
      </c>
      <c r="D39" s="7">
        <v>1058.4000000000001</v>
      </c>
    </row>
    <row r="40" spans="1:4" x14ac:dyDescent="0.3">
      <c r="A40" s="6" t="s">
        <v>107</v>
      </c>
      <c r="B40" s="6">
        <v>2019</v>
      </c>
      <c r="C40" s="6" t="s">
        <v>457</v>
      </c>
      <c r="D40" s="7">
        <v>944.3</v>
      </c>
    </row>
    <row r="41" spans="1:4" x14ac:dyDescent="0.3">
      <c r="A41" s="6" t="s">
        <v>43</v>
      </c>
      <c r="B41" s="6">
        <v>2017</v>
      </c>
      <c r="C41" s="6" t="s">
        <v>457</v>
      </c>
      <c r="D41" s="7">
        <v>2751.84</v>
      </c>
    </row>
    <row r="42" spans="1:4" x14ac:dyDescent="0.3">
      <c r="A42" s="6" t="s">
        <v>43</v>
      </c>
      <c r="B42" s="6">
        <v>2018</v>
      </c>
      <c r="C42" s="6" t="s">
        <v>457</v>
      </c>
      <c r="D42" s="7">
        <v>3401.58</v>
      </c>
    </row>
    <row r="43" spans="1:4" x14ac:dyDescent="0.3">
      <c r="A43" s="6" t="s">
        <v>43</v>
      </c>
      <c r="B43" s="6">
        <v>2019</v>
      </c>
      <c r="C43" s="6" t="s">
        <v>457</v>
      </c>
      <c r="D43" s="7">
        <v>6411.4400000000005</v>
      </c>
    </row>
    <row r="44" spans="1:4" x14ac:dyDescent="0.3">
      <c r="A44" s="6" t="s">
        <v>22</v>
      </c>
      <c r="B44" s="6">
        <v>2017</v>
      </c>
      <c r="C44" s="6" t="s">
        <v>457</v>
      </c>
      <c r="D44" s="7">
        <v>692.16</v>
      </c>
    </row>
    <row r="45" spans="1:4" x14ac:dyDescent="0.3">
      <c r="A45" s="6" t="s">
        <v>22</v>
      </c>
      <c r="B45" s="6">
        <v>2018</v>
      </c>
      <c r="C45" s="6" t="s">
        <v>457</v>
      </c>
      <c r="D45" s="7">
        <v>1438.08</v>
      </c>
    </row>
    <row r="46" spans="1:4" x14ac:dyDescent="0.3">
      <c r="A46" s="6" t="s">
        <v>22</v>
      </c>
      <c r="B46" s="6">
        <v>2019</v>
      </c>
      <c r="C46" s="6" t="s">
        <v>457</v>
      </c>
      <c r="D46" s="7">
        <v>1829.52</v>
      </c>
    </row>
    <row r="47" spans="1:4" x14ac:dyDescent="0.3">
      <c r="A47" s="6" t="s">
        <v>38</v>
      </c>
      <c r="B47" s="6">
        <v>2017</v>
      </c>
      <c r="C47" s="6" t="s">
        <v>458</v>
      </c>
      <c r="D47" s="7">
        <v>19170</v>
      </c>
    </row>
    <row r="48" spans="1:4" x14ac:dyDescent="0.3">
      <c r="A48" s="6" t="s">
        <v>38</v>
      </c>
      <c r="B48" s="6">
        <v>2018</v>
      </c>
      <c r="C48" s="6" t="s">
        <v>458</v>
      </c>
      <c r="D48" s="7">
        <v>29119.319999999996</v>
      </c>
    </row>
    <row r="49" spans="1:4" x14ac:dyDescent="0.3">
      <c r="A49" s="6" t="s">
        <v>38</v>
      </c>
      <c r="B49" s="6">
        <v>2019</v>
      </c>
      <c r="C49" s="6" t="s">
        <v>458</v>
      </c>
      <c r="D49" s="7">
        <v>55954.080000000002</v>
      </c>
    </row>
    <row r="50" spans="1:4" x14ac:dyDescent="0.3">
      <c r="A50" s="6" t="s">
        <v>55</v>
      </c>
      <c r="B50" s="6">
        <v>2017</v>
      </c>
      <c r="C50" s="6" t="s">
        <v>458</v>
      </c>
      <c r="D50" s="7">
        <v>3201.12</v>
      </c>
    </row>
    <row r="51" spans="1:4" x14ac:dyDescent="0.3">
      <c r="A51" s="6" t="s">
        <v>55</v>
      </c>
      <c r="B51" s="6">
        <v>2018</v>
      </c>
      <c r="C51" s="6" t="s">
        <v>458</v>
      </c>
      <c r="D51" s="7">
        <v>4080.96</v>
      </c>
    </row>
    <row r="52" spans="1:4" x14ac:dyDescent="0.3">
      <c r="A52" s="6" t="s">
        <v>55</v>
      </c>
      <c r="B52" s="6">
        <v>2019</v>
      </c>
      <c r="C52" s="6" t="s">
        <v>458</v>
      </c>
      <c r="D52" s="7">
        <v>7299.5400000000009</v>
      </c>
    </row>
    <row r="53" spans="1:4" x14ac:dyDescent="0.3">
      <c r="A53" s="6" t="s">
        <v>107</v>
      </c>
      <c r="B53" s="6">
        <v>2017</v>
      </c>
      <c r="C53" s="6" t="s">
        <v>458</v>
      </c>
      <c r="D53" s="7">
        <v>180.17999999999998</v>
      </c>
    </row>
    <row r="54" spans="1:4" x14ac:dyDescent="0.3">
      <c r="A54" s="6" t="s">
        <v>107</v>
      </c>
      <c r="B54" s="6">
        <v>2018</v>
      </c>
      <c r="C54" s="6" t="s">
        <v>458</v>
      </c>
      <c r="D54" s="7">
        <v>1184.3999999999999</v>
      </c>
    </row>
    <row r="55" spans="1:4" x14ac:dyDescent="0.3">
      <c r="A55" s="6" t="s">
        <v>107</v>
      </c>
      <c r="B55" s="6">
        <v>2019</v>
      </c>
      <c r="C55" s="6" t="s">
        <v>458</v>
      </c>
      <c r="D55" s="7">
        <v>1380.24</v>
      </c>
    </row>
    <row r="56" spans="1:4" x14ac:dyDescent="0.3">
      <c r="A56" s="6" t="s">
        <v>43</v>
      </c>
      <c r="B56" s="6">
        <v>2017</v>
      </c>
      <c r="C56" s="6" t="s">
        <v>458</v>
      </c>
      <c r="D56" s="7">
        <v>3439.8</v>
      </c>
    </row>
    <row r="57" spans="1:4" x14ac:dyDescent="0.3">
      <c r="A57" s="6" t="s">
        <v>43</v>
      </c>
      <c r="B57" s="6">
        <v>2018</v>
      </c>
      <c r="C57" s="6" t="s">
        <v>458</v>
      </c>
      <c r="D57" s="7">
        <v>5286.6</v>
      </c>
    </row>
    <row r="58" spans="1:4" x14ac:dyDescent="0.3">
      <c r="A58" s="6" t="s">
        <v>43</v>
      </c>
      <c r="B58" s="6">
        <v>2019</v>
      </c>
      <c r="C58" s="6" t="s">
        <v>458</v>
      </c>
      <c r="D58" s="7">
        <v>8397.36</v>
      </c>
    </row>
    <row r="59" spans="1:4" x14ac:dyDescent="0.3">
      <c r="A59" s="6" t="s">
        <v>22</v>
      </c>
      <c r="B59" s="6">
        <v>2017</v>
      </c>
      <c r="C59" s="6" t="s">
        <v>458</v>
      </c>
      <c r="D59" s="7">
        <v>881.28</v>
      </c>
    </row>
    <row r="60" spans="1:4" x14ac:dyDescent="0.3">
      <c r="A60" s="6" t="s">
        <v>22</v>
      </c>
      <c r="B60" s="6">
        <v>2018</v>
      </c>
      <c r="C60" s="6" t="s">
        <v>458</v>
      </c>
      <c r="D60" s="7">
        <v>1883.52</v>
      </c>
    </row>
    <row r="61" spans="1:4" x14ac:dyDescent="0.3">
      <c r="A61" s="6" t="s">
        <v>22</v>
      </c>
      <c r="B61" s="6">
        <v>2019</v>
      </c>
      <c r="C61" s="6" t="s">
        <v>458</v>
      </c>
      <c r="D61" s="7">
        <v>2376</v>
      </c>
    </row>
    <row r="62" spans="1:4" x14ac:dyDescent="0.3">
      <c r="A62" s="6" t="s">
        <v>38</v>
      </c>
      <c r="B62" s="6">
        <v>2017</v>
      </c>
      <c r="C62" s="6" t="s">
        <v>459</v>
      </c>
      <c r="D62" s="7">
        <v>182115</v>
      </c>
    </row>
    <row r="63" spans="1:4" x14ac:dyDescent="0.3">
      <c r="A63" s="6" t="s">
        <v>38</v>
      </c>
      <c r="B63" s="6">
        <v>2018</v>
      </c>
      <c r="C63" s="6" t="s">
        <v>459</v>
      </c>
      <c r="D63" s="7">
        <v>273690.63</v>
      </c>
    </row>
    <row r="64" spans="1:4" x14ac:dyDescent="0.3">
      <c r="A64" s="6" t="s">
        <v>38</v>
      </c>
      <c r="B64" s="6">
        <v>2019</v>
      </c>
      <c r="C64" s="6" t="s">
        <v>459</v>
      </c>
      <c r="D64" s="7">
        <v>564108.48</v>
      </c>
    </row>
    <row r="65" spans="1:4" x14ac:dyDescent="0.3">
      <c r="A65" s="6" t="s">
        <v>55</v>
      </c>
      <c r="B65" s="6">
        <v>2017</v>
      </c>
      <c r="C65" s="6" t="s">
        <v>459</v>
      </c>
      <c r="D65" s="7">
        <v>29825.820000000003</v>
      </c>
    </row>
    <row r="66" spans="1:4" x14ac:dyDescent="0.3">
      <c r="A66" s="6" t="s">
        <v>55</v>
      </c>
      <c r="B66" s="6">
        <v>2018</v>
      </c>
      <c r="C66" s="6" t="s">
        <v>459</v>
      </c>
      <c r="D66" s="7">
        <v>53148.160000000003</v>
      </c>
    </row>
    <row r="67" spans="1:4" x14ac:dyDescent="0.3">
      <c r="A67" s="6" t="s">
        <v>55</v>
      </c>
      <c r="B67" s="6">
        <v>2019</v>
      </c>
      <c r="C67" s="6" t="s">
        <v>459</v>
      </c>
      <c r="D67" s="7">
        <v>110516.40000000001</v>
      </c>
    </row>
    <row r="68" spans="1:4" x14ac:dyDescent="0.3">
      <c r="A68" s="6" t="s">
        <v>107</v>
      </c>
      <c r="B68" s="6">
        <v>2017</v>
      </c>
      <c r="C68" s="6" t="s">
        <v>459</v>
      </c>
      <c r="D68" s="7">
        <v>2012.67</v>
      </c>
    </row>
    <row r="69" spans="1:4" x14ac:dyDescent="0.3">
      <c r="A69" s="6" t="s">
        <v>107</v>
      </c>
      <c r="B69" s="6">
        <v>2018</v>
      </c>
      <c r="C69" s="6" t="s">
        <v>459</v>
      </c>
      <c r="D69" s="7">
        <v>11491.199999999999</v>
      </c>
    </row>
    <row r="70" spans="1:4" x14ac:dyDescent="0.3">
      <c r="A70" s="6" t="s">
        <v>107</v>
      </c>
      <c r="B70" s="6">
        <v>2019</v>
      </c>
      <c r="C70" s="6" t="s">
        <v>459</v>
      </c>
      <c r="D70" s="7">
        <v>13112.28</v>
      </c>
    </row>
    <row r="71" spans="1:4" x14ac:dyDescent="0.3">
      <c r="A71" s="6" t="s">
        <v>43</v>
      </c>
      <c r="B71" s="6">
        <v>2017</v>
      </c>
      <c r="C71" s="6" t="s">
        <v>459</v>
      </c>
      <c r="D71" s="7">
        <v>32366.880000000001</v>
      </c>
    </row>
    <row r="72" spans="1:4" x14ac:dyDescent="0.3">
      <c r="A72" s="6" t="s">
        <v>43</v>
      </c>
      <c r="B72" s="6">
        <v>2018</v>
      </c>
      <c r="C72" s="6" t="s">
        <v>459</v>
      </c>
      <c r="D72" s="7">
        <v>49766.130000000005</v>
      </c>
    </row>
    <row r="73" spans="1:4" x14ac:dyDescent="0.3">
      <c r="A73" s="6" t="s">
        <v>43</v>
      </c>
      <c r="B73" s="6">
        <v>2019</v>
      </c>
      <c r="C73" s="6" t="s">
        <v>459</v>
      </c>
      <c r="D73" s="7">
        <v>75383.64</v>
      </c>
    </row>
    <row r="74" spans="1:4" x14ac:dyDescent="0.3">
      <c r="A74" s="6" t="s">
        <v>22</v>
      </c>
      <c r="B74" s="6">
        <v>2017</v>
      </c>
      <c r="C74" s="6" t="s">
        <v>459</v>
      </c>
      <c r="D74" s="7">
        <v>8208</v>
      </c>
    </row>
    <row r="75" spans="1:4" x14ac:dyDescent="0.3">
      <c r="A75" s="6" t="s">
        <v>22</v>
      </c>
      <c r="B75" s="6">
        <v>2018</v>
      </c>
      <c r="C75" s="6" t="s">
        <v>459</v>
      </c>
      <c r="D75" s="7">
        <v>17236.800000000003</v>
      </c>
    </row>
    <row r="76" spans="1:4" x14ac:dyDescent="0.3">
      <c r="A76" s="6" t="s">
        <v>22</v>
      </c>
      <c r="B76" s="6">
        <v>2019</v>
      </c>
      <c r="C76" s="6" t="s">
        <v>459</v>
      </c>
      <c r="D76" s="7">
        <v>23023.440000000002</v>
      </c>
    </row>
    <row r="77" spans="1:4" x14ac:dyDescent="0.3">
      <c r="A77" s="6" t="s">
        <v>38</v>
      </c>
      <c r="B77" s="6">
        <v>2017</v>
      </c>
      <c r="C77" s="6" t="s">
        <v>460</v>
      </c>
      <c r="D77" s="7">
        <v>6390</v>
      </c>
    </row>
    <row r="78" spans="1:4" x14ac:dyDescent="0.3">
      <c r="A78" s="6" t="s">
        <v>38</v>
      </c>
      <c r="B78" s="6">
        <v>2018</v>
      </c>
      <c r="C78" s="6" t="s">
        <v>460</v>
      </c>
      <c r="D78" s="7">
        <v>10326</v>
      </c>
    </row>
    <row r="79" spans="1:4" x14ac:dyDescent="0.3">
      <c r="A79" s="6" t="s">
        <v>38</v>
      </c>
      <c r="B79" s="6">
        <v>2019</v>
      </c>
      <c r="C79" s="6" t="s">
        <v>460</v>
      </c>
      <c r="D79" s="7">
        <v>20935.2</v>
      </c>
    </row>
    <row r="80" spans="1:4" x14ac:dyDescent="0.3">
      <c r="A80" s="6" t="s">
        <v>55</v>
      </c>
      <c r="B80" s="6">
        <v>2017</v>
      </c>
      <c r="C80" s="6" t="s">
        <v>460</v>
      </c>
      <c r="D80" s="7">
        <v>923.40000000000009</v>
      </c>
    </row>
    <row r="81" spans="1:4" x14ac:dyDescent="0.3">
      <c r="A81" s="6" t="s">
        <v>55</v>
      </c>
      <c r="B81" s="6">
        <v>2018</v>
      </c>
      <c r="C81" s="6" t="s">
        <v>460</v>
      </c>
      <c r="D81" s="7">
        <v>1148.1600000000001</v>
      </c>
    </row>
    <row r="82" spans="1:4" x14ac:dyDescent="0.3">
      <c r="A82" s="6" t="s">
        <v>55</v>
      </c>
      <c r="B82" s="6">
        <v>2019</v>
      </c>
      <c r="C82" s="6" t="s">
        <v>460</v>
      </c>
      <c r="D82" s="7">
        <v>2387.7000000000003</v>
      </c>
    </row>
    <row r="83" spans="1:4" x14ac:dyDescent="0.3">
      <c r="A83" s="6" t="s">
        <v>107</v>
      </c>
      <c r="B83" s="6">
        <v>2017</v>
      </c>
      <c r="C83" s="6" t="s">
        <v>460</v>
      </c>
      <c r="D83" s="7">
        <v>60.06</v>
      </c>
    </row>
    <row r="84" spans="1:4" x14ac:dyDescent="0.3">
      <c r="A84" s="6" t="s">
        <v>107</v>
      </c>
      <c r="B84" s="6">
        <v>2018</v>
      </c>
      <c r="C84" s="6" t="s">
        <v>460</v>
      </c>
      <c r="D84" s="7">
        <v>403.2</v>
      </c>
    </row>
    <row r="85" spans="1:4" x14ac:dyDescent="0.3">
      <c r="A85" s="6" t="s">
        <v>107</v>
      </c>
      <c r="B85" s="6">
        <v>2019</v>
      </c>
      <c r="C85" s="6" t="s">
        <v>460</v>
      </c>
      <c r="D85" s="7">
        <v>400.44</v>
      </c>
    </row>
    <row r="86" spans="1:4" x14ac:dyDescent="0.3">
      <c r="A86" s="6" t="s">
        <v>43</v>
      </c>
      <c r="B86" s="6">
        <v>2017</v>
      </c>
      <c r="C86" s="6" t="s">
        <v>460</v>
      </c>
      <c r="D86" s="7">
        <v>1026.48</v>
      </c>
    </row>
    <row r="87" spans="1:4" x14ac:dyDescent="0.3">
      <c r="A87" s="6" t="s">
        <v>43</v>
      </c>
      <c r="B87" s="6">
        <v>2018</v>
      </c>
      <c r="C87" s="6" t="s">
        <v>460</v>
      </c>
      <c r="D87" s="7">
        <v>1602</v>
      </c>
    </row>
    <row r="88" spans="1:4" x14ac:dyDescent="0.3">
      <c r="A88" s="6" t="s">
        <v>43</v>
      </c>
      <c r="B88" s="6">
        <v>2019</v>
      </c>
      <c r="C88" s="6" t="s">
        <v>460</v>
      </c>
      <c r="D88" s="7">
        <v>2516.64</v>
      </c>
    </row>
    <row r="89" spans="1:4" x14ac:dyDescent="0.3">
      <c r="A89" s="6" t="s">
        <v>22</v>
      </c>
      <c r="B89" s="6">
        <v>2017</v>
      </c>
      <c r="C89" s="6" t="s">
        <v>460</v>
      </c>
      <c r="D89" s="7">
        <v>296.64</v>
      </c>
    </row>
    <row r="90" spans="1:4" x14ac:dyDescent="0.3">
      <c r="A90" s="6" t="s">
        <v>22</v>
      </c>
      <c r="B90" s="6">
        <v>2018</v>
      </c>
      <c r="C90" s="6" t="s">
        <v>460</v>
      </c>
      <c r="D90" s="7">
        <v>599.04</v>
      </c>
    </row>
    <row r="91" spans="1:4" x14ac:dyDescent="0.3">
      <c r="A91" s="6" t="s">
        <v>22</v>
      </c>
      <c r="B91" s="6">
        <v>2019</v>
      </c>
      <c r="C91" s="6" t="s">
        <v>460</v>
      </c>
      <c r="D91" s="7">
        <v>744.4799999999999</v>
      </c>
    </row>
    <row r="92" spans="1:4" x14ac:dyDescent="0.3">
      <c r="A92" s="6" t="s">
        <v>38</v>
      </c>
      <c r="B92" s="6">
        <v>2017</v>
      </c>
      <c r="C92" s="6" t="s">
        <v>461</v>
      </c>
      <c r="D92" s="7">
        <v>3195</v>
      </c>
    </row>
    <row r="93" spans="1:4" x14ac:dyDescent="0.3">
      <c r="A93" s="6" t="s">
        <v>38</v>
      </c>
      <c r="B93" s="6">
        <v>2018</v>
      </c>
      <c r="C93" s="6" t="s">
        <v>461</v>
      </c>
      <c r="D93" s="7">
        <v>5059.74</v>
      </c>
    </row>
    <row r="94" spans="1:4" x14ac:dyDescent="0.3">
      <c r="A94" s="6" t="s">
        <v>38</v>
      </c>
      <c r="B94" s="6">
        <v>2019</v>
      </c>
      <c r="C94" s="6" t="s">
        <v>461</v>
      </c>
      <c r="D94" s="7">
        <v>9230.52</v>
      </c>
    </row>
    <row r="95" spans="1:4" x14ac:dyDescent="0.3">
      <c r="A95" s="6" t="s">
        <v>55</v>
      </c>
      <c r="B95" s="6">
        <v>2017</v>
      </c>
      <c r="C95" s="6" t="s">
        <v>461</v>
      </c>
      <c r="D95" s="7">
        <v>477.09000000000003</v>
      </c>
    </row>
    <row r="96" spans="1:4" x14ac:dyDescent="0.3">
      <c r="A96" s="6" t="s">
        <v>55</v>
      </c>
      <c r="B96" s="6">
        <v>2018</v>
      </c>
      <c r="C96" s="6" t="s">
        <v>461</v>
      </c>
      <c r="D96" s="7">
        <v>592.79999999999995</v>
      </c>
    </row>
    <row r="97" spans="1:4" x14ac:dyDescent="0.3">
      <c r="A97" s="6" t="s">
        <v>55</v>
      </c>
      <c r="B97" s="6">
        <v>2019</v>
      </c>
      <c r="C97" s="6" t="s">
        <v>461</v>
      </c>
      <c r="D97" s="7">
        <v>1171.1099999999999</v>
      </c>
    </row>
    <row r="98" spans="1:4" x14ac:dyDescent="0.3">
      <c r="A98" s="6" t="s">
        <v>107</v>
      </c>
      <c r="B98" s="6">
        <v>2017</v>
      </c>
      <c r="C98" s="6" t="s">
        <v>461</v>
      </c>
      <c r="D98" s="7">
        <v>34.650000000000006</v>
      </c>
    </row>
    <row r="99" spans="1:4" x14ac:dyDescent="0.3">
      <c r="A99" s="6" t="s">
        <v>107</v>
      </c>
      <c r="B99" s="6">
        <v>2018</v>
      </c>
      <c r="C99" s="6" t="s">
        <v>461</v>
      </c>
      <c r="D99" s="7">
        <v>220.50000000000003</v>
      </c>
    </row>
    <row r="100" spans="1:4" x14ac:dyDescent="0.3">
      <c r="A100" s="6" t="s">
        <v>107</v>
      </c>
      <c r="B100" s="6">
        <v>2019</v>
      </c>
      <c r="C100" s="6" t="s">
        <v>461</v>
      </c>
      <c r="D100" s="7">
        <v>191.70000000000002</v>
      </c>
    </row>
    <row r="101" spans="1:4" x14ac:dyDescent="0.3">
      <c r="A101" s="6" t="s">
        <v>43</v>
      </c>
      <c r="B101" s="6">
        <v>2017</v>
      </c>
      <c r="C101" s="6" t="s">
        <v>461</v>
      </c>
      <c r="D101" s="7">
        <v>491.40000000000003</v>
      </c>
    </row>
    <row r="102" spans="1:4" x14ac:dyDescent="0.3">
      <c r="A102" s="6" t="s">
        <v>43</v>
      </c>
      <c r="B102" s="6">
        <v>2018</v>
      </c>
      <c r="C102" s="6" t="s">
        <v>461</v>
      </c>
      <c r="D102" s="7">
        <v>841.05000000000007</v>
      </c>
    </row>
    <row r="103" spans="1:4" x14ac:dyDescent="0.3">
      <c r="A103" s="6" t="s">
        <v>43</v>
      </c>
      <c r="B103" s="6">
        <v>2019</v>
      </c>
      <c r="C103" s="6" t="s">
        <v>461</v>
      </c>
      <c r="D103" s="7">
        <v>1296.8400000000001</v>
      </c>
    </row>
    <row r="104" spans="1:4" x14ac:dyDescent="0.3">
      <c r="A104" s="6" t="s">
        <v>22</v>
      </c>
      <c r="B104" s="6">
        <v>2017</v>
      </c>
      <c r="C104" s="6" t="s">
        <v>461</v>
      </c>
      <c r="D104" s="7">
        <v>155.52000000000001</v>
      </c>
    </row>
    <row r="105" spans="1:4" x14ac:dyDescent="0.3">
      <c r="A105" s="6" t="s">
        <v>22</v>
      </c>
      <c r="B105" s="6">
        <v>2018</v>
      </c>
      <c r="C105" s="6" t="s">
        <v>461</v>
      </c>
      <c r="D105" s="7">
        <v>262.08</v>
      </c>
    </row>
    <row r="106" spans="1:4" x14ac:dyDescent="0.3">
      <c r="A106" s="6" t="s">
        <v>22</v>
      </c>
      <c r="B106" s="6">
        <v>2019</v>
      </c>
      <c r="C106" s="6" t="s">
        <v>461</v>
      </c>
      <c r="D106" s="7">
        <v>423.71999999999997</v>
      </c>
    </row>
    <row r="107" spans="1:4" x14ac:dyDescent="0.3">
      <c r="A107" s="6" t="s">
        <v>38</v>
      </c>
      <c r="B107" s="6">
        <v>2017</v>
      </c>
      <c r="C107" s="6" t="s">
        <v>462</v>
      </c>
      <c r="D107" s="7">
        <v>2130</v>
      </c>
    </row>
    <row r="108" spans="1:4" x14ac:dyDescent="0.3">
      <c r="A108" s="6" t="s">
        <v>38</v>
      </c>
      <c r="B108" s="6">
        <v>2018</v>
      </c>
      <c r="C108" s="6" t="s">
        <v>462</v>
      </c>
      <c r="D108" s="7">
        <v>3579.6800000000003</v>
      </c>
    </row>
    <row r="109" spans="1:4" x14ac:dyDescent="0.3">
      <c r="A109" s="6" t="s">
        <v>38</v>
      </c>
      <c r="B109" s="6">
        <v>2019</v>
      </c>
      <c r="C109" s="6" t="s">
        <v>462</v>
      </c>
      <c r="D109" s="7">
        <v>6344</v>
      </c>
    </row>
    <row r="110" spans="1:4" x14ac:dyDescent="0.3">
      <c r="A110" s="6" t="s">
        <v>55</v>
      </c>
      <c r="B110" s="6">
        <v>2017</v>
      </c>
      <c r="C110" s="6" t="s">
        <v>462</v>
      </c>
      <c r="D110" s="7">
        <v>362.52000000000004</v>
      </c>
    </row>
    <row r="111" spans="1:4" x14ac:dyDescent="0.3">
      <c r="A111" s="6" t="s">
        <v>55</v>
      </c>
      <c r="B111" s="6">
        <v>2018</v>
      </c>
      <c r="C111" s="6" t="s">
        <v>462</v>
      </c>
      <c r="D111" s="7">
        <v>378.56</v>
      </c>
    </row>
    <row r="112" spans="1:4" x14ac:dyDescent="0.3">
      <c r="A112" s="6" t="s">
        <v>55</v>
      </c>
      <c r="B112" s="6">
        <v>2019</v>
      </c>
      <c r="C112" s="6" t="s">
        <v>462</v>
      </c>
      <c r="D112" s="7">
        <v>818.6400000000001</v>
      </c>
    </row>
    <row r="113" spans="1:4" x14ac:dyDescent="0.3">
      <c r="A113" s="6" t="s">
        <v>107</v>
      </c>
      <c r="B113" s="6">
        <v>2017</v>
      </c>
      <c r="C113" s="6" t="s">
        <v>462</v>
      </c>
      <c r="D113" s="7">
        <v>23.540000000000003</v>
      </c>
    </row>
    <row r="114" spans="1:4" x14ac:dyDescent="0.3">
      <c r="A114" s="6" t="s">
        <v>107</v>
      </c>
      <c r="B114" s="6">
        <v>2018</v>
      </c>
      <c r="C114" s="6" t="s">
        <v>462</v>
      </c>
      <c r="D114" s="7">
        <v>141.4</v>
      </c>
    </row>
    <row r="115" spans="1:4" x14ac:dyDescent="0.3">
      <c r="A115" s="6" t="s">
        <v>107</v>
      </c>
      <c r="B115" s="6">
        <v>2019</v>
      </c>
      <c r="C115" s="6" t="s">
        <v>462</v>
      </c>
      <c r="D115" s="7">
        <v>156.20000000000002</v>
      </c>
    </row>
    <row r="116" spans="1:4" x14ac:dyDescent="0.3">
      <c r="A116" s="6" t="s">
        <v>43</v>
      </c>
      <c r="B116" s="6">
        <v>2017</v>
      </c>
      <c r="C116" s="6" t="s">
        <v>462</v>
      </c>
      <c r="D116" s="7">
        <v>371.28000000000003</v>
      </c>
    </row>
    <row r="117" spans="1:4" x14ac:dyDescent="0.3">
      <c r="A117" s="6" t="s">
        <v>43</v>
      </c>
      <c r="B117" s="6">
        <v>2018</v>
      </c>
      <c r="C117" s="6" t="s">
        <v>462</v>
      </c>
      <c r="D117" s="7">
        <v>544.68000000000006</v>
      </c>
    </row>
    <row r="118" spans="1:4" x14ac:dyDescent="0.3">
      <c r="A118" s="6" t="s">
        <v>43</v>
      </c>
      <c r="B118" s="6">
        <v>2019</v>
      </c>
      <c r="C118" s="6" t="s">
        <v>462</v>
      </c>
      <c r="D118" s="7">
        <v>898.80000000000007</v>
      </c>
    </row>
    <row r="119" spans="1:4" x14ac:dyDescent="0.3">
      <c r="A119" s="6" t="s">
        <v>22</v>
      </c>
      <c r="B119" s="6">
        <v>2017</v>
      </c>
      <c r="C119" s="6" t="s">
        <v>462</v>
      </c>
      <c r="D119" s="7">
        <v>87.36</v>
      </c>
    </row>
    <row r="120" spans="1:4" x14ac:dyDescent="0.3">
      <c r="A120" s="6" t="s">
        <v>22</v>
      </c>
      <c r="B120" s="6">
        <v>2018</v>
      </c>
      <c r="C120" s="6" t="s">
        <v>462</v>
      </c>
      <c r="D120" s="7">
        <v>203.52</v>
      </c>
    </row>
    <row r="121" spans="1:4" x14ac:dyDescent="0.3">
      <c r="A121" s="6" t="s">
        <v>22</v>
      </c>
      <c r="B121" s="6">
        <v>2019</v>
      </c>
      <c r="C121" s="6" t="s">
        <v>462</v>
      </c>
      <c r="D121" s="7">
        <v>261.36</v>
      </c>
    </row>
    <row r="122" spans="1:4" x14ac:dyDescent="0.3">
      <c r="A122" s="6" t="s">
        <v>38</v>
      </c>
      <c r="B122" s="6">
        <v>2017</v>
      </c>
      <c r="C122" s="6" t="s">
        <v>463</v>
      </c>
      <c r="D122" s="7">
        <v>4260</v>
      </c>
    </row>
    <row r="123" spans="1:4" x14ac:dyDescent="0.3">
      <c r="A123" s="6" t="s">
        <v>38</v>
      </c>
      <c r="B123" s="6">
        <v>2018</v>
      </c>
      <c r="C123" s="6" t="s">
        <v>463</v>
      </c>
      <c r="D123" s="7">
        <v>7572.4000000000005</v>
      </c>
    </row>
    <row r="124" spans="1:4" x14ac:dyDescent="0.3">
      <c r="A124" s="6" t="s">
        <v>38</v>
      </c>
      <c r="B124" s="6">
        <v>2019</v>
      </c>
      <c r="C124" s="6" t="s">
        <v>463</v>
      </c>
      <c r="D124" s="7">
        <v>12434.24</v>
      </c>
    </row>
    <row r="125" spans="1:4" x14ac:dyDescent="0.3">
      <c r="A125" s="6" t="s">
        <v>55</v>
      </c>
      <c r="B125" s="6">
        <v>2017</v>
      </c>
      <c r="C125" s="6" t="s">
        <v>463</v>
      </c>
      <c r="D125" s="7">
        <v>690.84</v>
      </c>
    </row>
    <row r="126" spans="1:4" x14ac:dyDescent="0.3">
      <c r="A126" s="6" t="s">
        <v>55</v>
      </c>
      <c r="B126" s="6">
        <v>2018</v>
      </c>
      <c r="C126" s="6" t="s">
        <v>463</v>
      </c>
      <c r="D126" s="7">
        <v>865.28</v>
      </c>
    </row>
    <row r="127" spans="1:4" x14ac:dyDescent="0.3">
      <c r="A127" s="6" t="s">
        <v>55</v>
      </c>
      <c r="B127" s="6">
        <v>2019</v>
      </c>
      <c r="C127" s="6" t="s">
        <v>463</v>
      </c>
      <c r="D127" s="7">
        <v>1576.64</v>
      </c>
    </row>
    <row r="128" spans="1:4" x14ac:dyDescent="0.3">
      <c r="A128" s="6" t="s">
        <v>107</v>
      </c>
      <c r="B128" s="6">
        <v>2017</v>
      </c>
      <c r="C128" s="6" t="s">
        <v>463</v>
      </c>
      <c r="D128" s="7">
        <v>47.52</v>
      </c>
    </row>
    <row r="129" spans="1:4" x14ac:dyDescent="0.3">
      <c r="A129" s="6" t="s">
        <v>107</v>
      </c>
      <c r="B129" s="6">
        <v>2018</v>
      </c>
      <c r="C129" s="6" t="s">
        <v>463</v>
      </c>
      <c r="D129" s="7">
        <v>305.20000000000005</v>
      </c>
    </row>
    <row r="130" spans="1:4" x14ac:dyDescent="0.3">
      <c r="A130" s="6" t="s">
        <v>107</v>
      </c>
      <c r="B130" s="6">
        <v>2019</v>
      </c>
      <c r="C130" s="6" t="s">
        <v>463</v>
      </c>
      <c r="D130" s="7">
        <v>292.52</v>
      </c>
    </row>
    <row r="131" spans="1:4" x14ac:dyDescent="0.3">
      <c r="A131" s="6" t="s">
        <v>43</v>
      </c>
      <c r="B131" s="6">
        <v>2017</v>
      </c>
      <c r="C131" s="6" t="s">
        <v>463</v>
      </c>
      <c r="D131" s="7">
        <v>669.76</v>
      </c>
    </row>
    <row r="132" spans="1:4" x14ac:dyDescent="0.3">
      <c r="A132" s="6" t="s">
        <v>43</v>
      </c>
      <c r="B132" s="6">
        <v>2018</v>
      </c>
      <c r="C132" s="6" t="s">
        <v>463</v>
      </c>
      <c r="D132" s="7">
        <v>1089.3600000000001</v>
      </c>
    </row>
    <row r="133" spans="1:4" x14ac:dyDescent="0.3">
      <c r="A133" s="6" t="s">
        <v>43</v>
      </c>
      <c r="B133" s="6">
        <v>2019</v>
      </c>
      <c r="C133" s="6" t="s">
        <v>463</v>
      </c>
      <c r="D133" s="7">
        <v>1780.48</v>
      </c>
    </row>
    <row r="134" spans="1:4" x14ac:dyDescent="0.3">
      <c r="A134" s="6" t="s">
        <v>22</v>
      </c>
      <c r="B134" s="6">
        <v>2017</v>
      </c>
      <c r="C134" s="6" t="s">
        <v>463</v>
      </c>
      <c r="D134" s="7">
        <v>186.24</v>
      </c>
    </row>
    <row r="135" spans="1:4" x14ac:dyDescent="0.3">
      <c r="A135" s="6" t="s">
        <v>22</v>
      </c>
      <c r="B135" s="6">
        <v>2018</v>
      </c>
      <c r="C135" s="6" t="s">
        <v>463</v>
      </c>
      <c r="D135" s="7">
        <v>368.64</v>
      </c>
    </row>
    <row r="136" spans="1:4" x14ac:dyDescent="0.3">
      <c r="A136" s="6" t="s">
        <v>22</v>
      </c>
      <c r="B136" s="6">
        <v>2019</v>
      </c>
      <c r="C136" s="6" t="s">
        <v>463</v>
      </c>
      <c r="D136" s="7">
        <v>496.32</v>
      </c>
    </row>
  </sheetData>
  <autoFilter ref="A1:D136" xr:uid="{7E575BB1-0A61-472B-A692-2269C85819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68B4-1ED0-4169-B980-0C44E64B441D}">
  <sheetPr>
    <tabColor theme="1"/>
  </sheetPr>
  <dimension ref="A1:C1581"/>
  <sheetViews>
    <sheetView workbookViewId="0">
      <selection activeCell="B17" sqref="B17"/>
    </sheetView>
  </sheetViews>
  <sheetFormatPr defaultRowHeight="14.4" x14ac:dyDescent="0.3"/>
  <cols>
    <col min="1" max="1" width="17.109375" bestFit="1" customWidth="1"/>
    <col min="2" max="2" width="36.6640625" bestFit="1" customWidth="1"/>
    <col min="3" max="3" width="26" bestFit="1" customWidth="1"/>
  </cols>
  <sheetData>
    <row r="1" spans="1:3" x14ac:dyDescent="0.3">
      <c r="A1" t="s">
        <v>1575</v>
      </c>
      <c r="B1" t="s">
        <v>1574</v>
      </c>
      <c r="C1" t="s">
        <v>1549</v>
      </c>
    </row>
    <row r="2" spans="1:3" x14ac:dyDescent="0.3">
      <c r="A2" s="33" t="s">
        <v>1578</v>
      </c>
      <c r="B2" s="33" t="s">
        <v>1576</v>
      </c>
      <c r="C2" s="33" t="s">
        <v>1577</v>
      </c>
    </row>
    <row r="3" spans="1:3" x14ac:dyDescent="0.3">
      <c r="A3" s="33" t="s">
        <v>1581</v>
      </c>
      <c r="B3" s="33" t="s">
        <v>1579</v>
      </c>
      <c r="C3" s="33" t="s">
        <v>1580</v>
      </c>
    </row>
    <row r="4" spans="1:3" x14ac:dyDescent="0.3">
      <c r="A4" s="33" t="s">
        <v>1583</v>
      </c>
      <c r="B4" s="33" t="s">
        <v>1582</v>
      </c>
      <c r="C4" s="33" t="s">
        <v>1577</v>
      </c>
    </row>
    <row r="5" spans="1:3" x14ac:dyDescent="0.3">
      <c r="A5" s="33" t="s">
        <v>1585</v>
      </c>
      <c r="B5" s="33" t="s">
        <v>1584</v>
      </c>
      <c r="C5" s="33" t="s">
        <v>1553</v>
      </c>
    </row>
    <row r="6" spans="1:3" x14ac:dyDescent="0.3">
      <c r="A6" s="33" t="s">
        <v>1585</v>
      </c>
      <c r="B6" s="33" t="s">
        <v>1584</v>
      </c>
      <c r="C6" s="33" t="s">
        <v>1553</v>
      </c>
    </row>
    <row r="7" spans="1:3" x14ac:dyDescent="0.3">
      <c r="A7" s="33" t="s">
        <v>1588</v>
      </c>
      <c r="B7" s="33" t="s">
        <v>1586</v>
      </c>
      <c r="C7" s="33" t="s">
        <v>1587</v>
      </c>
    </row>
    <row r="8" spans="1:3" x14ac:dyDescent="0.3">
      <c r="A8" s="33" t="s">
        <v>1590</v>
      </c>
      <c r="B8" s="33" t="s">
        <v>1589</v>
      </c>
      <c r="C8" s="33" t="s">
        <v>1571</v>
      </c>
    </row>
    <row r="9" spans="1:3" x14ac:dyDescent="0.3">
      <c r="A9" s="33" t="s">
        <v>1593</v>
      </c>
      <c r="B9" s="33" t="s">
        <v>1591</v>
      </c>
      <c r="C9" s="33" t="s">
        <v>1592</v>
      </c>
    </row>
    <row r="10" spans="1:3" x14ac:dyDescent="0.3">
      <c r="A10" s="33" t="s">
        <v>1595</v>
      </c>
      <c r="B10" s="33" t="s">
        <v>1594</v>
      </c>
      <c r="C10" s="33" t="s">
        <v>1571</v>
      </c>
    </row>
    <row r="11" spans="1:3" x14ac:dyDescent="0.3">
      <c r="A11" s="33" t="s">
        <v>1597</v>
      </c>
      <c r="B11" s="33" t="s">
        <v>1596</v>
      </c>
      <c r="C11" s="33" t="s">
        <v>1570</v>
      </c>
    </row>
    <row r="12" spans="1:3" x14ac:dyDescent="0.3">
      <c r="A12" s="33" t="s">
        <v>1600</v>
      </c>
      <c r="B12" s="33" t="s">
        <v>1598</v>
      </c>
      <c r="C12" s="33" t="s">
        <v>1599</v>
      </c>
    </row>
    <row r="13" spans="1:3" x14ac:dyDescent="0.3">
      <c r="A13" s="33" t="s">
        <v>1602</v>
      </c>
      <c r="B13" s="33" t="s">
        <v>1601</v>
      </c>
      <c r="C13" s="33" t="s">
        <v>1562</v>
      </c>
    </row>
    <row r="14" spans="1:3" x14ac:dyDescent="0.3">
      <c r="A14" s="33" t="s">
        <v>1605</v>
      </c>
      <c r="B14" s="33" t="s">
        <v>1603</v>
      </c>
      <c r="C14" s="33" t="s">
        <v>1604</v>
      </c>
    </row>
    <row r="15" spans="1:3" x14ac:dyDescent="0.3">
      <c r="A15" s="33" t="s">
        <v>1607</v>
      </c>
      <c r="B15" s="33" t="s">
        <v>1606</v>
      </c>
      <c r="C15" s="33" t="s">
        <v>1569</v>
      </c>
    </row>
    <row r="16" spans="1:3" x14ac:dyDescent="0.3">
      <c r="A16" s="33" t="s">
        <v>1610</v>
      </c>
      <c r="B16" s="33" t="s">
        <v>1608</v>
      </c>
      <c r="C16" s="33" t="s">
        <v>1609</v>
      </c>
    </row>
    <row r="17" spans="1:3" x14ac:dyDescent="0.3">
      <c r="A17" s="33" t="s">
        <v>1612</v>
      </c>
      <c r="B17" s="33" t="s">
        <v>1611</v>
      </c>
      <c r="C17" s="33" t="s">
        <v>1551</v>
      </c>
    </row>
    <row r="18" spans="1:3" x14ac:dyDescent="0.3">
      <c r="A18" s="33" t="s">
        <v>1615</v>
      </c>
      <c r="B18" s="33" t="s">
        <v>1613</v>
      </c>
      <c r="C18" s="33" t="s">
        <v>1614</v>
      </c>
    </row>
    <row r="19" spans="1:3" x14ac:dyDescent="0.3">
      <c r="A19" s="33" t="s">
        <v>1617</v>
      </c>
      <c r="B19" s="33" t="s">
        <v>1616</v>
      </c>
      <c r="C19" s="33" t="s">
        <v>1569</v>
      </c>
    </row>
    <row r="20" spans="1:3" x14ac:dyDescent="0.3">
      <c r="A20" s="33" t="s">
        <v>1620</v>
      </c>
      <c r="B20" s="33" t="s">
        <v>1618</v>
      </c>
      <c r="C20" s="33" t="s">
        <v>1619</v>
      </c>
    </row>
    <row r="21" spans="1:3" x14ac:dyDescent="0.3">
      <c r="A21" s="33" t="s">
        <v>1623</v>
      </c>
      <c r="B21" s="33" t="s">
        <v>1621</v>
      </c>
      <c r="C21" s="33" t="s">
        <v>1622</v>
      </c>
    </row>
    <row r="22" spans="1:3" x14ac:dyDescent="0.3">
      <c r="A22" s="33" t="s">
        <v>1626</v>
      </c>
      <c r="B22" s="33" t="s">
        <v>1624</v>
      </c>
      <c r="C22" s="33" t="s">
        <v>1625</v>
      </c>
    </row>
    <row r="23" spans="1:3" x14ac:dyDescent="0.3">
      <c r="A23" s="33" t="s">
        <v>1628</v>
      </c>
      <c r="B23" s="33" t="s">
        <v>1627</v>
      </c>
      <c r="C23" s="33" t="s">
        <v>1562</v>
      </c>
    </row>
    <row r="24" spans="1:3" x14ac:dyDescent="0.3">
      <c r="A24" s="33" t="s">
        <v>1631</v>
      </c>
      <c r="B24" s="33" t="s">
        <v>1629</v>
      </c>
      <c r="C24" s="33" t="s">
        <v>1630</v>
      </c>
    </row>
    <row r="25" spans="1:3" x14ac:dyDescent="0.3">
      <c r="A25" s="33" t="s">
        <v>1633</v>
      </c>
      <c r="B25" s="33" t="s">
        <v>1632</v>
      </c>
      <c r="C25" s="33" t="s">
        <v>1558</v>
      </c>
    </row>
    <row r="26" spans="1:3" x14ac:dyDescent="0.3">
      <c r="A26" s="33" t="s">
        <v>1635</v>
      </c>
      <c r="B26" s="33" t="s">
        <v>1634</v>
      </c>
      <c r="C26" s="33" t="s">
        <v>1556</v>
      </c>
    </row>
    <row r="27" spans="1:3" x14ac:dyDescent="0.3">
      <c r="A27" s="33" t="s">
        <v>1637</v>
      </c>
      <c r="B27" s="33" t="s">
        <v>1636</v>
      </c>
      <c r="C27" s="33" t="s">
        <v>1560</v>
      </c>
    </row>
    <row r="28" spans="1:3" x14ac:dyDescent="0.3">
      <c r="A28" s="33" t="s">
        <v>1639</v>
      </c>
      <c r="B28" s="33" t="s">
        <v>1638</v>
      </c>
      <c r="C28" s="33" t="s">
        <v>1571</v>
      </c>
    </row>
    <row r="29" spans="1:3" x14ac:dyDescent="0.3">
      <c r="A29" s="33" t="s">
        <v>1641</v>
      </c>
      <c r="B29" s="33" t="s">
        <v>1640</v>
      </c>
      <c r="C29" s="33" t="s">
        <v>1571</v>
      </c>
    </row>
    <row r="30" spans="1:3" x14ac:dyDescent="0.3">
      <c r="A30" s="33" t="s">
        <v>1643</v>
      </c>
      <c r="B30" s="33" t="s">
        <v>1642</v>
      </c>
      <c r="C30" s="33" t="s">
        <v>1571</v>
      </c>
    </row>
    <row r="31" spans="1:3" x14ac:dyDescent="0.3">
      <c r="A31" s="33" t="s">
        <v>1645</v>
      </c>
      <c r="B31" s="33" t="s">
        <v>1644</v>
      </c>
      <c r="C31" s="33" t="s">
        <v>1571</v>
      </c>
    </row>
    <row r="32" spans="1:3" x14ac:dyDescent="0.3">
      <c r="A32" s="33" t="s">
        <v>1648</v>
      </c>
      <c r="B32" s="33" t="s">
        <v>1646</v>
      </c>
      <c r="C32" s="33" t="s">
        <v>1647</v>
      </c>
    </row>
    <row r="33" spans="1:3" x14ac:dyDescent="0.3">
      <c r="A33" s="33" t="s">
        <v>1650</v>
      </c>
      <c r="B33" s="33" t="s">
        <v>1649</v>
      </c>
      <c r="C33" s="33" t="s">
        <v>1571</v>
      </c>
    </row>
    <row r="34" spans="1:3" x14ac:dyDescent="0.3">
      <c r="A34" s="33" t="s">
        <v>1652</v>
      </c>
      <c r="B34" s="33" t="s">
        <v>1651</v>
      </c>
      <c r="C34" s="33" t="s">
        <v>1551</v>
      </c>
    </row>
    <row r="35" spans="1:3" x14ac:dyDescent="0.3">
      <c r="A35" s="33" t="s">
        <v>1655</v>
      </c>
      <c r="B35" s="33" t="s">
        <v>1653</v>
      </c>
      <c r="C35" s="33" t="s">
        <v>1654</v>
      </c>
    </row>
    <row r="36" spans="1:3" x14ac:dyDescent="0.3">
      <c r="A36" s="33" t="s">
        <v>1656</v>
      </c>
      <c r="B36" s="33" t="s">
        <v>1653</v>
      </c>
      <c r="C36" s="33" t="s">
        <v>1654</v>
      </c>
    </row>
    <row r="37" spans="1:3" x14ac:dyDescent="0.3">
      <c r="A37" s="33" t="s">
        <v>1658</v>
      </c>
      <c r="B37" s="33" t="s">
        <v>1657</v>
      </c>
      <c r="C37" s="33" t="s">
        <v>1571</v>
      </c>
    </row>
    <row r="38" spans="1:3" x14ac:dyDescent="0.3">
      <c r="A38" s="33" t="s">
        <v>1661</v>
      </c>
      <c r="B38" s="33" t="s">
        <v>1659</v>
      </c>
      <c r="C38" s="33" t="s">
        <v>1660</v>
      </c>
    </row>
    <row r="39" spans="1:3" x14ac:dyDescent="0.3">
      <c r="A39" s="33" t="s">
        <v>1663</v>
      </c>
      <c r="B39" s="33" t="s">
        <v>1662</v>
      </c>
      <c r="C39" s="33" t="s">
        <v>1647</v>
      </c>
    </row>
    <row r="40" spans="1:3" x14ac:dyDescent="0.3">
      <c r="A40" s="33" t="s">
        <v>1666</v>
      </c>
      <c r="B40" s="33" t="s">
        <v>1664</v>
      </c>
      <c r="C40" s="33" t="s">
        <v>1665</v>
      </c>
    </row>
    <row r="41" spans="1:3" x14ac:dyDescent="0.3">
      <c r="A41" s="33" t="s">
        <v>1668</v>
      </c>
      <c r="B41" s="33" t="s">
        <v>1667</v>
      </c>
      <c r="C41" s="33" t="s">
        <v>1567</v>
      </c>
    </row>
    <row r="42" spans="1:3" x14ac:dyDescent="0.3">
      <c r="A42" s="33" t="s">
        <v>1670</v>
      </c>
      <c r="B42" s="33" t="s">
        <v>1669</v>
      </c>
      <c r="C42" s="33" t="s">
        <v>1551</v>
      </c>
    </row>
    <row r="43" spans="1:3" x14ac:dyDescent="0.3">
      <c r="A43" s="33" t="s">
        <v>1673</v>
      </c>
      <c r="B43" s="33" t="s">
        <v>1671</v>
      </c>
      <c r="C43" s="33" t="s">
        <v>1672</v>
      </c>
    </row>
    <row r="44" spans="1:3" x14ac:dyDescent="0.3">
      <c r="A44" s="33" t="s">
        <v>1675</v>
      </c>
      <c r="B44" s="33" t="s">
        <v>1674</v>
      </c>
      <c r="C44" s="33" t="s">
        <v>1571</v>
      </c>
    </row>
    <row r="45" spans="1:3" x14ac:dyDescent="0.3">
      <c r="A45" s="33" t="s">
        <v>1677</v>
      </c>
      <c r="B45" s="33" t="s">
        <v>1676</v>
      </c>
      <c r="C45" s="33" t="s">
        <v>1571</v>
      </c>
    </row>
    <row r="46" spans="1:3" x14ac:dyDescent="0.3">
      <c r="A46" s="33" t="s">
        <v>1680</v>
      </c>
      <c r="B46" s="33" t="s">
        <v>1678</v>
      </c>
      <c r="C46" s="33" t="s">
        <v>1679</v>
      </c>
    </row>
    <row r="47" spans="1:3" x14ac:dyDescent="0.3">
      <c r="A47" s="33" t="s">
        <v>1682</v>
      </c>
      <c r="B47" s="33" t="s">
        <v>1681</v>
      </c>
      <c r="C47" s="33" t="s">
        <v>1567</v>
      </c>
    </row>
    <row r="48" spans="1:3" x14ac:dyDescent="0.3">
      <c r="A48" s="33" t="s">
        <v>1684</v>
      </c>
      <c r="B48" s="33" t="s">
        <v>1683</v>
      </c>
      <c r="C48" s="33" t="s">
        <v>1561</v>
      </c>
    </row>
    <row r="49" spans="1:3" x14ac:dyDescent="0.3">
      <c r="A49" s="33" t="s">
        <v>1686</v>
      </c>
      <c r="B49" s="33" t="s">
        <v>1685</v>
      </c>
      <c r="C49" s="33" t="s">
        <v>1571</v>
      </c>
    </row>
    <row r="50" spans="1:3" x14ac:dyDescent="0.3">
      <c r="A50" s="33" t="s">
        <v>1688</v>
      </c>
      <c r="B50" s="33" t="s">
        <v>1687</v>
      </c>
      <c r="C50" s="33" t="s">
        <v>1580</v>
      </c>
    </row>
    <row r="51" spans="1:3" x14ac:dyDescent="0.3">
      <c r="A51" s="33" t="s">
        <v>1691</v>
      </c>
      <c r="B51" s="33" t="s">
        <v>1689</v>
      </c>
      <c r="C51" s="33" t="s">
        <v>1690</v>
      </c>
    </row>
    <row r="52" spans="1:3" x14ac:dyDescent="0.3">
      <c r="A52" s="33" t="s">
        <v>1693</v>
      </c>
      <c r="B52" s="33" t="s">
        <v>1692</v>
      </c>
      <c r="C52" s="33" t="s">
        <v>1571</v>
      </c>
    </row>
    <row r="53" spans="1:3" x14ac:dyDescent="0.3">
      <c r="A53" s="33" t="s">
        <v>1695</v>
      </c>
      <c r="B53" s="33" t="s">
        <v>1694</v>
      </c>
      <c r="C53" s="33" t="s">
        <v>1571</v>
      </c>
    </row>
    <row r="54" spans="1:3" x14ac:dyDescent="0.3">
      <c r="A54" s="33" t="s">
        <v>1698</v>
      </c>
      <c r="B54" s="33" t="s">
        <v>1696</v>
      </c>
      <c r="C54" s="33" t="s">
        <v>1697</v>
      </c>
    </row>
    <row r="55" spans="1:3" x14ac:dyDescent="0.3">
      <c r="A55" s="33" t="s">
        <v>436</v>
      </c>
      <c r="B55" s="33" t="s">
        <v>1699</v>
      </c>
      <c r="C55" s="33" t="s">
        <v>1563</v>
      </c>
    </row>
    <row r="56" spans="1:3" x14ac:dyDescent="0.3">
      <c r="A56" s="33" t="s">
        <v>1701</v>
      </c>
      <c r="B56" s="33" t="s">
        <v>1700</v>
      </c>
      <c r="C56" s="33" t="s">
        <v>1553</v>
      </c>
    </row>
    <row r="57" spans="1:3" x14ac:dyDescent="0.3">
      <c r="A57" s="33" t="s">
        <v>1701</v>
      </c>
      <c r="B57" s="33" t="s">
        <v>1700</v>
      </c>
      <c r="C57" s="33" t="s">
        <v>1553</v>
      </c>
    </row>
    <row r="58" spans="1:3" x14ac:dyDescent="0.3">
      <c r="A58" s="33" t="s">
        <v>1703</v>
      </c>
      <c r="B58" s="33" t="s">
        <v>1702</v>
      </c>
      <c r="C58" s="33" t="s">
        <v>1571</v>
      </c>
    </row>
    <row r="59" spans="1:3" x14ac:dyDescent="0.3">
      <c r="A59" s="33" t="s">
        <v>1705</v>
      </c>
      <c r="B59" s="33" t="s">
        <v>1704</v>
      </c>
      <c r="C59" s="33" t="s">
        <v>1647</v>
      </c>
    </row>
    <row r="60" spans="1:3" x14ac:dyDescent="0.3">
      <c r="A60" s="33" t="s">
        <v>1707</v>
      </c>
      <c r="B60" s="33" t="s">
        <v>1706</v>
      </c>
      <c r="C60" s="33" t="s">
        <v>1672</v>
      </c>
    </row>
    <row r="61" spans="1:3" x14ac:dyDescent="0.3">
      <c r="A61" s="33" t="s">
        <v>1709</v>
      </c>
      <c r="B61" s="33" t="s">
        <v>1708</v>
      </c>
      <c r="C61" s="33" t="s">
        <v>1564</v>
      </c>
    </row>
    <row r="62" spans="1:3" x14ac:dyDescent="0.3">
      <c r="A62" s="33" t="s">
        <v>1712</v>
      </c>
      <c r="B62" s="33" t="s">
        <v>1710</v>
      </c>
      <c r="C62" s="33" t="s">
        <v>1711</v>
      </c>
    </row>
    <row r="63" spans="1:3" x14ac:dyDescent="0.3">
      <c r="A63" s="33" t="s">
        <v>1714</v>
      </c>
      <c r="B63" s="33" t="s">
        <v>1713</v>
      </c>
      <c r="C63" s="33" t="s">
        <v>1569</v>
      </c>
    </row>
    <row r="64" spans="1:3" x14ac:dyDescent="0.3">
      <c r="A64" s="33" t="s">
        <v>1716</v>
      </c>
      <c r="B64" s="33" t="s">
        <v>1715</v>
      </c>
      <c r="C64" s="33" t="s">
        <v>1665</v>
      </c>
    </row>
    <row r="65" spans="1:3" x14ac:dyDescent="0.3">
      <c r="A65" s="33" t="s">
        <v>1718</v>
      </c>
      <c r="B65" s="33" t="s">
        <v>1717</v>
      </c>
      <c r="C65" s="33" t="s">
        <v>1556</v>
      </c>
    </row>
    <row r="66" spans="1:3" x14ac:dyDescent="0.3">
      <c r="A66" s="33" t="s">
        <v>1720</v>
      </c>
      <c r="B66" s="33" t="s">
        <v>1719</v>
      </c>
      <c r="C66" s="33" t="s">
        <v>1569</v>
      </c>
    </row>
    <row r="67" spans="1:3" x14ac:dyDescent="0.3">
      <c r="A67" s="33" t="s">
        <v>1723</v>
      </c>
      <c r="B67" s="33" t="s">
        <v>1721</v>
      </c>
      <c r="C67" s="33" t="s">
        <v>1722</v>
      </c>
    </row>
    <row r="68" spans="1:3" x14ac:dyDescent="0.3">
      <c r="A68" s="33" t="s">
        <v>1726</v>
      </c>
      <c r="B68" s="33" t="s">
        <v>1724</v>
      </c>
      <c r="C68" s="33" t="s">
        <v>1725</v>
      </c>
    </row>
    <row r="69" spans="1:3" x14ac:dyDescent="0.3">
      <c r="A69" s="33" t="s">
        <v>1729</v>
      </c>
      <c r="B69" s="33" t="s">
        <v>1727</v>
      </c>
      <c r="C69" s="33" t="s">
        <v>1728</v>
      </c>
    </row>
    <row r="70" spans="1:3" x14ac:dyDescent="0.3">
      <c r="A70" s="33" t="s">
        <v>1731</v>
      </c>
      <c r="B70" s="33" t="s">
        <v>1730</v>
      </c>
      <c r="C70" s="33" t="s">
        <v>1560</v>
      </c>
    </row>
    <row r="71" spans="1:3" x14ac:dyDescent="0.3">
      <c r="A71" s="33" t="s">
        <v>1733</v>
      </c>
      <c r="B71" s="33" t="s">
        <v>1732</v>
      </c>
      <c r="C71" s="33" t="s">
        <v>1647</v>
      </c>
    </row>
    <row r="72" spans="1:3" x14ac:dyDescent="0.3">
      <c r="A72" s="33" t="s">
        <v>1735</v>
      </c>
      <c r="B72" s="33" t="s">
        <v>1734</v>
      </c>
      <c r="C72" s="33" t="s">
        <v>1571</v>
      </c>
    </row>
    <row r="73" spans="1:3" x14ac:dyDescent="0.3">
      <c r="A73" s="33" t="s">
        <v>1738</v>
      </c>
      <c r="B73" s="33" t="s">
        <v>1736</v>
      </c>
      <c r="C73" s="33" t="s">
        <v>1737</v>
      </c>
    </row>
    <row r="74" spans="1:3" x14ac:dyDescent="0.3">
      <c r="A74" s="33" t="s">
        <v>1741</v>
      </c>
      <c r="B74" s="33" t="s">
        <v>1739</v>
      </c>
      <c r="C74" s="33" t="s">
        <v>1740</v>
      </c>
    </row>
    <row r="75" spans="1:3" x14ac:dyDescent="0.3">
      <c r="A75" s="33" t="s">
        <v>1743</v>
      </c>
      <c r="B75" s="33" t="s">
        <v>1742</v>
      </c>
      <c r="C75" s="33" t="s">
        <v>1660</v>
      </c>
    </row>
    <row r="76" spans="1:3" x14ac:dyDescent="0.3">
      <c r="A76" s="33" t="s">
        <v>1745</v>
      </c>
      <c r="B76" s="33" t="s">
        <v>1744</v>
      </c>
      <c r="C76" s="33" t="s">
        <v>1725</v>
      </c>
    </row>
    <row r="77" spans="1:3" x14ac:dyDescent="0.3">
      <c r="A77" s="33" t="s">
        <v>1747</v>
      </c>
      <c r="B77" s="33" t="s">
        <v>1746</v>
      </c>
      <c r="C77" s="33" t="s">
        <v>1566</v>
      </c>
    </row>
    <row r="78" spans="1:3" x14ac:dyDescent="0.3">
      <c r="A78" s="33" t="s">
        <v>1749</v>
      </c>
      <c r="B78" s="33" t="s">
        <v>1748</v>
      </c>
      <c r="C78" s="33" t="s">
        <v>1551</v>
      </c>
    </row>
    <row r="79" spans="1:3" x14ac:dyDescent="0.3">
      <c r="A79" s="33" t="s">
        <v>1752</v>
      </c>
      <c r="B79" s="33" t="s">
        <v>1750</v>
      </c>
      <c r="C79" s="33" t="s">
        <v>1751</v>
      </c>
    </row>
    <row r="80" spans="1:3" x14ac:dyDescent="0.3">
      <c r="A80" s="33" t="s">
        <v>1755</v>
      </c>
      <c r="B80" s="33" t="s">
        <v>1753</v>
      </c>
      <c r="C80" s="33" t="s">
        <v>1754</v>
      </c>
    </row>
    <row r="81" spans="1:3" x14ac:dyDescent="0.3">
      <c r="A81" s="33" t="s">
        <v>1757</v>
      </c>
      <c r="B81" s="33" t="s">
        <v>1756</v>
      </c>
      <c r="C81" s="33" t="s">
        <v>1553</v>
      </c>
    </row>
    <row r="82" spans="1:3" x14ac:dyDescent="0.3">
      <c r="A82" s="33" t="s">
        <v>1757</v>
      </c>
      <c r="B82" s="33" t="s">
        <v>1756</v>
      </c>
      <c r="C82" s="33" t="s">
        <v>1553</v>
      </c>
    </row>
    <row r="83" spans="1:3" x14ac:dyDescent="0.3">
      <c r="A83" s="33" t="s">
        <v>1760</v>
      </c>
      <c r="B83" s="33" t="s">
        <v>1758</v>
      </c>
      <c r="C83" s="33" t="s">
        <v>1759</v>
      </c>
    </row>
    <row r="84" spans="1:3" x14ac:dyDescent="0.3">
      <c r="A84" s="33" t="s">
        <v>1762</v>
      </c>
      <c r="B84" s="33" t="s">
        <v>1761</v>
      </c>
      <c r="C84" s="33" t="s">
        <v>1571</v>
      </c>
    </row>
    <row r="85" spans="1:3" x14ac:dyDescent="0.3">
      <c r="A85" s="33" t="s">
        <v>1765</v>
      </c>
      <c r="B85" s="33" t="s">
        <v>1763</v>
      </c>
      <c r="C85" s="33" t="s">
        <v>1764</v>
      </c>
    </row>
    <row r="86" spans="1:3" x14ac:dyDescent="0.3">
      <c r="A86" s="33" t="s">
        <v>1767</v>
      </c>
      <c r="B86" s="33" t="s">
        <v>1766</v>
      </c>
      <c r="C86" s="33" t="s">
        <v>1571</v>
      </c>
    </row>
    <row r="87" spans="1:3" x14ac:dyDescent="0.3">
      <c r="A87" s="33" t="s">
        <v>1769</v>
      </c>
      <c r="B87" s="33" t="s">
        <v>1768</v>
      </c>
      <c r="C87" s="33" t="s">
        <v>1679</v>
      </c>
    </row>
    <row r="88" spans="1:3" x14ac:dyDescent="0.3">
      <c r="A88" s="33" t="s">
        <v>1772</v>
      </c>
      <c r="B88" s="33" t="s">
        <v>1770</v>
      </c>
      <c r="C88" s="33" t="s">
        <v>1771</v>
      </c>
    </row>
    <row r="89" spans="1:3" x14ac:dyDescent="0.3">
      <c r="A89" s="33" t="s">
        <v>1774</v>
      </c>
      <c r="B89" s="33" t="s">
        <v>1773</v>
      </c>
      <c r="C89" s="33" t="s">
        <v>1654</v>
      </c>
    </row>
    <row r="90" spans="1:3" x14ac:dyDescent="0.3">
      <c r="A90" s="33" t="s">
        <v>1776</v>
      </c>
      <c r="B90" s="33" t="s">
        <v>1775</v>
      </c>
      <c r="C90" s="33" t="s">
        <v>1660</v>
      </c>
    </row>
    <row r="91" spans="1:3" x14ac:dyDescent="0.3">
      <c r="A91" s="33" t="s">
        <v>1778</v>
      </c>
      <c r="B91" s="33" t="s">
        <v>1777</v>
      </c>
      <c r="C91" s="33" t="s">
        <v>1571</v>
      </c>
    </row>
    <row r="92" spans="1:3" x14ac:dyDescent="0.3">
      <c r="A92" s="33" t="s">
        <v>403</v>
      </c>
      <c r="B92" s="33" t="s">
        <v>1779</v>
      </c>
      <c r="C92" s="33" t="s">
        <v>1571</v>
      </c>
    </row>
    <row r="93" spans="1:3" x14ac:dyDescent="0.3">
      <c r="A93" s="33" t="s">
        <v>1781</v>
      </c>
      <c r="B93" s="33" t="s">
        <v>1780</v>
      </c>
      <c r="C93" s="33" t="s">
        <v>1571</v>
      </c>
    </row>
    <row r="94" spans="1:3" x14ac:dyDescent="0.3">
      <c r="A94" s="33" t="s">
        <v>1784</v>
      </c>
      <c r="B94" s="33" t="s">
        <v>1782</v>
      </c>
      <c r="C94" s="33" t="s">
        <v>1783</v>
      </c>
    </row>
    <row r="95" spans="1:3" x14ac:dyDescent="0.3">
      <c r="A95" s="33" t="s">
        <v>1786</v>
      </c>
      <c r="B95" s="33" t="s">
        <v>1785</v>
      </c>
      <c r="C95" s="33" t="s">
        <v>1571</v>
      </c>
    </row>
    <row r="96" spans="1:3" x14ac:dyDescent="0.3">
      <c r="A96" s="33" t="s">
        <v>1788</v>
      </c>
      <c r="B96" s="33" t="s">
        <v>1787</v>
      </c>
      <c r="C96" s="33" t="s">
        <v>1571</v>
      </c>
    </row>
    <row r="97" spans="1:3" x14ac:dyDescent="0.3">
      <c r="A97" s="33" t="s">
        <v>1790</v>
      </c>
      <c r="B97" s="33" t="s">
        <v>1789</v>
      </c>
      <c r="C97" s="33" t="s">
        <v>1571</v>
      </c>
    </row>
    <row r="98" spans="1:3" x14ac:dyDescent="0.3">
      <c r="A98" s="33" t="s">
        <v>1793</v>
      </c>
      <c r="B98" s="33" t="s">
        <v>1791</v>
      </c>
      <c r="C98" s="33" t="s">
        <v>1792</v>
      </c>
    </row>
    <row r="99" spans="1:3" x14ac:dyDescent="0.3">
      <c r="A99" s="33" t="s">
        <v>1795</v>
      </c>
      <c r="B99" s="33" t="s">
        <v>1794</v>
      </c>
      <c r="C99" s="33" t="s">
        <v>1551</v>
      </c>
    </row>
    <row r="100" spans="1:3" x14ac:dyDescent="0.3">
      <c r="A100" s="33" t="s">
        <v>1797</v>
      </c>
      <c r="B100" s="33" t="s">
        <v>1796</v>
      </c>
      <c r="C100" s="33" t="s">
        <v>1564</v>
      </c>
    </row>
    <row r="101" spans="1:3" x14ac:dyDescent="0.3">
      <c r="A101" s="33" t="s">
        <v>1799</v>
      </c>
      <c r="B101" s="33" t="s">
        <v>1798</v>
      </c>
      <c r="C101" s="33" t="s">
        <v>1567</v>
      </c>
    </row>
    <row r="102" spans="1:3" x14ac:dyDescent="0.3">
      <c r="A102" s="33" t="s">
        <v>1802</v>
      </c>
      <c r="B102" s="33" t="s">
        <v>1800</v>
      </c>
      <c r="C102" s="33" t="s">
        <v>1801</v>
      </c>
    </row>
    <row r="103" spans="1:3" x14ac:dyDescent="0.3">
      <c r="A103" s="33" t="s">
        <v>1804</v>
      </c>
      <c r="B103" s="33" t="s">
        <v>1803</v>
      </c>
      <c r="C103" s="33" t="s">
        <v>1553</v>
      </c>
    </row>
    <row r="104" spans="1:3" x14ac:dyDescent="0.3">
      <c r="A104" s="33" t="s">
        <v>1804</v>
      </c>
      <c r="B104" s="33" t="s">
        <v>1803</v>
      </c>
      <c r="C104" s="33" t="s">
        <v>1553</v>
      </c>
    </row>
    <row r="105" spans="1:3" x14ac:dyDescent="0.3">
      <c r="A105" s="33" t="s">
        <v>1806</v>
      </c>
      <c r="B105" s="33" t="s">
        <v>1805</v>
      </c>
      <c r="C105" s="33" t="s">
        <v>1553</v>
      </c>
    </row>
    <row r="106" spans="1:3" x14ac:dyDescent="0.3">
      <c r="A106" s="33" t="s">
        <v>1806</v>
      </c>
      <c r="B106" s="33" t="s">
        <v>1805</v>
      </c>
      <c r="C106" s="33" t="s">
        <v>1553</v>
      </c>
    </row>
    <row r="107" spans="1:3" x14ac:dyDescent="0.3">
      <c r="A107" s="33" t="s">
        <v>1808</v>
      </c>
      <c r="B107" s="33" t="s">
        <v>1807</v>
      </c>
      <c r="C107" s="33" t="s">
        <v>1571</v>
      </c>
    </row>
    <row r="108" spans="1:3" x14ac:dyDescent="0.3">
      <c r="A108" s="33" t="s">
        <v>1811</v>
      </c>
      <c r="B108" s="33" t="s">
        <v>1809</v>
      </c>
      <c r="C108" s="33" t="s">
        <v>1810</v>
      </c>
    </row>
    <row r="109" spans="1:3" x14ac:dyDescent="0.3">
      <c r="A109" s="33" t="s">
        <v>1812</v>
      </c>
      <c r="B109" s="33" t="s">
        <v>1809</v>
      </c>
      <c r="C109" s="33" t="s">
        <v>1810</v>
      </c>
    </row>
    <row r="110" spans="1:3" x14ac:dyDescent="0.3">
      <c r="A110" s="33" t="s">
        <v>1815</v>
      </c>
      <c r="B110" s="33" t="s">
        <v>1813</v>
      </c>
      <c r="C110" s="33" t="s">
        <v>1814</v>
      </c>
    </row>
    <row r="111" spans="1:3" x14ac:dyDescent="0.3">
      <c r="A111" s="33" t="s">
        <v>1817</v>
      </c>
      <c r="B111" s="33" t="s">
        <v>1816</v>
      </c>
      <c r="C111" s="33" t="s">
        <v>1587</v>
      </c>
    </row>
    <row r="112" spans="1:3" x14ac:dyDescent="0.3">
      <c r="A112" s="33" t="s">
        <v>1819</v>
      </c>
      <c r="B112" s="33" t="s">
        <v>1818</v>
      </c>
      <c r="C112" s="33" t="s">
        <v>1559</v>
      </c>
    </row>
    <row r="113" spans="1:3" x14ac:dyDescent="0.3">
      <c r="A113" s="33" t="s">
        <v>1821</v>
      </c>
      <c r="B113" s="33" t="s">
        <v>1820</v>
      </c>
      <c r="C113" s="33" t="s">
        <v>1551</v>
      </c>
    </row>
    <row r="114" spans="1:3" x14ac:dyDescent="0.3">
      <c r="A114" s="33" t="s">
        <v>1823</v>
      </c>
      <c r="B114" s="33" t="s">
        <v>1822</v>
      </c>
      <c r="C114" s="33" t="s">
        <v>1725</v>
      </c>
    </row>
    <row r="115" spans="1:3" x14ac:dyDescent="0.3">
      <c r="A115" s="33" t="s">
        <v>1825</v>
      </c>
      <c r="B115" s="33" t="s">
        <v>1824</v>
      </c>
      <c r="C115" s="33" t="s">
        <v>1571</v>
      </c>
    </row>
    <row r="116" spans="1:3" x14ac:dyDescent="0.3">
      <c r="A116" s="33" t="s">
        <v>1828</v>
      </c>
      <c r="B116" s="33" t="s">
        <v>1826</v>
      </c>
      <c r="C116" s="33" t="s">
        <v>1827</v>
      </c>
    </row>
    <row r="117" spans="1:3" x14ac:dyDescent="0.3">
      <c r="A117" s="33" t="s">
        <v>1831</v>
      </c>
      <c r="B117" s="33" t="s">
        <v>1829</v>
      </c>
      <c r="C117" s="33" t="s">
        <v>1830</v>
      </c>
    </row>
    <row r="118" spans="1:3" x14ac:dyDescent="0.3">
      <c r="A118" s="33" t="s">
        <v>1833</v>
      </c>
      <c r="B118" s="33" t="s">
        <v>1832</v>
      </c>
      <c r="C118" s="33" t="s">
        <v>1558</v>
      </c>
    </row>
    <row r="119" spans="1:3" x14ac:dyDescent="0.3">
      <c r="A119" s="33" t="s">
        <v>1835</v>
      </c>
      <c r="B119" s="33" t="s">
        <v>1834</v>
      </c>
      <c r="C119" s="33" t="s">
        <v>1554</v>
      </c>
    </row>
    <row r="120" spans="1:3" x14ac:dyDescent="0.3">
      <c r="A120" s="33" t="s">
        <v>444</v>
      </c>
      <c r="B120" s="33" t="s">
        <v>1836</v>
      </c>
      <c r="C120" s="33" t="s">
        <v>1568</v>
      </c>
    </row>
    <row r="121" spans="1:3" x14ac:dyDescent="0.3">
      <c r="A121" s="33" t="s">
        <v>1838</v>
      </c>
      <c r="B121" s="33" t="s">
        <v>1837</v>
      </c>
      <c r="C121" s="33" t="s">
        <v>1571</v>
      </c>
    </row>
    <row r="122" spans="1:3" x14ac:dyDescent="0.3">
      <c r="A122" s="33" t="s">
        <v>1841</v>
      </c>
      <c r="B122" s="33" t="s">
        <v>1839</v>
      </c>
      <c r="C122" s="33" t="s">
        <v>1840</v>
      </c>
    </row>
    <row r="123" spans="1:3" x14ac:dyDescent="0.3">
      <c r="A123" s="33" t="s">
        <v>1844</v>
      </c>
      <c r="B123" s="33" t="s">
        <v>1842</v>
      </c>
      <c r="C123" s="33" t="s">
        <v>1843</v>
      </c>
    </row>
    <row r="124" spans="1:3" x14ac:dyDescent="0.3">
      <c r="A124" s="33" t="s">
        <v>1846</v>
      </c>
      <c r="B124" s="33" t="s">
        <v>1845</v>
      </c>
      <c r="C124" s="33" t="s">
        <v>1571</v>
      </c>
    </row>
    <row r="125" spans="1:3" x14ac:dyDescent="0.3">
      <c r="A125" s="33" t="s">
        <v>421</v>
      </c>
      <c r="B125" s="33" t="s">
        <v>1847</v>
      </c>
      <c r="C125" s="33" t="s">
        <v>1567</v>
      </c>
    </row>
    <row r="126" spans="1:3" x14ac:dyDescent="0.3">
      <c r="A126" s="33" t="s">
        <v>1849</v>
      </c>
      <c r="B126" s="33" t="s">
        <v>1848</v>
      </c>
      <c r="C126" s="33" t="s">
        <v>1580</v>
      </c>
    </row>
    <row r="127" spans="1:3" x14ac:dyDescent="0.3">
      <c r="A127" s="33" t="s">
        <v>1851</v>
      </c>
      <c r="B127" s="33" t="s">
        <v>1850</v>
      </c>
      <c r="C127" s="33" t="s">
        <v>1647</v>
      </c>
    </row>
    <row r="128" spans="1:3" x14ac:dyDescent="0.3">
      <c r="A128" s="33" t="s">
        <v>1854</v>
      </c>
      <c r="B128" s="33" t="s">
        <v>1852</v>
      </c>
      <c r="C128" s="33" t="s">
        <v>1853</v>
      </c>
    </row>
    <row r="129" spans="1:3" x14ac:dyDescent="0.3">
      <c r="A129" s="33" t="s">
        <v>1857</v>
      </c>
      <c r="B129" s="33" t="s">
        <v>1855</v>
      </c>
      <c r="C129" s="33" t="s">
        <v>1856</v>
      </c>
    </row>
    <row r="130" spans="1:3" x14ac:dyDescent="0.3">
      <c r="A130" s="33" t="s">
        <v>1859</v>
      </c>
      <c r="B130" s="33" t="s">
        <v>1858</v>
      </c>
      <c r="C130" s="33" t="s">
        <v>1571</v>
      </c>
    </row>
    <row r="131" spans="1:3" x14ac:dyDescent="0.3">
      <c r="A131" s="33" t="s">
        <v>1861</v>
      </c>
      <c r="B131" s="33" t="s">
        <v>1860</v>
      </c>
      <c r="C131" s="33" t="s">
        <v>1690</v>
      </c>
    </row>
    <row r="132" spans="1:3" x14ac:dyDescent="0.3">
      <c r="A132" s="33" t="s">
        <v>1864</v>
      </c>
      <c r="B132" s="33" t="s">
        <v>1862</v>
      </c>
      <c r="C132" s="33" t="s">
        <v>1863</v>
      </c>
    </row>
    <row r="133" spans="1:3" x14ac:dyDescent="0.3">
      <c r="A133" s="33" t="s">
        <v>1866</v>
      </c>
      <c r="B133" s="33" t="s">
        <v>1865</v>
      </c>
      <c r="C133" s="33" t="s">
        <v>1556</v>
      </c>
    </row>
    <row r="134" spans="1:3" x14ac:dyDescent="0.3">
      <c r="A134" s="33" t="s">
        <v>1868</v>
      </c>
      <c r="B134" s="33" t="s">
        <v>1867</v>
      </c>
      <c r="C134" s="33" t="s">
        <v>1551</v>
      </c>
    </row>
    <row r="135" spans="1:3" x14ac:dyDescent="0.3">
      <c r="A135" s="33" t="s">
        <v>1870</v>
      </c>
      <c r="B135" s="33" t="s">
        <v>1869</v>
      </c>
      <c r="C135" s="33" t="s">
        <v>1571</v>
      </c>
    </row>
    <row r="136" spans="1:3" x14ac:dyDescent="0.3">
      <c r="A136" s="33" t="s">
        <v>1872</v>
      </c>
      <c r="B136" s="33" t="s">
        <v>1871</v>
      </c>
      <c r="C136" s="33" t="s">
        <v>1552</v>
      </c>
    </row>
    <row r="137" spans="1:3" x14ac:dyDescent="0.3">
      <c r="A137" s="33" t="s">
        <v>1874</v>
      </c>
      <c r="B137" s="33" t="s">
        <v>1873</v>
      </c>
      <c r="C137" s="33" t="s">
        <v>1571</v>
      </c>
    </row>
    <row r="138" spans="1:3" x14ac:dyDescent="0.3">
      <c r="A138" s="33" t="s">
        <v>1876</v>
      </c>
      <c r="B138" s="33" t="s">
        <v>1875</v>
      </c>
      <c r="C138" s="33" t="s">
        <v>1556</v>
      </c>
    </row>
    <row r="139" spans="1:3" x14ac:dyDescent="0.3">
      <c r="A139" s="33" t="s">
        <v>1878</v>
      </c>
      <c r="B139" s="33" t="s">
        <v>1877</v>
      </c>
      <c r="C139" s="33" t="s">
        <v>1571</v>
      </c>
    </row>
    <row r="140" spans="1:3" x14ac:dyDescent="0.3">
      <c r="A140" s="33" t="s">
        <v>1880</v>
      </c>
      <c r="B140" s="33" t="s">
        <v>1879</v>
      </c>
      <c r="C140" s="33" t="s">
        <v>1571</v>
      </c>
    </row>
    <row r="141" spans="1:3" x14ac:dyDescent="0.3">
      <c r="A141" s="33" t="s">
        <v>1883</v>
      </c>
      <c r="B141" s="33" t="s">
        <v>1881</v>
      </c>
      <c r="C141" s="33" t="s">
        <v>1882</v>
      </c>
    </row>
    <row r="142" spans="1:3" x14ac:dyDescent="0.3">
      <c r="A142" s="33" t="s">
        <v>1885</v>
      </c>
      <c r="B142" s="33" t="s">
        <v>1884</v>
      </c>
      <c r="C142" s="33" t="s">
        <v>1554</v>
      </c>
    </row>
    <row r="143" spans="1:3" x14ac:dyDescent="0.3">
      <c r="A143" s="33" t="s">
        <v>1888</v>
      </c>
      <c r="B143" s="33" t="s">
        <v>1886</v>
      </c>
      <c r="C143" s="33" t="s">
        <v>1887</v>
      </c>
    </row>
    <row r="144" spans="1:3" x14ac:dyDescent="0.3">
      <c r="A144" s="33" t="s">
        <v>1890</v>
      </c>
      <c r="B144" s="33" t="s">
        <v>1889</v>
      </c>
      <c r="C144" s="33" t="s">
        <v>1552</v>
      </c>
    </row>
    <row r="145" spans="1:3" x14ac:dyDescent="0.3">
      <c r="A145" s="33" t="s">
        <v>1893</v>
      </c>
      <c r="B145" s="33" t="s">
        <v>1891</v>
      </c>
      <c r="C145" s="33" t="s">
        <v>1892</v>
      </c>
    </row>
    <row r="146" spans="1:3" x14ac:dyDescent="0.3">
      <c r="A146" s="33" t="s">
        <v>1894</v>
      </c>
      <c r="B146" s="33" t="s">
        <v>1891</v>
      </c>
      <c r="C146" s="33" t="s">
        <v>1892</v>
      </c>
    </row>
    <row r="147" spans="1:3" x14ac:dyDescent="0.3">
      <c r="A147" s="33" t="s">
        <v>1897</v>
      </c>
      <c r="B147" s="33" t="s">
        <v>1895</v>
      </c>
      <c r="C147" s="33" t="s">
        <v>1896</v>
      </c>
    </row>
    <row r="148" spans="1:3" x14ac:dyDescent="0.3">
      <c r="A148" s="33" t="s">
        <v>1900</v>
      </c>
      <c r="B148" s="33" t="s">
        <v>1898</v>
      </c>
      <c r="C148" s="33" t="s">
        <v>1899</v>
      </c>
    </row>
    <row r="149" spans="1:3" x14ac:dyDescent="0.3">
      <c r="A149" s="33" t="s">
        <v>1902</v>
      </c>
      <c r="B149" s="33" t="s">
        <v>1901</v>
      </c>
      <c r="C149" s="33" t="s">
        <v>1571</v>
      </c>
    </row>
    <row r="150" spans="1:3" x14ac:dyDescent="0.3">
      <c r="A150" s="33" t="s">
        <v>1904</v>
      </c>
      <c r="B150" s="33" t="s">
        <v>1903</v>
      </c>
      <c r="C150" s="33" t="s">
        <v>1552</v>
      </c>
    </row>
    <row r="151" spans="1:3" x14ac:dyDescent="0.3">
      <c r="A151" s="33" t="s">
        <v>1906</v>
      </c>
      <c r="B151" s="33" t="s">
        <v>1905</v>
      </c>
      <c r="C151" s="33" t="s">
        <v>1571</v>
      </c>
    </row>
    <row r="152" spans="1:3" x14ac:dyDescent="0.3">
      <c r="A152" s="33" t="s">
        <v>1908</v>
      </c>
      <c r="B152" s="33" t="s">
        <v>1907</v>
      </c>
      <c r="C152" s="33" t="s">
        <v>1587</v>
      </c>
    </row>
    <row r="153" spans="1:3" x14ac:dyDescent="0.3">
      <c r="A153" s="33" t="s">
        <v>1911</v>
      </c>
      <c r="B153" s="33" t="s">
        <v>1909</v>
      </c>
      <c r="C153" s="33" t="s">
        <v>1910</v>
      </c>
    </row>
    <row r="154" spans="1:3" x14ac:dyDescent="0.3">
      <c r="A154" s="33" t="s">
        <v>1913</v>
      </c>
      <c r="B154" s="33" t="s">
        <v>1912</v>
      </c>
      <c r="C154" s="33" t="s">
        <v>1580</v>
      </c>
    </row>
    <row r="155" spans="1:3" x14ac:dyDescent="0.3">
      <c r="A155" s="33" t="s">
        <v>1915</v>
      </c>
      <c r="B155" s="33" t="s">
        <v>1914</v>
      </c>
      <c r="C155" s="33" t="s">
        <v>1557</v>
      </c>
    </row>
    <row r="156" spans="1:3" x14ac:dyDescent="0.3">
      <c r="A156" s="33" t="s">
        <v>1916</v>
      </c>
      <c r="B156" s="33" t="s">
        <v>1914</v>
      </c>
      <c r="C156" s="33" t="s">
        <v>1557</v>
      </c>
    </row>
    <row r="157" spans="1:3" x14ac:dyDescent="0.3">
      <c r="A157" s="33" t="s">
        <v>1917</v>
      </c>
      <c r="B157" s="33" t="s">
        <v>1914</v>
      </c>
      <c r="C157" s="33" t="s">
        <v>1557</v>
      </c>
    </row>
    <row r="158" spans="1:3" x14ac:dyDescent="0.3">
      <c r="A158" s="33" t="s">
        <v>1918</v>
      </c>
      <c r="B158" s="33" t="s">
        <v>1914</v>
      </c>
      <c r="C158" s="33" t="s">
        <v>1557</v>
      </c>
    </row>
    <row r="159" spans="1:3" x14ac:dyDescent="0.3">
      <c r="A159" s="33" t="s">
        <v>1920</v>
      </c>
      <c r="B159" s="33" t="s">
        <v>1919</v>
      </c>
      <c r="C159" s="33" t="s">
        <v>1690</v>
      </c>
    </row>
    <row r="160" spans="1:3" x14ac:dyDescent="0.3">
      <c r="A160" s="33" t="s">
        <v>1922</v>
      </c>
      <c r="B160" s="33" t="s">
        <v>1921</v>
      </c>
      <c r="C160" s="33" t="s">
        <v>1571</v>
      </c>
    </row>
    <row r="161" spans="1:3" x14ac:dyDescent="0.3">
      <c r="A161" s="33" t="s">
        <v>1924</v>
      </c>
      <c r="B161" s="33" t="s">
        <v>1923</v>
      </c>
      <c r="C161" s="33" t="s">
        <v>1571</v>
      </c>
    </row>
    <row r="162" spans="1:3" x14ac:dyDescent="0.3">
      <c r="A162" s="33" t="s">
        <v>1926</v>
      </c>
      <c r="B162" s="33" t="s">
        <v>1925</v>
      </c>
      <c r="C162" s="33" t="s">
        <v>1559</v>
      </c>
    </row>
    <row r="163" spans="1:3" x14ac:dyDescent="0.3">
      <c r="A163" s="33" t="s">
        <v>1928</v>
      </c>
      <c r="B163" s="33" t="s">
        <v>1927</v>
      </c>
      <c r="C163" s="33" t="s">
        <v>1556</v>
      </c>
    </row>
    <row r="164" spans="1:3" x14ac:dyDescent="0.3">
      <c r="A164" s="33" t="s">
        <v>1930</v>
      </c>
      <c r="B164" s="33" t="s">
        <v>1929</v>
      </c>
      <c r="C164" s="33" t="s">
        <v>1567</v>
      </c>
    </row>
    <row r="165" spans="1:3" x14ac:dyDescent="0.3">
      <c r="A165" s="33" t="s">
        <v>1932</v>
      </c>
      <c r="B165" s="33" t="s">
        <v>1931</v>
      </c>
      <c r="C165" s="33" t="s">
        <v>1571</v>
      </c>
    </row>
    <row r="166" spans="1:3" x14ac:dyDescent="0.3">
      <c r="A166" s="33" t="s">
        <v>1934</v>
      </c>
      <c r="B166" s="33" t="s">
        <v>1933</v>
      </c>
      <c r="C166" s="33" t="s">
        <v>1577</v>
      </c>
    </row>
    <row r="167" spans="1:3" x14ac:dyDescent="0.3">
      <c r="A167" s="33" t="s">
        <v>1936</v>
      </c>
      <c r="B167" s="33" t="s">
        <v>1935</v>
      </c>
      <c r="C167" s="33" t="s">
        <v>1571</v>
      </c>
    </row>
    <row r="168" spans="1:3" x14ac:dyDescent="0.3">
      <c r="A168" s="33" t="s">
        <v>1938</v>
      </c>
      <c r="B168" s="33" t="s">
        <v>1937</v>
      </c>
      <c r="C168" s="33" t="s">
        <v>1561</v>
      </c>
    </row>
    <row r="169" spans="1:3" x14ac:dyDescent="0.3">
      <c r="A169" s="33" t="s">
        <v>1940</v>
      </c>
      <c r="B169" s="33" t="s">
        <v>1939</v>
      </c>
      <c r="C169" s="33" t="s">
        <v>1555</v>
      </c>
    </row>
    <row r="170" spans="1:3" x14ac:dyDescent="0.3">
      <c r="A170" s="33" t="s">
        <v>1942</v>
      </c>
      <c r="B170" s="33" t="s">
        <v>1941</v>
      </c>
      <c r="C170" s="33" t="s">
        <v>1571</v>
      </c>
    </row>
    <row r="171" spans="1:3" x14ac:dyDescent="0.3">
      <c r="A171" s="33" t="s">
        <v>1945</v>
      </c>
      <c r="B171" s="33" t="s">
        <v>1943</v>
      </c>
      <c r="C171" s="33" t="s">
        <v>1944</v>
      </c>
    </row>
    <row r="172" spans="1:3" x14ac:dyDescent="0.3">
      <c r="A172" s="33" t="s">
        <v>1947</v>
      </c>
      <c r="B172" s="33" t="s">
        <v>1946</v>
      </c>
      <c r="C172" s="33" t="s">
        <v>1571</v>
      </c>
    </row>
    <row r="173" spans="1:3" x14ac:dyDescent="0.3">
      <c r="A173" s="33" t="s">
        <v>1950</v>
      </c>
      <c r="B173" s="33" t="s">
        <v>1948</v>
      </c>
      <c r="C173" s="33" t="s">
        <v>1949</v>
      </c>
    </row>
    <row r="174" spans="1:3" x14ac:dyDescent="0.3">
      <c r="A174" s="33" t="s">
        <v>1953</v>
      </c>
      <c r="B174" s="33" t="s">
        <v>1951</v>
      </c>
      <c r="C174" s="33" t="s">
        <v>1952</v>
      </c>
    </row>
    <row r="175" spans="1:3" x14ac:dyDescent="0.3">
      <c r="A175" s="33" t="s">
        <v>1955</v>
      </c>
      <c r="B175" s="33" t="s">
        <v>1954</v>
      </c>
      <c r="C175" s="33" t="s">
        <v>1783</v>
      </c>
    </row>
    <row r="176" spans="1:3" x14ac:dyDescent="0.3">
      <c r="A176" s="33" t="s">
        <v>1958</v>
      </c>
      <c r="B176" s="33" t="s">
        <v>1956</v>
      </c>
      <c r="C176" s="33" t="s">
        <v>1957</v>
      </c>
    </row>
    <row r="177" spans="1:3" x14ac:dyDescent="0.3">
      <c r="A177" s="33" t="s">
        <v>1960</v>
      </c>
      <c r="B177" s="33" t="s">
        <v>1959</v>
      </c>
      <c r="C177" s="33" t="s">
        <v>1571</v>
      </c>
    </row>
    <row r="178" spans="1:3" x14ac:dyDescent="0.3">
      <c r="A178" s="33" t="s">
        <v>1962</v>
      </c>
      <c r="B178" s="33" t="s">
        <v>1961</v>
      </c>
      <c r="C178" s="33" t="s">
        <v>1571</v>
      </c>
    </row>
    <row r="179" spans="1:3" x14ac:dyDescent="0.3">
      <c r="A179" s="33" t="s">
        <v>1964</v>
      </c>
      <c r="B179" s="33" t="s">
        <v>1963</v>
      </c>
      <c r="C179" s="33" t="s">
        <v>1571</v>
      </c>
    </row>
    <row r="180" spans="1:3" x14ac:dyDescent="0.3">
      <c r="A180" s="33" t="s">
        <v>1966</v>
      </c>
      <c r="B180" s="33" t="s">
        <v>1965</v>
      </c>
      <c r="C180" s="33" t="s">
        <v>1580</v>
      </c>
    </row>
    <row r="181" spans="1:3" x14ac:dyDescent="0.3">
      <c r="A181" s="33" t="s">
        <v>1968</v>
      </c>
      <c r="B181" s="33" t="s">
        <v>1967</v>
      </c>
      <c r="C181" s="33" t="s">
        <v>1856</v>
      </c>
    </row>
    <row r="182" spans="1:3" x14ac:dyDescent="0.3">
      <c r="A182" s="33" t="s">
        <v>1970</v>
      </c>
      <c r="B182" s="33" t="s">
        <v>1969</v>
      </c>
      <c r="C182" s="33" t="s">
        <v>1571</v>
      </c>
    </row>
    <row r="183" spans="1:3" x14ac:dyDescent="0.3">
      <c r="A183" s="33" t="s">
        <v>1972</v>
      </c>
      <c r="B183" s="33" t="s">
        <v>1971</v>
      </c>
      <c r="C183" s="33" t="s">
        <v>1647</v>
      </c>
    </row>
    <row r="184" spans="1:3" x14ac:dyDescent="0.3">
      <c r="A184" s="33" t="s">
        <v>1974</v>
      </c>
      <c r="B184" s="33" t="s">
        <v>1973</v>
      </c>
      <c r="C184" s="33" t="s">
        <v>1647</v>
      </c>
    </row>
    <row r="185" spans="1:3" x14ac:dyDescent="0.3">
      <c r="A185" s="33" t="s">
        <v>1976</v>
      </c>
      <c r="B185" s="33" t="s">
        <v>1975</v>
      </c>
      <c r="C185" s="33" t="s">
        <v>1556</v>
      </c>
    </row>
    <row r="186" spans="1:3" x14ac:dyDescent="0.3">
      <c r="A186" s="33" t="s">
        <v>1978</v>
      </c>
      <c r="B186" s="33" t="s">
        <v>1977</v>
      </c>
      <c r="C186" s="33" t="s">
        <v>1759</v>
      </c>
    </row>
    <row r="187" spans="1:3" x14ac:dyDescent="0.3">
      <c r="A187" s="33" t="s">
        <v>1980</v>
      </c>
      <c r="B187" s="33" t="s">
        <v>1979</v>
      </c>
      <c r="C187" s="33" t="s">
        <v>1571</v>
      </c>
    </row>
    <row r="188" spans="1:3" x14ac:dyDescent="0.3">
      <c r="A188" s="33" t="s">
        <v>1982</v>
      </c>
      <c r="B188" s="33" t="s">
        <v>1981</v>
      </c>
      <c r="C188" s="33" t="s">
        <v>1571</v>
      </c>
    </row>
    <row r="189" spans="1:3" x14ac:dyDescent="0.3">
      <c r="A189" s="33" t="s">
        <v>1984</v>
      </c>
      <c r="B189" s="33" t="s">
        <v>1983</v>
      </c>
      <c r="C189" s="33" t="s">
        <v>1552</v>
      </c>
    </row>
    <row r="190" spans="1:3" x14ac:dyDescent="0.3">
      <c r="A190" s="33" t="s">
        <v>1987</v>
      </c>
      <c r="B190" s="33" t="s">
        <v>1985</v>
      </c>
      <c r="C190" s="33" t="s">
        <v>1986</v>
      </c>
    </row>
    <row r="191" spans="1:3" x14ac:dyDescent="0.3">
      <c r="A191" s="33" t="s">
        <v>1990</v>
      </c>
      <c r="B191" s="33" t="s">
        <v>1988</v>
      </c>
      <c r="C191" s="33" t="s">
        <v>1989</v>
      </c>
    </row>
    <row r="192" spans="1:3" x14ac:dyDescent="0.3">
      <c r="A192" s="33" t="s">
        <v>1992</v>
      </c>
      <c r="B192" s="33" t="s">
        <v>1991</v>
      </c>
      <c r="C192" s="33" t="s">
        <v>1557</v>
      </c>
    </row>
    <row r="193" spans="1:3" x14ac:dyDescent="0.3">
      <c r="A193" s="33" t="s">
        <v>1994</v>
      </c>
      <c r="B193" s="33" t="s">
        <v>1993</v>
      </c>
      <c r="C193" s="33" t="s">
        <v>1556</v>
      </c>
    </row>
    <row r="194" spans="1:3" x14ac:dyDescent="0.3">
      <c r="A194" s="33" t="s">
        <v>1997</v>
      </c>
      <c r="B194" s="33" t="s">
        <v>1995</v>
      </c>
      <c r="C194" s="33" t="s">
        <v>1996</v>
      </c>
    </row>
    <row r="195" spans="1:3" x14ac:dyDescent="0.3">
      <c r="A195" s="33" t="s">
        <v>1999</v>
      </c>
      <c r="B195" s="33" t="s">
        <v>1998</v>
      </c>
      <c r="C195" s="33" t="s">
        <v>1647</v>
      </c>
    </row>
    <row r="196" spans="1:3" x14ac:dyDescent="0.3">
      <c r="A196" s="33" t="s">
        <v>2001</v>
      </c>
      <c r="B196" s="33" t="s">
        <v>2000</v>
      </c>
      <c r="C196" s="33" t="s">
        <v>1551</v>
      </c>
    </row>
    <row r="197" spans="1:3" x14ac:dyDescent="0.3">
      <c r="A197" s="33" t="s">
        <v>2003</v>
      </c>
      <c r="B197" s="33" t="s">
        <v>2002</v>
      </c>
      <c r="C197" s="33" t="s">
        <v>1555</v>
      </c>
    </row>
    <row r="198" spans="1:3" x14ac:dyDescent="0.3">
      <c r="A198" s="33" t="s">
        <v>2005</v>
      </c>
      <c r="B198" s="33" t="s">
        <v>2004</v>
      </c>
      <c r="C198" s="33" t="s">
        <v>1551</v>
      </c>
    </row>
    <row r="199" spans="1:3" x14ac:dyDescent="0.3">
      <c r="A199" s="33" t="s">
        <v>2007</v>
      </c>
      <c r="B199" s="33" t="s">
        <v>2006</v>
      </c>
      <c r="C199" s="33" t="s">
        <v>1571</v>
      </c>
    </row>
    <row r="200" spans="1:3" x14ac:dyDescent="0.3">
      <c r="A200" s="33" t="s">
        <v>2009</v>
      </c>
      <c r="B200" s="33" t="s">
        <v>2008</v>
      </c>
      <c r="C200" s="33" t="s">
        <v>1551</v>
      </c>
    </row>
    <row r="201" spans="1:3" x14ac:dyDescent="0.3">
      <c r="A201" s="33" t="s">
        <v>2011</v>
      </c>
      <c r="B201" s="33" t="s">
        <v>2010</v>
      </c>
      <c r="C201" s="33" t="s">
        <v>1571</v>
      </c>
    </row>
    <row r="202" spans="1:3" x14ac:dyDescent="0.3">
      <c r="A202" s="33" t="s">
        <v>2013</v>
      </c>
      <c r="B202" s="33" t="s">
        <v>2012</v>
      </c>
      <c r="C202" s="33" t="s">
        <v>1571</v>
      </c>
    </row>
    <row r="203" spans="1:3" x14ac:dyDescent="0.3">
      <c r="A203" s="33" t="s">
        <v>2015</v>
      </c>
      <c r="B203" s="33" t="s">
        <v>2014</v>
      </c>
      <c r="C203" s="33" t="s">
        <v>1728</v>
      </c>
    </row>
    <row r="204" spans="1:3" x14ac:dyDescent="0.3">
      <c r="A204" s="33" t="s">
        <v>2018</v>
      </c>
      <c r="B204" s="33" t="s">
        <v>2016</v>
      </c>
      <c r="C204" s="33" t="s">
        <v>2017</v>
      </c>
    </row>
    <row r="205" spans="1:3" x14ac:dyDescent="0.3">
      <c r="A205" s="33" t="s">
        <v>2020</v>
      </c>
      <c r="B205" s="33" t="s">
        <v>2019</v>
      </c>
      <c r="C205" s="33" t="s">
        <v>1814</v>
      </c>
    </row>
    <row r="206" spans="1:3" x14ac:dyDescent="0.3">
      <c r="A206" s="33" t="s">
        <v>2023</v>
      </c>
      <c r="B206" s="33" t="s">
        <v>2021</v>
      </c>
      <c r="C206" s="33" t="s">
        <v>2022</v>
      </c>
    </row>
    <row r="207" spans="1:3" x14ac:dyDescent="0.3">
      <c r="A207" s="33" t="s">
        <v>2025</v>
      </c>
      <c r="B207" s="33" t="s">
        <v>2024</v>
      </c>
      <c r="C207" s="33" t="s">
        <v>1571</v>
      </c>
    </row>
    <row r="208" spans="1:3" x14ac:dyDescent="0.3">
      <c r="A208" s="33" t="s">
        <v>2028</v>
      </c>
      <c r="B208" s="33" t="s">
        <v>2026</v>
      </c>
      <c r="C208" s="33" t="s">
        <v>2027</v>
      </c>
    </row>
    <row r="209" spans="1:3" x14ac:dyDescent="0.3">
      <c r="A209" s="33" t="s">
        <v>2031</v>
      </c>
      <c r="B209" s="33" t="s">
        <v>2029</v>
      </c>
      <c r="C209" s="33" t="s">
        <v>2030</v>
      </c>
    </row>
    <row r="210" spans="1:3" x14ac:dyDescent="0.3">
      <c r="A210" s="33" t="s">
        <v>2033</v>
      </c>
      <c r="B210" s="33" t="s">
        <v>2032</v>
      </c>
      <c r="C210" s="33" t="s">
        <v>1551</v>
      </c>
    </row>
    <row r="211" spans="1:3" x14ac:dyDescent="0.3">
      <c r="A211" s="33" t="s">
        <v>2035</v>
      </c>
      <c r="B211" s="33" t="s">
        <v>2034</v>
      </c>
      <c r="C211" s="33" t="s">
        <v>1571</v>
      </c>
    </row>
    <row r="212" spans="1:3" x14ac:dyDescent="0.3">
      <c r="A212" s="33" t="s">
        <v>2037</v>
      </c>
      <c r="B212" s="33" t="s">
        <v>2036</v>
      </c>
      <c r="C212" s="33" t="s">
        <v>1568</v>
      </c>
    </row>
    <row r="213" spans="1:3" x14ac:dyDescent="0.3">
      <c r="A213" s="33" t="s">
        <v>2039</v>
      </c>
      <c r="B213" s="33" t="s">
        <v>2038</v>
      </c>
      <c r="C213" s="33" t="s">
        <v>1571</v>
      </c>
    </row>
    <row r="214" spans="1:3" x14ac:dyDescent="0.3">
      <c r="A214" s="33" t="s">
        <v>2041</v>
      </c>
      <c r="B214" s="33" t="s">
        <v>2040</v>
      </c>
      <c r="C214" s="33" t="s">
        <v>1571</v>
      </c>
    </row>
    <row r="215" spans="1:3" x14ac:dyDescent="0.3">
      <c r="A215" s="33" t="s">
        <v>2043</v>
      </c>
      <c r="B215" s="33" t="s">
        <v>2042</v>
      </c>
      <c r="C215" s="33" t="s">
        <v>1571</v>
      </c>
    </row>
    <row r="216" spans="1:3" x14ac:dyDescent="0.3">
      <c r="A216" s="33" t="s">
        <v>2046</v>
      </c>
      <c r="B216" s="33" t="s">
        <v>2044</v>
      </c>
      <c r="C216" s="33" t="s">
        <v>2045</v>
      </c>
    </row>
    <row r="217" spans="1:3" x14ac:dyDescent="0.3">
      <c r="A217" s="33" t="s">
        <v>2048</v>
      </c>
      <c r="B217" s="33" t="s">
        <v>2047</v>
      </c>
      <c r="C217" s="33" t="s">
        <v>1571</v>
      </c>
    </row>
    <row r="218" spans="1:3" x14ac:dyDescent="0.3">
      <c r="A218" s="33" t="s">
        <v>2050</v>
      </c>
      <c r="B218" s="33" t="s">
        <v>2049</v>
      </c>
      <c r="C218" s="33" t="s">
        <v>1564</v>
      </c>
    </row>
    <row r="219" spans="1:3" x14ac:dyDescent="0.3">
      <c r="A219" s="33" t="s">
        <v>2053</v>
      </c>
      <c r="B219" s="33" t="s">
        <v>2051</v>
      </c>
      <c r="C219" s="33" t="s">
        <v>2052</v>
      </c>
    </row>
    <row r="220" spans="1:3" x14ac:dyDescent="0.3">
      <c r="A220" s="33" t="s">
        <v>2055</v>
      </c>
      <c r="B220" s="33" t="s">
        <v>2054</v>
      </c>
      <c r="C220" s="33" t="s">
        <v>1556</v>
      </c>
    </row>
    <row r="221" spans="1:3" x14ac:dyDescent="0.3">
      <c r="A221" s="33" t="s">
        <v>2057</v>
      </c>
      <c r="B221" s="33" t="s">
        <v>2056</v>
      </c>
      <c r="C221" s="33" t="s">
        <v>1564</v>
      </c>
    </row>
    <row r="222" spans="1:3" x14ac:dyDescent="0.3">
      <c r="A222" s="33" t="s">
        <v>2059</v>
      </c>
      <c r="B222" s="33" t="s">
        <v>2058</v>
      </c>
      <c r="C222" s="33" t="s">
        <v>1647</v>
      </c>
    </row>
    <row r="223" spans="1:3" x14ac:dyDescent="0.3">
      <c r="A223" s="33" t="s">
        <v>2061</v>
      </c>
      <c r="B223" s="33" t="s">
        <v>2060</v>
      </c>
      <c r="C223" s="33" t="s">
        <v>1551</v>
      </c>
    </row>
    <row r="224" spans="1:3" x14ac:dyDescent="0.3">
      <c r="A224" s="33" t="s">
        <v>2063</v>
      </c>
      <c r="B224" s="33" t="s">
        <v>2062</v>
      </c>
      <c r="C224" s="33" t="s">
        <v>1654</v>
      </c>
    </row>
    <row r="225" spans="1:3" x14ac:dyDescent="0.3">
      <c r="A225" s="33" t="s">
        <v>2065</v>
      </c>
      <c r="B225" s="33" t="s">
        <v>2064</v>
      </c>
      <c r="C225" s="33" t="s">
        <v>1558</v>
      </c>
    </row>
    <row r="226" spans="1:3" x14ac:dyDescent="0.3">
      <c r="A226" s="33" t="s">
        <v>2067</v>
      </c>
      <c r="B226" s="33" t="s">
        <v>2066</v>
      </c>
      <c r="C226" s="33" t="s">
        <v>1553</v>
      </c>
    </row>
    <row r="227" spans="1:3" x14ac:dyDescent="0.3">
      <c r="A227" s="33" t="s">
        <v>2067</v>
      </c>
      <c r="B227" s="33" t="s">
        <v>2066</v>
      </c>
      <c r="C227" s="33" t="s">
        <v>1553</v>
      </c>
    </row>
    <row r="228" spans="1:3" x14ac:dyDescent="0.3">
      <c r="A228" s="33" t="s">
        <v>2069</v>
      </c>
      <c r="B228" s="33" t="s">
        <v>2068</v>
      </c>
      <c r="C228" s="33" t="s">
        <v>1856</v>
      </c>
    </row>
    <row r="229" spans="1:3" x14ac:dyDescent="0.3">
      <c r="A229" s="33" t="s">
        <v>2071</v>
      </c>
      <c r="B229" s="33" t="s">
        <v>2070</v>
      </c>
      <c r="C229" s="33" t="s">
        <v>1556</v>
      </c>
    </row>
    <row r="230" spans="1:3" x14ac:dyDescent="0.3">
      <c r="A230" s="33" t="s">
        <v>2073</v>
      </c>
      <c r="B230" s="33" t="s">
        <v>2072</v>
      </c>
      <c r="C230" s="33" t="s">
        <v>1553</v>
      </c>
    </row>
    <row r="231" spans="1:3" x14ac:dyDescent="0.3">
      <c r="A231" s="33" t="s">
        <v>2073</v>
      </c>
      <c r="B231" s="33" t="s">
        <v>2072</v>
      </c>
      <c r="C231" s="33" t="s">
        <v>1553</v>
      </c>
    </row>
    <row r="232" spans="1:3" x14ac:dyDescent="0.3">
      <c r="A232" s="33" t="s">
        <v>2075</v>
      </c>
      <c r="B232" s="33" t="s">
        <v>2074</v>
      </c>
      <c r="C232" s="33" t="s">
        <v>1587</v>
      </c>
    </row>
    <row r="233" spans="1:3" x14ac:dyDescent="0.3">
      <c r="A233" s="33" t="s">
        <v>2077</v>
      </c>
      <c r="B233" s="33" t="s">
        <v>2076</v>
      </c>
      <c r="C233" s="33" t="s">
        <v>1562</v>
      </c>
    </row>
    <row r="234" spans="1:3" x14ac:dyDescent="0.3">
      <c r="A234" s="33" t="s">
        <v>2079</v>
      </c>
      <c r="B234" s="33" t="s">
        <v>2078</v>
      </c>
      <c r="C234" s="33" t="s">
        <v>1551</v>
      </c>
    </row>
    <row r="235" spans="1:3" x14ac:dyDescent="0.3">
      <c r="A235" s="33" t="s">
        <v>2081</v>
      </c>
      <c r="B235" s="33" t="s">
        <v>2080</v>
      </c>
      <c r="C235" s="33" t="s">
        <v>1562</v>
      </c>
    </row>
    <row r="236" spans="1:3" x14ac:dyDescent="0.3">
      <c r="A236" s="33" t="s">
        <v>2083</v>
      </c>
      <c r="B236" s="33" t="s">
        <v>2082</v>
      </c>
      <c r="C236" s="33" t="s">
        <v>1553</v>
      </c>
    </row>
    <row r="237" spans="1:3" x14ac:dyDescent="0.3">
      <c r="A237" s="33" t="s">
        <v>2083</v>
      </c>
      <c r="B237" s="33" t="s">
        <v>2084</v>
      </c>
      <c r="C237" s="33" t="s">
        <v>1553</v>
      </c>
    </row>
    <row r="238" spans="1:3" x14ac:dyDescent="0.3">
      <c r="A238" s="33" t="s">
        <v>2086</v>
      </c>
      <c r="B238" s="33" t="s">
        <v>2085</v>
      </c>
      <c r="C238" s="33" t="s">
        <v>1571</v>
      </c>
    </row>
    <row r="239" spans="1:3" x14ac:dyDescent="0.3">
      <c r="A239" s="33" t="s">
        <v>2088</v>
      </c>
      <c r="B239" s="33" t="s">
        <v>2087</v>
      </c>
      <c r="C239" s="33" t="s">
        <v>1957</v>
      </c>
    </row>
    <row r="240" spans="1:3" x14ac:dyDescent="0.3">
      <c r="A240" s="33" t="s">
        <v>2091</v>
      </c>
      <c r="B240" s="33" t="s">
        <v>2089</v>
      </c>
      <c r="C240" s="33" t="s">
        <v>2090</v>
      </c>
    </row>
    <row r="241" spans="1:3" x14ac:dyDescent="0.3">
      <c r="A241" s="33" t="s">
        <v>2094</v>
      </c>
      <c r="B241" s="33" t="s">
        <v>2092</v>
      </c>
      <c r="C241" s="33" t="s">
        <v>2093</v>
      </c>
    </row>
    <row r="242" spans="1:3" x14ac:dyDescent="0.3">
      <c r="A242" s="33" t="s">
        <v>2096</v>
      </c>
      <c r="B242" s="33" t="s">
        <v>2095</v>
      </c>
      <c r="C242" s="33" t="s">
        <v>1571</v>
      </c>
    </row>
    <row r="243" spans="1:3" x14ac:dyDescent="0.3">
      <c r="A243" s="33" t="s">
        <v>2098</v>
      </c>
      <c r="B243" s="33" t="s">
        <v>2097</v>
      </c>
      <c r="C243" s="33" t="s">
        <v>1571</v>
      </c>
    </row>
    <row r="244" spans="1:3" x14ac:dyDescent="0.3">
      <c r="A244" s="33" t="s">
        <v>2100</v>
      </c>
      <c r="B244" s="33" t="s">
        <v>2099</v>
      </c>
      <c r="C244" s="33" t="s">
        <v>1856</v>
      </c>
    </row>
    <row r="245" spans="1:3" x14ac:dyDescent="0.3">
      <c r="A245" s="33" t="s">
        <v>2102</v>
      </c>
      <c r="B245" s="33" t="s">
        <v>2101</v>
      </c>
      <c r="C245" s="33" t="s">
        <v>1619</v>
      </c>
    </row>
    <row r="246" spans="1:3" x14ac:dyDescent="0.3">
      <c r="A246" s="33" t="s">
        <v>2104</v>
      </c>
      <c r="B246" s="33" t="s">
        <v>2103</v>
      </c>
      <c r="C246" s="33" t="s">
        <v>1571</v>
      </c>
    </row>
    <row r="247" spans="1:3" x14ac:dyDescent="0.3">
      <c r="A247" s="33" t="s">
        <v>2106</v>
      </c>
      <c r="B247" s="33" t="s">
        <v>2105</v>
      </c>
      <c r="C247" s="33" t="s">
        <v>1553</v>
      </c>
    </row>
    <row r="248" spans="1:3" x14ac:dyDescent="0.3">
      <c r="A248" s="33" t="s">
        <v>2106</v>
      </c>
      <c r="B248" s="33" t="s">
        <v>2105</v>
      </c>
      <c r="C248" s="33" t="s">
        <v>1553</v>
      </c>
    </row>
    <row r="249" spans="1:3" x14ac:dyDescent="0.3">
      <c r="A249" s="33" t="s">
        <v>2109</v>
      </c>
      <c r="B249" s="33" t="s">
        <v>2107</v>
      </c>
      <c r="C249" s="33" t="s">
        <v>2108</v>
      </c>
    </row>
    <row r="250" spans="1:3" x14ac:dyDescent="0.3">
      <c r="A250" s="33" t="s">
        <v>2111</v>
      </c>
      <c r="B250" s="33" t="s">
        <v>2110</v>
      </c>
      <c r="C250" s="33" t="s">
        <v>1647</v>
      </c>
    </row>
    <row r="251" spans="1:3" x14ac:dyDescent="0.3">
      <c r="A251" s="33" t="s">
        <v>2114</v>
      </c>
      <c r="B251" s="33" t="s">
        <v>2112</v>
      </c>
      <c r="C251" s="33" t="s">
        <v>2113</v>
      </c>
    </row>
    <row r="252" spans="1:3" x14ac:dyDescent="0.3">
      <c r="A252" s="33" t="s">
        <v>2117</v>
      </c>
      <c r="B252" s="33" t="s">
        <v>2115</v>
      </c>
      <c r="C252" s="33" t="s">
        <v>2116</v>
      </c>
    </row>
    <row r="253" spans="1:3" x14ac:dyDescent="0.3">
      <c r="A253" s="33" t="s">
        <v>2119</v>
      </c>
      <c r="B253" s="33" t="s">
        <v>2118</v>
      </c>
      <c r="C253" s="33" t="s">
        <v>1564</v>
      </c>
    </row>
    <row r="254" spans="1:3" x14ac:dyDescent="0.3">
      <c r="A254" s="33" t="s">
        <v>2121</v>
      </c>
      <c r="B254" s="33" t="s">
        <v>2120</v>
      </c>
      <c r="C254" s="33" t="s">
        <v>1571</v>
      </c>
    </row>
    <row r="255" spans="1:3" x14ac:dyDescent="0.3">
      <c r="A255" s="33" t="s">
        <v>2123</v>
      </c>
      <c r="B255" s="33" t="s">
        <v>2122</v>
      </c>
      <c r="C255" s="33" t="s">
        <v>1551</v>
      </c>
    </row>
    <row r="256" spans="1:3" x14ac:dyDescent="0.3">
      <c r="A256" s="33" t="s">
        <v>2125</v>
      </c>
      <c r="B256" s="33" t="s">
        <v>2124</v>
      </c>
      <c r="C256" s="33" t="s">
        <v>1571</v>
      </c>
    </row>
    <row r="257" spans="1:3" x14ac:dyDescent="0.3">
      <c r="A257" s="33" t="s">
        <v>2127</v>
      </c>
      <c r="B257" s="33" t="s">
        <v>2126</v>
      </c>
      <c r="C257" s="33" t="s">
        <v>1554</v>
      </c>
    </row>
    <row r="258" spans="1:3" x14ac:dyDescent="0.3">
      <c r="A258" s="33" t="s">
        <v>2129</v>
      </c>
      <c r="B258" s="33" t="s">
        <v>2128</v>
      </c>
      <c r="C258" s="33" t="s">
        <v>1554</v>
      </c>
    </row>
    <row r="259" spans="1:3" x14ac:dyDescent="0.3">
      <c r="A259" s="33" t="s">
        <v>2131</v>
      </c>
      <c r="B259" s="33" t="s">
        <v>2130</v>
      </c>
      <c r="C259" s="33" t="s">
        <v>1660</v>
      </c>
    </row>
    <row r="260" spans="1:3" x14ac:dyDescent="0.3">
      <c r="A260" s="33" t="s">
        <v>2133</v>
      </c>
      <c r="B260" s="33" t="s">
        <v>2132</v>
      </c>
      <c r="C260" s="33" t="s">
        <v>1571</v>
      </c>
    </row>
    <row r="261" spans="1:3" x14ac:dyDescent="0.3">
      <c r="A261" s="33" t="s">
        <v>2135</v>
      </c>
      <c r="B261" s="33" t="s">
        <v>2134</v>
      </c>
      <c r="C261" s="33" t="s">
        <v>1571</v>
      </c>
    </row>
    <row r="262" spans="1:3" x14ac:dyDescent="0.3">
      <c r="A262" s="33" t="s">
        <v>2137</v>
      </c>
      <c r="B262" s="33" t="s">
        <v>2136</v>
      </c>
      <c r="C262" s="33" t="s">
        <v>1551</v>
      </c>
    </row>
    <row r="263" spans="1:3" x14ac:dyDescent="0.3">
      <c r="A263" s="33" t="s">
        <v>2140</v>
      </c>
      <c r="B263" s="33" t="s">
        <v>2138</v>
      </c>
      <c r="C263" s="33" t="s">
        <v>2139</v>
      </c>
    </row>
    <row r="264" spans="1:3" x14ac:dyDescent="0.3">
      <c r="A264" s="33" t="s">
        <v>415</v>
      </c>
      <c r="B264" s="33" t="s">
        <v>2141</v>
      </c>
      <c r="C264" s="33" t="s">
        <v>1571</v>
      </c>
    </row>
    <row r="265" spans="1:3" x14ac:dyDescent="0.3">
      <c r="A265" s="33" t="s">
        <v>2143</v>
      </c>
      <c r="B265" s="33" t="s">
        <v>2142</v>
      </c>
      <c r="C265" s="33" t="s">
        <v>1571</v>
      </c>
    </row>
    <row r="266" spans="1:3" x14ac:dyDescent="0.3">
      <c r="A266" s="33" t="s">
        <v>2145</v>
      </c>
      <c r="B266" s="33" t="s">
        <v>2144</v>
      </c>
      <c r="C266" s="33" t="s">
        <v>1553</v>
      </c>
    </row>
    <row r="267" spans="1:3" x14ac:dyDescent="0.3">
      <c r="A267" s="33" t="s">
        <v>2145</v>
      </c>
      <c r="B267" s="33" t="s">
        <v>2144</v>
      </c>
      <c r="C267" s="33" t="s">
        <v>1553</v>
      </c>
    </row>
    <row r="268" spans="1:3" x14ac:dyDescent="0.3">
      <c r="A268" s="33" t="s">
        <v>2147</v>
      </c>
      <c r="B268" s="33" t="s">
        <v>2146</v>
      </c>
      <c r="C268" s="33" t="s">
        <v>1571</v>
      </c>
    </row>
    <row r="269" spans="1:3" x14ac:dyDescent="0.3">
      <c r="A269" s="33" t="s">
        <v>423</v>
      </c>
      <c r="B269" s="33" t="s">
        <v>2148</v>
      </c>
      <c r="C269" s="33" t="s">
        <v>1554</v>
      </c>
    </row>
    <row r="270" spans="1:3" x14ac:dyDescent="0.3">
      <c r="A270" s="33" t="s">
        <v>2150</v>
      </c>
      <c r="B270" s="33" t="s">
        <v>2149</v>
      </c>
      <c r="C270" s="33" t="s">
        <v>1558</v>
      </c>
    </row>
    <row r="271" spans="1:3" x14ac:dyDescent="0.3">
      <c r="A271" s="33" t="s">
        <v>2152</v>
      </c>
      <c r="B271" s="33" t="s">
        <v>2151</v>
      </c>
      <c r="C271" s="33" t="s">
        <v>1562</v>
      </c>
    </row>
    <row r="272" spans="1:3" x14ac:dyDescent="0.3">
      <c r="A272" s="33" t="s">
        <v>2154</v>
      </c>
      <c r="B272" s="33" t="s">
        <v>2153</v>
      </c>
      <c r="C272" s="33" t="s">
        <v>1571</v>
      </c>
    </row>
    <row r="273" spans="1:3" x14ac:dyDescent="0.3">
      <c r="A273" s="33" t="s">
        <v>2156</v>
      </c>
      <c r="B273" s="33" t="s">
        <v>2155</v>
      </c>
      <c r="C273" s="33" t="s">
        <v>1568</v>
      </c>
    </row>
    <row r="274" spans="1:3" x14ac:dyDescent="0.3">
      <c r="A274" s="33" t="s">
        <v>2158</v>
      </c>
      <c r="B274" s="33" t="s">
        <v>2157</v>
      </c>
      <c r="C274" s="33" t="s">
        <v>1568</v>
      </c>
    </row>
    <row r="275" spans="1:3" x14ac:dyDescent="0.3">
      <c r="A275" s="33" t="s">
        <v>2160</v>
      </c>
      <c r="B275" s="33" t="s">
        <v>2159</v>
      </c>
      <c r="C275" s="33" t="s">
        <v>1553</v>
      </c>
    </row>
    <row r="276" spans="1:3" x14ac:dyDescent="0.3">
      <c r="A276" s="33" t="s">
        <v>2160</v>
      </c>
      <c r="B276" s="33" t="s">
        <v>2159</v>
      </c>
      <c r="C276" s="33" t="s">
        <v>1553</v>
      </c>
    </row>
    <row r="277" spans="1:3" x14ac:dyDescent="0.3">
      <c r="A277" s="33" t="s">
        <v>2162</v>
      </c>
      <c r="B277" s="33" t="s">
        <v>2161</v>
      </c>
      <c r="C277" s="33" t="s">
        <v>1571</v>
      </c>
    </row>
    <row r="278" spans="1:3" x14ac:dyDescent="0.3">
      <c r="A278" s="33" t="s">
        <v>2163</v>
      </c>
      <c r="B278" s="33" t="s">
        <v>2161</v>
      </c>
      <c r="C278" s="33" t="s">
        <v>1571</v>
      </c>
    </row>
    <row r="279" spans="1:3" x14ac:dyDescent="0.3">
      <c r="A279" s="33" t="s">
        <v>414</v>
      </c>
      <c r="B279" s="33" t="s">
        <v>2161</v>
      </c>
      <c r="C279" s="33" t="s">
        <v>1571</v>
      </c>
    </row>
    <row r="280" spans="1:3" x14ac:dyDescent="0.3">
      <c r="A280" s="33" t="s">
        <v>2165</v>
      </c>
      <c r="B280" s="33" t="s">
        <v>2164</v>
      </c>
      <c r="C280" s="33" t="s">
        <v>1571</v>
      </c>
    </row>
    <row r="281" spans="1:3" x14ac:dyDescent="0.3">
      <c r="A281" s="33" t="s">
        <v>2167</v>
      </c>
      <c r="B281" s="33" t="s">
        <v>2166</v>
      </c>
      <c r="C281" s="33" t="s">
        <v>1562</v>
      </c>
    </row>
    <row r="282" spans="1:3" x14ac:dyDescent="0.3">
      <c r="A282" s="33" t="s">
        <v>2169</v>
      </c>
      <c r="B282" s="33" t="s">
        <v>2168</v>
      </c>
      <c r="C282" s="33" t="s">
        <v>1660</v>
      </c>
    </row>
    <row r="283" spans="1:3" x14ac:dyDescent="0.3">
      <c r="A283" s="33" t="s">
        <v>2172</v>
      </c>
      <c r="B283" s="33" t="s">
        <v>2170</v>
      </c>
      <c r="C283" s="33" t="s">
        <v>2171</v>
      </c>
    </row>
    <row r="284" spans="1:3" x14ac:dyDescent="0.3">
      <c r="A284" s="33" t="s">
        <v>2174</v>
      </c>
      <c r="B284" s="33" t="s">
        <v>2173</v>
      </c>
      <c r="C284" s="33" t="s">
        <v>1554</v>
      </c>
    </row>
    <row r="285" spans="1:3" x14ac:dyDescent="0.3">
      <c r="A285" s="33" t="s">
        <v>2176</v>
      </c>
      <c r="B285" s="33" t="s">
        <v>2175</v>
      </c>
      <c r="C285" s="33" t="s">
        <v>1783</v>
      </c>
    </row>
    <row r="286" spans="1:3" x14ac:dyDescent="0.3">
      <c r="A286" s="33" t="s">
        <v>2178</v>
      </c>
      <c r="B286" s="33" t="s">
        <v>2177</v>
      </c>
      <c r="C286" s="33" t="s">
        <v>2139</v>
      </c>
    </row>
    <row r="287" spans="1:3" x14ac:dyDescent="0.3">
      <c r="A287" s="33" t="s">
        <v>2180</v>
      </c>
      <c r="B287" s="33" t="s">
        <v>2179</v>
      </c>
      <c r="C287" s="33" t="s">
        <v>1553</v>
      </c>
    </row>
    <row r="288" spans="1:3" x14ac:dyDescent="0.3">
      <c r="A288" s="33" t="s">
        <v>2180</v>
      </c>
      <c r="B288" s="33" t="s">
        <v>2179</v>
      </c>
      <c r="C288" s="33" t="s">
        <v>1553</v>
      </c>
    </row>
    <row r="289" spans="1:3" x14ac:dyDescent="0.3">
      <c r="A289" s="33" t="s">
        <v>2182</v>
      </c>
      <c r="B289" s="33" t="s">
        <v>2181</v>
      </c>
      <c r="C289" s="33" t="s">
        <v>1571</v>
      </c>
    </row>
    <row r="290" spans="1:3" x14ac:dyDescent="0.3">
      <c r="A290" s="33" t="s">
        <v>2184</v>
      </c>
      <c r="B290" s="33" t="s">
        <v>2183</v>
      </c>
      <c r="C290" s="33" t="s">
        <v>2090</v>
      </c>
    </row>
    <row r="291" spans="1:3" x14ac:dyDescent="0.3">
      <c r="A291" s="33" t="s">
        <v>2186</v>
      </c>
      <c r="B291" s="33" t="s">
        <v>2185</v>
      </c>
      <c r="C291" s="33" t="s">
        <v>1562</v>
      </c>
    </row>
    <row r="292" spans="1:3" x14ac:dyDescent="0.3">
      <c r="A292" s="33" t="s">
        <v>2188</v>
      </c>
      <c r="B292" s="33" t="s">
        <v>2187</v>
      </c>
      <c r="C292" s="33" t="s">
        <v>1771</v>
      </c>
    </row>
    <row r="293" spans="1:3" x14ac:dyDescent="0.3">
      <c r="A293" s="33" t="s">
        <v>2190</v>
      </c>
      <c r="B293" s="33" t="s">
        <v>2189</v>
      </c>
      <c r="C293" s="33" t="s">
        <v>1562</v>
      </c>
    </row>
    <row r="294" spans="1:3" x14ac:dyDescent="0.3">
      <c r="A294" s="33" t="s">
        <v>2192</v>
      </c>
      <c r="B294" s="33" t="s">
        <v>2191</v>
      </c>
      <c r="C294" s="33" t="s">
        <v>1562</v>
      </c>
    </row>
    <row r="295" spans="1:3" x14ac:dyDescent="0.3">
      <c r="A295" s="33" t="s">
        <v>2194</v>
      </c>
      <c r="B295" s="33" t="s">
        <v>2193</v>
      </c>
      <c r="C295" s="33" t="s">
        <v>1562</v>
      </c>
    </row>
    <row r="296" spans="1:3" x14ac:dyDescent="0.3">
      <c r="A296" s="33" t="s">
        <v>2196</v>
      </c>
      <c r="B296" s="33" t="s">
        <v>2195</v>
      </c>
      <c r="C296" s="33" t="s">
        <v>1571</v>
      </c>
    </row>
    <row r="297" spans="1:3" x14ac:dyDescent="0.3">
      <c r="A297" s="33" t="s">
        <v>2198</v>
      </c>
      <c r="B297" s="33" t="s">
        <v>2197</v>
      </c>
      <c r="C297" s="33" t="s">
        <v>1556</v>
      </c>
    </row>
    <row r="298" spans="1:3" x14ac:dyDescent="0.3">
      <c r="A298" s="33" t="s">
        <v>2200</v>
      </c>
      <c r="B298" s="33" t="s">
        <v>2199</v>
      </c>
      <c r="C298" s="33" t="s">
        <v>1571</v>
      </c>
    </row>
    <row r="299" spans="1:3" x14ac:dyDescent="0.3">
      <c r="A299" s="33" t="s">
        <v>2202</v>
      </c>
      <c r="B299" s="33" t="s">
        <v>2201</v>
      </c>
      <c r="C299" s="33" t="s">
        <v>1571</v>
      </c>
    </row>
    <row r="300" spans="1:3" x14ac:dyDescent="0.3">
      <c r="A300" s="33" t="s">
        <v>2204</v>
      </c>
      <c r="B300" s="33" t="s">
        <v>2203</v>
      </c>
      <c r="C300" s="33" t="s">
        <v>1672</v>
      </c>
    </row>
    <row r="301" spans="1:3" x14ac:dyDescent="0.3">
      <c r="A301" s="33" t="s">
        <v>2206</v>
      </c>
      <c r="B301" s="33" t="s">
        <v>2205</v>
      </c>
      <c r="C301" s="33" t="s">
        <v>1571</v>
      </c>
    </row>
    <row r="302" spans="1:3" x14ac:dyDescent="0.3">
      <c r="A302" s="33" t="s">
        <v>2208</v>
      </c>
      <c r="B302" s="33" t="s">
        <v>2207</v>
      </c>
      <c r="C302" s="33" t="s">
        <v>1551</v>
      </c>
    </row>
    <row r="303" spans="1:3" x14ac:dyDescent="0.3">
      <c r="A303" s="33" t="s">
        <v>2210</v>
      </c>
      <c r="B303" s="33" t="s">
        <v>2209</v>
      </c>
      <c r="C303" s="33" t="s">
        <v>1562</v>
      </c>
    </row>
    <row r="304" spans="1:3" x14ac:dyDescent="0.3">
      <c r="A304" s="33" t="s">
        <v>2212</v>
      </c>
      <c r="B304" s="33" t="s">
        <v>2211</v>
      </c>
      <c r="C304" s="33" t="s">
        <v>1571</v>
      </c>
    </row>
    <row r="305" spans="1:3" x14ac:dyDescent="0.3">
      <c r="A305" s="33" t="s">
        <v>2214</v>
      </c>
      <c r="B305" s="33" t="s">
        <v>2213</v>
      </c>
      <c r="C305" s="33" t="s">
        <v>1557</v>
      </c>
    </row>
    <row r="306" spans="1:3" x14ac:dyDescent="0.3">
      <c r="A306" s="33" t="s">
        <v>2217</v>
      </c>
      <c r="B306" s="33" t="s">
        <v>2215</v>
      </c>
      <c r="C306" s="33" t="s">
        <v>2216</v>
      </c>
    </row>
    <row r="307" spans="1:3" x14ac:dyDescent="0.3">
      <c r="A307" s="33" t="s">
        <v>2219</v>
      </c>
      <c r="B307" s="33" t="s">
        <v>2218</v>
      </c>
      <c r="C307" s="33" t="s">
        <v>1571</v>
      </c>
    </row>
    <row r="308" spans="1:3" x14ac:dyDescent="0.3">
      <c r="A308" s="33" t="s">
        <v>2221</v>
      </c>
      <c r="B308" s="33" t="s">
        <v>2220</v>
      </c>
      <c r="C308" s="33" t="s">
        <v>1571</v>
      </c>
    </row>
    <row r="309" spans="1:3" x14ac:dyDescent="0.3">
      <c r="A309" s="33" t="s">
        <v>2223</v>
      </c>
      <c r="B309" s="33" t="s">
        <v>2222</v>
      </c>
      <c r="C309" s="33" t="s">
        <v>1571</v>
      </c>
    </row>
    <row r="310" spans="1:3" x14ac:dyDescent="0.3">
      <c r="A310" s="33" t="s">
        <v>2225</v>
      </c>
      <c r="B310" s="33" t="s">
        <v>2224</v>
      </c>
      <c r="C310" s="33" t="s">
        <v>1571</v>
      </c>
    </row>
    <row r="311" spans="1:3" x14ac:dyDescent="0.3">
      <c r="A311" s="33" t="s">
        <v>2227</v>
      </c>
      <c r="B311" s="33" t="s">
        <v>2226</v>
      </c>
      <c r="C311" s="33" t="s">
        <v>1571</v>
      </c>
    </row>
    <row r="312" spans="1:3" x14ac:dyDescent="0.3">
      <c r="A312" s="33" t="s">
        <v>2229</v>
      </c>
      <c r="B312" s="33" t="s">
        <v>2228</v>
      </c>
      <c r="C312" s="33" t="s">
        <v>1571</v>
      </c>
    </row>
    <row r="313" spans="1:3" x14ac:dyDescent="0.3">
      <c r="A313" s="33" t="s">
        <v>2231</v>
      </c>
      <c r="B313" s="33" t="s">
        <v>2230</v>
      </c>
      <c r="C313" s="33" t="s">
        <v>1571</v>
      </c>
    </row>
    <row r="314" spans="1:3" x14ac:dyDescent="0.3">
      <c r="A314" s="33" t="s">
        <v>2233</v>
      </c>
      <c r="B314" s="33" t="s">
        <v>2232</v>
      </c>
      <c r="C314" s="33" t="s">
        <v>1571</v>
      </c>
    </row>
    <row r="315" spans="1:3" x14ac:dyDescent="0.3">
      <c r="A315" s="33" t="s">
        <v>2236</v>
      </c>
      <c r="B315" s="33" t="s">
        <v>2234</v>
      </c>
      <c r="C315" s="33" t="s">
        <v>2235</v>
      </c>
    </row>
    <row r="316" spans="1:3" x14ac:dyDescent="0.3">
      <c r="A316" s="33" t="s">
        <v>2238</v>
      </c>
      <c r="B316" s="33" t="s">
        <v>2237</v>
      </c>
      <c r="C316" s="33" t="s">
        <v>1725</v>
      </c>
    </row>
    <row r="317" spans="1:3" x14ac:dyDescent="0.3">
      <c r="A317" s="33" t="s">
        <v>2241</v>
      </c>
      <c r="B317" s="33" t="s">
        <v>2239</v>
      </c>
      <c r="C317" s="33" t="s">
        <v>2240</v>
      </c>
    </row>
    <row r="318" spans="1:3" x14ac:dyDescent="0.3">
      <c r="A318" s="33" t="s">
        <v>2243</v>
      </c>
      <c r="B318" s="33" t="s">
        <v>2242</v>
      </c>
      <c r="C318" s="33" t="s">
        <v>1551</v>
      </c>
    </row>
    <row r="319" spans="1:3" x14ac:dyDescent="0.3">
      <c r="A319" s="33" t="s">
        <v>2245</v>
      </c>
      <c r="B319" s="33" t="s">
        <v>2244</v>
      </c>
      <c r="C319" s="33" t="s">
        <v>1577</v>
      </c>
    </row>
    <row r="320" spans="1:3" x14ac:dyDescent="0.3">
      <c r="A320" s="33" t="s">
        <v>2247</v>
      </c>
      <c r="B320" s="33" t="s">
        <v>2246</v>
      </c>
      <c r="C320" s="33" t="s">
        <v>1725</v>
      </c>
    </row>
    <row r="321" spans="1:3" x14ac:dyDescent="0.3">
      <c r="A321" s="33" t="s">
        <v>2249</v>
      </c>
      <c r="B321" s="33" t="s">
        <v>2248</v>
      </c>
      <c r="C321" s="33" t="s">
        <v>2022</v>
      </c>
    </row>
    <row r="322" spans="1:3" x14ac:dyDescent="0.3">
      <c r="A322" s="33" t="s">
        <v>2251</v>
      </c>
      <c r="B322" s="33" t="s">
        <v>2250</v>
      </c>
      <c r="C322" s="33" t="s">
        <v>1571</v>
      </c>
    </row>
    <row r="323" spans="1:3" x14ac:dyDescent="0.3">
      <c r="A323" s="33" t="s">
        <v>2253</v>
      </c>
      <c r="B323" s="33" t="s">
        <v>2252</v>
      </c>
      <c r="C323" s="33" t="s">
        <v>2240</v>
      </c>
    </row>
    <row r="324" spans="1:3" x14ac:dyDescent="0.3">
      <c r="A324" s="33" t="s">
        <v>2255</v>
      </c>
      <c r="B324" s="33" t="s">
        <v>2254</v>
      </c>
      <c r="C324" s="33" t="s">
        <v>1571</v>
      </c>
    </row>
    <row r="325" spans="1:3" x14ac:dyDescent="0.3">
      <c r="A325" s="33" t="s">
        <v>2257</v>
      </c>
      <c r="B325" s="33" t="s">
        <v>2256</v>
      </c>
      <c r="C325" s="33" t="s">
        <v>1564</v>
      </c>
    </row>
    <row r="326" spans="1:3" x14ac:dyDescent="0.3">
      <c r="A326" s="33" t="s">
        <v>2259</v>
      </c>
      <c r="B326" s="33" t="s">
        <v>2258</v>
      </c>
      <c r="C326" s="33" t="s">
        <v>1562</v>
      </c>
    </row>
    <row r="327" spans="1:3" x14ac:dyDescent="0.3">
      <c r="A327" s="33" t="s">
        <v>2261</v>
      </c>
      <c r="B327" s="33" t="s">
        <v>2260</v>
      </c>
      <c r="C327" s="33" t="s">
        <v>1553</v>
      </c>
    </row>
    <row r="328" spans="1:3" x14ac:dyDescent="0.3">
      <c r="A328" s="33" t="s">
        <v>2261</v>
      </c>
      <c r="B328" s="33" t="s">
        <v>2260</v>
      </c>
      <c r="C328" s="33" t="s">
        <v>1553</v>
      </c>
    </row>
    <row r="329" spans="1:3" x14ac:dyDescent="0.3">
      <c r="A329" s="33" t="s">
        <v>2263</v>
      </c>
      <c r="B329" s="33" t="s">
        <v>2262</v>
      </c>
      <c r="C329" s="33" t="s">
        <v>1647</v>
      </c>
    </row>
    <row r="330" spans="1:3" x14ac:dyDescent="0.3">
      <c r="A330" s="33" t="s">
        <v>2265</v>
      </c>
      <c r="B330" s="33" t="s">
        <v>2264</v>
      </c>
      <c r="C330" s="33" t="s">
        <v>1564</v>
      </c>
    </row>
    <row r="331" spans="1:3" x14ac:dyDescent="0.3">
      <c r="A331" s="33" t="s">
        <v>2267</v>
      </c>
      <c r="B331" s="33" t="s">
        <v>2266</v>
      </c>
      <c r="C331" s="33" t="s">
        <v>1562</v>
      </c>
    </row>
    <row r="332" spans="1:3" x14ac:dyDescent="0.3">
      <c r="A332" s="33" t="s">
        <v>2269</v>
      </c>
      <c r="B332" s="33" t="s">
        <v>2268</v>
      </c>
      <c r="C332" s="33" t="s">
        <v>1552</v>
      </c>
    </row>
    <row r="333" spans="1:3" x14ac:dyDescent="0.3">
      <c r="A333" s="33" t="s">
        <v>2271</v>
      </c>
      <c r="B333" s="33" t="s">
        <v>2270</v>
      </c>
      <c r="C333" s="33" t="s">
        <v>1740</v>
      </c>
    </row>
    <row r="334" spans="1:3" x14ac:dyDescent="0.3">
      <c r="A334" s="33" t="s">
        <v>2273</v>
      </c>
      <c r="B334" s="33" t="s">
        <v>2272</v>
      </c>
      <c r="C334" s="33" t="s">
        <v>1827</v>
      </c>
    </row>
    <row r="335" spans="1:3" x14ac:dyDescent="0.3">
      <c r="A335" s="33" t="s">
        <v>2276</v>
      </c>
      <c r="B335" s="33" t="s">
        <v>2274</v>
      </c>
      <c r="C335" s="33" t="s">
        <v>2275</v>
      </c>
    </row>
    <row r="336" spans="1:3" x14ac:dyDescent="0.3">
      <c r="A336" s="33" t="s">
        <v>2278</v>
      </c>
      <c r="B336" s="33" t="s">
        <v>2277</v>
      </c>
      <c r="C336" s="33" t="s">
        <v>1569</v>
      </c>
    </row>
    <row r="337" spans="1:3" x14ac:dyDescent="0.3">
      <c r="A337" s="33" t="s">
        <v>2280</v>
      </c>
      <c r="B337" s="33" t="s">
        <v>2279</v>
      </c>
      <c r="C337" s="33" t="s">
        <v>1554</v>
      </c>
    </row>
    <row r="338" spans="1:3" x14ac:dyDescent="0.3">
      <c r="A338" s="33" t="s">
        <v>2282</v>
      </c>
      <c r="B338" s="33" t="s">
        <v>2281</v>
      </c>
      <c r="C338" s="33" t="s">
        <v>1554</v>
      </c>
    </row>
    <row r="339" spans="1:3" x14ac:dyDescent="0.3">
      <c r="A339" s="33" t="s">
        <v>2284</v>
      </c>
      <c r="B339" s="33" t="s">
        <v>2283</v>
      </c>
      <c r="C339" s="33" t="s">
        <v>1571</v>
      </c>
    </row>
    <row r="340" spans="1:3" x14ac:dyDescent="0.3">
      <c r="A340" s="33" t="s">
        <v>400</v>
      </c>
      <c r="B340" s="33" t="s">
        <v>2283</v>
      </c>
      <c r="C340" s="33" t="s">
        <v>1571</v>
      </c>
    </row>
    <row r="341" spans="1:3" x14ac:dyDescent="0.3">
      <c r="A341" s="33" t="s">
        <v>2287</v>
      </c>
      <c r="B341" s="33" t="s">
        <v>2285</v>
      </c>
      <c r="C341" s="33" t="s">
        <v>2286</v>
      </c>
    </row>
    <row r="342" spans="1:3" x14ac:dyDescent="0.3">
      <c r="A342" s="33" t="s">
        <v>2289</v>
      </c>
      <c r="B342" s="33" t="s">
        <v>2288</v>
      </c>
      <c r="C342" s="33" t="s">
        <v>1899</v>
      </c>
    </row>
    <row r="343" spans="1:3" x14ac:dyDescent="0.3">
      <c r="A343" s="33" t="s">
        <v>2291</v>
      </c>
      <c r="B343" s="33" t="s">
        <v>2290</v>
      </c>
      <c r="C343" s="33" t="s">
        <v>1754</v>
      </c>
    </row>
    <row r="344" spans="1:3" x14ac:dyDescent="0.3">
      <c r="A344" s="33" t="s">
        <v>2293</v>
      </c>
      <c r="B344" s="33" t="s">
        <v>2292</v>
      </c>
      <c r="C344" s="33" t="s">
        <v>1551</v>
      </c>
    </row>
    <row r="345" spans="1:3" x14ac:dyDescent="0.3">
      <c r="A345" s="33" t="s">
        <v>2295</v>
      </c>
      <c r="B345" s="33" t="s">
        <v>2294</v>
      </c>
      <c r="C345" s="33" t="s">
        <v>1564</v>
      </c>
    </row>
    <row r="346" spans="1:3" x14ac:dyDescent="0.3">
      <c r="A346" s="33" t="s">
        <v>2298</v>
      </c>
      <c r="B346" s="33" t="s">
        <v>2296</v>
      </c>
      <c r="C346" s="33" t="s">
        <v>2297</v>
      </c>
    </row>
    <row r="347" spans="1:3" x14ac:dyDescent="0.3">
      <c r="A347" s="33" t="s">
        <v>2300</v>
      </c>
      <c r="B347" s="33" t="s">
        <v>2299</v>
      </c>
      <c r="C347" s="33" t="s">
        <v>1554</v>
      </c>
    </row>
    <row r="348" spans="1:3" x14ac:dyDescent="0.3">
      <c r="A348" s="33" t="s">
        <v>2302</v>
      </c>
      <c r="B348" s="33" t="s">
        <v>2301</v>
      </c>
      <c r="C348" s="33" t="s">
        <v>1571</v>
      </c>
    </row>
    <row r="349" spans="1:3" x14ac:dyDescent="0.3">
      <c r="A349" s="33" t="s">
        <v>2304</v>
      </c>
      <c r="B349" s="33" t="s">
        <v>2303</v>
      </c>
      <c r="C349" s="33" t="s">
        <v>1571</v>
      </c>
    </row>
    <row r="350" spans="1:3" x14ac:dyDescent="0.3">
      <c r="A350" s="33" t="s">
        <v>2306</v>
      </c>
      <c r="B350" s="33" t="s">
        <v>2305</v>
      </c>
      <c r="C350" s="33" t="s">
        <v>1672</v>
      </c>
    </row>
    <row r="351" spans="1:3" x14ac:dyDescent="0.3">
      <c r="A351" s="33" t="s">
        <v>2309</v>
      </c>
      <c r="B351" s="33" t="s">
        <v>2307</v>
      </c>
      <c r="C351" s="33" t="s">
        <v>2308</v>
      </c>
    </row>
    <row r="352" spans="1:3" x14ac:dyDescent="0.3">
      <c r="A352" s="33" t="s">
        <v>2311</v>
      </c>
      <c r="B352" s="33" t="s">
        <v>2310</v>
      </c>
      <c r="C352" s="33" t="s">
        <v>1571</v>
      </c>
    </row>
    <row r="353" spans="1:3" x14ac:dyDescent="0.3">
      <c r="A353" s="33" t="s">
        <v>2313</v>
      </c>
      <c r="B353" s="33" t="s">
        <v>2312</v>
      </c>
      <c r="C353" s="33" t="s">
        <v>1553</v>
      </c>
    </row>
    <row r="354" spans="1:3" x14ac:dyDescent="0.3">
      <c r="A354" s="33" t="s">
        <v>2313</v>
      </c>
      <c r="B354" s="33" t="s">
        <v>2312</v>
      </c>
      <c r="C354" s="33" t="s">
        <v>1553</v>
      </c>
    </row>
    <row r="355" spans="1:3" x14ac:dyDescent="0.3">
      <c r="A355" s="33" t="s">
        <v>440</v>
      </c>
      <c r="B355" s="33" t="s">
        <v>2314</v>
      </c>
      <c r="C355" s="33" t="s">
        <v>1558</v>
      </c>
    </row>
    <row r="356" spans="1:3" x14ac:dyDescent="0.3">
      <c r="A356" s="33" t="s">
        <v>2316</v>
      </c>
      <c r="B356" s="33" t="s">
        <v>2315</v>
      </c>
      <c r="C356" s="33" t="s">
        <v>1559</v>
      </c>
    </row>
    <row r="357" spans="1:3" x14ac:dyDescent="0.3">
      <c r="A357" s="33" t="s">
        <v>413</v>
      </c>
      <c r="B357" s="33" t="s">
        <v>2317</v>
      </c>
      <c r="C357" s="33" t="s">
        <v>1571</v>
      </c>
    </row>
    <row r="358" spans="1:3" x14ac:dyDescent="0.3">
      <c r="A358" s="33" t="s">
        <v>2319</v>
      </c>
      <c r="B358" s="33" t="s">
        <v>2318</v>
      </c>
      <c r="C358" s="33" t="s">
        <v>1571</v>
      </c>
    </row>
    <row r="359" spans="1:3" x14ac:dyDescent="0.3">
      <c r="A359" s="33" t="s">
        <v>2321</v>
      </c>
      <c r="B359" s="33" t="s">
        <v>2320</v>
      </c>
      <c r="C359" s="33" t="s">
        <v>1571</v>
      </c>
    </row>
    <row r="360" spans="1:3" x14ac:dyDescent="0.3">
      <c r="A360" s="33" t="s">
        <v>2322</v>
      </c>
      <c r="B360" s="33" t="s">
        <v>2320</v>
      </c>
      <c r="C360" s="33" t="s">
        <v>1571</v>
      </c>
    </row>
    <row r="361" spans="1:3" x14ac:dyDescent="0.3">
      <c r="A361" s="33" t="s">
        <v>2324</v>
      </c>
      <c r="B361" s="33" t="s">
        <v>2323</v>
      </c>
      <c r="C361" s="33" t="s">
        <v>1571</v>
      </c>
    </row>
    <row r="362" spans="1:3" x14ac:dyDescent="0.3">
      <c r="A362" s="33" t="s">
        <v>2326</v>
      </c>
      <c r="B362" s="33" t="s">
        <v>2325</v>
      </c>
      <c r="C362" s="33" t="s">
        <v>1551</v>
      </c>
    </row>
    <row r="363" spans="1:3" x14ac:dyDescent="0.3">
      <c r="A363" s="33" t="s">
        <v>2328</v>
      </c>
      <c r="B363" s="33" t="s">
        <v>2327</v>
      </c>
      <c r="C363" s="33" t="s">
        <v>2297</v>
      </c>
    </row>
    <row r="364" spans="1:3" x14ac:dyDescent="0.3">
      <c r="A364" s="33" t="s">
        <v>2330</v>
      </c>
      <c r="B364" s="33" t="s">
        <v>2329</v>
      </c>
      <c r="C364" s="33" t="s">
        <v>1853</v>
      </c>
    </row>
    <row r="365" spans="1:3" x14ac:dyDescent="0.3">
      <c r="A365" s="33" t="s">
        <v>2332</v>
      </c>
      <c r="B365" s="33" t="s">
        <v>2331</v>
      </c>
      <c r="C365" s="33" t="s">
        <v>1571</v>
      </c>
    </row>
    <row r="366" spans="1:3" x14ac:dyDescent="0.3">
      <c r="A366" s="33" t="s">
        <v>2334</v>
      </c>
      <c r="B366" s="33" t="s">
        <v>2333</v>
      </c>
      <c r="C366" s="33" t="s">
        <v>1827</v>
      </c>
    </row>
    <row r="367" spans="1:3" x14ac:dyDescent="0.3">
      <c r="A367" s="33" t="s">
        <v>2336</v>
      </c>
      <c r="B367" s="33" t="s">
        <v>2335</v>
      </c>
      <c r="C367" s="33" t="s">
        <v>1571</v>
      </c>
    </row>
    <row r="368" spans="1:3" x14ac:dyDescent="0.3">
      <c r="A368" s="33" t="s">
        <v>2338</v>
      </c>
      <c r="B368" s="33" t="s">
        <v>2337</v>
      </c>
      <c r="C368" s="33" t="s">
        <v>1564</v>
      </c>
    </row>
    <row r="369" spans="1:3" x14ac:dyDescent="0.3">
      <c r="A369" s="33" t="s">
        <v>2340</v>
      </c>
      <c r="B369" s="33" t="s">
        <v>2339</v>
      </c>
      <c r="C369" s="33" t="s">
        <v>2339</v>
      </c>
    </row>
    <row r="370" spans="1:3" x14ac:dyDescent="0.3">
      <c r="A370" s="33" t="s">
        <v>2343</v>
      </c>
      <c r="B370" s="33" t="s">
        <v>2341</v>
      </c>
      <c r="C370" s="33" t="s">
        <v>2342</v>
      </c>
    </row>
    <row r="371" spans="1:3" x14ac:dyDescent="0.3">
      <c r="A371" s="33" t="s">
        <v>2345</v>
      </c>
      <c r="B371" s="33" t="s">
        <v>2344</v>
      </c>
      <c r="C371" s="33" t="s">
        <v>1571</v>
      </c>
    </row>
    <row r="372" spans="1:3" x14ac:dyDescent="0.3">
      <c r="A372" s="33" t="s">
        <v>2348</v>
      </c>
      <c r="B372" s="33" t="s">
        <v>2346</v>
      </c>
      <c r="C372" s="33" t="s">
        <v>2347</v>
      </c>
    </row>
    <row r="373" spans="1:3" x14ac:dyDescent="0.3">
      <c r="A373" s="33" t="s">
        <v>2350</v>
      </c>
      <c r="B373" s="33" t="s">
        <v>2349</v>
      </c>
      <c r="C373" s="33" t="s">
        <v>1555</v>
      </c>
    </row>
    <row r="374" spans="1:3" x14ac:dyDescent="0.3">
      <c r="A374" s="33" t="s">
        <v>2352</v>
      </c>
      <c r="B374" s="33" t="s">
        <v>2351</v>
      </c>
      <c r="C374" s="33" t="s">
        <v>2342</v>
      </c>
    </row>
    <row r="375" spans="1:3" x14ac:dyDescent="0.3">
      <c r="A375" s="33" t="s">
        <v>2354</v>
      </c>
      <c r="B375" s="33" t="s">
        <v>2353</v>
      </c>
      <c r="C375" s="33" t="s">
        <v>1557</v>
      </c>
    </row>
    <row r="376" spans="1:3" x14ac:dyDescent="0.3">
      <c r="A376" s="33" t="s">
        <v>2356</v>
      </c>
      <c r="B376" s="33" t="s">
        <v>2355</v>
      </c>
      <c r="C376" s="33" t="s">
        <v>1571</v>
      </c>
    </row>
    <row r="377" spans="1:3" x14ac:dyDescent="0.3">
      <c r="A377" s="33" t="s">
        <v>2359</v>
      </c>
      <c r="B377" s="33" t="s">
        <v>2357</v>
      </c>
      <c r="C377" s="33" t="s">
        <v>2358</v>
      </c>
    </row>
    <row r="378" spans="1:3" x14ac:dyDescent="0.3">
      <c r="A378" s="33" t="s">
        <v>2361</v>
      </c>
      <c r="B378" s="33" t="s">
        <v>2360</v>
      </c>
      <c r="C378" s="33" t="s">
        <v>1557</v>
      </c>
    </row>
    <row r="379" spans="1:3" x14ac:dyDescent="0.3">
      <c r="A379" s="33" t="s">
        <v>2363</v>
      </c>
      <c r="B379" s="33" t="s">
        <v>2362</v>
      </c>
      <c r="C379" s="33" t="s">
        <v>1553</v>
      </c>
    </row>
    <row r="380" spans="1:3" x14ac:dyDescent="0.3">
      <c r="A380" s="33" t="s">
        <v>2363</v>
      </c>
      <c r="B380" s="33" t="s">
        <v>2362</v>
      </c>
      <c r="C380" s="33" t="s">
        <v>1553</v>
      </c>
    </row>
    <row r="381" spans="1:3" x14ac:dyDescent="0.3">
      <c r="A381" s="33" t="s">
        <v>2365</v>
      </c>
      <c r="B381" s="33" t="s">
        <v>2364</v>
      </c>
      <c r="C381" s="33" t="s">
        <v>1571</v>
      </c>
    </row>
    <row r="382" spans="1:3" x14ac:dyDescent="0.3">
      <c r="A382" s="33" t="s">
        <v>450</v>
      </c>
      <c r="B382" s="33" t="s">
        <v>2366</v>
      </c>
      <c r="C382" s="33" t="s">
        <v>1570</v>
      </c>
    </row>
    <row r="383" spans="1:3" x14ac:dyDescent="0.3">
      <c r="A383" s="33" t="s">
        <v>2368</v>
      </c>
      <c r="B383" s="33" t="s">
        <v>2367</v>
      </c>
      <c r="C383" s="33" t="s">
        <v>1551</v>
      </c>
    </row>
    <row r="384" spans="1:3" x14ac:dyDescent="0.3">
      <c r="A384" s="33" t="s">
        <v>2370</v>
      </c>
      <c r="B384" s="33" t="s">
        <v>2369</v>
      </c>
      <c r="C384" s="33" t="s">
        <v>2240</v>
      </c>
    </row>
    <row r="385" spans="1:3" x14ac:dyDescent="0.3">
      <c r="A385" s="33" t="s">
        <v>2373</v>
      </c>
      <c r="B385" s="33" t="s">
        <v>2371</v>
      </c>
      <c r="C385" s="33" t="s">
        <v>2372</v>
      </c>
    </row>
    <row r="386" spans="1:3" x14ac:dyDescent="0.3">
      <c r="A386" s="33" t="s">
        <v>2375</v>
      </c>
      <c r="B386" s="33" t="s">
        <v>2374</v>
      </c>
      <c r="C386" s="33" t="s">
        <v>1571</v>
      </c>
    </row>
    <row r="387" spans="1:3" x14ac:dyDescent="0.3">
      <c r="A387" s="33" t="s">
        <v>2377</v>
      </c>
      <c r="B387" s="33" t="s">
        <v>2376</v>
      </c>
      <c r="C387" s="33" t="s">
        <v>1571</v>
      </c>
    </row>
    <row r="388" spans="1:3" x14ac:dyDescent="0.3">
      <c r="A388" s="33" t="s">
        <v>2379</v>
      </c>
      <c r="B388" s="33" t="s">
        <v>2378</v>
      </c>
      <c r="C388" s="33" t="s">
        <v>1564</v>
      </c>
    </row>
    <row r="389" spans="1:3" x14ac:dyDescent="0.3">
      <c r="A389" s="33" t="s">
        <v>2381</v>
      </c>
      <c r="B389" s="33" t="s">
        <v>2380</v>
      </c>
      <c r="C389" s="33" t="s">
        <v>1783</v>
      </c>
    </row>
    <row r="390" spans="1:3" x14ac:dyDescent="0.3">
      <c r="A390" s="33" t="s">
        <v>2383</v>
      </c>
      <c r="B390" s="33" t="s">
        <v>2382</v>
      </c>
      <c r="C390" s="33" t="s">
        <v>1562</v>
      </c>
    </row>
    <row r="391" spans="1:3" x14ac:dyDescent="0.3">
      <c r="A391" s="33" t="s">
        <v>2385</v>
      </c>
      <c r="B391" s="33" t="s">
        <v>2384</v>
      </c>
      <c r="C391" s="33" t="s">
        <v>1571</v>
      </c>
    </row>
    <row r="392" spans="1:3" x14ac:dyDescent="0.3">
      <c r="A392" s="33" t="s">
        <v>2387</v>
      </c>
      <c r="B392" s="33" t="s">
        <v>2386</v>
      </c>
      <c r="C392" s="33" t="s">
        <v>1957</v>
      </c>
    </row>
    <row r="393" spans="1:3" x14ac:dyDescent="0.3">
      <c r="A393" s="33" t="s">
        <v>2390</v>
      </c>
      <c r="B393" s="33" t="s">
        <v>2388</v>
      </c>
      <c r="C393" s="33" t="s">
        <v>2389</v>
      </c>
    </row>
    <row r="394" spans="1:3" x14ac:dyDescent="0.3">
      <c r="A394" s="33" t="s">
        <v>2392</v>
      </c>
      <c r="B394" s="33" t="s">
        <v>2391</v>
      </c>
      <c r="C394" s="33" t="s">
        <v>1557</v>
      </c>
    </row>
    <row r="395" spans="1:3" x14ac:dyDescent="0.3">
      <c r="A395" s="33" t="s">
        <v>2394</v>
      </c>
      <c r="B395" s="33" t="s">
        <v>2393</v>
      </c>
      <c r="C395" s="33" t="s">
        <v>1571</v>
      </c>
    </row>
    <row r="396" spans="1:3" x14ac:dyDescent="0.3">
      <c r="A396" s="33" t="s">
        <v>2396</v>
      </c>
      <c r="B396" s="33" t="s">
        <v>2395</v>
      </c>
      <c r="C396" s="33" t="s">
        <v>1957</v>
      </c>
    </row>
    <row r="397" spans="1:3" x14ac:dyDescent="0.3">
      <c r="A397" s="33" t="s">
        <v>2398</v>
      </c>
      <c r="B397" s="33" t="s">
        <v>2397</v>
      </c>
      <c r="C397" s="33" t="s">
        <v>1555</v>
      </c>
    </row>
    <row r="398" spans="1:3" x14ac:dyDescent="0.3">
      <c r="A398" s="33" t="s">
        <v>2400</v>
      </c>
      <c r="B398" s="33" t="s">
        <v>2399</v>
      </c>
      <c r="C398" s="33" t="s">
        <v>1571</v>
      </c>
    </row>
    <row r="399" spans="1:3" x14ac:dyDescent="0.3">
      <c r="A399" s="33" t="s">
        <v>2402</v>
      </c>
      <c r="B399" s="33" t="s">
        <v>2401</v>
      </c>
      <c r="C399" s="33" t="s">
        <v>1587</v>
      </c>
    </row>
    <row r="400" spans="1:3" x14ac:dyDescent="0.3">
      <c r="A400" s="33" t="s">
        <v>2404</v>
      </c>
      <c r="B400" s="33" t="s">
        <v>2403</v>
      </c>
      <c r="C400" s="33" t="s">
        <v>1553</v>
      </c>
    </row>
    <row r="401" spans="1:3" x14ac:dyDescent="0.3">
      <c r="A401" s="33" t="s">
        <v>2404</v>
      </c>
      <c r="B401" s="33" t="s">
        <v>2403</v>
      </c>
      <c r="C401" s="33" t="s">
        <v>1553</v>
      </c>
    </row>
    <row r="402" spans="1:3" x14ac:dyDescent="0.3">
      <c r="A402" s="33" t="s">
        <v>2406</v>
      </c>
      <c r="B402" s="33" t="s">
        <v>2405</v>
      </c>
      <c r="C402" s="33" t="s">
        <v>1571</v>
      </c>
    </row>
    <row r="403" spans="1:3" x14ac:dyDescent="0.3">
      <c r="A403" s="33" t="s">
        <v>2408</v>
      </c>
      <c r="B403" s="33" t="s">
        <v>2407</v>
      </c>
      <c r="C403" s="33" t="s">
        <v>1566</v>
      </c>
    </row>
    <row r="404" spans="1:3" x14ac:dyDescent="0.3">
      <c r="A404" s="33" t="s">
        <v>2410</v>
      </c>
      <c r="B404" s="33" t="s">
        <v>2409</v>
      </c>
      <c r="C404" s="33" t="s">
        <v>2022</v>
      </c>
    </row>
    <row r="405" spans="1:3" x14ac:dyDescent="0.3">
      <c r="A405" s="33" t="s">
        <v>2412</v>
      </c>
      <c r="B405" s="33" t="s">
        <v>2411</v>
      </c>
      <c r="C405" s="33" t="s">
        <v>1571</v>
      </c>
    </row>
    <row r="406" spans="1:3" x14ac:dyDescent="0.3">
      <c r="A406" s="33" t="s">
        <v>2414</v>
      </c>
      <c r="B406" s="33" t="s">
        <v>2413</v>
      </c>
      <c r="C406" s="33" t="s">
        <v>1571</v>
      </c>
    </row>
    <row r="407" spans="1:3" x14ac:dyDescent="0.3">
      <c r="A407" s="33" t="s">
        <v>2416</v>
      </c>
      <c r="B407" s="33" t="s">
        <v>2415</v>
      </c>
      <c r="C407" s="33" t="s">
        <v>1571</v>
      </c>
    </row>
    <row r="408" spans="1:3" x14ac:dyDescent="0.3">
      <c r="A408" s="33" t="s">
        <v>2418</v>
      </c>
      <c r="B408" s="33" t="s">
        <v>2417</v>
      </c>
      <c r="C408" s="33" t="s">
        <v>1725</v>
      </c>
    </row>
    <row r="409" spans="1:3" x14ac:dyDescent="0.3">
      <c r="A409" s="33" t="s">
        <v>2420</v>
      </c>
      <c r="B409" s="33" t="s">
        <v>2419</v>
      </c>
      <c r="C409" s="33" t="s">
        <v>1571</v>
      </c>
    </row>
    <row r="410" spans="1:3" x14ac:dyDescent="0.3">
      <c r="A410" s="33" t="s">
        <v>2422</v>
      </c>
      <c r="B410" s="33" t="s">
        <v>2421</v>
      </c>
      <c r="C410" s="33" t="s">
        <v>1571</v>
      </c>
    </row>
    <row r="411" spans="1:3" x14ac:dyDescent="0.3">
      <c r="A411" s="33" t="s">
        <v>2424</v>
      </c>
      <c r="B411" s="33" t="s">
        <v>2423</v>
      </c>
      <c r="C411" s="33" t="s">
        <v>1551</v>
      </c>
    </row>
    <row r="412" spans="1:3" x14ac:dyDescent="0.3">
      <c r="A412" s="33" t="s">
        <v>2426</v>
      </c>
      <c r="B412" s="33" t="s">
        <v>2425</v>
      </c>
      <c r="C412" s="33" t="s">
        <v>1571</v>
      </c>
    </row>
    <row r="413" spans="1:3" x14ac:dyDescent="0.3">
      <c r="A413" s="33" t="s">
        <v>2429</v>
      </c>
      <c r="B413" s="33" t="s">
        <v>2427</v>
      </c>
      <c r="C413" s="33" t="s">
        <v>2428</v>
      </c>
    </row>
    <row r="414" spans="1:3" x14ac:dyDescent="0.3">
      <c r="A414" s="33" t="s">
        <v>2431</v>
      </c>
      <c r="B414" s="33" t="s">
        <v>2430</v>
      </c>
      <c r="C414" s="33" t="s">
        <v>1557</v>
      </c>
    </row>
    <row r="415" spans="1:3" x14ac:dyDescent="0.3">
      <c r="A415" s="33" t="s">
        <v>2433</v>
      </c>
      <c r="B415" s="33" t="s">
        <v>2432</v>
      </c>
      <c r="C415" s="33" t="s">
        <v>1571</v>
      </c>
    </row>
    <row r="416" spans="1:3" x14ac:dyDescent="0.3">
      <c r="A416" s="33" t="s">
        <v>2435</v>
      </c>
      <c r="B416" s="33" t="s">
        <v>2434</v>
      </c>
      <c r="C416" s="33" t="s">
        <v>1577</v>
      </c>
    </row>
    <row r="417" spans="1:3" x14ac:dyDescent="0.3">
      <c r="A417" s="33" t="s">
        <v>2437</v>
      </c>
      <c r="B417" s="33" t="s">
        <v>2436</v>
      </c>
      <c r="C417" s="33" t="s">
        <v>1571</v>
      </c>
    </row>
    <row r="418" spans="1:3" x14ac:dyDescent="0.3">
      <c r="A418" s="33" t="s">
        <v>2439</v>
      </c>
      <c r="B418" s="33" t="s">
        <v>2438</v>
      </c>
      <c r="C418" s="33" t="s">
        <v>1571</v>
      </c>
    </row>
    <row r="419" spans="1:3" x14ac:dyDescent="0.3">
      <c r="A419" s="33" t="s">
        <v>2441</v>
      </c>
      <c r="B419" s="33" t="s">
        <v>2440</v>
      </c>
      <c r="C419" s="33" t="s">
        <v>1571</v>
      </c>
    </row>
    <row r="420" spans="1:3" x14ac:dyDescent="0.3">
      <c r="A420" s="33" t="s">
        <v>2443</v>
      </c>
      <c r="B420" s="33" t="s">
        <v>2442</v>
      </c>
      <c r="C420" s="33" t="s">
        <v>1571</v>
      </c>
    </row>
    <row r="421" spans="1:3" x14ac:dyDescent="0.3">
      <c r="A421" s="33" t="s">
        <v>2445</v>
      </c>
      <c r="B421" s="33" t="s">
        <v>2444</v>
      </c>
      <c r="C421" s="33" t="s">
        <v>1580</v>
      </c>
    </row>
    <row r="422" spans="1:3" x14ac:dyDescent="0.3">
      <c r="A422" s="33" t="s">
        <v>2447</v>
      </c>
      <c r="B422" s="33" t="s">
        <v>2446</v>
      </c>
      <c r="C422" s="33" t="s">
        <v>1571</v>
      </c>
    </row>
    <row r="423" spans="1:3" x14ac:dyDescent="0.3">
      <c r="A423" s="33" t="s">
        <v>2449</v>
      </c>
      <c r="B423" s="33" t="s">
        <v>2448</v>
      </c>
      <c r="C423" s="33" t="s">
        <v>1571</v>
      </c>
    </row>
    <row r="424" spans="1:3" x14ac:dyDescent="0.3">
      <c r="A424" s="33" t="s">
        <v>2451</v>
      </c>
      <c r="B424" s="33" t="s">
        <v>2450</v>
      </c>
      <c r="C424" s="33" t="s">
        <v>1571</v>
      </c>
    </row>
    <row r="425" spans="1:3" x14ac:dyDescent="0.3">
      <c r="A425" s="33" t="s">
        <v>2454</v>
      </c>
      <c r="B425" s="33" t="s">
        <v>2452</v>
      </c>
      <c r="C425" s="33" t="s">
        <v>2453</v>
      </c>
    </row>
    <row r="426" spans="1:3" x14ac:dyDescent="0.3">
      <c r="A426" s="33" t="s">
        <v>2456</v>
      </c>
      <c r="B426" s="33" t="s">
        <v>2455</v>
      </c>
      <c r="C426" s="33" t="s">
        <v>1571</v>
      </c>
    </row>
    <row r="427" spans="1:3" x14ac:dyDescent="0.3">
      <c r="A427" s="33" t="s">
        <v>2458</v>
      </c>
      <c r="B427" s="33" t="s">
        <v>2457</v>
      </c>
      <c r="C427" s="33" t="s">
        <v>1571</v>
      </c>
    </row>
    <row r="428" spans="1:3" x14ac:dyDescent="0.3">
      <c r="A428" s="33" t="s">
        <v>2460</v>
      </c>
      <c r="B428" s="33" t="s">
        <v>2459</v>
      </c>
      <c r="C428" s="33" t="s">
        <v>1552</v>
      </c>
    </row>
    <row r="429" spans="1:3" x14ac:dyDescent="0.3">
      <c r="A429" s="33" t="s">
        <v>2462</v>
      </c>
      <c r="B429" s="33" t="s">
        <v>2461</v>
      </c>
      <c r="C429" s="33" t="s">
        <v>1556</v>
      </c>
    </row>
    <row r="430" spans="1:3" x14ac:dyDescent="0.3">
      <c r="A430" s="33" t="s">
        <v>2464</v>
      </c>
      <c r="B430" s="33" t="s">
        <v>2463</v>
      </c>
      <c r="C430" s="33" t="s">
        <v>1571</v>
      </c>
    </row>
    <row r="431" spans="1:3" x14ac:dyDescent="0.3">
      <c r="A431" s="33" t="s">
        <v>2466</v>
      </c>
      <c r="B431" s="33" t="s">
        <v>2465</v>
      </c>
      <c r="C431" s="33" t="s">
        <v>1553</v>
      </c>
    </row>
    <row r="432" spans="1:3" x14ac:dyDescent="0.3">
      <c r="A432" s="33" t="s">
        <v>2466</v>
      </c>
      <c r="B432" s="33" t="s">
        <v>2465</v>
      </c>
      <c r="C432" s="33" t="s">
        <v>1553</v>
      </c>
    </row>
    <row r="433" spans="1:3" x14ac:dyDescent="0.3">
      <c r="A433" s="33" t="s">
        <v>2468</v>
      </c>
      <c r="B433" s="33" t="s">
        <v>2467</v>
      </c>
      <c r="C433" s="33" t="s">
        <v>1571</v>
      </c>
    </row>
    <row r="434" spans="1:3" x14ac:dyDescent="0.3">
      <c r="A434" s="33" t="s">
        <v>2470</v>
      </c>
      <c r="B434" s="33" t="s">
        <v>2469</v>
      </c>
      <c r="C434" s="33" t="s">
        <v>1647</v>
      </c>
    </row>
    <row r="435" spans="1:3" x14ac:dyDescent="0.3">
      <c r="A435" s="33" t="s">
        <v>2472</v>
      </c>
      <c r="B435" s="33" t="s">
        <v>2471</v>
      </c>
      <c r="C435" s="33" t="s">
        <v>1571</v>
      </c>
    </row>
    <row r="436" spans="1:3" x14ac:dyDescent="0.3">
      <c r="A436" s="33" t="s">
        <v>2475</v>
      </c>
      <c r="B436" s="33" t="s">
        <v>2473</v>
      </c>
      <c r="C436" s="33" t="s">
        <v>2474</v>
      </c>
    </row>
    <row r="437" spans="1:3" x14ac:dyDescent="0.3">
      <c r="A437" s="33" t="s">
        <v>2477</v>
      </c>
      <c r="B437" s="33" t="s">
        <v>2476</v>
      </c>
      <c r="C437" s="33" t="s">
        <v>1571</v>
      </c>
    </row>
    <row r="438" spans="1:3" x14ac:dyDescent="0.3">
      <c r="A438" s="33" t="s">
        <v>2479</v>
      </c>
      <c r="B438" s="33" t="s">
        <v>2478</v>
      </c>
      <c r="C438" s="33" t="s">
        <v>1571</v>
      </c>
    </row>
    <row r="439" spans="1:3" x14ac:dyDescent="0.3">
      <c r="A439" s="33" t="s">
        <v>2481</v>
      </c>
      <c r="B439" s="33" t="s">
        <v>2480</v>
      </c>
      <c r="C439" s="33" t="s">
        <v>1571</v>
      </c>
    </row>
    <row r="440" spans="1:3" x14ac:dyDescent="0.3">
      <c r="A440" s="33" t="s">
        <v>2483</v>
      </c>
      <c r="B440" s="33" t="s">
        <v>2482</v>
      </c>
      <c r="C440" s="33" t="s">
        <v>1553</v>
      </c>
    </row>
    <row r="441" spans="1:3" x14ac:dyDescent="0.3">
      <c r="A441" s="33" t="s">
        <v>2483</v>
      </c>
      <c r="B441" s="33" t="s">
        <v>2482</v>
      </c>
      <c r="C441" s="33" t="s">
        <v>1553</v>
      </c>
    </row>
    <row r="442" spans="1:3" x14ac:dyDescent="0.3">
      <c r="A442" s="33" t="s">
        <v>2485</v>
      </c>
      <c r="B442" s="33" t="s">
        <v>2484</v>
      </c>
      <c r="C442" s="33" t="s">
        <v>1571</v>
      </c>
    </row>
    <row r="443" spans="1:3" x14ac:dyDescent="0.3">
      <c r="A443" s="33" t="s">
        <v>2487</v>
      </c>
      <c r="B443" s="33" t="s">
        <v>2486</v>
      </c>
      <c r="C443" s="33" t="s">
        <v>1553</v>
      </c>
    </row>
    <row r="444" spans="1:3" x14ac:dyDescent="0.3">
      <c r="A444" s="33" t="s">
        <v>2487</v>
      </c>
      <c r="B444" s="33" t="s">
        <v>2486</v>
      </c>
      <c r="C444" s="33" t="s">
        <v>1553</v>
      </c>
    </row>
    <row r="445" spans="1:3" x14ac:dyDescent="0.3">
      <c r="A445" s="33" t="s">
        <v>2489</v>
      </c>
      <c r="B445" s="33" t="s">
        <v>2488</v>
      </c>
      <c r="C445" s="33" t="s">
        <v>1553</v>
      </c>
    </row>
    <row r="446" spans="1:3" x14ac:dyDescent="0.3">
      <c r="A446" s="33" t="s">
        <v>2489</v>
      </c>
      <c r="B446" s="33" t="s">
        <v>2488</v>
      </c>
      <c r="C446" s="33" t="s">
        <v>1553</v>
      </c>
    </row>
    <row r="447" spans="1:3" x14ac:dyDescent="0.3">
      <c r="A447" s="33" t="s">
        <v>2491</v>
      </c>
      <c r="B447" s="33" t="s">
        <v>2490</v>
      </c>
      <c r="C447" s="33" t="s">
        <v>1571</v>
      </c>
    </row>
    <row r="448" spans="1:3" x14ac:dyDescent="0.3">
      <c r="A448" s="33" t="s">
        <v>2493</v>
      </c>
      <c r="B448" s="33" t="s">
        <v>2492</v>
      </c>
      <c r="C448" s="33" t="s">
        <v>1553</v>
      </c>
    </row>
    <row r="449" spans="1:3" x14ac:dyDescent="0.3">
      <c r="A449" s="33" t="s">
        <v>2493</v>
      </c>
      <c r="B449" s="33" t="s">
        <v>2492</v>
      </c>
      <c r="C449" s="33" t="s">
        <v>1553</v>
      </c>
    </row>
    <row r="450" spans="1:3" x14ac:dyDescent="0.3">
      <c r="A450" s="33" t="s">
        <v>2495</v>
      </c>
      <c r="B450" s="33" t="s">
        <v>2494</v>
      </c>
      <c r="C450" s="33" t="s">
        <v>1571</v>
      </c>
    </row>
    <row r="451" spans="1:3" x14ac:dyDescent="0.3">
      <c r="A451" s="33" t="s">
        <v>2497</v>
      </c>
      <c r="B451" s="33" t="s">
        <v>2496</v>
      </c>
      <c r="C451" s="33" t="s">
        <v>1571</v>
      </c>
    </row>
    <row r="452" spans="1:3" x14ac:dyDescent="0.3">
      <c r="A452" s="33" t="s">
        <v>2499</v>
      </c>
      <c r="B452" s="33" t="s">
        <v>2498</v>
      </c>
      <c r="C452" s="33" t="s">
        <v>1571</v>
      </c>
    </row>
    <row r="453" spans="1:3" x14ac:dyDescent="0.3">
      <c r="A453" s="33" t="s">
        <v>2502</v>
      </c>
      <c r="B453" s="33" t="s">
        <v>2500</v>
      </c>
      <c r="C453" s="33" t="s">
        <v>2501</v>
      </c>
    </row>
    <row r="454" spans="1:3" x14ac:dyDescent="0.3">
      <c r="A454" s="33" t="s">
        <v>410</v>
      </c>
      <c r="B454" s="33" t="s">
        <v>2503</v>
      </c>
      <c r="C454" s="33" t="s">
        <v>1557</v>
      </c>
    </row>
    <row r="455" spans="1:3" x14ac:dyDescent="0.3">
      <c r="A455" s="33" t="s">
        <v>2505</v>
      </c>
      <c r="B455" s="33" t="s">
        <v>2504</v>
      </c>
      <c r="C455" s="33" t="s">
        <v>1553</v>
      </c>
    </row>
    <row r="456" spans="1:3" x14ac:dyDescent="0.3">
      <c r="A456" s="33" t="s">
        <v>2505</v>
      </c>
      <c r="B456" s="33" t="s">
        <v>2504</v>
      </c>
      <c r="C456" s="33" t="s">
        <v>1553</v>
      </c>
    </row>
    <row r="457" spans="1:3" x14ac:dyDescent="0.3">
      <c r="A457" s="33" t="s">
        <v>2507</v>
      </c>
      <c r="B457" s="33" t="s">
        <v>2506</v>
      </c>
      <c r="C457" s="33" t="s">
        <v>1672</v>
      </c>
    </row>
    <row r="458" spans="1:3" x14ac:dyDescent="0.3">
      <c r="A458" s="33" t="s">
        <v>2510</v>
      </c>
      <c r="B458" s="33" t="s">
        <v>2508</v>
      </c>
      <c r="C458" s="33" t="s">
        <v>2509</v>
      </c>
    </row>
    <row r="459" spans="1:3" x14ac:dyDescent="0.3">
      <c r="A459" s="33" t="s">
        <v>2512</v>
      </c>
      <c r="B459" s="33" t="s">
        <v>2511</v>
      </c>
      <c r="C459" s="33" t="s">
        <v>1571</v>
      </c>
    </row>
    <row r="460" spans="1:3" x14ac:dyDescent="0.3">
      <c r="A460" s="33" t="s">
        <v>2514</v>
      </c>
      <c r="B460" s="33" t="s">
        <v>2513</v>
      </c>
      <c r="C460" s="33" t="s">
        <v>1557</v>
      </c>
    </row>
    <row r="461" spans="1:3" x14ac:dyDescent="0.3">
      <c r="A461" s="33" t="s">
        <v>2516</v>
      </c>
      <c r="B461" s="33" t="s">
        <v>2515</v>
      </c>
      <c r="C461" s="33" t="s">
        <v>1560</v>
      </c>
    </row>
    <row r="462" spans="1:3" x14ac:dyDescent="0.3">
      <c r="A462" s="33" t="s">
        <v>2518</v>
      </c>
      <c r="B462" s="33" t="s">
        <v>2517</v>
      </c>
      <c r="C462" s="33" t="s">
        <v>1560</v>
      </c>
    </row>
    <row r="463" spans="1:3" x14ac:dyDescent="0.3">
      <c r="A463" s="33" t="s">
        <v>2521</v>
      </c>
      <c r="B463" s="33" t="s">
        <v>2519</v>
      </c>
      <c r="C463" s="33" t="s">
        <v>2520</v>
      </c>
    </row>
    <row r="464" spans="1:3" x14ac:dyDescent="0.3">
      <c r="A464" s="33" t="s">
        <v>2523</v>
      </c>
      <c r="B464" s="33" t="s">
        <v>2522</v>
      </c>
      <c r="C464" s="33" t="s">
        <v>1554</v>
      </c>
    </row>
    <row r="465" spans="1:3" x14ac:dyDescent="0.3">
      <c r="A465" s="33" t="s">
        <v>2525</v>
      </c>
      <c r="B465" s="33" t="s">
        <v>2524</v>
      </c>
      <c r="C465" s="33" t="s">
        <v>1571</v>
      </c>
    </row>
    <row r="466" spans="1:3" x14ac:dyDescent="0.3">
      <c r="A466" s="33" t="s">
        <v>2527</v>
      </c>
      <c r="B466" s="33" t="s">
        <v>2526</v>
      </c>
      <c r="C466" s="33" t="s">
        <v>1553</v>
      </c>
    </row>
    <row r="467" spans="1:3" x14ac:dyDescent="0.3">
      <c r="A467" s="33" t="s">
        <v>2527</v>
      </c>
      <c r="B467" s="33" t="s">
        <v>2526</v>
      </c>
      <c r="C467" s="33" t="s">
        <v>1553</v>
      </c>
    </row>
    <row r="468" spans="1:3" x14ac:dyDescent="0.3">
      <c r="A468" s="33" t="s">
        <v>2529</v>
      </c>
      <c r="B468" s="33" t="s">
        <v>2528</v>
      </c>
      <c r="C468" s="33" t="s">
        <v>1571</v>
      </c>
    </row>
    <row r="469" spans="1:3" x14ac:dyDescent="0.3">
      <c r="A469" s="33" t="s">
        <v>2531</v>
      </c>
      <c r="B469" s="33" t="s">
        <v>2530</v>
      </c>
      <c r="C469" s="33" t="s">
        <v>1553</v>
      </c>
    </row>
    <row r="470" spans="1:3" x14ac:dyDescent="0.3">
      <c r="A470" s="33" t="s">
        <v>2531</v>
      </c>
      <c r="B470" s="33" t="s">
        <v>2530</v>
      </c>
      <c r="C470" s="33" t="s">
        <v>1553</v>
      </c>
    </row>
    <row r="471" spans="1:3" x14ac:dyDescent="0.3">
      <c r="A471" s="33" t="s">
        <v>2533</v>
      </c>
      <c r="B471" s="33" t="s">
        <v>2532</v>
      </c>
      <c r="C471" s="33" t="s">
        <v>2052</v>
      </c>
    </row>
    <row r="472" spans="1:3" x14ac:dyDescent="0.3">
      <c r="A472" s="33" t="s">
        <v>2535</v>
      </c>
      <c r="B472" s="33" t="s">
        <v>2534</v>
      </c>
      <c r="C472" s="33" t="s">
        <v>1564</v>
      </c>
    </row>
    <row r="473" spans="1:3" x14ac:dyDescent="0.3">
      <c r="A473" s="33" t="s">
        <v>2537</v>
      </c>
      <c r="B473" s="33" t="s">
        <v>2536</v>
      </c>
      <c r="C473" s="33" t="s">
        <v>1690</v>
      </c>
    </row>
    <row r="474" spans="1:3" x14ac:dyDescent="0.3">
      <c r="A474" s="33" t="s">
        <v>2539</v>
      </c>
      <c r="B474" s="33" t="s">
        <v>2538</v>
      </c>
      <c r="C474" s="33" t="s">
        <v>1647</v>
      </c>
    </row>
    <row r="475" spans="1:3" x14ac:dyDescent="0.3">
      <c r="A475" s="33" t="s">
        <v>2541</v>
      </c>
      <c r="B475" s="33" t="s">
        <v>2540</v>
      </c>
      <c r="C475" s="33" t="s">
        <v>1672</v>
      </c>
    </row>
    <row r="476" spans="1:3" x14ac:dyDescent="0.3">
      <c r="A476" s="33" t="s">
        <v>2544</v>
      </c>
      <c r="B476" s="33" t="s">
        <v>2542</v>
      </c>
      <c r="C476" s="33" t="s">
        <v>2543</v>
      </c>
    </row>
    <row r="477" spans="1:3" x14ac:dyDescent="0.3">
      <c r="A477" s="33" t="s">
        <v>2546</v>
      </c>
      <c r="B477" s="33" t="s">
        <v>2545</v>
      </c>
      <c r="C477" s="33" t="s">
        <v>2116</v>
      </c>
    </row>
    <row r="478" spans="1:3" x14ac:dyDescent="0.3">
      <c r="A478" s="33" t="s">
        <v>2548</v>
      </c>
      <c r="B478" s="33" t="s">
        <v>2547</v>
      </c>
      <c r="C478" s="33" t="s">
        <v>1571</v>
      </c>
    </row>
    <row r="479" spans="1:3" x14ac:dyDescent="0.3">
      <c r="A479" s="33" t="s">
        <v>2550</v>
      </c>
      <c r="B479" s="33" t="s">
        <v>2549</v>
      </c>
      <c r="C479" s="33" t="s">
        <v>1783</v>
      </c>
    </row>
    <row r="480" spans="1:3" x14ac:dyDescent="0.3">
      <c r="A480" s="33" t="s">
        <v>2552</v>
      </c>
      <c r="B480" s="33" t="s">
        <v>2551</v>
      </c>
      <c r="C480" s="33" t="s">
        <v>1551</v>
      </c>
    </row>
    <row r="481" spans="1:3" x14ac:dyDescent="0.3">
      <c r="A481" s="33" t="s">
        <v>2554</v>
      </c>
      <c r="B481" s="33" t="s">
        <v>2553</v>
      </c>
      <c r="C481" s="33" t="s">
        <v>1587</v>
      </c>
    </row>
    <row r="482" spans="1:3" x14ac:dyDescent="0.3">
      <c r="A482" s="33" t="s">
        <v>2555</v>
      </c>
      <c r="B482" s="33" t="s">
        <v>2553</v>
      </c>
      <c r="C482" s="33" t="s">
        <v>1587</v>
      </c>
    </row>
    <row r="483" spans="1:3" x14ac:dyDescent="0.3">
      <c r="A483" s="33" t="s">
        <v>2557</v>
      </c>
      <c r="B483" s="33" t="s">
        <v>2556</v>
      </c>
      <c r="C483" s="33" t="s">
        <v>1571</v>
      </c>
    </row>
    <row r="484" spans="1:3" x14ac:dyDescent="0.3">
      <c r="A484" s="33" t="s">
        <v>2559</v>
      </c>
      <c r="B484" s="33" t="s">
        <v>2558</v>
      </c>
      <c r="C484" s="33" t="s">
        <v>1551</v>
      </c>
    </row>
    <row r="485" spans="1:3" x14ac:dyDescent="0.3">
      <c r="A485" s="33" t="s">
        <v>2561</v>
      </c>
      <c r="B485" s="33" t="s">
        <v>2560</v>
      </c>
      <c r="C485" s="33" t="s">
        <v>1759</v>
      </c>
    </row>
    <row r="486" spans="1:3" x14ac:dyDescent="0.3">
      <c r="A486" s="33" t="s">
        <v>2563</v>
      </c>
      <c r="B486" s="33" t="s">
        <v>2562</v>
      </c>
      <c r="C486" s="33" t="s">
        <v>1551</v>
      </c>
    </row>
    <row r="487" spans="1:3" x14ac:dyDescent="0.3">
      <c r="A487" s="33" t="s">
        <v>2565</v>
      </c>
      <c r="B487" s="33" t="s">
        <v>2564</v>
      </c>
      <c r="C487" s="33" t="s">
        <v>1672</v>
      </c>
    </row>
    <row r="488" spans="1:3" x14ac:dyDescent="0.3">
      <c r="A488" s="33" t="s">
        <v>2567</v>
      </c>
      <c r="B488" s="33" t="s">
        <v>2566</v>
      </c>
      <c r="C488" s="33" t="s">
        <v>1567</v>
      </c>
    </row>
    <row r="489" spans="1:3" x14ac:dyDescent="0.3">
      <c r="A489" s="33" t="s">
        <v>2569</v>
      </c>
      <c r="B489" s="33" t="s">
        <v>2568</v>
      </c>
      <c r="C489" s="33" t="s">
        <v>1571</v>
      </c>
    </row>
    <row r="490" spans="1:3" x14ac:dyDescent="0.3">
      <c r="A490" s="33" t="s">
        <v>2571</v>
      </c>
      <c r="B490" s="33" t="s">
        <v>2570</v>
      </c>
      <c r="C490" s="33" t="s">
        <v>1571</v>
      </c>
    </row>
    <row r="491" spans="1:3" x14ac:dyDescent="0.3">
      <c r="A491" s="33" t="s">
        <v>2573</v>
      </c>
      <c r="B491" s="33" t="s">
        <v>2572</v>
      </c>
      <c r="C491" s="33" t="s">
        <v>1571</v>
      </c>
    </row>
    <row r="492" spans="1:3" x14ac:dyDescent="0.3">
      <c r="A492" s="33" t="s">
        <v>2575</v>
      </c>
      <c r="B492" s="33" t="s">
        <v>2574</v>
      </c>
      <c r="C492" s="33" t="s">
        <v>1571</v>
      </c>
    </row>
    <row r="493" spans="1:3" x14ac:dyDescent="0.3">
      <c r="A493" s="33" t="s">
        <v>2577</v>
      </c>
      <c r="B493" s="33" t="s">
        <v>2576</v>
      </c>
      <c r="C493" s="33" t="s">
        <v>1553</v>
      </c>
    </row>
    <row r="494" spans="1:3" x14ac:dyDescent="0.3">
      <c r="A494" s="33" t="s">
        <v>2577</v>
      </c>
      <c r="B494" s="33" t="s">
        <v>2576</v>
      </c>
      <c r="C494" s="33" t="s">
        <v>1553</v>
      </c>
    </row>
    <row r="495" spans="1:3" x14ac:dyDescent="0.3">
      <c r="A495" s="33" t="s">
        <v>2580</v>
      </c>
      <c r="B495" s="33" t="s">
        <v>2578</v>
      </c>
      <c r="C495" s="33" t="s">
        <v>2579</v>
      </c>
    </row>
    <row r="496" spans="1:3" x14ac:dyDescent="0.3">
      <c r="A496" s="33" t="s">
        <v>2582</v>
      </c>
      <c r="B496" s="33" t="s">
        <v>2581</v>
      </c>
      <c r="C496" s="33" t="s">
        <v>1571</v>
      </c>
    </row>
    <row r="497" spans="1:3" x14ac:dyDescent="0.3">
      <c r="A497" s="33" t="s">
        <v>2584</v>
      </c>
      <c r="B497" s="33" t="s">
        <v>2583</v>
      </c>
      <c r="C497" s="33" t="s">
        <v>1571</v>
      </c>
    </row>
    <row r="498" spans="1:3" x14ac:dyDescent="0.3">
      <c r="A498" s="33" t="s">
        <v>2586</v>
      </c>
      <c r="B498" s="33" t="s">
        <v>2585</v>
      </c>
      <c r="C498" s="33" t="s">
        <v>1571</v>
      </c>
    </row>
    <row r="499" spans="1:3" x14ac:dyDescent="0.3">
      <c r="A499" s="33" t="s">
        <v>2588</v>
      </c>
      <c r="B499" s="33" t="s">
        <v>2587</v>
      </c>
      <c r="C499" s="33" t="s">
        <v>1571</v>
      </c>
    </row>
    <row r="500" spans="1:3" x14ac:dyDescent="0.3">
      <c r="A500" s="33" t="s">
        <v>2590</v>
      </c>
      <c r="B500" s="33" t="s">
        <v>2589</v>
      </c>
      <c r="C500" s="33" t="s">
        <v>1571</v>
      </c>
    </row>
    <row r="501" spans="1:3" x14ac:dyDescent="0.3">
      <c r="A501" s="33" t="s">
        <v>2592</v>
      </c>
      <c r="B501" s="33" t="s">
        <v>2591</v>
      </c>
      <c r="C501" s="33" t="s">
        <v>1571</v>
      </c>
    </row>
    <row r="502" spans="1:3" x14ac:dyDescent="0.3">
      <c r="A502" s="33" t="s">
        <v>2594</v>
      </c>
      <c r="B502" s="33" t="s">
        <v>2593</v>
      </c>
      <c r="C502" s="33" t="s">
        <v>1571</v>
      </c>
    </row>
    <row r="503" spans="1:3" x14ac:dyDescent="0.3">
      <c r="A503" s="33" t="s">
        <v>2596</v>
      </c>
      <c r="B503" s="33" t="s">
        <v>2595</v>
      </c>
      <c r="C503" s="33" t="s">
        <v>1571</v>
      </c>
    </row>
    <row r="504" spans="1:3" x14ac:dyDescent="0.3">
      <c r="A504" s="33" t="s">
        <v>2598</v>
      </c>
      <c r="B504" s="33" t="s">
        <v>2597</v>
      </c>
      <c r="C504" s="33" t="s">
        <v>1551</v>
      </c>
    </row>
    <row r="505" spans="1:3" x14ac:dyDescent="0.3">
      <c r="A505" s="33" t="s">
        <v>2600</v>
      </c>
      <c r="B505" s="33" t="s">
        <v>2599</v>
      </c>
      <c r="C505" s="33" t="s">
        <v>1562</v>
      </c>
    </row>
    <row r="506" spans="1:3" x14ac:dyDescent="0.3">
      <c r="A506" s="33" t="s">
        <v>447</v>
      </c>
      <c r="B506" s="33" t="s">
        <v>2601</v>
      </c>
      <c r="C506" s="33" t="s">
        <v>1554</v>
      </c>
    </row>
    <row r="507" spans="1:3" x14ac:dyDescent="0.3">
      <c r="A507" s="33" t="s">
        <v>2603</v>
      </c>
      <c r="B507" s="33" t="s">
        <v>2602</v>
      </c>
      <c r="C507" s="33" t="s">
        <v>2474</v>
      </c>
    </row>
    <row r="508" spans="1:3" x14ac:dyDescent="0.3">
      <c r="A508" s="33" t="s">
        <v>2606</v>
      </c>
      <c r="B508" s="33" t="s">
        <v>2604</v>
      </c>
      <c r="C508" s="33" t="s">
        <v>2605</v>
      </c>
    </row>
    <row r="509" spans="1:3" x14ac:dyDescent="0.3">
      <c r="A509" s="33" t="s">
        <v>2608</v>
      </c>
      <c r="B509" s="33" t="s">
        <v>2607</v>
      </c>
      <c r="C509" s="33" t="s">
        <v>1562</v>
      </c>
    </row>
    <row r="510" spans="1:3" x14ac:dyDescent="0.3">
      <c r="A510" s="33" t="s">
        <v>2611</v>
      </c>
      <c r="B510" s="33" t="s">
        <v>2609</v>
      </c>
      <c r="C510" s="33" t="s">
        <v>2610</v>
      </c>
    </row>
    <row r="511" spans="1:3" x14ac:dyDescent="0.3">
      <c r="A511" s="33" t="s">
        <v>2613</v>
      </c>
      <c r="B511" s="33" t="s">
        <v>2612</v>
      </c>
      <c r="C511" s="33" t="s">
        <v>1554</v>
      </c>
    </row>
    <row r="512" spans="1:3" x14ac:dyDescent="0.3">
      <c r="A512" s="33" t="s">
        <v>2615</v>
      </c>
      <c r="B512" s="33" t="s">
        <v>2614</v>
      </c>
      <c r="C512" s="33" t="s">
        <v>1571</v>
      </c>
    </row>
    <row r="513" spans="1:3" x14ac:dyDescent="0.3">
      <c r="A513" s="33" t="s">
        <v>2617</v>
      </c>
      <c r="B513" s="33" t="s">
        <v>2616</v>
      </c>
      <c r="C513" s="33" t="s">
        <v>1571</v>
      </c>
    </row>
    <row r="514" spans="1:3" x14ac:dyDescent="0.3">
      <c r="A514" s="33" t="s">
        <v>2620</v>
      </c>
      <c r="B514" s="33" t="s">
        <v>2618</v>
      </c>
      <c r="C514" s="33" t="s">
        <v>2619</v>
      </c>
    </row>
    <row r="515" spans="1:3" x14ac:dyDescent="0.3">
      <c r="A515" s="33" t="s">
        <v>2622</v>
      </c>
      <c r="B515" s="33" t="s">
        <v>2621</v>
      </c>
      <c r="C515" s="33" t="s">
        <v>1571</v>
      </c>
    </row>
    <row r="516" spans="1:3" x14ac:dyDescent="0.3">
      <c r="A516" s="33" t="s">
        <v>2624</v>
      </c>
      <c r="B516" s="33" t="s">
        <v>2623</v>
      </c>
      <c r="C516" s="33" t="s">
        <v>1554</v>
      </c>
    </row>
    <row r="517" spans="1:3" x14ac:dyDescent="0.3">
      <c r="A517" s="33" t="s">
        <v>2626</v>
      </c>
      <c r="B517" s="33" t="s">
        <v>2625</v>
      </c>
      <c r="C517" s="33" t="s">
        <v>1554</v>
      </c>
    </row>
    <row r="518" spans="1:3" x14ac:dyDescent="0.3">
      <c r="A518" s="33" t="s">
        <v>2628</v>
      </c>
      <c r="B518" s="33" t="s">
        <v>2627</v>
      </c>
      <c r="C518" s="33" t="s">
        <v>1560</v>
      </c>
    </row>
    <row r="519" spans="1:3" x14ac:dyDescent="0.3">
      <c r="A519" s="33" t="s">
        <v>2630</v>
      </c>
      <c r="B519" s="33" t="s">
        <v>2629</v>
      </c>
      <c r="C519" s="33" t="s">
        <v>1553</v>
      </c>
    </row>
    <row r="520" spans="1:3" x14ac:dyDescent="0.3">
      <c r="A520" s="33" t="s">
        <v>2630</v>
      </c>
      <c r="B520" s="33" t="s">
        <v>2629</v>
      </c>
      <c r="C520" s="33" t="s">
        <v>1553</v>
      </c>
    </row>
    <row r="521" spans="1:3" x14ac:dyDescent="0.3">
      <c r="A521" s="33" t="s">
        <v>2632</v>
      </c>
      <c r="B521" s="33" t="s">
        <v>2631</v>
      </c>
      <c r="C521" s="33" t="s">
        <v>1759</v>
      </c>
    </row>
    <row r="522" spans="1:3" x14ac:dyDescent="0.3">
      <c r="A522" s="33" t="s">
        <v>2634</v>
      </c>
      <c r="B522" s="33" t="s">
        <v>2633</v>
      </c>
      <c r="C522" s="33" t="s">
        <v>1557</v>
      </c>
    </row>
    <row r="523" spans="1:3" x14ac:dyDescent="0.3">
      <c r="A523" s="33" t="s">
        <v>2637</v>
      </c>
      <c r="B523" s="33" t="s">
        <v>2635</v>
      </c>
      <c r="C523" s="33" t="s">
        <v>2636</v>
      </c>
    </row>
    <row r="524" spans="1:3" x14ac:dyDescent="0.3">
      <c r="A524" s="33" t="s">
        <v>2638</v>
      </c>
      <c r="B524" s="33" t="s">
        <v>2635</v>
      </c>
      <c r="C524" s="33" t="s">
        <v>1783</v>
      </c>
    </row>
    <row r="525" spans="1:3" x14ac:dyDescent="0.3">
      <c r="A525" s="33" t="s">
        <v>2640</v>
      </c>
      <c r="B525" s="33" t="s">
        <v>2639</v>
      </c>
      <c r="C525" s="33" t="s">
        <v>1551</v>
      </c>
    </row>
    <row r="526" spans="1:3" x14ac:dyDescent="0.3">
      <c r="A526" s="33" t="s">
        <v>2642</v>
      </c>
      <c r="B526" s="33" t="s">
        <v>2641</v>
      </c>
      <c r="C526" s="33" t="s">
        <v>1553</v>
      </c>
    </row>
    <row r="527" spans="1:3" x14ac:dyDescent="0.3">
      <c r="A527" s="33" t="s">
        <v>2642</v>
      </c>
      <c r="B527" s="33" t="s">
        <v>2641</v>
      </c>
      <c r="C527" s="33" t="s">
        <v>1553</v>
      </c>
    </row>
    <row r="528" spans="1:3" x14ac:dyDescent="0.3">
      <c r="A528" s="33" t="s">
        <v>2644</v>
      </c>
      <c r="B528" s="33" t="s">
        <v>2643</v>
      </c>
      <c r="C528" s="33" t="s">
        <v>1580</v>
      </c>
    </row>
    <row r="529" spans="1:3" x14ac:dyDescent="0.3">
      <c r="A529" s="33" t="s">
        <v>2646</v>
      </c>
      <c r="B529" s="33" t="s">
        <v>2645</v>
      </c>
      <c r="C529" s="33" t="s">
        <v>1571</v>
      </c>
    </row>
    <row r="530" spans="1:3" x14ac:dyDescent="0.3">
      <c r="A530" s="33" t="s">
        <v>2648</v>
      </c>
      <c r="B530" s="33" t="s">
        <v>2647</v>
      </c>
      <c r="C530" s="33" t="s">
        <v>1571</v>
      </c>
    </row>
    <row r="531" spans="1:3" x14ac:dyDescent="0.3">
      <c r="A531" s="33" t="s">
        <v>2650</v>
      </c>
      <c r="B531" s="33" t="s">
        <v>2649</v>
      </c>
      <c r="C531" s="33" t="s">
        <v>1725</v>
      </c>
    </row>
    <row r="532" spans="1:3" x14ac:dyDescent="0.3">
      <c r="A532" s="33" t="s">
        <v>2652</v>
      </c>
      <c r="B532" s="33" t="s">
        <v>2651</v>
      </c>
      <c r="C532" s="33" t="s">
        <v>1554</v>
      </c>
    </row>
    <row r="533" spans="1:3" x14ac:dyDescent="0.3">
      <c r="A533" s="33" t="s">
        <v>2654</v>
      </c>
      <c r="B533" s="33" t="s">
        <v>2653</v>
      </c>
      <c r="C533" s="33" t="s">
        <v>1557</v>
      </c>
    </row>
    <row r="534" spans="1:3" x14ac:dyDescent="0.3">
      <c r="A534" s="33" t="s">
        <v>2656</v>
      </c>
      <c r="B534" s="33" t="s">
        <v>2655</v>
      </c>
      <c r="C534" s="33" t="s">
        <v>1827</v>
      </c>
    </row>
    <row r="535" spans="1:3" x14ac:dyDescent="0.3">
      <c r="A535" s="33" t="s">
        <v>2658</v>
      </c>
      <c r="B535" s="33" t="s">
        <v>2657</v>
      </c>
      <c r="C535" s="33" t="s">
        <v>2030</v>
      </c>
    </row>
    <row r="536" spans="1:3" x14ac:dyDescent="0.3">
      <c r="A536" s="33" t="s">
        <v>2660</v>
      </c>
      <c r="B536" s="33" t="s">
        <v>2659</v>
      </c>
      <c r="C536" s="33" t="s">
        <v>1554</v>
      </c>
    </row>
    <row r="537" spans="1:3" x14ac:dyDescent="0.3">
      <c r="A537" s="33" t="s">
        <v>2662</v>
      </c>
      <c r="B537" s="33" t="s">
        <v>2661</v>
      </c>
      <c r="C537" s="33" t="s">
        <v>1571</v>
      </c>
    </row>
    <row r="538" spans="1:3" x14ac:dyDescent="0.3">
      <c r="A538" s="33" t="s">
        <v>2664</v>
      </c>
      <c r="B538" s="33" t="s">
        <v>2663</v>
      </c>
      <c r="C538" s="33" t="s">
        <v>1571</v>
      </c>
    </row>
    <row r="539" spans="1:3" x14ac:dyDescent="0.3">
      <c r="A539" s="33" t="s">
        <v>2666</v>
      </c>
      <c r="B539" s="33" t="s">
        <v>2665</v>
      </c>
      <c r="C539" s="33" t="s">
        <v>1571</v>
      </c>
    </row>
    <row r="540" spans="1:3" x14ac:dyDescent="0.3">
      <c r="A540" s="33" t="s">
        <v>2668</v>
      </c>
      <c r="B540" s="33" t="s">
        <v>2667</v>
      </c>
      <c r="C540" s="33" t="s">
        <v>1571</v>
      </c>
    </row>
    <row r="541" spans="1:3" x14ac:dyDescent="0.3">
      <c r="A541" s="33" t="s">
        <v>2670</v>
      </c>
      <c r="B541" s="33" t="s">
        <v>2669</v>
      </c>
      <c r="C541" s="33" t="s">
        <v>1568</v>
      </c>
    </row>
    <row r="542" spans="1:3" x14ac:dyDescent="0.3">
      <c r="A542" s="33" t="s">
        <v>2672</v>
      </c>
      <c r="B542" s="33" t="s">
        <v>2671</v>
      </c>
      <c r="C542" s="33" t="s">
        <v>1580</v>
      </c>
    </row>
    <row r="543" spans="1:3" x14ac:dyDescent="0.3">
      <c r="A543" s="33" t="s">
        <v>2675</v>
      </c>
      <c r="B543" s="33" t="s">
        <v>2673</v>
      </c>
      <c r="C543" s="33" t="s">
        <v>2674</v>
      </c>
    </row>
    <row r="544" spans="1:3" x14ac:dyDescent="0.3">
      <c r="A544" s="33" t="s">
        <v>2677</v>
      </c>
      <c r="B544" s="33" t="s">
        <v>2676</v>
      </c>
      <c r="C544" s="33" t="s">
        <v>1571</v>
      </c>
    </row>
    <row r="545" spans="1:3" x14ac:dyDescent="0.3">
      <c r="A545" s="33" t="s">
        <v>2679</v>
      </c>
      <c r="B545" s="33" t="s">
        <v>2678</v>
      </c>
      <c r="C545" s="33" t="s">
        <v>1571</v>
      </c>
    </row>
    <row r="546" spans="1:3" x14ac:dyDescent="0.3">
      <c r="A546" s="33" t="s">
        <v>2681</v>
      </c>
      <c r="B546" s="33" t="s">
        <v>2680</v>
      </c>
      <c r="C546" s="33" t="s">
        <v>1554</v>
      </c>
    </row>
    <row r="547" spans="1:3" x14ac:dyDescent="0.3">
      <c r="A547" s="33" t="s">
        <v>2683</v>
      </c>
      <c r="B547" s="33" t="s">
        <v>2682</v>
      </c>
      <c r="C547" s="33" t="s">
        <v>1571</v>
      </c>
    </row>
    <row r="548" spans="1:3" x14ac:dyDescent="0.3">
      <c r="A548" s="33" t="s">
        <v>2685</v>
      </c>
      <c r="B548" s="33" t="s">
        <v>2684</v>
      </c>
      <c r="C548" s="33" t="s">
        <v>1759</v>
      </c>
    </row>
    <row r="549" spans="1:3" x14ac:dyDescent="0.3">
      <c r="A549" s="33" t="s">
        <v>2688</v>
      </c>
      <c r="B549" s="33" t="s">
        <v>2686</v>
      </c>
      <c r="C549" s="33" t="s">
        <v>2687</v>
      </c>
    </row>
    <row r="550" spans="1:3" x14ac:dyDescent="0.3">
      <c r="A550" s="33" t="s">
        <v>2690</v>
      </c>
      <c r="B550" s="33" t="s">
        <v>2689</v>
      </c>
      <c r="C550" s="33" t="s">
        <v>1759</v>
      </c>
    </row>
    <row r="551" spans="1:3" x14ac:dyDescent="0.3">
      <c r="A551" s="33" t="s">
        <v>2693</v>
      </c>
      <c r="B551" s="33" t="s">
        <v>2691</v>
      </c>
      <c r="C551" s="33" t="s">
        <v>2692</v>
      </c>
    </row>
    <row r="552" spans="1:3" x14ac:dyDescent="0.3">
      <c r="A552" s="33" t="s">
        <v>2695</v>
      </c>
      <c r="B552" s="33" t="s">
        <v>2694</v>
      </c>
      <c r="C552" s="33" t="s">
        <v>1660</v>
      </c>
    </row>
    <row r="553" spans="1:3" x14ac:dyDescent="0.3">
      <c r="A553" s="33" t="s">
        <v>2697</v>
      </c>
      <c r="B553" s="33" t="s">
        <v>2696</v>
      </c>
      <c r="C553" s="33" t="s">
        <v>1562</v>
      </c>
    </row>
    <row r="554" spans="1:3" x14ac:dyDescent="0.3">
      <c r="A554" s="33" t="s">
        <v>2699</v>
      </c>
      <c r="B554" s="33" t="s">
        <v>2698</v>
      </c>
      <c r="C554" s="33" t="s">
        <v>1571</v>
      </c>
    </row>
    <row r="555" spans="1:3" x14ac:dyDescent="0.3">
      <c r="A555" s="33" t="s">
        <v>2701</v>
      </c>
      <c r="B555" s="33" t="s">
        <v>2700</v>
      </c>
      <c r="C555" s="33" t="s">
        <v>1571</v>
      </c>
    </row>
    <row r="556" spans="1:3" x14ac:dyDescent="0.3">
      <c r="A556" s="33" t="s">
        <v>2703</v>
      </c>
      <c r="B556" s="33" t="s">
        <v>2702</v>
      </c>
      <c r="C556" s="33" t="s">
        <v>1571</v>
      </c>
    </row>
    <row r="557" spans="1:3" x14ac:dyDescent="0.3">
      <c r="A557" s="33" t="s">
        <v>2705</v>
      </c>
      <c r="B557" s="33" t="s">
        <v>2704</v>
      </c>
      <c r="C557" s="33" t="s">
        <v>1827</v>
      </c>
    </row>
    <row r="558" spans="1:3" x14ac:dyDescent="0.3">
      <c r="A558" s="33" t="s">
        <v>2707</v>
      </c>
      <c r="B558" s="33" t="s">
        <v>2706</v>
      </c>
      <c r="C558" s="33" t="s">
        <v>1551</v>
      </c>
    </row>
    <row r="559" spans="1:3" x14ac:dyDescent="0.3">
      <c r="A559" s="33" t="s">
        <v>2709</v>
      </c>
      <c r="B559" s="33" t="s">
        <v>2708</v>
      </c>
      <c r="C559" s="33" t="s">
        <v>1571</v>
      </c>
    </row>
    <row r="560" spans="1:3" x14ac:dyDescent="0.3">
      <c r="A560" s="33" t="s">
        <v>2711</v>
      </c>
      <c r="B560" s="33" t="s">
        <v>2710</v>
      </c>
      <c r="C560" s="33" t="s">
        <v>1557</v>
      </c>
    </row>
    <row r="561" spans="1:3" x14ac:dyDescent="0.3">
      <c r="A561" s="33" t="s">
        <v>2713</v>
      </c>
      <c r="B561" s="33" t="s">
        <v>2712</v>
      </c>
      <c r="C561" s="33" t="s">
        <v>1554</v>
      </c>
    </row>
    <row r="562" spans="1:3" x14ac:dyDescent="0.3">
      <c r="A562" s="33" t="s">
        <v>2715</v>
      </c>
      <c r="B562" s="33" t="s">
        <v>2714</v>
      </c>
      <c r="C562" s="33" t="s">
        <v>1783</v>
      </c>
    </row>
    <row r="563" spans="1:3" x14ac:dyDescent="0.3">
      <c r="A563" s="33" t="s">
        <v>2717</v>
      </c>
      <c r="B563" s="33" t="s">
        <v>2716</v>
      </c>
      <c r="C563" s="33" t="s">
        <v>1571</v>
      </c>
    </row>
    <row r="564" spans="1:3" x14ac:dyDescent="0.3">
      <c r="A564" s="33" t="s">
        <v>441</v>
      </c>
      <c r="B564" s="33" t="s">
        <v>2718</v>
      </c>
      <c r="C564" s="33" t="s">
        <v>1554</v>
      </c>
    </row>
    <row r="565" spans="1:3" x14ac:dyDescent="0.3">
      <c r="A565" s="33" t="s">
        <v>2721</v>
      </c>
      <c r="B565" s="33" t="s">
        <v>2719</v>
      </c>
      <c r="C565" s="33" t="s">
        <v>2720</v>
      </c>
    </row>
    <row r="566" spans="1:3" x14ac:dyDescent="0.3">
      <c r="A566" s="33" t="s">
        <v>2723</v>
      </c>
      <c r="B566" s="33" t="s">
        <v>2722</v>
      </c>
      <c r="C566" s="33" t="s">
        <v>1571</v>
      </c>
    </row>
    <row r="567" spans="1:3" x14ac:dyDescent="0.3">
      <c r="A567" s="33" t="s">
        <v>2725</v>
      </c>
      <c r="B567" s="33" t="s">
        <v>2724</v>
      </c>
      <c r="C567" s="33" t="s">
        <v>1571</v>
      </c>
    </row>
    <row r="568" spans="1:3" x14ac:dyDescent="0.3">
      <c r="A568" s="33" t="s">
        <v>2727</v>
      </c>
      <c r="B568" s="33" t="s">
        <v>2726</v>
      </c>
      <c r="C568" s="33" t="s">
        <v>1551</v>
      </c>
    </row>
    <row r="569" spans="1:3" x14ac:dyDescent="0.3">
      <c r="A569" s="33" t="s">
        <v>2729</v>
      </c>
      <c r="B569" s="33" t="s">
        <v>2728</v>
      </c>
      <c r="C569" s="33" t="s">
        <v>1571</v>
      </c>
    </row>
    <row r="570" spans="1:3" x14ac:dyDescent="0.3">
      <c r="A570" s="33" t="s">
        <v>2732</v>
      </c>
      <c r="B570" s="33" t="s">
        <v>2730</v>
      </c>
      <c r="C570" s="33" t="s">
        <v>2731</v>
      </c>
    </row>
    <row r="571" spans="1:3" x14ac:dyDescent="0.3">
      <c r="A571" s="33" t="s">
        <v>2734</v>
      </c>
      <c r="B571" s="33" t="s">
        <v>2733</v>
      </c>
      <c r="C571" s="33" t="s">
        <v>1571</v>
      </c>
    </row>
    <row r="572" spans="1:3" x14ac:dyDescent="0.3">
      <c r="A572" s="33" t="s">
        <v>2735</v>
      </c>
      <c r="B572" s="33" t="s">
        <v>2733</v>
      </c>
      <c r="C572" s="33" t="s">
        <v>1571</v>
      </c>
    </row>
    <row r="573" spans="1:3" x14ac:dyDescent="0.3">
      <c r="A573" s="33" t="s">
        <v>433</v>
      </c>
      <c r="B573" s="33" t="s">
        <v>2733</v>
      </c>
      <c r="C573" s="33" t="s">
        <v>1571</v>
      </c>
    </row>
    <row r="574" spans="1:3" x14ac:dyDescent="0.3">
      <c r="A574" s="33" t="s">
        <v>2737</v>
      </c>
      <c r="B574" s="33" t="s">
        <v>2736</v>
      </c>
      <c r="C574" s="33" t="s">
        <v>2692</v>
      </c>
    </row>
    <row r="575" spans="1:3" x14ac:dyDescent="0.3">
      <c r="A575" s="33" t="s">
        <v>2739</v>
      </c>
      <c r="B575" s="33" t="s">
        <v>2738</v>
      </c>
      <c r="C575" s="33" t="s">
        <v>1827</v>
      </c>
    </row>
    <row r="576" spans="1:3" x14ac:dyDescent="0.3">
      <c r="A576" s="33" t="s">
        <v>2741</v>
      </c>
      <c r="B576" s="33" t="s">
        <v>2740</v>
      </c>
      <c r="C576" s="33" t="s">
        <v>1555</v>
      </c>
    </row>
    <row r="577" spans="1:3" x14ac:dyDescent="0.3">
      <c r="A577" s="33" t="s">
        <v>2743</v>
      </c>
      <c r="B577" s="33" t="s">
        <v>2742</v>
      </c>
      <c r="C577" s="33" t="s">
        <v>1571</v>
      </c>
    </row>
    <row r="578" spans="1:3" x14ac:dyDescent="0.3">
      <c r="A578" s="33" t="s">
        <v>2745</v>
      </c>
      <c r="B578" s="33" t="s">
        <v>2744</v>
      </c>
      <c r="C578" s="33" t="s">
        <v>1571</v>
      </c>
    </row>
    <row r="579" spans="1:3" x14ac:dyDescent="0.3">
      <c r="A579" s="33" t="s">
        <v>2747</v>
      </c>
      <c r="B579" s="33" t="s">
        <v>2746</v>
      </c>
      <c r="C579" s="33" t="s">
        <v>1654</v>
      </c>
    </row>
    <row r="580" spans="1:3" x14ac:dyDescent="0.3">
      <c r="A580" s="33" t="s">
        <v>2749</v>
      </c>
      <c r="B580" s="33" t="s">
        <v>2748</v>
      </c>
      <c r="C580" s="33" t="s">
        <v>1571</v>
      </c>
    </row>
    <row r="581" spans="1:3" x14ac:dyDescent="0.3">
      <c r="A581" s="33" t="s">
        <v>2751</v>
      </c>
      <c r="B581" s="33" t="s">
        <v>2750</v>
      </c>
      <c r="C581" s="33" t="s">
        <v>1571</v>
      </c>
    </row>
    <row r="582" spans="1:3" x14ac:dyDescent="0.3">
      <c r="A582" s="33" t="s">
        <v>2753</v>
      </c>
      <c r="B582" s="33" t="s">
        <v>2752</v>
      </c>
      <c r="C582" s="33" t="s">
        <v>1558</v>
      </c>
    </row>
    <row r="583" spans="1:3" x14ac:dyDescent="0.3">
      <c r="A583" s="33" t="s">
        <v>2755</v>
      </c>
      <c r="B583" s="33" t="s">
        <v>2754</v>
      </c>
      <c r="C583" s="33" t="s">
        <v>1599</v>
      </c>
    </row>
    <row r="584" spans="1:3" x14ac:dyDescent="0.3">
      <c r="A584" s="33" t="s">
        <v>2757</v>
      </c>
      <c r="B584" s="33" t="s">
        <v>2756</v>
      </c>
      <c r="C584" s="33" t="s">
        <v>1567</v>
      </c>
    </row>
    <row r="585" spans="1:3" x14ac:dyDescent="0.3">
      <c r="A585" s="33" t="s">
        <v>2759</v>
      </c>
      <c r="B585" s="33" t="s">
        <v>2758</v>
      </c>
      <c r="C585" s="33" t="s">
        <v>1571</v>
      </c>
    </row>
    <row r="586" spans="1:3" x14ac:dyDescent="0.3">
      <c r="A586" s="33" t="s">
        <v>2761</v>
      </c>
      <c r="B586" s="33" t="s">
        <v>2760</v>
      </c>
      <c r="C586" s="33" t="s">
        <v>1660</v>
      </c>
    </row>
    <row r="587" spans="1:3" x14ac:dyDescent="0.3">
      <c r="A587" s="33" t="s">
        <v>2763</v>
      </c>
      <c r="B587" s="33" t="s">
        <v>2762</v>
      </c>
      <c r="C587" s="33" t="s">
        <v>1564</v>
      </c>
    </row>
    <row r="588" spans="1:3" x14ac:dyDescent="0.3">
      <c r="A588" s="33" t="s">
        <v>2765</v>
      </c>
      <c r="B588" s="33" t="s">
        <v>2764</v>
      </c>
      <c r="C588" s="33" t="s">
        <v>1571</v>
      </c>
    </row>
    <row r="589" spans="1:3" x14ac:dyDescent="0.3">
      <c r="A589" s="33" t="s">
        <v>2767</v>
      </c>
      <c r="B589" s="33" t="s">
        <v>2766</v>
      </c>
      <c r="C589" s="33" t="s">
        <v>2579</v>
      </c>
    </row>
    <row r="590" spans="1:3" x14ac:dyDescent="0.3">
      <c r="A590" s="33" t="s">
        <v>2769</v>
      </c>
      <c r="B590" s="33" t="s">
        <v>2768</v>
      </c>
      <c r="C590" s="33" t="s">
        <v>1571</v>
      </c>
    </row>
    <row r="591" spans="1:3" x14ac:dyDescent="0.3">
      <c r="A591" s="33" t="s">
        <v>2771</v>
      </c>
      <c r="B591" s="33" t="s">
        <v>2770</v>
      </c>
      <c r="C591" s="33" t="s">
        <v>1783</v>
      </c>
    </row>
    <row r="592" spans="1:3" x14ac:dyDescent="0.3">
      <c r="A592" s="33" t="s">
        <v>2773</v>
      </c>
      <c r="B592" s="33" t="s">
        <v>2772</v>
      </c>
      <c r="C592" s="33" t="s">
        <v>1587</v>
      </c>
    </row>
    <row r="593" spans="1:3" x14ac:dyDescent="0.3">
      <c r="A593" s="33" t="s">
        <v>2775</v>
      </c>
      <c r="B593" s="33" t="s">
        <v>2774</v>
      </c>
      <c r="C593" s="33" t="s">
        <v>1571</v>
      </c>
    </row>
    <row r="594" spans="1:3" x14ac:dyDescent="0.3">
      <c r="A594" s="33" t="s">
        <v>2777</v>
      </c>
      <c r="B594" s="33" t="s">
        <v>2776</v>
      </c>
      <c r="C594" s="33" t="s">
        <v>1660</v>
      </c>
    </row>
    <row r="595" spans="1:3" x14ac:dyDescent="0.3">
      <c r="A595" s="33" t="s">
        <v>2779</v>
      </c>
      <c r="B595" s="33" t="s">
        <v>2778</v>
      </c>
      <c r="C595" s="33" t="s">
        <v>1561</v>
      </c>
    </row>
    <row r="596" spans="1:3" x14ac:dyDescent="0.3">
      <c r="A596" s="33" t="s">
        <v>2781</v>
      </c>
      <c r="B596" s="33" t="s">
        <v>2780</v>
      </c>
      <c r="C596" s="33" t="s">
        <v>1553</v>
      </c>
    </row>
    <row r="597" spans="1:3" x14ac:dyDescent="0.3">
      <c r="A597" s="33" t="s">
        <v>2781</v>
      </c>
      <c r="B597" s="33" t="s">
        <v>2780</v>
      </c>
      <c r="C597" s="33" t="s">
        <v>1553</v>
      </c>
    </row>
    <row r="598" spans="1:3" x14ac:dyDescent="0.3">
      <c r="A598" s="33" t="s">
        <v>2783</v>
      </c>
      <c r="B598" s="33" t="s">
        <v>2782</v>
      </c>
      <c r="C598" s="33" t="s">
        <v>1566</v>
      </c>
    </row>
    <row r="599" spans="1:3" x14ac:dyDescent="0.3">
      <c r="A599" s="33" t="s">
        <v>2785</v>
      </c>
      <c r="B599" s="33" t="s">
        <v>2784</v>
      </c>
      <c r="C599" s="33" t="s">
        <v>1571</v>
      </c>
    </row>
    <row r="600" spans="1:3" x14ac:dyDescent="0.3">
      <c r="A600" s="33" t="s">
        <v>2787</v>
      </c>
      <c r="B600" s="33" t="s">
        <v>2786</v>
      </c>
      <c r="C600" s="33" t="s">
        <v>1571</v>
      </c>
    </row>
    <row r="601" spans="1:3" x14ac:dyDescent="0.3">
      <c r="A601" s="33" t="s">
        <v>2790</v>
      </c>
      <c r="B601" s="33" t="s">
        <v>2788</v>
      </c>
      <c r="C601" s="33" t="s">
        <v>2789</v>
      </c>
    </row>
    <row r="602" spans="1:3" x14ac:dyDescent="0.3">
      <c r="A602" s="33" t="s">
        <v>2792</v>
      </c>
      <c r="B602" s="33" t="s">
        <v>2791</v>
      </c>
      <c r="C602" s="33" t="s">
        <v>1587</v>
      </c>
    </row>
    <row r="603" spans="1:3" x14ac:dyDescent="0.3">
      <c r="A603" s="33" t="s">
        <v>2794</v>
      </c>
      <c r="B603" s="33" t="s">
        <v>2793</v>
      </c>
      <c r="C603" s="33" t="s">
        <v>1571</v>
      </c>
    </row>
    <row r="604" spans="1:3" x14ac:dyDescent="0.3">
      <c r="A604" s="33" t="s">
        <v>417</v>
      </c>
      <c r="B604" s="33" t="s">
        <v>2795</v>
      </c>
      <c r="C604" s="33" t="s">
        <v>1569</v>
      </c>
    </row>
    <row r="605" spans="1:3" x14ac:dyDescent="0.3">
      <c r="A605" s="33" t="s">
        <v>2796</v>
      </c>
      <c r="B605" s="33" t="s">
        <v>2795</v>
      </c>
      <c r="C605" s="33" t="s">
        <v>1569</v>
      </c>
    </row>
    <row r="606" spans="1:3" x14ac:dyDescent="0.3">
      <c r="A606" s="33" t="s">
        <v>2798</v>
      </c>
      <c r="B606" s="33" t="s">
        <v>2797</v>
      </c>
      <c r="C606" s="33" t="s">
        <v>1571</v>
      </c>
    </row>
    <row r="607" spans="1:3" x14ac:dyDescent="0.3">
      <c r="A607" s="33" t="s">
        <v>2800</v>
      </c>
      <c r="B607" s="33" t="s">
        <v>2799</v>
      </c>
      <c r="C607" s="33" t="s">
        <v>2687</v>
      </c>
    </row>
    <row r="608" spans="1:3" x14ac:dyDescent="0.3">
      <c r="A608" s="33" t="s">
        <v>2802</v>
      </c>
      <c r="B608" s="33" t="s">
        <v>2801</v>
      </c>
      <c r="C608" s="33" t="s">
        <v>1560</v>
      </c>
    </row>
    <row r="609" spans="1:3" x14ac:dyDescent="0.3">
      <c r="A609" s="33" t="s">
        <v>2804</v>
      </c>
      <c r="B609" s="33" t="s">
        <v>2803</v>
      </c>
      <c r="C609" s="33" t="s">
        <v>1562</v>
      </c>
    </row>
    <row r="610" spans="1:3" x14ac:dyDescent="0.3">
      <c r="A610" s="33" t="s">
        <v>2806</v>
      </c>
      <c r="B610" s="33" t="s">
        <v>2805</v>
      </c>
      <c r="C610" s="33" t="s">
        <v>1569</v>
      </c>
    </row>
    <row r="611" spans="1:3" x14ac:dyDescent="0.3">
      <c r="A611" s="33" t="s">
        <v>2808</v>
      </c>
      <c r="B611" s="33" t="s">
        <v>2807</v>
      </c>
      <c r="C611" s="33" t="s">
        <v>1560</v>
      </c>
    </row>
    <row r="612" spans="1:3" x14ac:dyDescent="0.3">
      <c r="A612" s="33" t="s">
        <v>2810</v>
      </c>
      <c r="B612" s="33" t="s">
        <v>2809</v>
      </c>
      <c r="C612" s="33" t="s">
        <v>1571</v>
      </c>
    </row>
    <row r="613" spans="1:3" x14ac:dyDescent="0.3">
      <c r="A613" s="33" t="s">
        <v>2812</v>
      </c>
      <c r="B613" s="33" t="s">
        <v>2811</v>
      </c>
      <c r="C613" s="33" t="s">
        <v>1571</v>
      </c>
    </row>
    <row r="614" spans="1:3" x14ac:dyDescent="0.3">
      <c r="A614" s="33" t="s">
        <v>2814</v>
      </c>
      <c r="B614" s="33" t="s">
        <v>2813</v>
      </c>
      <c r="C614" s="33" t="s">
        <v>1571</v>
      </c>
    </row>
    <row r="615" spans="1:3" x14ac:dyDescent="0.3">
      <c r="A615" s="33" t="s">
        <v>2816</v>
      </c>
      <c r="B615" s="33" t="s">
        <v>2815</v>
      </c>
      <c r="C615" s="33" t="s">
        <v>1571</v>
      </c>
    </row>
    <row r="616" spans="1:3" x14ac:dyDescent="0.3">
      <c r="A616" s="33" t="s">
        <v>2818</v>
      </c>
      <c r="B616" s="33" t="s">
        <v>2817</v>
      </c>
      <c r="C616" s="33" t="s">
        <v>1571</v>
      </c>
    </row>
    <row r="617" spans="1:3" x14ac:dyDescent="0.3">
      <c r="A617" s="33" t="s">
        <v>418</v>
      </c>
      <c r="B617" s="33" t="s">
        <v>2819</v>
      </c>
      <c r="C617" s="33" t="s">
        <v>1559</v>
      </c>
    </row>
    <row r="618" spans="1:3" x14ac:dyDescent="0.3">
      <c r="A618" s="33" t="s">
        <v>2820</v>
      </c>
      <c r="B618" s="33" t="s">
        <v>2819</v>
      </c>
      <c r="C618" s="33" t="s">
        <v>1559</v>
      </c>
    </row>
    <row r="619" spans="1:3" x14ac:dyDescent="0.3">
      <c r="A619" s="33" t="s">
        <v>2822</v>
      </c>
      <c r="B619" s="33" t="s">
        <v>2821</v>
      </c>
      <c r="C619" s="33" t="s">
        <v>1562</v>
      </c>
    </row>
    <row r="620" spans="1:3" x14ac:dyDescent="0.3">
      <c r="A620" s="33" t="s">
        <v>2824</v>
      </c>
      <c r="B620" s="33" t="s">
        <v>2823</v>
      </c>
      <c r="C620" s="33" t="s">
        <v>1571</v>
      </c>
    </row>
    <row r="621" spans="1:3" x14ac:dyDescent="0.3">
      <c r="A621" s="33" t="s">
        <v>2826</v>
      </c>
      <c r="B621" s="33" t="s">
        <v>2825</v>
      </c>
      <c r="C621" s="33" t="s">
        <v>1571</v>
      </c>
    </row>
    <row r="622" spans="1:3" x14ac:dyDescent="0.3">
      <c r="A622" s="33" t="s">
        <v>2828</v>
      </c>
      <c r="B622" s="33" t="s">
        <v>2827</v>
      </c>
      <c r="C622" s="33" t="s">
        <v>2297</v>
      </c>
    </row>
    <row r="623" spans="1:3" x14ac:dyDescent="0.3">
      <c r="A623" s="33" t="s">
        <v>2830</v>
      </c>
      <c r="B623" s="33" t="s">
        <v>2829</v>
      </c>
      <c r="C623" s="33" t="s">
        <v>2045</v>
      </c>
    </row>
    <row r="624" spans="1:3" x14ac:dyDescent="0.3">
      <c r="A624" s="33" t="s">
        <v>2832</v>
      </c>
      <c r="B624" s="33" t="s">
        <v>2831</v>
      </c>
      <c r="C624" s="33" t="s">
        <v>1567</v>
      </c>
    </row>
    <row r="625" spans="1:3" x14ac:dyDescent="0.3">
      <c r="A625" s="33" t="s">
        <v>2834</v>
      </c>
      <c r="B625" s="33" t="s">
        <v>2833</v>
      </c>
      <c r="C625" s="33" t="s">
        <v>2610</v>
      </c>
    </row>
    <row r="626" spans="1:3" x14ac:dyDescent="0.3">
      <c r="A626" s="33" t="s">
        <v>2836</v>
      </c>
      <c r="B626" s="33" t="s">
        <v>2835</v>
      </c>
      <c r="C626" s="33" t="s">
        <v>1554</v>
      </c>
    </row>
    <row r="627" spans="1:3" x14ac:dyDescent="0.3">
      <c r="A627" s="33" t="s">
        <v>2838</v>
      </c>
      <c r="B627" s="33" t="s">
        <v>2837</v>
      </c>
      <c r="C627" s="33" t="s">
        <v>1609</v>
      </c>
    </row>
    <row r="628" spans="1:3" x14ac:dyDescent="0.3">
      <c r="A628" s="33" t="s">
        <v>2840</v>
      </c>
      <c r="B628" s="33" t="s">
        <v>2839</v>
      </c>
      <c r="C628" s="33" t="s">
        <v>2687</v>
      </c>
    </row>
    <row r="629" spans="1:3" x14ac:dyDescent="0.3">
      <c r="A629" s="33" t="s">
        <v>2842</v>
      </c>
      <c r="B629" s="33" t="s">
        <v>2841</v>
      </c>
      <c r="C629" s="33" t="s">
        <v>1957</v>
      </c>
    </row>
    <row r="630" spans="1:3" x14ac:dyDescent="0.3">
      <c r="A630" s="33" t="s">
        <v>2844</v>
      </c>
      <c r="B630" s="33" t="s">
        <v>2843</v>
      </c>
      <c r="C630" s="33" t="s">
        <v>1571</v>
      </c>
    </row>
    <row r="631" spans="1:3" x14ac:dyDescent="0.3">
      <c r="A631" s="33" t="s">
        <v>2846</v>
      </c>
      <c r="B631" s="33" t="s">
        <v>2845</v>
      </c>
      <c r="C631" s="33" t="s">
        <v>1561</v>
      </c>
    </row>
    <row r="632" spans="1:3" x14ac:dyDescent="0.3">
      <c r="A632" s="33" t="s">
        <v>2848</v>
      </c>
      <c r="B632" s="33" t="s">
        <v>2847</v>
      </c>
      <c r="C632" s="33" t="s">
        <v>1571</v>
      </c>
    </row>
    <row r="633" spans="1:3" x14ac:dyDescent="0.3">
      <c r="A633" s="33" t="s">
        <v>2850</v>
      </c>
      <c r="B633" s="33" t="s">
        <v>2849</v>
      </c>
      <c r="C633" s="33" t="s">
        <v>1759</v>
      </c>
    </row>
    <row r="634" spans="1:3" x14ac:dyDescent="0.3">
      <c r="A634" s="33" t="s">
        <v>2852</v>
      </c>
      <c r="B634" s="33" t="s">
        <v>2851</v>
      </c>
      <c r="C634" s="33" t="s">
        <v>1571</v>
      </c>
    </row>
    <row r="635" spans="1:3" x14ac:dyDescent="0.3">
      <c r="A635" s="33" t="s">
        <v>2854</v>
      </c>
      <c r="B635" s="33" t="s">
        <v>2853</v>
      </c>
      <c r="C635" s="33" t="s">
        <v>1571</v>
      </c>
    </row>
    <row r="636" spans="1:3" x14ac:dyDescent="0.3">
      <c r="A636" s="33" t="s">
        <v>2856</v>
      </c>
      <c r="B636" s="33" t="s">
        <v>2855</v>
      </c>
      <c r="C636" s="33" t="s">
        <v>2687</v>
      </c>
    </row>
    <row r="637" spans="1:3" x14ac:dyDescent="0.3">
      <c r="A637" s="33" t="s">
        <v>2859</v>
      </c>
      <c r="B637" s="33" t="s">
        <v>2857</v>
      </c>
      <c r="C637" s="33" t="s">
        <v>2858</v>
      </c>
    </row>
    <row r="638" spans="1:3" x14ac:dyDescent="0.3">
      <c r="A638" s="33" t="s">
        <v>2861</v>
      </c>
      <c r="B638" s="33" t="s">
        <v>2860</v>
      </c>
      <c r="C638" s="33" t="s">
        <v>1560</v>
      </c>
    </row>
    <row r="639" spans="1:3" x14ac:dyDescent="0.3">
      <c r="A639" s="33" t="s">
        <v>2863</v>
      </c>
      <c r="B639" s="33" t="s">
        <v>2862</v>
      </c>
      <c r="C639" s="33" t="s">
        <v>1571</v>
      </c>
    </row>
    <row r="640" spans="1:3" x14ac:dyDescent="0.3">
      <c r="A640" s="33" t="s">
        <v>2865</v>
      </c>
      <c r="B640" s="33" t="s">
        <v>2864</v>
      </c>
      <c r="C640" s="33" t="s">
        <v>1571</v>
      </c>
    </row>
    <row r="641" spans="1:3" x14ac:dyDescent="0.3">
      <c r="A641" s="33" t="s">
        <v>2867</v>
      </c>
      <c r="B641" s="33" t="s">
        <v>2866</v>
      </c>
      <c r="C641" s="33" t="s">
        <v>1783</v>
      </c>
    </row>
    <row r="642" spans="1:3" x14ac:dyDescent="0.3">
      <c r="A642" s="33" t="s">
        <v>2869</v>
      </c>
      <c r="B642" s="33" t="s">
        <v>2868</v>
      </c>
      <c r="C642" s="33" t="s">
        <v>2687</v>
      </c>
    </row>
    <row r="643" spans="1:3" x14ac:dyDescent="0.3">
      <c r="A643" s="33" t="s">
        <v>2871</v>
      </c>
      <c r="B643" s="33" t="s">
        <v>2870</v>
      </c>
      <c r="C643" s="33" t="s">
        <v>1571</v>
      </c>
    </row>
    <row r="644" spans="1:3" x14ac:dyDescent="0.3">
      <c r="A644" s="33" t="s">
        <v>2873</v>
      </c>
      <c r="B644" s="33" t="s">
        <v>2872</v>
      </c>
      <c r="C644" s="33" t="s">
        <v>1571</v>
      </c>
    </row>
    <row r="645" spans="1:3" x14ac:dyDescent="0.3">
      <c r="A645" s="33" t="s">
        <v>2875</v>
      </c>
      <c r="B645" s="33" t="s">
        <v>2874</v>
      </c>
      <c r="C645" s="33" t="s">
        <v>1551</v>
      </c>
    </row>
    <row r="646" spans="1:3" x14ac:dyDescent="0.3">
      <c r="A646" s="33" t="s">
        <v>2877</v>
      </c>
      <c r="B646" s="33" t="s">
        <v>2876</v>
      </c>
      <c r="C646" s="33" t="s">
        <v>1564</v>
      </c>
    </row>
    <row r="647" spans="1:3" x14ac:dyDescent="0.3">
      <c r="A647" s="33" t="s">
        <v>2879</v>
      </c>
      <c r="B647" s="33" t="s">
        <v>2878</v>
      </c>
      <c r="C647" s="33" t="s">
        <v>1566</v>
      </c>
    </row>
    <row r="648" spans="1:3" x14ac:dyDescent="0.3">
      <c r="A648" s="33" t="s">
        <v>2881</v>
      </c>
      <c r="B648" s="33" t="s">
        <v>2880</v>
      </c>
      <c r="C648" s="33" t="s">
        <v>1571</v>
      </c>
    </row>
    <row r="649" spans="1:3" x14ac:dyDescent="0.3">
      <c r="A649" s="33" t="s">
        <v>2883</v>
      </c>
      <c r="B649" s="33" t="s">
        <v>2882</v>
      </c>
      <c r="C649" s="33" t="s">
        <v>1759</v>
      </c>
    </row>
    <row r="650" spans="1:3" x14ac:dyDescent="0.3">
      <c r="A650" s="33" t="s">
        <v>2885</v>
      </c>
      <c r="B650" s="33" t="s">
        <v>2884</v>
      </c>
      <c r="C650" s="33" t="s">
        <v>1553</v>
      </c>
    </row>
    <row r="651" spans="1:3" x14ac:dyDescent="0.3">
      <c r="A651" s="33" t="s">
        <v>2885</v>
      </c>
      <c r="B651" s="33" t="s">
        <v>2884</v>
      </c>
      <c r="C651" s="33" t="s">
        <v>1553</v>
      </c>
    </row>
    <row r="652" spans="1:3" x14ac:dyDescent="0.3">
      <c r="A652" s="33" t="s">
        <v>2865</v>
      </c>
      <c r="B652" s="33" t="s">
        <v>2886</v>
      </c>
      <c r="C652" s="33" t="s">
        <v>1571</v>
      </c>
    </row>
    <row r="653" spans="1:3" x14ac:dyDescent="0.3">
      <c r="A653" s="33" t="s">
        <v>2888</v>
      </c>
      <c r="B653" s="33" t="s">
        <v>2887</v>
      </c>
      <c r="C653" s="33" t="s">
        <v>1571</v>
      </c>
    </row>
    <row r="654" spans="1:3" x14ac:dyDescent="0.3">
      <c r="A654" s="33" t="s">
        <v>2890</v>
      </c>
      <c r="B654" s="33" t="s">
        <v>2889</v>
      </c>
      <c r="C654" s="33" t="s">
        <v>2692</v>
      </c>
    </row>
    <row r="655" spans="1:3" x14ac:dyDescent="0.3">
      <c r="A655" s="33" t="s">
        <v>2892</v>
      </c>
      <c r="B655" s="33" t="s">
        <v>2891</v>
      </c>
      <c r="C655" s="33" t="s">
        <v>1571</v>
      </c>
    </row>
    <row r="656" spans="1:3" x14ac:dyDescent="0.3">
      <c r="A656" s="33" t="s">
        <v>2894</v>
      </c>
      <c r="B656" s="33" t="s">
        <v>2893</v>
      </c>
      <c r="C656" s="33" t="s">
        <v>2789</v>
      </c>
    </row>
    <row r="657" spans="1:3" x14ac:dyDescent="0.3">
      <c r="A657" s="33" t="s">
        <v>2896</v>
      </c>
      <c r="B657" s="33" t="s">
        <v>2895</v>
      </c>
      <c r="C657" s="33" t="s">
        <v>1679</v>
      </c>
    </row>
    <row r="658" spans="1:3" x14ac:dyDescent="0.3">
      <c r="A658" s="33" t="s">
        <v>2898</v>
      </c>
      <c r="B658" s="33" t="s">
        <v>2897</v>
      </c>
      <c r="C658" s="33" t="s">
        <v>1759</v>
      </c>
    </row>
    <row r="659" spans="1:3" x14ac:dyDescent="0.3">
      <c r="A659" s="33" t="s">
        <v>2900</v>
      </c>
      <c r="B659" s="33" t="s">
        <v>2899</v>
      </c>
      <c r="C659" s="33" t="s">
        <v>1551</v>
      </c>
    </row>
    <row r="660" spans="1:3" x14ac:dyDescent="0.3">
      <c r="A660" s="33" t="s">
        <v>2902</v>
      </c>
      <c r="B660" s="33" t="s">
        <v>2901</v>
      </c>
      <c r="C660" s="33" t="s">
        <v>1577</v>
      </c>
    </row>
    <row r="661" spans="1:3" x14ac:dyDescent="0.3">
      <c r="A661" s="33" t="s">
        <v>2904</v>
      </c>
      <c r="B661" s="33" t="s">
        <v>2903</v>
      </c>
      <c r="C661" s="33" t="s">
        <v>1554</v>
      </c>
    </row>
    <row r="662" spans="1:3" x14ac:dyDescent="0.3">
      <c r="A662" s="33" t="s">
        <v>2907</v>
      </c>
      <c r="B662" s="33" t="s">
        <v>2905</v>
      </c>
      <c r="C662" s="33" t="s">
        <v>2906</v>
      </c>
    </row>
    <row r="663" spans="1:3" x14ac:dyDescent="0.3">
      <c r="A663" s="33" t="s">
        <v>2909</v>
      </c>
      <c r="B663" s="33" t="s">
        <v>2908</v>
      </c>
      <c r="C663" s="33" t="s">
        <v>2052</v>
      </c>
    </row>
    <row r="664" spans="1:3" x14ac:dyDescent="0.3">
      <c r="A664" s="33" t="s">
        <v>2911</v>
      </c>
      <c r="B664" s="33" t="s">
        <v>2910</v>
      </c>
      <c r="C664" s="33" t="s">
        <v>1571</v>
      </c>
    </row>
    <row r="665" spans="1:3" x14ac:dyDescent="0.3">
      <c r="A665" s="33" t="s">
        <v>2913</v>
      </c>
      <c r="B665" s="33" t="s">
        <v>2912</v>
      </c>
      <c r="C665" s="33" t="s">
        <v>1553</v>
      </c>
    </row>
    <row r="666" spans="1:3" x14ac:dyDescent="0.3">
      <c r="A666" s="33" t="s">
        <v>2913</v>
      </c>
      <c r="B666" s="33" t="s">
        <v>2912</v>
      </c>
      <c r="C666" s="33" t="s">
        <v>1553</v>
      </c>
    </row>
    <row r="667" spans="1:3" x14ac:dyDescent="0.3">
      <c r="A667" s="33" t="s">
        <v>2915</v>
      </c>
      <c r="B667" s="33" t="s">
        <v>2914</v>
      </c>
      <c r="C667" s="33" t="s">
        <v>1571</v>
      </c>
    </row>
    <row r="668" spans="1:3" x14ac:dyDescent="0.3">
      <c r="A668" s="33" t="s">
        <v>2917</v>
      </c>
      <c r="B668" s="33" t="s">
        <v>2916</v>
      </c>
      <c r="C668" s="33" t="s">
        <v>1553</v>
      </c>
    </row>
    <row r="669" spans="1:3" x14ac:dyDescent="0.3">
      <c r="A669" s="33" t="s">
        <v>2917</v>
      </c>
      <c r="B669" s="33" t="s">
        <v>2916</v>
      </c>
      <c r="C669" s="33" t="s">
        <v>1553</v>
      </c>
    </row>
    <row r="670" spans="1:3" x14ac:dyDescent="0.3">
      <c r="A670" s="33" t="s">
        <v>2919</v>
      </c>
      <c r="B670" s="33" t="s">
        <v>2918</v>
      </c>
      <c r="C670" s="33" t="s">
        <v>1783</v>
      </c>
    </row>
    <row r="671" spans="1:3" x14ac:dyDescent="0.3">
      <c r="A671" s="33" t="s">
        <v>2921</v>
      </c>
      <c r="B671" s="33" t="s">
        <v>2920</v>
      </c>
      <c r="C671" s="33" t="s">
        <v>1571</v>
      </c>
    </row>
    <row r="672" spans="1:3" x14ac:dyDescent="0.3">
      <c r="A672" s="33" t="s">
        <v>2923</v>
      </c>
      <c r="B672" s="33" t="s">
        <v>2922</v>
      </c>
      <c r="C672" s="33" t="s">
        <v>1571</v>
      </c>
    </row>
    <row r="673" spans="1:3" x14ac:dyDescent="0.3">
      <c r="A673" s="33" t="s">
        <v>2925</v>
      </c>
      <c r="B673" s="33" t="s">
        <v>2924</v>
      </c>
      <c r="C673" s="33" t="s">
        <v>2342</v>
      </c>
    </row>
    <row r="674" spans="1:3" x14ac:dyDescent="0.3">
      <c r="A674" s="33" t="s">
        <v>2928</v>
      </c>
      <c r="B674" s="33" t="s">
        <v>2926</v>
      </c>
      <c r="C674" s="33" t="s">
        <v>2927</v>
      </c>
    </row>
    <row r="675" spans="1:3" x14ac:dyDescent="0.3">
      <c r="A675" s="33" t="s">
        <v>2930</v>
      </c>
      <c r="B675" s="33" t="s">
        <v>2929</v>
      </c>
      <c r="C675" s="33" t="s">
        <v>1568</v>
      </c>
    </row>
    <row r="676" spans="1:3" x14ac:dyDescent="0.3">
      <c r="A676" s="33" t="s">
        <v>2932</v>
      </c>
      <c r="B676" s="33" t="s">
        <v>2931</v>
      </c>
      <c r="C676" s="33" t="s">
        <v>1557</v>
      </c>
    </row>
    <row r="677" spans="1:3" x14ac:dyDescent="0.3">
      <c r="A677" s="33" t="s">
        <v>2934</v>
      </c>
      <c r="B677" s="33" t="s">
        <v>2933</v>
      </c>
      <c r="C677" s="33" t="s">
        <v>2342</v>
      </c>
    </row>
    <row r="678" spans="1:3" x14ac:dyDescent="0.3">
      <c r="A678" s="33" t="s">
        <v>2937</v>
      </c>
      <c r="B678" s="33" t="s">
        <v>2935</v>
      </c>
      <c r="C678" s="33" t="s">
        <v>2936</v>
      </c>
    </row>
    <row r="679" spans="1:3" x14ac:dyDescent="0.3">
      <c r="A679" s="33" t="s">
        <v>2939</v>
      </c>
      <c r="B679" s="33" t="s">
        <v>2938</v>
      </c>
      <c r="C679" s="33" t="s">
        <v>1571</v>
      </c>
    </row>
    <row r="680" spans="1:3" x14ac:dyDescent="0.3">
      <c r="A680" s="33" t="s">
        <v>2941</v>
      </c>
      <c r="B680" s="33" t="s">
        <v>2940</v>
      </c>
      <c r="C680" s="33" t="s">
        <v>1571</v>
      </c>
    </row>
    <row r="681" spans="1:3" x14ac:dyDescent="0.3">
      <c r="A681" s="33" t="s">
        <v>2943</v>
      </c>
      <c r="B681" s="33" t="s">
        <v>2942</v>
      </c>
      <c r="C681" s="33" t="s">
        <v>1571</v>
      </c>
    </row>
    <row r="682" spans="1:3" x14ac:dyDescent="0.3">
      <c r="A682" s="33" t="s">
        <v>2945</v>
      </c>
      <c r="B682" s="33" t="s">
        <v>2944</v>
      </c>
      <c r="C682" s="33" t="s">
        <v>1551</v>
      </c>
    </row>
    <row r="683" spans="1:3" x14ac:dyDescent="0.3">
      <c r="A683" s="33" t="s">
        <v>2948</v>
      </c>
      <c r="B683" s="33" t="s">
        <v>2946</v>
      </c>
      <c r="C683" s="33" t="s">
        <v>2947</v>
      </c>
    </row>
    <row r="684" spans="1:3" x14ac:dyDescent="0.3">
      <c r="A684" s="33" t="s">
        <v>2949</v>
      </c>
      <c r="B684" s="33" t="s">
        <v>2946</v>
      </c>
      <c r="C684" s="33" t="s">
        <v>2947</v>
      </c>
    </row>
    <row r="685" spans="1:3" x14ac:dyDescent="0.3">
      <c r="A685" s="33" t="s">
        <v>2951</v>
      </c>
      <c r="B685" s="33" t="s">
        <v>2950</v>
      </c>
      <c r="C685" s="33" t="s">
        <v>1553</v>
      </c>
    </row>
    <row r="686" spans="1:3" x14ac:dyDescent="0.3">
      <c r="A686" s="33" t="s">
        <v>2951</v>
      </c>
      <c r="B686" s="33" t="s">
        <v>2950</v>
      </c>
      <c r="C686" s="33" t="s">
        <v>1553</v>
      </c>
    </row>
    <row r="687" spans="1:3" x14ac:dyDescent="0.3">
      <c r="A687" s="33" t="s">
        <v>2954</v>
      </c>
      <c r="B687" s="33" t="s">
        <v>2952</v>
      </c>
      <c r="C687" s="33" t="s">
        <v>2953</v>
      </c>
    </row>
    <row r="688" spans="1:3" x14ac:dyDescent="0.3">
      <c r="A688" s="33" t="s">
        <v>2957</v>
      </c>
      <c r="B688" s="33" t="s">
        <v>2955</v>
      </c>
      <c r="C688" s="33" t="s">
        <v>2956</v>
      </c>
    </row>
    <row r="689" spans="1:3" x14ac:dyDescent="0.3">
      <c r="A689" s="33" t="s">
        <v>2959</v>
      </c>
      <c r="B689" s="33" t="s">
        <v>2958</v>
      </c>
      <c r="C689" s="33" t="s">
        <v>1571</v>
      </c>
    </row>
    <row r="690" spans="1:3" x14ac:dyDescent="0.3">
      <c r="A690" s="33" t="s">
        <v>2961</v>
      </c>
      <c r="B690" s="33" t="s">
        <v>2960</v>
      </c>
      <c r="C690" s="33" t="s">
        <v>1587</v>
      </c>
    </row>
    <row r="691" spans="1:3" x14ac:dyDescent="0.3">
      <c r="A691" s="33" t="s">
        <v>2963</v>
      </c>
      <c r="B691" s="33" t="s">
        <v>2962</v>
      </c>
      <c r="C691" s="33" t="s">
        <v>1759</v>
      </c>
    </row>
    <row r="692" spans="1:3" x14ac:dyDescent="0.3">
      <c r="A692" s="33" t="s">
        <v>2965</v>
      </c>
      <c r="B692" s="33" t="s">
        <v>2964</v>
      </c>
      <c r="C692" s="33" t="s">
        <v>2956</v>
      </c>
    </row>
    <row r="693" spans="1:3" x14ac:dyDescent="0.3">
      <c r="A693" s="33" t="s">
        <v>2967</v>
      </c>
      <c r="B693" s="33" t="s">
        <v>2966</v>
      </c>
      <c r="C693" s="33" t="s">
        <v>2687</v>
      </c>
    </row>
    <row r="694" spans="1:3" x14ac:dyDescent="0.3">
      <c r="A694" s="33" t="s">
        <v>2969</v>
      </c>
      <c r="B694" s="33" t="s">
        <v>2968</v>
      </c>
      <c r="C694" s="33" t="s">
        <v>2579</v>
      </c>
    </row>
    <row r="695" spans="1:3" x14ac:dyDescent="0.3">
      <c r="A695" s="33" t="s">
        <v>2971</v>
      </c>
      <c r="B695" s="33" t="s">
        <v>2970</v>
      </c>
      <c r="C695" s="33" t="s">
        <v>1571</v>
      </c>
    </row>
    <row r="696" spans="1:3" x14ac:dyDescent="0.3">
      <c r="A696" s="33" t="s">
        <v>2973</v>
      </c>
      <c r="B696" s="33" t="s">
        <v>2972</v>
      </c>
      <c r="C696" s="33" t="s">
        <v>1571</v>
      </c>
    </row>
    <row r="697" spans="1:3" x14ac:dyDescent="0.3">
      <c r="A697" s="33" t="s">
        <v>2975</v>
      </c>
      <c r="B697" s="33" t="s">
        <v>2974</v>
      </c>
      <c r="C697" s="33" t="s">
        <v>1571</v>
      </c>
    </row>
    <row r="698" spans="1:3" x14ac:dyDescent="0.3">
      <c r="A698" s="33" t="s">
        <v>2977</v>
      </c>
      <c r="B698" s="33" t="s">
        <v>2976</v>
      </c>
      <c r="C698" s="33" t="s">
        <v>1568</v>
      </c>
    </row>
    <row r="699" spans="1:3" x14ac:dyDescent="0.3">
      <c r="A699" s="33" t="s">
        <v>2979</v>
      </c>
      <c r="B699" s="33" t="s">
        <v>2978</v>
      </c>
      <c r="C699" s="33" t="s">
        <v>2687</v>
      </c>
    </row>
    <row r="700" spans="1:3" x14ac:dyDescent="0.3">
      <c r="A700" s="33" t="s">
        <v>2981</v>
      </c>
      <c r="B700" s="33" t="s">
        <v>2980</v>
      </c>
      <c r="C700" s="33" t="s">
        <v>1560</v>
      </c>
    </row>
    <row r="701" spans="1:3" x14ac:dyDescent="0.3">
      <c r="A701" s="33" t="s">
        <v>2984</v>
      </c>
      <c r="B701" s="33" t="s">
        <v>2982</v>
      </c>
      <c r="C701" s="33" t="s">
        <v>2983</v>
      </c>
    </row>
    <row r="702" spans="1:3" x14ac:dyDescent="0.3">
      <c r="A702" s="33" t="s">
        <v>2986</v>
      </c>
      <c r="B702" s="33" t="s">
        <v>2985</v>
      </c>
      <c r="C702" s="33" t="s">
        <v>1660</v>
      </c>
    </row>
    <row r="703" spans="1:3" x14ac:dyDescent="0.3">
      <c r="A703" s="33" t="s">
        <v>2989</v>
      </c>
      <c r="B703" s="33" t="s">
        <v>2987</v>
      </c>
      <c r="C703" s="33" t="s">
        <v>2988</v>
      </c>
    </row>
    <row r="704" spans="1:3" x14ac:dyDescent="0.3">
      <c r="A704" s="33" t="s">
        <v>2991</v>
      </c>
      <c r="B704" s="33" t="s">
        <v>2990</v>
      </c>
      <c r="C704" s="33" t="s">
        <v>1561</v>
      </c>
    </row>
    <row r="705" spans="1:3" x14ac:dyDescent="0.3">
      <c r="A705" s="33" t="s">
        <v>2993</v>
      </c>
      <c r="B705" s="33" t="s">
        <v>2992</v>
      </c>
      <c r="C705" s="33" t="s">
        <v>1561</v>
      </c>
    </row>
    <row r="706" spans="1:3" x14ac:dyDescent="0.3">
      <c r="A706" s="33" t="s">
        <v>2995</v>
      </c>
      <c r="B706" s="33" t="s">
        <v>2994</v>
      </c>
      <c r="C706" s="33" t="s">
        <v>1568</v>
      </c>
    </row>
    <row r="707" spans="1:3" x14ac:dyDescent="0.3">
      <c r="A707" s="33" t="s">
        <v>2997</v>
      </c>
      <c r="B707" s="33" t="s">
        <v>2996</v>
      </c>
      <c r="C707" s="33" t="s">
        <v>2052</v>
      </c>
    </row>
    <row r="708" spans="1:3" x14ac:dyDescent="0.3">
      <c r="A708" s="33" t="s">
        <v>3000</v>
      </c>
      <c r="B708" s="33" t="s">
        <v>2998</v>
      </c>
      <c r="C708" s="33" t="s">
        <v>2999</v>
      </c>
    </row>
    <row r="709" spans="1:3" x14ac:dyDescent="0.3">
      <c r="A709" s="33" t="s">
        <v>3002</v>
      </c>
      <c r="B709" s="33" t="s">
        <v>3001</v>
      </c>
      <c r="C709" s="33" t="s">
        <v>1759</v>
      </c>
    </row>
    <row r="710" spans="1:3" x14ac:dyDescent="0.3">
      <c r="A710" s="33" t="s">
        <v>3004</v>
      </c>
      <c r="B710" s="33" t="s">
        <v>3003</v>
      </c>
      <c r="C710" s="33" t="s">
        <v>1580</v>
      </c>
    </row>
    <row r="711" spans="1:3" x14ac:dyDescent="0.3">
      <c r="A711" s="33" t="s">
        <v>3006</v>
      </c>
      <c r="B711" s="33" t="s">
        <v>3005</v>
      </c>
      <c r="C711" s="33" t="s">
        <v>1759</v>
      </c>
    </row>
    <row r="712" spans="1:3" x14ac:dyDescent="0.3">
      <c r="A712" s="33" t="s">
        <v>449</v>
      </c>
      <c r="B712" s="33" t="s">
        <v>3007</v>
      </c>
      <c r="C712" s="33" t="s">
        <v>1561</v>
      </c>
    </row>
    <row r="713" spans="1:3" x14ac:dyDescent="0.3">
      <c r="A713" s="33" t="s">
        <v>3009</v>
      </c>
      <c r="B713" s="33" t="s">
        <v>3008</v>
      </c>
      <c r="C713" s="33" t="s">
        <v>1561</v>
      </c>
    </row>
    <row r="714" spans="1:3" x14ac:dyDescent="0.3">
      <c r="A714" s="33" t="s">
        <v>3011</v>
      </c>
      <c r="B714" s="33" t="s">
        <v>3010</v>
      </c>
      <c r="C714" s="33" t="s">
        <v>1561</v>
      </c>
    </row>
    <row r="715" spans="1:3" x14ac:dyDescent="0.3">
      <c r="A715" s="33" t="s">
        <v>3013</v>
      </c>
      <c r="B715" s="33" t="s">
        <v>3012</v>
      </c>
      <c r="C715" s="33" t="s">
        <v>1561</v>
      </c>
    </row>
    <row r="716" spans="1:3" x14ac:dyDescent="0.3">
      <c r="A716" s="33" t="s">
        <v>3015</v>
      </c>
      <c r="B716" s="33" t="s">
        <v>3014</v>
      </c>
      <c r="C716" s="33" t="s">
        <v>1560</v>
      </c>
    </row>
    <row r="717" spans="1:3" x14ac:dyDescent="0.3">
      <c r="A717" s="33" t="s">
        <v>435</v>
      </c>
      <c r="B717" s="33" t="s">
        <v>3016</v>
      </c>
      <c r="C717" s="33" t="s">
        <v>1554</v>
      </c>
    </row>
    <row r="718" spans="1:3" x14ac:dyDescent="0.3">
      <c r="A718" s="33" t="s">
        <v>3018</v>
      </c>
      <c r="B718" s="33" t="s">
        <v>3017</v>
      </c>
      <c r="C718" s="33" t="s">
        <v>2687</v>
      </c>
    </row>
    <row r="719" spans="1:3" x14ac:dyDescent="0.3">
      <c r="A719" s="33" t="s">
        <v>3020</v>
      </c>
      <c r="B719" s="33" t="s">
        <v>3019</v>
      </c>
      <c r="C719" s="33" t="s">
        <v>1560</v>
      </c>
    </row>
    <row r="720" spans="1:3" x14ac:dyDescent="0.3">
      <c r="A720" s="33" t="s">
        <v>3022</v>
      </c>
      <c r="B720" s="33" t="s">
        <v>3021</v>
      </c>
      <c r="C720" s="33" t="s">
        <v>3021</v>
      </c>
    </row>
    <row r="721" spans="1:3" x14ac:dyDescent="0.3">
      <c r="A721" s="33" t="s">
        <v>3024</v>
      </c>
      <c r="B721" s="33" t="s">
        <v>3023</v>
      </c>
      <c r="C721" s="33" t="s">
        <v>1679</v>
      </c>
    </row>
    <row r="722" spans="1:3" x14ac:dyDescent="0.3">
      <c r="A722" s="33" t="s">
        <v>3026</v>
      </c>
      <c r="B722" s="33" t="s">
        <v>3025</v>
      </c>
      <c r="C722" s="33" t="s">
        <v>1567</v>
      </c>
    </row>
    <row r="723" spans="1:3" x14ac:dyDescent="0.3">
      <c r="A723" s="33" t="s">
        <v>3028</v>
      </c>
      <c r="B723" s="33" t="s">
        <v>3027</v>
      </c>
      <c r="C723" s="33" t="s">
        <v>1571</v>
      </c>
    </row>
    <row r="724" spans="1:3" x14ac:dyDescent="0.3">
      <c r="A724" s="33" t="s">
        <v>3030</v>
      </c>
      <c r="B724" s="33" t="s">
        <v>3029</v>
      </c>
      <c r="C724" s="33" t="s">
        <v>1562</v>
      </c>
    </row>
    <row r="725" spans="1:3" x14ac:dyDescent="0.3">
      <c r="A725" s="33" t="s">
        <v>3032</v>
      </c>
      <c r="B725" s="33" t="s">
        <v>3029</v>
      </c>
      <c r="C725" s="33" t="s">
        <v>3031</v>
      </c>
    </row>
    <row r="726" spans="1:3" x14ac:dyDescent="0.3">
      <c r="A726" s="33" t="s">
        <v>3035</v>
      </c>
      <c r="B726" s="33" t="s">
        <v>3033</v>
      </c>
      <c r="C726" s="33" t="s">
        <v>3034</v>
      </c>
    </row>
    <row r="727" spans="1:3" x14ac:dyDescent="0.3">
      <c r="A727" s="33" t="s">
        <v>3037</v>
      </c>
      <c r="B727" s="33" t="s">
        <v>3036</v>
      </c>
      <c r="C727" s="33" t="s">
        <v>1725</v>
      </c>
    </row>
    <row r="728" spans="1:3" x14ac:dyDescent="0.3">
      <c r="A728" s="33" t="s">
        <v>3039</v>
      </c>
      <c r="B728" s="33" t="s">
        <v>3038</v>
      </c>
      <c r="C728" s="33" t="s">
        <v>1571</v>
      </c>
    </row>
    <row r="729" spans="1:3" x14ac:dyDescent="0.3">
      <c r="A729" s="33" t="s">
        <v>3041</v>
      </c>
      <c r="B729" s="33" t="s">
        <v>3040</v>
      </c>
      <c r="C729" s="33" t="s">
        <v>1599</v>
      </c>
    </row>
    <row r="730" spans="1:3" x14ac:dyDescent="0.3">
      <c r="A730" s="33" t="s">
        <v>3043</v>
      </c>
      <c r="B730" s="33" t="s">
        <v>3042</v>
      </c>
      <c r="C730" s="33" t="s">
        <v>1561</v>
      </c>
    </row>
    <row r="731" spans="1:3" x14ac:dyDescent="0.3">
      <c r="A731" s="33" t="s">
        <v>3045</v>
      </c>
      <c r="B731" s="33" t="s">
        <v>3044</v>
      </c>
      <c r="C731" s="33" t="s">
        <v>2789</v>
      </c>
    </row>
    <row r="732" spans="1:3" x14ac:dyDescent="0.3">
      <c r="A732" s="33" t="s">
        <v>3047</v>
      </c>
      <c r="B732" s="33" t="s">
        <v>3046</v>
      </c>
      <c r="C732" s="33" t="s">
        <v>1571</v>
      </c>
    </row>
    <row r="733" spans="1:3" x14ac:dyDescent="0.3">
      <c r="A733" s="33" t="s">
        <v>3049</v>
      </c>
      <c r="B733" s="33" t="s">
        <v>3048</v>
      </c>
      <c r="C733" s="33" t="s">
        <v>1571</v>
      </c>
    </row>
    <row r="734" spans="1:3" x14ac:dyDescent="0.3">
      <c r="A734" s="33" t="s">
        <v>3051</v>
      </c>
      <c r="B734" s="33" t="s">
        <v>3050</v>
      </c>
      <c r="C734" s="33" t="s">
        <v>1647</v>
      </c>
    </row>
    <row r="735" spans="1:3" x14ac:dyDescent="0.3">
      <c r="A735" s="33" t="s">
        <v>3053</v>
      </c>
      <c r="B735" s="33" t="s">
        <v>3052</v>
      </c>
      <c r="C735" s="33" t="s">
        <v>1571</v>
      </c>
    </row>
    <row r="736" spans="1:3" x14ac:dyDescent="0.3">
      <c r="A736" s="33" t="s">
        <v>3055</v>
      </c>
      <c r="B736" s="33" t="s">
        <v>3054</v>
      </c>
      <c r="C736" s="33" t="s">
        <v>1571</v>
      </c>
    </row>
    <row r="737" spans="1:3" x14ac:dyDescent="0.3">
      <c r="A737" s="33" t="s">
        <v>3057</v>
      </c>
      <c r="B737" s="33" t="s">
        <v>3056</v>
      </c>
      <c r="C737" s="33" t="s">
        <v>1561</v>
      </c>
    </row>
    <row r="738" spans="1:3" x14ac:dyDescent="0.3">
      <c r="A738" s="33" t="s">
        <v>3059</v>
      </c>
      <c r="B738" s="33" t="s">
        <v>3058</v>
      </c>
      <c r="C738" s="33" t="s">
        <v>1556</v>
      </c>
    </row>
    <row r="739" spans="1:3" x14ac:dyDescent="0.3">
      <c r="A739" s="33" t="s">
        <v>3061</v>
      </c>
      <c r="B739" s="33" t="s">
        <v>3060</v>
      </c>
      <c r="C739" s="33" t="s">
        <v>1571</v>
      </c>
    </row>
    <row r="740" spans="1:3" x14ac:dyDescent="0.3">
      <c r="A740" s="33" t="s">
        <v>3063</v>
      </c>
      <c r="B740" s="33" t="s">
        <v>3062</v>
      </c>
      <c r="C740" s="33" t="s">
        <v>1554</v>
      </c>
    </row>
    <row r="741" spans="1:3" x14ac:dyDescent="0.3">
      <c r="A741" s="33" t="s">
        <v>3065</v>
      </c>
      <c r="B741" s="33" t="s">
        <v>3064</v>
      </c>
      <c r="C741" s="33" t="s">
        <v>1571</v>
      </c>
    </row>
    <row r="742" spans="1:3" x14ac:dyDescent="0.3">
      <c r="A742" s="33" t="s">
        <v>3067</v>
      </c>
      <c r="B742" s="33" t="s">
        <v>3066</v>
      </c>
      <c r="C742" s="33" t="s">
        <v>1571</v>
      </c>
    </row>
    <row r="743" spans="1:3" x14ac:dyDescent="0.3">
      <c r="A743" s="33" t="s">
        <v>3070</v>
      </c>
      <c r="B743" s="33" t="s">
        <v>3068</v>
      </c>
      <c r="C743" s="33" t="s">
        <v>3069</v>
      </c>
    </row>
    <row r="744" spans="1:3" x14ac:dyDescent="0.3">
      <c r="A744" s="33" t="s">
        <v>3072</v>
      </c>
      <c r="B744" s="33" t="s">
        <v>3071</v>
      </c>
      <c r="C744" s="33" t="s">
        <v>1571</v>
      </c>
    </row>
    <row r="745" spans="1:3" x14ac:dyDescent="0.3">
      <c r="A745" s="33" t="s">
        <v>3074</v>
      </c>
      <c r="B745" s="33" t="s">
        <v>3073</v>
      </c>
      <c r="C745" s="33" t="s">
        <v>1751</v>
      </c>
    </row>
    <row r="746" spans="1:3" x14ac:dyDescent="0.3">
      <c r="A746" s="33" t="s">
        <v>412</v>
      </c>
      <c r="B746" s="33" t="s">
        <v>3075</v>
      </c>
      <c r="C746" s="33" t="s">
        <v>1571</v>
      </c>
    </row>
    <row r="747" spans="1:3" x14ac:dyDescent="0.3">
      <c r="A747" s="33" t="s">
        <v>3077</v>
      </c>
      <c r="B747" s="33" t="s">
        <v>3076</v>
      </c>
      <c r="C747" s="33" t="s">
        <v>1571</v>
      </c>
    </row>
    <row r="748" spans="1:3" x14ac:dyDescent="0.3">
      <c r="A748" s="33" t="s">
        <v>3079</v>
      </c>
      <c r="B748" s="33" t="s">
        <v>3078</v>
      </c>
      <c r="C748" s="33" t="s">
        <v>1551</v>
      </c>
    </row>
    <row r="749" spans="1:3" x14ac:dyDescent="0.3">
      <c r="A749" s="33" t="s">
        <v>3081</v>
      </c>
      <c r="B749" s="33" t="s">
        <v>3080</v>
      </c>
      <c r="C749" s="33" t="s">
        <v>1571</v>
      </c>
    </row>
    <row r="750" spans="1:3" x14ac:dyDescent="0.3">
      <c r="A750" s="33" t="s">
        <v>3083</v>
      </c>
      <c r="B750" s="33" t="s">
        <v>3082</v>
      </c>
      <c r="C750" s="33" t="s">
        <v>1571</v>
      </c>
    </row>
    <row r="751" spans="1:3" x14ac:dyDescent="0.3">
      <c r="A751" s="33" t="s">
        <v>3085</v>
      </c>
      <c r="B751" s="33" t="s">
        <v>3084</v>
      </c>
      <c r="C751" s="33" t="s">
        <v>1562</v>
      </c>
    </row>
    <row r="752" spans="1:3" x14ac:dyDescent="0.3">
      <c r="A752" s="33" t="s">
        <v>3087</v>
      </c>
      <c r="B752" s="33" t="s">
        <v>3086</v>
      </c>
      <c r="C752" s="33" t="s">
        <v>1556</v>
      </c>
    </row>
    <row r="753" spans="1:3" x14ac:dyDescent="0.3">
      <c r="A753" s="33" t="s">
        <v>3089</v>
      </c>
      <c r="B753" s="33" t="s">
        <v>3088</v>
      </c>
      <c r="C753" s="33" t="s">
        <v>1571</v>
      </c>
    </row>
    <row r="754" spans="1:3" x14ac:dyDescent="0.3">
      <c r="A754" s="33" t="s">
        <v>3091</v>
      </c>
      <c r="B754" s="33" t="s">
        <v>3090</v>
      </c>
      <c r="C754" s="33" t="s">
        <v>1555</v>
      </c>
    </row>
    <row r="755" spans="1:3" x14ac:dyDescent="0.3">
      <c r="A755" s="33" t="s">
        <v>3093</v>
      </c>
      <c r="B755" s="33" t="s">
        <v>3092</v>
      </c>
      <c r="C755" s="33" t="s">
        <v>1564</v>
      </c>
    </row>
    <row r="756" spans="1:3" x14ac:dyDescent="0.3">
      <c r="A756" s="33" t="s">
        <v>3095</v>
      </c>
      <c r="B756" s="33" t="s">
        <v>3094</v>
      </c>
      <c r="C756" s="33" t="s">
        <v>1557</v>
      </c>
    </row>
    <row r="757" spans="1:3" x14ac:dyDescent="0.3">
      <c r="A757" s="33" t="s">
        <v>3097</v>
      </c>
      <c r="B757" s="33" t="s">
        <v>3096</v>
      </c>
      <c r="C757" s="33" t="s">
        <v>1562</v>
      </c>
    </row>
    <row r="758" spans="1:3" x14ac:dyDescent="0.3">
      <c r="A758" s="33" t="s">
        <v>3098</v>
      </c>
      <c r="B758" s="33" t="s">
        <v>3096</v>
      </c>
      <c r="C758" s="33" t="s">
        <v>1567</v>
      </c>
    </row>
    <row r="759" spans="1:3" x14ac:dyDescent="0.3">
      <c r="A759" s="33" t="s">
        <v>3100</v>
      </c>
      <c r="B759" s="33" t="s">
        <v>3099</v>
      </c>
      <c r="C759" s="33" t="s">
        <v>1587</v>
      </c>
    </row>
    <row r="760" spans="1:3" x14ac:dyDescent="0.3">
      <c r="A760" s="33" t="s">
        <v>3102</v>
      </c>
      <c r="B760" s="33" t="s">
        <v>3101</v>
      </c>
      <c r="C760" s="33" t="s">
        <v>1553</v>
      </c>
    </row>
    <row r="761" spans="1:3" x14ac:dyDescent="0.3">
      <c r="A761" s="33" t="s">
        <v>3102</v>
      </c>
      <c r="B761" s="33" t="s">
        <v>3101</v>
      </c>
      <c r="C761" s="33" t="s">
        <v>1553</v>
      </c>
    </row>
    <row r="762" spans="1:3" x14ac:dyDescent="0.3">
      <c r="A762" s="33" t="s">
        <v>3104</v>
      </c>
      <c r="B762" s="33" t="s">
        <v>3103</v>
      </c>
      <c r="C762" s="33" t="s">
        <v>1571</v>
      </c>
    </row>
    <row r="763" spans="1:3" x14ac:dyDescent="0.3">
      <c r="A763" s="33" t="s">
        <v>3106</v>
      </c>
      <c r="B763" s="33" t="s">
        <v>3105</v>
      </c>
      <c r="C763" s="33" t="s">
        <v>1571</v>
      </c>
    </row>
    <row r="764" spans="1:3" x14ac:dyDescent="0.3">
      <c r="A764" s="33" t="s">
        <v>3108</v>
      </c>
      <c r="B764" s="33" t="s">
        <v>3107</v>
      </c>
      <c r="C764" s="33" t="s">
        <v>1571</v>
      </c>
    </row>
    <row r="765" spans="1:3" x14ac:dyDescent="0.3">
      <c r="A765" s="33" t="s">
        <v>3110</v>
      </c>
      <c r="B765" s="33" t="s">
        <v>3109</v>
      </c>
      <c r="C765" s="33" t="s">
        <v>1571</v>
      </c>
    </row>
    <row r="766" spans="1:3" x14ac:dyDescent="0.3">
      <c r="A766" s="33" t="s">
        <v>3112</v>
      </c>
      <c r="B766" s="33" t="s">
        <v>3111</v>
      </c>
      <c r="C766" s="33" t="s">
        <v>1554</v>
      </c>
    </row>
    <row r="767" spans="1:3" x14ac:dyDescent="0.3">
      <c r="A767" s="33" t="s">
        <v>3114</v>
      </c>
      <c r="B767" s="33" t="s">
        <v>3113</v>
      </c>
      <c r="C767" s="33" t="s">
        <v>1571</v>
      </c>
    </row>
    <row r="768" spans="1:3" x14ac:dyDescent="0.3">
      <c r="A768" s="33" t="s">
        <v>3117</v>
      </c>
      <c r="B768" s="33" t="s">
        <v>3115</v>
      </c>
      <c r="C768" s="33" t="s">
        <v>3116</v>
      </c>
    </row>
    <row r="769" spans="1:3" x14ac:dyDescent="0.3">
      <c r="A769" s="33" t="s">
        <v>3120</v>
      </c>
      <c r="B769" s="33" t="s">
        <v>3118</v>
      </c>
      <c r="C769" s="33" t="s">
        <v>3119</v>
      </c>
    </row>
    <row r="770" spans="1:3" x14ac:dyDescent="0.3">
      <c r="A770" s="33" t="s">
        <v>3122</v>
      </c>
      <c r="B770" s="33" t="s">
        <v>3121</v>
      </c>
      <c r="C770" s="33" t="s">
        <v>1571</v>
      </c>
    </row>
    <row r="771" spans="1:3" x14ac:dyDescent="0.3">
      <c r="A771" s="33" t="s">
        <v>3124</v>
      </c>
      <c r="B771" s="33" t="s">
        <v>3123</v>
      </c>
      <c r="C771" s="33" t="s">
        <v>1554</v>
      </c>
    </row>
    <row r="772" spans="1:3" x14ac:dyDescent="0.3">
      <c r="A772" s="33" t="s">
        <v>3126</v>
      </c>
      <c r="B772" s="33" t="s">
        <v>3125</v>
      </c>
      <c r="C772" s="33" t="s">
        <v>1556</v>
      </c>
    </row>
    <row r="773" spans="1:3" x14ac:dyDescent="0.3">
      <c r="A773" s="33" t="s">
        <v>3128</v>
      </c>
      <c r="B773" s="33" t="s">
        <v>3127</v>
      </c>
      <c r="C773" s="33" t="s">
        <v>1952</v>
      </c>
    </row>
    <row r="774" spans="1:3" x14ac:dyDescent="0.3">
      <c r="A774" s="33" t="s">
        <v>3130</v>
      </c>
      <c r="B774" s="33" t="s">
        <v>3129</v>
      </c>
      <c r="C774" s="33" t="s">
        <v>1740</v>
      </c>
    </row>
    <row r="775" spans="1:3" x14ac:dyDescent="0.3">
      <c r="A775" s="33" t="s">
        <v>3132</v>
      </c>
      <c r="B775" s="33" t="s">
        <v>3131</v>
      </c>
      <c r="C775" s="33" t="s">
        <v>1556</v>
      </c>
    </row>
    <row r="776" spans="1:3" x14ac:dyDescent="0.3">
      <c r="A776" s="33" t="s">
        <v>3134</v>
      </c>
      <c r="B776" s="33" t="s">
        <v>3133</v>
      </c>
      <c r="C776" s="33" t="s">
        <v>1554</v>
      </c>
    </row>
    <row r="777" spans="1:3" x14ac:dyDescent="0.3">
      <c r="A777" s="33" t="s">
        <v>3136</v>
      </c>
      <c r="B777" s="33" t="s">
        <v>3135</v>
      </c>
      <c r="C777" s="33" t="s">
        <v>1571</v>
      </c>
    </row>
    <row r="778" spans="1:3" x14ac:dyDescent="0.3">
      <c r="A778" s="33" t="s">
        <v>3138</v>
      </c>
      <c r="B778" s="33" t="s">
        <v>3137</v>
      </c>
      <c r="C778" s="33" t="s">
        <v>1759</v>
      </c>
    </row>
    <row r="779" spans="1:3" x14ac:dyDescent="0.3">
      <c r="A779" s="33" t="s">
        <v>3140</v>
      </c>
      <c r="B779" s="33" t="s">
        <v>3139</v>
      </c>
      <c r="C779" s="33" t="s">
        <v>2579</v>
      </c>
    </row>
    <row r="780" spans="1:3" x14ac:dyDescent="0.3">
      <c r="A780" s="33" t="s">
        <v>3142</v>
      </c>
      <c r="B780" s="33" t="s">
        <v>3141</v>
      </c>
      <c r="C780" s="33" t="s">
        <v>2453</v>
      </c>
    </row>
    <row r="781" spans="1:3" x14ac:dyDescent="0.3">
      <c r="A781" s="33" t="s">
        <v>3144</v>
      </c>
      <c r="B781" s="33" t="s">
        <v>3143</v>
      </c>
      <c r="C781" s="33" t="s">
        <v>1571</v>
      </c>
    </row>
    <row r="782" spans="1:3" x14ac:dyDescent="0.3">
      <c r="A782" s="33" t="s">
        <v>3146</v>
      </c>
      <c r="B782" s="33" t="s">
        <v>3145</v>
      </c>
      <c r="C782" s="33" t="s">
        <v>1555</v>
      </c>
    </row>
    <row r="783" spans="1:3" x14ac:dyDescent="0.3">
      <c r="A783" s="33" t="s">
        <v>3149</v>
      </c>
      <c r="B783" s="33" t="s">
        <v>3147</v>
      </c>
      <c r="C783" s="33" t="s">
        <v>3148</v>
      </c>
    </row>
    <row r="784" spans="1:3" x14ac:dyDescent="0.3">
      <c r="A784" s="33" t="s">
        <v>3151</v>
      </c>
      <c r="B784" s="33" t="s">
        <v>3150</v>
      </c>
      <c r="C784" s="33" t="s">
        <v>1567</v>
      </c>
    </row>
    <row r="785" spans="1:3" x14ac:dyDescent="0.3">
      <c r="A785" s="33" t="s">
        <v>3154</v>
      </c>
      <c r="B785" s="33" t="s">
        <v>3152</v>
      </c>
      <c r="C785" s="33" t="s">
        <v>3153</v>
      </c>
    </row>
    <row r="786" spans="1:3" x14ac:dyDescent="0.3">
      <c r="A786" s="33" t="s">
        <v>3155</v>
      </c>
      <c r="B786" s="33" t="s">
        <v>39</v>
      </c>
      <c r="C786" s="33" t="s">
        <v>1555</v>
      </c>
    </row>
    <row r="787" spans="1:3" x14ac:dyDescent="0.3">
      <c r="A787" s="33" t="s">
        <v>416</v>
      </c>
      <c r="B787" s="33" t="s">
        <v>39</v>
      </c>
      <c r="C787" s="33" t="s">
        <v>1555</v>
      </c>
    </row>
    <row r="788" spans="1:3" x14ac:dyDescent="0.3">
      <c r="A788" s="33" t="s">
        <v>405</v>
      </c>
      <c r="B788" s="33" t="s">
        <v>39</v>
      </c>
      <c r="C788" s="33" t="s">
        <v>1555</v>
      </c>
    </row>
    <row r="789" spans="1:3" x14ac:dyDescent="0.3">
      <c r="A789" s="33" t="s">
        <v>3156</v>
      </c>
      <c r="B789" s="33" t="s">
        <v>39</v>
      </c>
      <c r="C789" s="33" t="s">
        <v>1555</v>
      </c>
    </row>
    <row r="790" spans="1:3" x14ac:dyDescent="0.3">
      <c r="A790" s="33" t="s">
        <v>3157</v>
      </c>
      <c r="B790" s="33" t="s">
        <v>39</v>
      </c>
      <c r="C790" s="33" t="s">
        <v>1555</v>
      </c>
    </row>
    <row r="791" spans="1:3" x14ac:dyDescent="0.3">
      <c r="A791" s="33" t="s">
        <v>3159</v>
      </c>
      <c r="B791" s="33" t="s">
        <v>3158</v>
      </c>
      <c r="C791" s="33" t="s">
        <v>1553</v>
      </c>
    </row>
    <row r="792" spans="1:3" x14ac:dyDescent="0.3">
      <c r="A792" s="33" t="s">
        <v>3159</v>
      </c>
      <c r="B792" s="33" t="s">
        <v>3158</v>
      </c>
      <c r="C792" s="33" t="s">
        <v>1553</v>
      </c>
    </row>
    <row r="793" spans="1:3" x14ac:dyDescent="0.3">
      <c r="A793" s="33" t="s">
        <v>3161</v>
      </c>
      <c r="B793" s="33" t="s">
        <v>3160</v>
      </c>
      <c r="C793" s="33" t="s">
        <v>1892</v>
      </c>
    </row>
    <row r="794" spans="1:3" x14ac:dyDescent="0.3">
      <c r="A794" s="33" t="s">
        <v>3163</v>
      </c>
      <c r="B794" s="33" t="s">
        <v>3162</v>
      </c>
      <c r="C794" s="33" t="s">
        <v>1561</v>
      </c>
    </row>
    <row r="795" spans="1:3" x14ac:dyDescent="0.3">
      <c r="A795" s="33" t="s">
        <v>3165</v>
      </c>
      <c r="B795" s="33" t="s">
        <v>3164</v>
      </c>
      <c r="C795" s="33" t="s">
        <v>1571</v>
      </c>
    </row>
    <row r="796" spans="1:3" x14ac:dyDescent="0.3">
      <c r="A796" s="33" t="s">
        <v>3167</v>
      </c>
      <c r="B796" s="33" t="s">
        <v>3166</v>
      </c>
      <c r="C796" s="33" t="s">
        <v>1551</v>
      </c>
    </row>
    <row r="797" spans="1:3" x14ac:dyDescent="0.3">
      <c r="A797" s="33" t="s">
        <v>3169</v>
      </c>
      <c r="B797" s="33" t="s">
        <v>3168</v>
      </c>
      <c r="C797" s="33" t="s">
        <v>1571</v>
      </c>
    </row>
    <row r="798" spans="1:3" x14ac:dyDescent="0.3">
      <c r="A798" s="33" t="s">
        <v>3171</v>
      </c>
      <c r="B798" s="33" t="s">
        <v>3170</v>
      </c>
      <c r="C798" s="33" t="s">
        <v>1580</v>
      </c>
    </row>
    <row r="799" spans="1:3" x14ac:dyDescent="0.3">
      <c r="A799" s="33" t="s">
        <v>3173</v>
      </c>
      <c r="B799" s="33" t="s">
        <v>3172</v>
      </c>
      <c r="C799" s="33" t="s">
        <v>1562</v>
      </c>
    </row>
    <row r="800" spans="1:3" x14ac:dyDescent="0.3">
      <c r="A800" s="33" t="s">
        <v>3175</v>
      </c>
      <c r="B800" s="33" t="s">
        <v>3174</v>
      </c>
      <c r="C800" s="33" t="s">
        <v>1556</v>
      </c>
    </row>
    <row r="801" spans="1:3" x14ac:dyDescent="0.3">
      <c r="A801" s="33" t="s">
        <v>432</v>
      </c>
      <c r="B801" s="33" t="s">
        <v>3176</v>
      </c>
      <c r="C801" s="33" t="s">
        <v>1571</v>
      </c>
    </row>
    <row r="802" spans="1:3" x14ac:dyDescent="0.3">
      <c r="A802" s="33" t="s">
        <v>3177</v>
      </c>
      <c r="B802" s="33" t="s">
        <v>3176</v>
      </c>
      <c r="C802" s="33" t="s">
        <v>1571</v>
      </c>
    </row>
    <row r="803" spans="1:3" x14ac:dyDescent="0.3">
      <c r="A803" s="33" t="s">
        <v>3179</v>
      </c>
      <c r="B803" s="33" t="s">
        <v>3178</v>
      </c>
      <c r="C803" s="33" t="s">
        <v>1562</v>
      </c>
    </row>
    <row r="804" spans="1:3" x14ac:dyDescent="0.3">
      <c r="A804" s="33" t="s">
        <v>3181</v>
      </c>
      <c r="B804" s="33" t="s">
        <v>3180</v>
      </c>
      <c r="C804" s="33" t="s">
        <v>1571</v>
      </c>
    </row>
    <row r="805" spans="1:3" x14ac:dyDescent="0.3">
      <c r="A805" s="33" t="s">
        <v>3183</v>
      </c>
      <c r="B805" s="33" t="s">
        <v>3182</v>
      </c>
      <c r="C805" s="33" t="s">
        <v>1556</v>
      </c>
    </row>
    <row r="806" spans="1:3" x14ac:dyDescent="0.3">
      <c r="A806" s="33" t="s">
        <v>3185</v>
      </c>
      <c r="B806" s="33" t="s">
        <v>3184</v>
      </c>
      <c r="C806" s="33" t="s">
        <v>1910</v>
      </c>
    </row>
    <row r="807" spans="1:3" x14ac:dyDescent="0.3">
      <c r="A807" s="33" t="s">
        <v>3187</v>
      </c>
      <c r="B807" s="33" t="s">
        <v>3186</v>
      </c>
      <c r="C807" s="33" t="s">
        <v>1571</v>
      </c>
    </row>
    <row r="808" spans="1:3" x14ac:dyDescent="0.3">
      <c r="A808" s="33" t="s">
        <v>3189</v>
      </c>
      <c r="B808" s="33" t="s">
        <v>3188</v>
      </c>
      <c r="C808" s="33" t="s">
        <v>2956</v>
      </c>
    </row>
    <row r="809" spans="1:3" x14ac:dyDescent="0.3">
      <c r="A809" s="33" t="s">
        <v>3191</v>
      </c>
      <c r="B809" s="33" t="s">
        <v>3190</v>
      </c>
      <c r="C809" s="33" t="s">
        <v>1690</v>
      </c>
    </row>
    <row r="810" spans="1:3" x14ac:dyDescent="0.3">
      <c r="A810" s="33" t="s">
        <v>3193</v>
      </c>
      <c r="B810" s="33" t="s">
        <v>3192</v>
      </c>
      <c r="C810" s="33" t="s">
        <v>2342</v>
      </c>
    </row>
    <row r="811" spans="1:3" x14ac:dyDescent="0.3">
      <c r="A811" s="33" t="s">
        <v>3195</v>
      </c>
      <c r="B811" s="33" t="s">
        <v>3194</v>
      </c>
      <c r="C811" s="33" t="s">
        <v>2906</v>
      </c>
    </row>
    <row r="812" spans="1:3" x14ac:dyDescent="0.3">
      <c r="A812" s="33" t="s">
        <v>3197</v>
      </c>
      <c r="B812" s="33" t="s">
        <v>3196</v>
      </c>
      <c r="C812" s="33" t="s">
        <v>1759</v>
      </c>
    </row>
    <row r="813" spans="1:3" x14ac:dyDescent="0.3">
      <c r="A813" s="33" t="s">
        <v>3200</v>
      </c>
      <c r="B813" s="33" t="s">
        <v>3198</v>
      </c>
      <c r="C813" s="33" t="s">
        <v>3199</v>
      </c>
    </row>
    <row r="814" spans="1:3" x14ac:dyDescent="0.3">
      <c r="A814" s="33" t="s">
        <v>3202</v>
      </c>
      <c r="B814" s="33" t="s">
        <v>3201</v>
      </c>
      <c r="C814" s="33" t="s">
        <v>1555</v>
      </c>
    </row>
    <row r="815" spans="1:3" x14ac:dyDescent="0.3">
      <c r="A815" s="33" t="s">
        <v>3204</v>
      </c>
      <c r="B815" s="33" t="s">
        <v>3203</v>
      </c>
      <c r="C815" s="33" t="s">
        <v>3203</v>
      </c>
    </row>
    <row r="816" spans="1:3" x14ac:dyDescent="0.3">
      <c r="A816" s="33" t="s">
        <v>3206</v>
      </c>
      <c r="B816" s="33" t="s">
        <v>3205</v>
      </c>
      <c r="C816" s="33" t="s">
        <v>1654</v>
      </c>
    </row>
    <row r="817" spans="1:3" x14ac:dyDescent="0.3">
      <c r="A817" s="33" t="s">
        <v>3208</v>
      </c>
      <c r="B817" s="33" t="s">
        <v>3207</v>
      </c>
      <c r="C817" s="33" t="s">
        <v>1759</v>
      </c>
    </row>
    <row r="818" spans="1:3" x14ac:dyDescent="0.3">
      <c r="A818" s="33" t="s">
        <v>3210</v>
      </c>
      <c r="B818" s="33" t="s">
        <v>3209</v>
      </c>
      <c r="C818" s="33" t="s">
        <v>1571</v>
      </c>
    </row>
    <row r="819" spans="1:3" x14ac:dyDescent="0.3">
      <c r="A819" s="33" t="s">
        <v>3212</v>
      </c>
      <c r="B819" s="33" t="s">
        <v>3211</v>
      </c>
      <c r="C819" s="33" t="s">
        <v>1556</v>
      </c>
    </row>
    <row r="820" spans="1:3" x14ac:dyDescent="0.3">
      <c r="A820" s="33" t="s">
        <v>3214</v>
      </c>
      <c r="B820" s="33" t="s">
        <v>3213</v>
      </c>
      <c r="C820" s="33" t="s">
        <v>1551</v>
      </c>
    </row>
    <row r="821" spans="1:3" x14ac:dyDescent="0.3">
      <c r="A821" s="33" t="s">
        <v>3216</v>
      </c>
      <c r="B821" s="33" t="s">
        <v>3215</v>
      </c>
      <c r="C821" s="33" t="s">
        <v>1571</v>
      </c>
    </row>
    <row r="822" spans="1:3" x14ac:dyDescent="0.3">
      <c r="A822" s="33" t="s">
        <v>3218</v>
      </c>
      <c r="B822" s="33" t="s">
        <v>3217</v>
      </c>
      <c r="C822" s="33" t="s">
        <v>1571</v>
      </c>
    </row>
    <row r="823" spans="1:3" x14ac:dyDescent="0.3">
      <c r="A823" s="33" t="s">
        <v>425</v>
      </c>
      <c r="B823" s="33" t="s">
        <v>3219</v>
      </c>
      <c r="C823" s="33" t="s">
        <v>1567</v>
      </c>
    </row>
    <row r="824" spans="1:3" x14ac:dyDescent="0.3">
      <c r="A824" s="33" t="s">
        <v>3221</v>
      </c>
      <c r="B824" s="33" t="s">
        <v>3220</v>
      </c>
      <c r="C824" s="33" t="s">
        <v>1568</v>
      </c>
    </row>
    <row r="825" spans="1:3" x14ac:dyDescent="0.3">
      <c r="A825" s="33"/>
      <c r="B825" s="33" t="s">
        <v>3222</v>
      </c>
      <c r="C825" s="33"/>
    </row>
    <row r="826" spans="1:3" x14ac:dyDescent="0.3">
      <c r="A826" s="33" t="s">
        <v>3225</v>
      </c>
      <c r="B826" s="33" t="s">
        <v>3223</v>
      </c>
      <c r="C826" s="33" t="s">
        <v>3224</v>
      </c>
    </row>
    <row r="827" spans="1:3" x14ac:dyDescent="0.3">
      <c r="A827" s="33" t="s">
        <v>3228</v>
      </c>
      <c r="B827" s="33" t="s">
        <v>3226</v>
      </c>
      <c r="C827" s="33" t="s">
        <v>3227</v>
      </c>
    </row>
    <row r="828" spans="1:3" x14ac:dyDescent="0.3">
      <c r="A828" s="33" t="s">
        <v>3230</v>
      </c>
      <c r="B828" s="33" t="s">
        <v>3229</v>
      </c>
      <c r="C828" s="33" t="s">
        <v>1957</v>
      </c>
    </row>
    <row r="829" spans="1:3" x14ac:dyDescent="0.3">
      <c r="A829" s="33" t="s">
        <v>3233</v>
      </c>
      <c r="B829" s="33" t="s">
        <v>3231</v>
      </c>
      <c r="C829" s="33" t="s">
        <v>3232</v>
      </c>
    </row>
    <row r="830" spans="1:3" x14ac:dyDescent="0.3">
      <c r="A830" s="33" t="s">
        <v>3235</v>
      </c>
      <c r="B830" s="33" t="s">
        <v>3234</v>
      </c>
      <c r="C830" s="33" t="s">
        <v>1567</v>
      </c>
    </row>
    <row r="831" spans="1:3" x14ac:dyDescent="0.3">
      <c r="A831" s="33" t="s">
        <v>3237</v>
      </c>
      <c r="B831" s="33" t="s">
        <v>37</v>
      </c>
      <c r="C831" s="33" t="s">
        <v>3236</v>
      </c>
    </row>
    <row r="832" spans="1:3" x14ac:dyDescent="0.3">
      <c r="A832" s="33" t="s">
        <v>3239</v>
      </c>
      <c r="B832" s="33" t="s">
        <v>3238</v>
      </c>
      <c r="C832" s="33" t="s">
        <v>1759</v>
      </c>
    </row>
    <row r="833" spans="1:3" x14ac:dyDescent="0.3">
      <c r="A833" s="33" t="s">
        <v>3240</v>
      </c>
      <c r="B833" s="33" t="s">
        <v>3238</v>
      </c>
      <c r="C833" s="33" t="s">
        <v>1759</v>
      </c>
    </row>
    <row r="834" spans="1:3" x14ac:dyDescent="0.3">
      <c r="A834" s="33" t="s">
        <v>3243</v>
      </c>
      <c r="B834" s="33" t="s">
        <v>3241</v>
      </c>
      <c r="C834" s="33" t="s">
        <v>3242</v>
      </c>
    </row>
    <row r="835" spans="1:3" x14ac:dyDescent="0.3">
      <c r="A835" s="33" t="s">
        <v>3246</v>
      </c>
      <c r="B835" s="33" t="s">
        <v>3244</v>
      </c>
      <c r="C835" s="33" t="s">
        <v>3245</v>
      </c>
    </row>
    <row r="836" spans="1:3" x14ac:dyDescent="0.3">
      <c r="A836" s="33" t="s">
        <v>3248</v>
      </c>
      <c r="B836" s="33" t="s">
        <v>3247</v>
      </c>
      <c r="C836" s="33" t="s">
        <v>1552</v>
      </c>
    </row>
    <row r="837" spans="1:3" x14ac:dyDescent="0.3">
      <c r="A837" s="33" t="s">
        <v>3250</v>
      </c>
      <c r="B837" s="33" t="s">
        <v>3249</v>
      </c>
      <c r="C837" s="33" t="s">
        <v>1555</v>
      </c>
    </row>
    <row r="838" spans="1:3" x14ac:dyDescent="0.3">
      <c r="A838" s="33" t="s">
        <v>3252</v>
      </c>
      <c r="B838" s="33" t="s">
        <v>3251</v>
      </c>
      <c r="C838" s="33" t="s">
        <v>1571</v>
      </c>
    </row>
    <row r="839" spans="1:3" x14ac:dyDescent="0.3">
      <c r="A839" s="33" t="s">
        <v>3254</v>
      </c>
      <c r="B839" s="33" t="s">
        <v>3253</v>
      </c>
      <c r="C839" s="33" t="s">
        <v>1672</v>
      </c>
    </row>
    <row r="840" spans="1:3" x14ac:dyDescent="0.3">
      <c r="A840" s="33" t="s">
        <v>3256</v>
      </c>
      <c r="B840" s="33" t="s">
        <v>3255</v>
      </c>
      <c r="C840" s="33" t="s">
        <v>1571</v>
      </c>
    </row>
    <row r="841" spans="1:3" x14ac:dyDescent="0.3">
      <c r="A841" s="33" t="s">
        <v>451</v>
      </c>
      <c r="B841" s="33" t="s">
        <v>3257</v>
      </c>
      <c r="C841" s="33" t="s">
        <v>1564</v>
      </c>
    </row>
    <row r="842" spans="1:3" x14ac:dyDescent="0.3">
      <c r="A842" s="33" t="s">
        <v>3259</v>
      </c>
      <c r="B842" s="33" t="s">
        <v>3258</v>
      </c>
      <c r="C842" s="33" t="s">
        <v>1571</v>
      </c>
    </row>
    <row r="843" spans="1:3" x14ac:dyDescent="0.3">
      <c r="A843" s="33" t="s">
        <v>3261</v>
      </c>
      <c r="B843" s="33" t="s">
        <v>3260</v>
      </c>
      <c r="C843" s="33" t="s">
        <v>1562</v>
      </c>
    </row>
    <row r="844" spans="1:3" x14ac:dyDescent="0.3">
      <c r="A844" s="33" t="s">
        <v>3264</v>
      </c>
      <c r="B844" s="33" t="s">
        <v>3262</v>
      </c>
      <c r="C844" s="33" t="s">
        <v>3263</v>
      </c>
    </row>
    <row r="845" spans="1:3" x14ac:dyDescent="0.3">
      <c r="A845" s="33" t="s">
        <v>3266</v>
      </c>
      <c r="B845" s="33" t="s">
        <v>3265</v>
      </c>
      <c r="C845" s="33" t="s">
        <v>1567</v>
      </c>
    </row>
    <row r="846" spans="1:3" x14ac:dyDescent="0.3">
      <c r="A846" s="33" t="s">
        <v>3269</v>
      </c>
      <c r="B846" s="33" t="s">
        <v>3267</v>
      </c>
      <c r="C846" s="33" t="s">
        <v>3268</v>
      </c>
    </row>
    <row r="847" spans="1:3" x14ac:dyDescent="0.3">
      <c r="A847" s="33" t="s">
        <v>3271</v>
      </c>
      <c r="B847" s="33" t="s">
        <v>3270</v>
      </c>
      <c r="C847" s="33" t="s">
        <v>2090</v>
      </c>
    </row>
    <row r="848" spans="1:3" x14ac:dyDescent="0.3">
      <c r="A848" s="33" t="s">
        <v>3273</v>
      </c>
      <c r="B848" s="33" t="s">
        <v>3272</v>
      </c>
      <c r="C848" s="33" t="s">
        <v>2687</v>
      </c>
    </row>
    <row r="849" spans="1:3" x14ac:dyDescent="0.3">
      <c r="A849" s="33" t="s">
        <v>3275</v>
      </c>
      <c r="B849" s="33" t="s">
        <v>3274</v>
      </c>
      <c r="C849" s="33" t="s">
        <v>1552</v>
      </c>
    </row>
    <row r="850" spans="1:3" x14ac:dyDescent="0.3">
      <c r="A850" s="33" t="s">
        <v>3277</v>
      </c>
      <c r="B850" s="33" t="s">
        <v>3276</v>
      </c>
      <c r="C850" s="33" t="s">
        <v>1571</v>
      </c>
    </row>
    <row r="851" spans="1:3" x14ac:dyDescent="0.3">
      <c r="A851" s="33" t="s">
        <v>3279</v>
      </c>
      <c r="B851" s="33" t="s">
        <v>3278</v>
      </c>
      <c r="C851" s="33" t="s">
        <v>2342</v>
      </c>
    </row>
    <row r="852" spans="1:3" x14ac:dyDescent="0.3">
      <c r="A852" s="33" t="s">
        <v>3281</v>
      </c>
      <c r="B852" s="33" t="s">
        <v>3280</v>
      </c>
      <c r="C852" s="33" t="s">
        <v>1551</v>
      </c>
    </row>
    <row r="853" spans="1:3" x14ac:dyDescent="0.3">
      <c r="A853" s="33" t="s">
        <v>3283</v>
      </c>
      <c r="B853" s="33" t="s">
        <v>3282</v>
      </c>
      <c r="C853" s="33" t="s">
        <v>1571</v>
      </c>
    </row>
    <row r="854" spans="1:3" x14ac:dyDescent="0.3">
      <c r="A854" s="33" t="s">
        <v>3285</v>
      </c>
      <c r="B854" s="33" t="s">
        <v>3284</v>
      </c>
      <c r="C854" s="33" t="s">
        <v>1619</v>
      </c>
    </row>
    <row r="855" spans="1:3" x14ac:dyDescent="0.3">
      <c r="A855" s="33" t="s">
        <v>3285</v>
      </c>
      <c r="B855" s="33" t="s">
        <v>3284</v>
      </c>
      <c r="C855" s="33" t="s">
        <v>1619</v>
      </c>
    </row>
    <row r="856" spans="1:3" x14ac:dyDescent="0.3">
      <c r="A856" s="33" t="s">
        <v>3287</v>
      </c>
      <c r="B856" s="33" t="s">
        <v>3286</v>
      </c>
      <c r="C856" s="33" t="s">
        <v>1556</v>
      </c>
    </row>
    <row r="857" spans="1:3" x14ac:dyDescent="0.3">
      <c r="A857" s="33" t="s">
        <v>3289</v>
      </c>
      <c r="B857" s="33" t="s">
        <v>3288</v>
      </c>
      <c r="C857" s="33" t="s">
        <v>1672</v>
      </c>
    </row>
    <row r="858" spans="1:3" x14ac:dyDescent="0.3">
      <c r="A858" s="33" t="s">
        <v>3291</v>
      </c>
      <c r="B858" s="33" t="s">
        <v>3290</v>
      </c>
      <c r="C858" s="33" t="s">
        <v>1571</v>
      </c>
    </row>
    <row r="859" spans="1:3" x14ac:dyDescent="0.3">
      <c r="A859" s="33" t="s">
        <v>3294</v>
      </c>
      <c r="B859" s="33" t="s">
        <v>3292</v>
      </c>
      <c r="C859" s="33" t="s">
        <v>3293</v>
      </c>
    </row>
    <row r="860" spans="1:3" x14ac:dyDescent="0.3">
      <c r="A860" s="33" t="s">
        <v>3296</v>
      </c>
      <c r="B860" s="33" t="s">
        <v>3295</v>
      </c>
      <c r="C860" s="33" t="s">
        <v>1571</v>
      </c>
    </row>
    <row r="861" spans="1:3" x14ac:dyDescent="0.3">
      <c r="A861" s="33" t="s">
        <v>3298</v>
      </c>
      <c r="B861" s="33" t="s">
        <v>3297</v>
      </c>
      <c r="C861" s="33" t="s">
        <v>1571</v>
      </c>
    </row>
    <row r="862" spans="1:3" x14ac:dyDescent="0.3">
      <c r="A862" s="33" t="s">
        <v>3300</v>
      </c>
      <c r="B862" s="33" t="s">
        <v>3299</v>
      </c>
      <c r="C862" s="33" t="s">
        <v>2692</v>
      </c>
    </row>
    <row r="863" spans="1:3" x14ac:dyDescent="0.3">
      <c r="A863" s="33" t="s">
        <v>3302</v>
      </c>
      <c r="B863" s="33" t="s">
        <v>3301</v>
      </c>
      <c r="C863" s="33" t="s">
        <v>1560</v>
      </c>
    </row>
    <row r="864" spans="1:3" x14ac:dyDescent="0.3">
      <c r="A864" s="33" t="s">
        <v>3304</v>
      </c>
      <c r="B864" s="33" t="s">
        <v>3303</v>
      </c>
      <c r="C864" s="33" t="s">
        <v>1562</v>
      </c>
    </row>
    <row r="865" spans="1:3" x14ac:dyDescent="0.3">
      <c r="A865" s="33" t="s">
        <v>3306</v>
      </c>
      <c r="B865" s="33" t="s">
        <v>3305</v>
      </c>
      <c r="C865" s="33" t="s">
        <v>1571</v>
      </c>
    </row>
    <row r="866" spans="1:3" x14ac:dyDescent="0.3">
      <c r="A866" s="33" t="s">
        <v>3308</v>
      </c>
      <c r="B866" s="33" t="s">
        <v>3307</v>
      </c>
      <c r="C866" s="33" t="s">
        <v>1571</v>
      </c>
    </row>
    <row r="867" spans="1:3" x14ac:dyDescent="0.3">
      <c r="A867" s="33" t="s">
        <v>3310</v>
      </c>
      <c r="B867" s="33" t="s">
        <v>3309</v>
      </c>
      <c r="C867" s="33" t="s">
        <v>1559</v>
      </c>
    </row>
    <row r="868" spans="1:3" x14ac:dyDescent="0.3">
      <c r="A868" s="33" t="s">
        <v>3312</v>
      </c>
      <c r="B868" s="33" t="s">
        <v>3311</v>
      </c>
      <c r="C868" s="33" t="s">
        <v>1856</v>
      </c>
    </row>
    <row r="869" spans="1:3" x14ac:dyDescent="0.3">
      <c r="A869" s="33" t="s">
        <v>3314</v>
      </c>
      <c r="B869" s="33" t="s">
        <v>3313</v>
      </c>
      <c r="C869" s="33" t="s">
        <v>1571</v>
      </c>
    </row>
    <row r="870" spans="1:3" x14ac:dyDescent="0.3">
      <c r="A870" s="33" t="s">
        <v>3316</v>
      </c>
      <c r="B870" s="33" t="s">
        <v>3315</v>
      </c>
      <c r="C870" s="33" t="s">
        <v>1553</v>
      </c>
    </row>
    <row r="871" spans="1:3" x14ac:dyDescent="0.3">
      <c r="A871" s="33" t="s">
        <v>3316</v>
      </c>
      <c r="B871" s="33" t="s">
        <v>3315</v>
      </c>
      <c r="C871" s="33" t="s">
        <v>1553</v>
      </c>
    </row>
    <row r="872" spans="1:3" x14ac:dyDescent="0.3">
      <c r="A872" s="33" t="s">
        <v>3318</v>
      </c>
      <c r="B872" s="33" t="s">
        <v>3317</v>
      </c>
      <c r="C872" s="33" t="s">
        <v>1571</v>
      </c>
    </row>
    <row r="873" spans="1:3" x14ac:dyDescent="0.3">
      <c r="A873" s="33" t="s">
        <v>3320</v>
      </c>
      <c r="B873" s="33" t="s">
        <v>3319</v>
      </c>
      <c r="C873" s="33" t="s">
        <v>1551</v>
      </c>
    </row>
    <row r="874" spans="1:3" x14ac:dyDescent="0.3">
      <c r="A874" s="33" t="s">
        <v>443</v>
      </c>
      <c r="B874" s="33" t="s">
        <v>3319</v>
      </c>
      <c r="C874" s="33" t="s">
        <v>1551</v>
      </c>
    </row>
    <row r="875" spans="1:3" x14ac:dyDescent="0.3">
      <c r="A875" s="33" t="s">
        <v>3322</v>
      </c>
      <c r="B875" s="33" t="s">
        <v>3321</v>
      </c>
      <c r="C875" s="33" t="s">
        <v>1567</v>
      </c>
    </row>
    <row r="876" spans="1:3" x14ac:dyDescent="0.3">
      <c r="A876" s="33" t="s">
        <v>3324</v>
      </c>
      <c r="B876" s="33" t="s">
        <v>3323</v>
      </c>
      <c r="C876" s="33" t="s">
        <v>1560</v>
      </c>
    </row>
    <row r="877" spans="1:3" x14ac:dyDescent="0.3">
      <c r="A877" s="33" t="s">
        <v>3326</v>
      </c>
      <c r="B877" s="33" t="s">
        <v>3325</v>
      </c>
      <c r="C877" s="33" t="s">
        <v>1571</v>
      </c>
    </row>
    <row r="878" spans="1:3" x14ac:dyDescent="0.3">
      <c r="A878" s="33" t="s">
        <v>3328</v>
      </c>
      <c r="B878" s="33" t="s">
        <v>3327</v>
      </c>
      <c r="C878" s="33" t="s">
        <v>2022</v>
      </c>
    </row>
    <row r="879" spans="1:3" x14ac:dyDescent="0.3">
      <c r="A879" s="33" t="s">
        <v>3330</v>
      </c>
      <c r="B879" s="33" t="s">
        <v>3329</v>
      </c>
      <c r="C879" s="33" t="s">
        <v>1562</v>
      </c>
    </row>
    <row r="880" spans="1:3" x14ac:dyDescent="0.3">
      <c r="A880" s="33" t="s">
        <v>3332</v>
      </c>
      <c r="B880" s="33" t="s">
        <v>3331</v>
      </c>
      <c r="C880" s="33" t="s">
        <v>1571</v>
      </c>
    </row>
    <row r="881" spans="1:3" x14ac:dyDescent="0.3">
      <c r="A881" s="33" t="s">
        <v>3334</v>
      </c>
      <c r="B881" s="33" t="s">
        <v>3333</v>
      </c>
      <c r="C881" s="33" t="s">
        <v>1551</v>
      </c>
    </row>
    <row r="882" spans="1:3" x14ac:dyDescent="0.3">
      <c r="A882" s="33" t="s">
        <v>3336</v>
      </c>
      <c r="B882" s="33" t="s">
        <v>3335</v>
      </c>
      <c r="C882" s="33" t="s">
        <v>1556</v>
      </c>
    </row>
    <row r="883" spans="1:3" x14ac:dyDescent="0.3">
      <c r="A883" s="33" t="s">
        <v>3338</v>
      </c>
      <c r="B883" s="33" t="s">
        <v>3337</v>
      </c>
      <c r="C883" s="33" t="s">
        <v>1562</v>
      </c>
    </row>
    <row r="884" spans="1:3" x14ac:dyDescent="0.3">
      <c r="A884" s="33" t="s">
        <v>431</v>
      </c>
      <c r="B884" s="33" t="s">
        <v>3339</v>
      </c>
      <c r="C884" s="33" t="s">
        <v>1562</v>
      </c>
    </row>
    <row r="885" spans="1:3" x14ac:dyDescent="0.3">
      <c r="A885" s="33" t="s">
        <v>407</v>
      </c>
      <c r="B885" s="33" t="s">
        <v>3340</v>
      </c>
      <c r="C885" s="33" t="s">
        <v>1571</v>
      </c>
    </row>
    <row r="886" spans="1:3" x14ac:dyDescent="0.3">
      <c r="A886" s="33" t="s">
        <v>3342</v>
      </c>
      <c r="B886" s="33" t="s">
        <v>3341</v>
      </c>
      <c r="C886" s="33" t="s">
        <v>1554</v>
      </c>
    </row>
    <row r="887" spans="1:3" x14ac:dyDescent="0.3">
      <c r="A887" s="33" t="s">
        <v>3344</v>
      </c>
      <c r="B887" s="33" t="s">
        <v>3343</v>
      </c>
      <c r="C887" s="33" t="s">
        <v>1571</v>
      </c>
    </row>
    <row r="888" spans="1:3" x14ac:dyDescent="0.3">
      <c r="A888" s="33" t="s">
        <v>3346</v>
      </c>
      <c r="B888" s="33" t="s">
        <v>3345</v>
      </c>
      <c r="C888" s="33" t="s">
        <v>1660</v>
      </c>
    </row>
    <row r="889" spans="1:3" x14ac:dyDescent="0.3">
      <c r="A889" s="33" t="s">
        <v>3348</v>
      </c>
      <c r="B889" s="33" t="s">
        <v>3347</v>
      </c>
      <c r="C889" s="33" t="s">
        <v>1647</v>
      </c>
    </row>
    <row r="890" spans="1:3" x14ac:dyDescent="0.3">
      <c r="A890" s="33" t="s">
        <v>3349</v>
      </c>
      <c r="B890" s="33" t="s">
        <v>3347</v>
      </c>
      <c r="C890" s="33" t="s">
        <v>1647</v>
      </c>
    </row>
    <row r="891" spans="1:3" x14ac:dyDescent="0.3">
      <c r="A891" s="33" t="s">
        <v>3350</v>
      </c>
      <c r="B891" s="33" t="s">
        <v>3347</v>
      </c>
      <c r="C891" s="33" t="s">
        <v>1647</v>
      </c>
    </row>
    <row r="892" spans="1:3" x14ac:dyDescent="0.3">
      <c r="A892" s="33" t="s">
        <v>3352</v>
      </c>
      <c r="B892" s="33" t="s">
        <v>3351</v>
      </c>
      <c r="C892" s="33" t="s">
        <v>1551</v>
      </c>
    </row>
    <row r="893" spans="1:3" x14ac:dyDescent="0.3">
      <c r="A893" s="33" t="s">
        <v>3354</v>
      </c>
      <c r="B893" s="33" t="s">
        <v>3353</v>
      </c>
      <c r="C893" s="33" t="s">
        <v>1571</v>
      </c>
    </row>
    <row r="894" spans="1:3" x14ac:dyDescent="0.3">
      <c r="A894" s="33" t="s">
        <v>3356</v>
      </c>
      <c r="B894" s="33" t="s">
        <v>3355</v>
      </c>
      <c r="C894" s="33" t="s">
        <v>1571</v>
      </c>
    </row>
    <row r="895" spans="1:3" x14ac:dyDescent="0.3">
      <c r="A895" s="33" t="s">
        <v>3358</v>
      </c>
      <c r="B895" s="33" t="s">
        <v>3357</v>
      </c>
      <c r="C895" s="33" t="s">
        <v>1571</v>
      </c>
    </row>
    <row r="896" spans="1:3" x14ac:dyDescent="0.3">
      <c r="A896" s="33" t="s">
        <v>3360</v>
      </c>
      <c r="B896" s="33" t="s">
        <v>3359</v>
      </c>
      <c r="C896" s="33" t="s">
        <v>1571</v>
      </c>
    </row>
    <row r="897" spans="1:3" x14ac:dyDescent="0.3">
      <c r="A897" s="33" t="s">
        <v>3363</v>
      </c>
      <c r="B897" s="33" t="s">
        <v>3361</v>
      </c>
      <c r="C897" s="33" t="s">
        <v>3362</v>
      </c>
    </row>
    <row r="898" spans="1:3" x14ac:dyDescent="0.3">
      <c r="A898" s="33" t="s">
        <v>3364</v>
      </c>
      <c r="B898" s="33" t="s">
        <v>3361</v>
      </c>
      <c r="C898" s="33" t="s">
        <v>3362</v>
      </c>
    </row>
    <row r="899" spans="1:3" x14ac:dyDescent="0.3">
      <c r="A899" s="33" t="s">
        <v>3366</v>
      </c>
      <c r="B899" s="33" t="s">
        <v>3365</v>
      </c>
      <c r="C899" s="33" t="s">
        <v>1561</v>
      </c>
    </row>
    <row r="900" spans="1:3" x14ac:dyDescent="0.3">
      <c r="A900" s="33" t="s">
        <v>3368</v>
      </c>
      <c r="B900" s="33" t="s">
        <v>3367</v>
      </c>
      <c r="C900" s="33" t="s">
        <v>1560</v>
      </c>
    </row>
    <row r="901" spans="1:3" x14ac:dyDescent="0.3">
      <c r="A901" s="33" t="s">
        <v>3370</v>
      </c>
      <c r="B901" s="33" t="s">
        <v>3369</v>
      </c>
      <c r="C901" s="33" t="s">
        <v>1571</v>
      </c>
    </row>
    <row r="902" spans="1:3" x14ac:dyDescent="0.3">
      <c r="A902" s="33" t="s">
        <v>3372</v>
      </c>
      <c r="B902" s="33" t="s">
        <v>3371</v>
      </c>
      <c r="C902" s="33" t="s">
        <v>1560</v>
      </c>
    </row>
    <row r="903" spans="1:3" x14ac:dyDescent="0.3">
      <c r="A903" s="33" t="s">
        <v>3374</v>
      </c>
      <c r="B903" s="33" t="s">
        <v>3373</v>
      </c>
      <c r="C903" s="33" t="s">
        <v>1571</v>
      </c>
    </row>
    <row r="904" spans="1:3" x14ac:dyDescent="0.3">
      <c r="A904" s="33" t="s">
        <v>3376</v>
      </c>
      <c r="B904" s="33" t="s">
        <v>3375</v>
      </c>
      <c r="C904" s="33" t="s">
        <v>1571</v>
      </c>
    </row>
    <row r="905" spans="1:3" x14ac:dyDescent="0.3">
      <c r="A905" s="33" t="s">
        <v>3379</v>
      </c>
      <c r="B905" s="33" t="s">
        <v>3377</v>
      </c>
      <c r="C905" s="33" t="s">
        <v>3378</v>
      </c>
    </row>
    <row r="906" spans="1:3" x14ac:dyDescent="0.3">
      <c r="A906" s="33" t="s">
        <v>3381</v>
      </c>
      <c r="B906" s="33" t="s">
        <v>3380</v>
      </c>
      <c r="C906" s="33" t="s">
        <v>1571</v>
      </c>
    </row>
    <row r="907" spans="1:3" x14ac:dyDescent="0.3">
      <c r="A907" s="33" t="s">
        <v>3384</v>
      </c>
      <c r="B907" s="33" t="s">
        <v>3382</v>
      </c>
      <c r="C907" s="33" t="s">
        <v>3383</v>
      </c>
    </row>
    <row r="908" spans="1:3" x14ac:dyDescent="0.3">
      <c r="A908" s="33" t="s">
        <v>3386</v>
      </c>
      <c r="B908" s="33" t="s">
        <v>3385</v>
      </c>
      <c r="C908" s="33" t="s">
        <v>2731</v>
      </c>
    </row>
    <row r="909" spans="1:3" x14ac:dyDescent="0.3">
      <c r="A909" s="33" t="s">
        <v>3388</v>
      </c>
      <c r="B909" s="33" t="s">
        <v>3387</v>
      </c>
      <c r="C909" s="33" t="s">
        <v>1562</v>
      </c>
    </row>
    <row r="910" spans="1:3" x14ac:dyDescent="0.3">
      <c r="A910" s="33" t="s">
        <v>3390</v>
      </c>
      <c r="B910" s="33" t="s">
        <v>3389</v>
      </c>
      <c r="C910" s="33" t="s">
        <v>1553</v>
      </c>
    </row>
    <row r="911" spans="1:3" x14ac:dyDescent="0.3">
      <c r="A911" s="33" t="s">
        <v>3390</v>
      </c>
      <c r="B911" s="33" t="s">
        <v>3389</v>
      </c>
      <c r="C911" s="33" t="s">
        <v>1553</v>
      </c>
    </row>
    <row r="912" spans="1:3" x14ac:dyDescent="0.3">
      <c r="A912" s="33" t="s">
        <v>3392</v>
      </c>
      <c r="B912" s="33" t="s">
        <v>3391</v>
      </c>
      <c r="C912" s="33" t="s">
        <v>1571</v>
      </c>
    </row>
    <row r="913" spans="1:3" x14ac:dyDescent="0.3">
      <c r="A913" s="33" t="s">
        <v>3394</v>
      </c>
      <c r="B913" s="33" t="s">
        <v>3393</v>
      </c>
      <c r="C913" s="33" t="s">
        <v>3115</v>
      </c>
    </row>
    <row r="914" spans="1:3" x14ac:dyDescent="0.3">
      <c r="A914" s="33" t="s">
        <v>3396</v>
      </c>
      <c r="B914" s="33" t="s">
        <v>3395</v>
      </c>
      <c r="C914" s="33" t="s">
        <v>1553</v>
      </c>
    </row>
    <row r="915" spans="1:3" x14ac:dyDescent="0.3">
      <c r="A915" s="33" t="s">
        <v>3396</v>
      </c>
      <c r="B915" s="33" t="s">
        <v>3395</v>
      </c>
      <c r="C915" s="33" t="s">
        <v>1553</v>
      </c>
    </row>
    <row r="916" spans="1:3" x14ac:dyDescent="0.3">
      <c r="A916" s="33" t="s">
        <v>3398</v>
      </c>
      <c r="B916" s="33" t="s">
        <v>3397</v>
      </c>
      <c r="C916" s="33" t="s">
        <v>2947</v>
      </c>
    </row>
    <row r="917" spans="1:3" x14ac:dyDescent="0.3">
      <c r="A917" s="33" t="s">
        <v>3400</v>
      </c>
      <c r="B917" s="33" t="s">
        <v>3399</v>
      </c>
      <c r="C917" s="33" t="s">
        <v>1571</v>
      </c>
    </row>
    <row r="918" spans="1:3" x14ac:dyDescent="0.3">
      <c r="A918" s="33" t="s">
        <v>3402</v>
      </c>
      <c r="B918" s="33" t="s">
        <v>3401</v>
      </c>
      <c r="C918" s="33" t="s">
        <v>1562</v>
      </c>
    </row>
    <row r="919" spans="1:3" x14ac:dyDescent="0.3">
      <c r="A919" s="33" t="s">
        <v>3405</v>
      </c>
      <c r="B919" s="33" t="s">
        <v>3403</v>
      </c>
      <c r="C919" s="33" t="s">
        <v>3404</v>
      </c>
    </row>
    <row r="920" spans="1:3" x14ac:dyDescent="0.3">
      <c r="A920" s="33" t="s">
        <v>3407</v>
      </c>
      <c r="B920" s="33" t="s">
        <v>3406</v>
      </c>
      <c r="C920" s="33" t="s">
        <v>1571</v>
      </c>
    </row>
    <row r="921" spans="1:3" x14ac:dyDescent="0.3">
      <c r="A921" s="33" t="s">
        <v>3409</v>
      </c>
      <c r="B921" s="33" t="s">
        <v>3408</v>
      </c>
      <c r="C921" s="33" t="s">
        <v>1556</v>
      </c>
    </row>
    <row r="922" spans="1:3" x14ac:dyDescent="0.3">
      <c r="A922" s="33" t="s">
        <v>3411</v>
      </c>
      <c r="B922" s="33" t="s">
        <v>3410</v>
      </c>
      <c r="C922" s="33" t="s">
        <v>1553</v>
      </c>
    </row>
    <row r="923" spans="1:3" x14ac:dyDescent="0.3">
      <c r="A923" s="33" t="s">
        <v>3412</v>
      </c>
      <c r="B923" s="33" t="s">
        <v>3410</v>
      </c>
      <c r="C923" s="33" t="s">
        <v>1553</v>
      </c>
    </row>
    <row r="924" spans="1:3" x14ac:dyDescent="0.3">
      <c r="A924" s="33" t="s">
        <v>3413</v>
      </c>
      <c r="B924" s="33" t="s">
        <v>3410</v>
      </c>
      <c r="C924" s="33" t="s">
        <v>1553</v>
      </c>
    </row>
    <row r="925" spans="1:3" x14ac:dyDescent="0.3">
      <c r="A925" s="33" t="s">
        <v>3412</v>
      </c>
      <c r="B925" s="33" t="s">
        <v>3410</v>
      </c>
      <c r="C925" s="33" t="s">
        <v>1553</v>
      </c>
    </row>
    <row r="926" spans="1:3" x14ac:dyDescent="0.3">
      <c r="A926" s="33" t="s">
        <v>3415</v>
      </c>
      <c r="B926" s="33" t="s">
        <v>3414</v>
      </c>
      <c r="C926" s="33" t="s">
        <v>1571</v>
      </c>
    </row>
    <row r="927" spans="1:3" x14ac:dyDescent="0.3">
      <c r="A927" s="33" t="s">
        <v>3416</v>
      </c>
      <c r="B927" s="33" t="s">
        <v>367</v>
      </c>
      <c r="C927" s="33" t="s">
        <v>1759</v>
      </c>
    </row>
    <row r="928" spans="1:3" x14ac:dyDescent="0.3">
      <c r="A928" s="33" t="s">
        <v>3418</v>
      </c>
      <c r="B928" s="33" t="s">
        <v>3417</v>
      </c>
      <c r="C928" s="33" t="s">
        <v>1551</v>
      </c>
    </row>
    <row r="929" spans="1:3" x14ac:dyDescent="0.3">
      <c r="A929" s="33" t="s">
        <v>3420</v>
      </c>
      <c r="B929" s="33" t="s">
        <v>3419</v>
      </c>
      <c r="C929" s="33" t="s">
        <v>1562</v>
      </c>
    </row>
    <row r="930" spans="1:3" x14ac:dyDescent="0.3">
      <c r="A930" s="33" t="s">
        <v>3422</v>
      </c>
      <c r="B930" s="33" t="s">
        <v>3421</v>
      </c>
      <c r="C930" s="33" t="s">
        <v>1571</v>
      </c>
    </row>
    <row r="931" spans="1:3" x14ac:dyDescent="0.3">
      <c r="A931" s="33" t="s">
        <v>3425</v>
      </c>
      <c r="B931" s="33" t="s">
        <v>3423</v>
      </c>
      <c r="C931" s="33" t="s">
        <v>3424</v>
      </c>
    </row>
    <row r="932" spans="1:3" x14ac:dyDescent="0.3">
      <c r="A932" s="33" t="s">
        <v>3427</v>
      </c>
      <c r="B932" s="33" t="s">
        <v>3426</v>
      </c>
      <c r="C932" s="33" t="s">
        <v>1551</v>
      </c>
    </row>
    <row r="933" spans="1:3" x14ac:dyDescent="0.3">
      <c r="A933" s="33" t="s">
        <v>3429</v>
      </c>
      <c r="B933" s="33" t="s">
        <v>3428</v>
      </c>
      <c r="C933" s="33" t="s">
        <v>1566</v>
      </c>
    </row>
    <row r="934" spans="1:3" x14ac:dyDescent="0.3">
      <c r="A934" s="33" t="s">
        <v>428</v>
      </c>
      <c r="B934" s="33" t="s">
        <v>3428</v>
      </c>
      <c r="C934" s="33" t="s">
        <v>1566</v>
      </c>
    </row>
    <row r="935" spans="1:3" x14ac:dyDescent="0.3">
      <c r="A935" s="33" t="s">
        <v>3430</v>
      </c>
      <c r="B935" s="33" t="s">
        <v>3428</v>
      </c>
      <c r="C935" s="33" t="s">
        <v>1566</v>
      </c>
    </row>
    <row r="936" spans="1:3" x14ac:dyDescent="0.3">
      <c r="A936" s="33" t="s">
        <v>3432</v>
      </c>
      <c r="B936" s="33" t="s">
        <v>3431</v>
      </c>
      <c r="C936" s="33" t="s">
        <v>1571</v>
      </c>
    </row>
    <row r="937" spans="1:3" x14ac:dyDescent="0.3">
      <c r="A937" s="33" t="s">
        <v>3434</v>
      </c>
      <c r="B937" s="33" t="s">
        <v>3433</v>
      </c>
      <c r="C937" s="33" t="s">
        <v>1551</v>
      </c>
    </row>
    <row r="938" spans="1:3" x14ac:dyDescent="0.3">
      <c r="A938" s="33" t="s">
        <v>3436</v>
      </c>
      <c r="B938" s="33" t="s">
        <v>3435</v>
      </c>
      <c r="C938" s="33" t="s">
        <v>1551</v>
      </c>
    </row>
    <row r="939" spans="1:3" x14ac:dyDescent="0.3">
      <c r="A939" s="33" t="s">
        <v>3438</v>
      </c>
      <c r="B939" s="33" t="s">
        <v>3437</v>
      </c>
      <c r="C939" s="33" t="s">
        <v>1554</v>
      </c>
    </row>
    <row r="940" spans="1:3" x14ac:dyDescent="0.3">
      <c r="A940" s="33" t="s">
        <v>3440</v>
      </c>
      <c r="B940" s="33" t="s">
        <v>3439</v>
      </c>
      <c r="C940" s="33" t="s">
        <v>1556</v>
      </c>
    </row>
    <row r="941" spans="1:3" x14ac:dyDescent="0.3">
      <c r="A941" s="33" t="s">
        <v>3441</v>
      </c>
      <c r="B941" s="33" t="s">
        <v>3439</v>
      </c>
      <c r="C941" s="33" t="s">
        <v>1556</v>
      </c>
    </row>
    <row r="942" spans="1:3" x14ac:dyDescent="0.3">
      <c r="A942" s="33" t="s">
        <v>3443</v>
      </c>
      <c r="B942" s="33" t="s">
        <v>3442</v>
      </c>
      <c r="C942" s="33" t="s">
        <v>1561</v>
      </c>
    </row>
    <row r="943" spans="1:3" x14ac:dyDescent="0.3">
      <c r="A943" s="33" t="s">
        <v>437</v>
      </c>
      <c r="B943" s="33" t="s">
        <v>3444</v>
      </c>
      <c r="C943" s="33" t="s">
        <v>1558</v>
      </c>
    </row>
    <row r="944" spans="1:3" x14ac:dyDescent="0.3">
      <c r="A944" s="33" t="s">
        <v>419</v>
      </c>
      <c r="B944" s="33" t="s">
        <v>3445</v>
      </c>
      <c r="C944" s="33" t="s">
        <v>1557</v>
      </c>
    </row>
    <row r="945" spans="1:3" x14ac:dyDescent="0.3">
      <c r="A945" s="33" t="s">
        <v>3447</v>
      </c>
      <c r="B945" s="33" t="s">
        <v>3446</v>
      </c>
      <c r="C945" s="33" t="s">
        <v>1557</v>
      </c>
    </row>
    <row r="946" spans="1:3" x14ac:dyDescent="0.3">
      <c r="A946" s="33" t="s">
        <v>3449</v>
      </c>
      <c r="B946" s="33" t="s">
        <v>3448</v>
      </c>
      <c r="C946" s="33" t="s">
        <v>1567</v>
      </c>
    </row>
    <row r="947" spans="1:3" x14ac:dyDescent="0.3">
      <c r="A947" s="33" t="s">
        <v>3451</v>
      </c>
      <c r="B947" s="33" t="s">
        <v>3450</v>
      </c>
      <c r="C947" s="33" t="s">
        <v>1566</v>
      </c>
    </row>
    <row r="948" spans="1:3" x14ac:dyDescent="0.3">
      <c r="A948" s="33" t="s">
        <v>3454</v>
      </c>
      <c r="B948" s="33" t="s">
        <v>3452</v>
      </c>
      <c r="C948" s="33" t="s">
        <v>3453</v>
      </c>
    </row>
    <row r="949" spans="1:3" x14ac:dyDescent="0.3">
      <c r="A949" s="33" t="s">
        <v>3456</v>
      </c>
      <c r="B949" s="33" t="s">
        <v>3455</v>
      </c>
      <c r="C949" s="33" t="s">
        <v>1571</v>
      </c>
    </row>
    <row r="950" spans="1:3" x14ac:dyDescent="0.3">
      <c r="A950" s="33" t="s">
        <v>3458</v>
      </c>
      <c r="B950" s="33" t="s">
        <v>3457</v>
      </c>
      <c r="C950" s="33" t="s">
        <v>1571</v>
      </c>
    </row>
    <row r="951" spans="1:3" x14ac:dyDescent="0.3">
      <c r="A951" s="33" t="s">
        <v>3460</v>
      </c>
      <c r="B951" s="33" t="s">
        <v>3459</v>
      </c>
      <c r="C951" s="33" t="s">
        <v>1571</v>
      </c>
    </row>
    <row r="952" spans="1:3" x14ac:dyDescent="0.3">
      <c r="A952" s="33" t="s">
        <v>3462</v>
      </c>
      <c r="B952" s="33" t="s">
        <v>3461</v>
      </c>
      <c r="C952" s="33" t="s">
        <v>1660</v>
      </c>
    </row>
    <row r="953" spans="1:3" x14ac:dyDescent="0.3">
      <c r="A953" s="33" t="s">
        <v>3465</v>
      </c>
      <c r="B953" s="33" t="s">
        <v>3463</v>
      </c>
      <c r="C953" s="33" t="s">
        <v>3464</v>
      </c>
    </row>
    <row r="954" spans="1:3" x14ac:dyDescent="0.3">
      <c r="A954" s="33" t="s">
        <v>3468</v>
      </c>
      <c r="B954" s="33" t="s">
        <v>3466</v>
      </c>
      <c r="C954" s="33" t="s">
        <v>3467</v>
      </c>
    </row>
    <row r="955" spans="1:3" x14ac:dyDescent="0.3">
      <c r="A955" s="33" t="s">
        <v>3470</v>
      </c>
      <c r="B955" s="33" t="s">
        <v>3469</v>
      </c>
      <c r="C955" s="33" t="s">
        <v>1619</v>
      </c>
    </row>
    <row r="956" spans="1:3" x14ac:dyDescent="0.3">
      <c r="A956" s="33" t="s">
        <v>3472</v>
      </c>
      <c r="B956" s="33" t="s">
        <v>3471</v>
      </c>
      <c r="C956" s="33" t="s">
        <v>1560</v>
      </c>
    </row>
    <row r="957" spans="1:3" x14ac:dyDescent="0.3">
      <c r="A957" s="33" t="s">
        <v>3474</v>
      </c>
      <c r="B957" s="33" t="s">
        <v>3473</v>
      </c>
      <c r="C957" s="33" t="s">
        <v>1560</v>
      </c>
    </row>
    <row r="958" spans="1:3" x14ac:dyDescent="0.3">
      <c r="A958" s="33" t="s">
        <v>3475</v>
      </c>
      <c r="B958" s="33" t="s">
        <v>3473</v>
      </c>
      <c r="C958" s="33" t="s">
        <v>1560</v>
      </c>
    </row>
    <row r="959" spans="1:3" x14ac:dyDescent="0.3">
      <c r="A959" s="33" t="s">
        <v>3477</v>
      </c>
      <c r="B959" s="33" t="s">
        <v>3476</v>
      </c>
      <c r="C959" s="33" t="s">
        <v>1560</v>
      </c>
    </row>
    <row r="960" spans="1:3" x14ac:dyDescent="0.3">
      <c r="A960" s="33" t="s">
        <v>3479</v>
      </c>
      <c r="B960" s="33" t="s">
        <v>3478</v>
      </c>
      <c r="C960" s="33" t="s">
        <v>3383</v>
      </c>
    </row>
    <row r="961" spans="1:3" x14ac:dyDescent="0.3">
      <c r="A961" s="33" t="s">
        <v>3481</v>
      </c>
      <c r="B961" s="33" t="s">
        <v>3480</v>
      </c>
      <c r="C961" s="33" t="s">
        <v>1568</v>
      </c>
    </row>
    <row r="962" spans="1:3" x14ac:dyDescent="0.3">
      <c r="A962" s="33" t="s">
        <v>3483</v>
      </c>
      <c r="B962" s="33" t="s">
        <v>3482</v>
      </c>
      <c r="C962" s="33" t="s">
        <v>1553</v>
      </c>
    </row>
    <row r="963" spans="1:3" x14ac:dyDescent="0.3">
      <c r="A963" s="33" t="s">
        <v>3483</v>
      </c>
      <c r="B963" s="33" t="s">
        <v>3482</v>
      </c>
      <c r="C963" s="33" t="s">
        <v>1553</v>
      </c>
    </row>
    <row r="964" spans="1:3" x14ac:dyDescent="0.3">
      <c r="A964" s="33" t="s">
        <v>3485</v>
      </c>
      <c r="B964" s="33" t="s">
        <v>3484</v>
      </c>
      <c r="C964" s="33" t="s">
        <v>1554</v>
      </c>
    </row>
    <row r="965" spans="1:3" x14ac:dyDescent="0.3">
      <c r="A965" s="33" t="s">
        <v>3487</v>
      </c>
      <c r="B965" s="33" t="s">
        <v>3486</v>
      </c>
      <c r="C965" s="33" t="s">
        <v>2692</v>
      </c>
    </row>
    <row r="966" spans="1:3" x14ac:dyDescent="0.3">
      <c r="A966" s="33" t="s">
        <v>3489</v>
      </c>
      <c r="B966" s="33" t="s">
        <v>3488</v>
      </c>
      <c r="C966" s="33" t="s">
        <v>1554</v>
      </c>
    </row>
    <row r="967" spans="1:3" x14ac:dyDescent="0.3">
      <c r="A967" s="33" t="s">
        <v>3491</v>
      </c>
      <c r="B967" s="33" t="s">
        <v>3490</v>
      </c>
      <c r="C967" s="33" t="s">
        <v>1560</v>
      </c>
    </row>
    <row r="968" spans="1:3" x14ac:dyDescent="0.3">
      <c r="A968" s="33" t="s">
        <v>3493</v>
      </c>
      <c r="B968" s="33" t="s">
        <v>3492</v>
      </c>
      <c r="C968" s="33" t="s">
        <v>1554</v>
      </c>
    </row>
    <row r="969" spans="1:3" x14ac:dyDescent="0.3">
      <c r="A969" s="33" t="s">
        <v>3495</v>
      </c>
      <c r="B969" s="33" t="s">
        <v>3494</v>
      </c>
      <c r="C969" s="33" t="s">
        <v>1556</v>
      </c>
    </row>
    <row r="970" spans="1:3" x14ac:dyDescent="0.3">
      <c r="A970" s="33" t="s">
        <v>3497</v>
      </c>
      <c r="B970" s="33" t="s">
        <v>3496</v>
      </c>
      <c r="C970" s="33" t="s">
        <v>1571</v>
      </c>
    </row>
    <row r="971" spans="1:3" x14ac:dyDescent="0.3">
      <c r="A971" s="33" t="s">
        <v>3499</v>
      </c>
      <c r="B971" s="33" t="s">
        <v>3498</v>
      </c>
      <c r="C971" s="33" t="s">
        <v>1783</v>
      </c>
    </row>
    <row r="972" spans="1:3" x14ac:dyDescent="0.3">
      <c r="A972" s="33" t="s">
        <v>3501</v>
      </c>
      <c r="B972" s="33" t="s">
        <v>3500</v>
      </c>
      <c r="C972" s="33" t="s">
        <v>1647</v>
      </c>
    </row>
    <row r="973" spans="1:3" x14ac:dyDescent="0.3">
      <c r="A973" s="33" t="s">
        <v>3503</v>
      </c>
      <c r="B973" s="33" t="s">
        <v>3502</v>
      </c>
      <c r="C973" s="33" t="s">
        <v>1571</v>
      </c>
    </row>
    <row r="974" spans="1:3" x14ac:dyDescent="0.3">
      <c r="A974" s="33" t="s">
        <v>3505</v>
      </c>
      <c r="B974" s="33" t="s">
        <v>3504</v>
      </c>
      <c r="C974" s="33" t="s">
        <v>1551</v>
      </c>
    </row>
    <row r="975" spans="1:3" x14ac:dyDescent="0.3">
      <c r="A975" s="33" t="s">
        <v>3507</v>
      </c>
      <c r="B975" s="33" t="s">
        <v>3506</v>
      </c>
      <c r="C975" s="33" t="s">
        <v>1551</v>
      </c>
    </row>
    <row r="976" spans="1:3" x14ac:dyDescent="0.3">
      <c r="A976" s="33" t="s">
        <v>3509</v>
      </c>
      <c r="B976" s="33" t="s">
        <v>3508</v>
      </c>
      <c r="C976" s="33" t="s">
        <v>1580</v>
      </c>
    </row>
    <row r="977" spans="1:3" x14ac:dyDescent="0.3">
      <c r="A977" s="33" t="s">
        <v>3511</v>
      </c>
      <c r="B977" s="33" t="s">
        <v>3510</v>
      </c>
      <c r="C977" s="33" t="s">
        <v>1566</v>
      </c>
    </row>
    <row r="978" spans="1:3" x14ac:dyDescent="0.3">
      <c r="A978" s="33" t="s">
        <v>3513</v>
      </c>
      <c r="B978" s="33" t="s">
        <v>3512</v>
      </c>
      <c r="C978" s="33" t="s">
        <v>1571</v>
      </c>
    </row>
    <row r="979" spans="1:3" x14ac:dyDescent="0.3">
      <c r="A979" s="33" t="s">
        <v>3515</v>
      </c>
      <c r="B979" s="33" t="s">
        <v>3514</v>
      </c>
      <c r="C979" s="33" t="s">
        <v>1672</v>
      </c>
    </row>
    <row r="980" spans="1:3" x14ac:dyDescent="0.3">
      <c r="A980" s="33" t="s">
        <v>3516</v>
      </c>
      <c r="B980" s="33" t="s">
        <v>3514</v>
      </c>
      <c r="C980" s="33" t="s">
        <v>1672</v>
      </c>
    </row>
    <row r="981" spans="1:3" x14ac:dyDescent="0.3">
      <c r="A981" s="33" t="s">
        <v>3518</v>
      </c>
      <c r="B981" s="33" t="s">
        <v>3517</v>
      </c>
      <c r="C981" s="33" t="s">
        <v>1560</v>
      </c>
    </row>
    <row r="982" spans="1:3" x14ac:dyDescent="0.3">
      <c r="A982" s="33" t="s">
        <v>3520</v>
      </c>
      <c r="B982" s="33" t="s">
        <v>3519</v>
      </c>
      <c r="C982" s="33" t="s">
        <v>1783</v>
      </c>
    </row>
    <row r="983" spans="1:3" x14ac:dyDescent="0.3">
      <c r="A983" s="33" t="s">
        <v>3522</v>
      </c>
      <c r="B983" s="33" t="s">
        <v>3521</v>
      </c>
      <c r="C983" s="33" t="s">
        <v>1957</v>
      </c>
    </row>
    <row r="984" spans="1:3" x14ac:dyDescent="0.3">
      <c r="A984" s="33" t="s">
        <v>3524</v>
      </c>
      <c r="B984" s="33" t="s">
        <v>3523</v>
      </c>
      <c r="C984" s="33" t="s">
        <v>1571</v>
      </c>
    </row>
    <row r="985" spans="1:3" x14ac:dyDescent="0.3">
      <c r="A985" s="33" t="s">
        <v>3526</v>
      </c>
      <c r="B985" s="33" t="s">
        <v>3525</v>
      </c>
      <c r="C985" s="33" t="s">
        <v>1571</v>
      </c>
    </row>
    <row r="986" spans="1:3" x14ac:dyDescent="0.3">
      <c r="A986" s="33" t="s">
        <v>3528</v>
      </c>
      <c r="B986" s="33" t="s">
        <v>3527</v>
      </c>
      <c r="C986" s="33" t="s">
        <v>1571</v>
      </c>
    </row>
    <row r="987" spans="1:3" x14ac:dyDescent="0.3">
      <c r="A987" s="33" t="s">
        <v>402</v>
      </c>
      <c r="B987" s="33" t="s">
        <v>3529</v>
      </c>
      <c r="C987" s="33" t="s">
        <v>1571</v>
      </c>
    </row>
    <row r="988" spans="1:3" x14ac:dyDescent="0.3">
      <c r="A988" s="33" t="s">
        <v>399</v>
      </c>
      <c r="B988" s="33" t="s">
        <v>3529</v>
      </c>
      <c r="C988" s="33" t="s">
        <v>1571</v>
      </c>
    </row>
    <row r="989" spans="1:3" x14ac:dyDescent="0.3">
      <c r="A989" s="33" t="s">
        <v>3530</v>
      </c>
      <c r="B989" s="33" t="s">
        <v>3529</v>
      </c>
      <c r="C989" s="33" t="s">
        <v>1571</v>
      </c>
    </row>
    <row r="990" spans="1:3" x14ac:dyDescent="0.3">
      <c r="A990" s="33" t="s">
        <v>409</v>
      </c>
      <c r="B990" s="33" t="s">
        <v>3531</v>
      </c>
      <c r="C990" s="33" t="s">
        <v>1571</v>
      </c>
    </row>
    <row r="991" spans="1:3" x14ac:dyDescent="0.3">
      <c r="A991" s="33" t="s">
        <v>3533</v>
      </c>
      <c r="B991" s="33" t="s">
        <v>3532</v>
      </c>
      <c r="C991" s="33" t="s">
        <v>1571</v>
      </c>
    </row>
    <row r="992" spans="1:3" x14ac:dyDescent="0.3">
      <c r="A992" s="33" t="s">
        <v>3535</v>
      </c>
      <c r="B992" s="33" t="s">
        <v>3534</v>
      </c>
      <c r="C992" s="33" t="s">
        <v>1555</v>
      </c>
    </row>
    <row r="993" spans="1:3" x14ac:dyDescent="0.3">
      <c r="A993" s="33" t="s">
        <v>3537</v>
      </c>
      <c r="B993" s="33" t="s">
        <v>3536</v>
      </c>
      <c r="C993" s="33" t="s">
        <v>1551</v>
      </c>
    </row>
    <row r="994" spans="1:3" x14ac:dyDescent="0.3">
      <c r="A994" s="33" t="s">
        <v>3539</v>
      </c>
      <c r="B994" s="33" t="s">
        <v>3538</v>
      </c>
      <c r="C994" s="33" t="s">
        <v>1551</v>
      </c>
    </row>
    <row r="995" spans="1:3" x14ac:dyDescent="0.3">
      <c r="A995" s="33" t="s">
        <v>3541</v>
      </c>
      <c r="B995" s="33" t="s">
        <v>3540</v>
      </c>
      <c r="C995" s="33" t="s">
        <v>1571</v>
      </c>
    </row>
    <row r="996" spans="1:3" x14ac:dyDescent="0.3">
      <c r="A996" s="33" t="s">
        <v>3544</v>
      </c>
      <c r="B996" s="33" t="s">
        <v>3542</v>
      </c>
      <c r="C996" s="33" t="s">
        <v>3543</v>
      </c>
    </row>
    <row r="997" spans="1:3" x14ac:dyDescent="0.3">
      <c r="A997" s="33" t="s">
        <v>3546</v>
      </c>
      <c r="B997" s="33" t="s">
        <v>3545</v>
      </c>
      <c r="C997" s="33" t="s">
        <v>1556</v>
      </c>
    </row>
    <row r="998" spans="1:3" x14ac:dyDescent="0.3">
      <c r="A998" s="33" t="s">
        <v>3548</v>
      </c>
      <c r="B998" s="33" t="s">
        <v>3547</v>
      </c>
      <c r="C998" s="33" t="s">
        <v>1560</v>
      </c>
    </row>
    <row r="999" spans="1:3" x14ac:dyDescent="0.3">
      <c r="A999" s="33" t="s">
        <v>3550</v>
      </c>
      <c r="B999" s="33" t="s">
        <v>3549</v>
      </c>
      <c r="C999" s="33" t="s">
        <v>1554</v>
      </c>
    </row>
    <row r="1000" spans="1:3" x14ac:dyDescent="0.3">
      <c r="A1000" s="33" t="s">
        <v>3552</v>
      </c>
      <c r="B1000" s="33" t="s">
        <v>3551</v>
      </c>
      <c r="C1000" s="33" t="s">
        <v>1566</v>
      </c>
    </row>
    <row r="1001" spans="1:3" x14ac:dyDescent="0.3">
      <c r="A1001" s="33" t="s">
        <v>3554</v>
      </c>
      <c r="B1001" s="33" t="s">
        <v>3553</v>
      </c>
      <c r="C1001" s="33" t="s">
        <v>1571</v>
      </c>
    </row>
    <row r="1002" spans="1:3" x14ac:dyDescent="0.3">
      <c r="A1002" s="33" t="s">
        <v>3556</v>
      </c>
      <c r="B1002" s="33" t="s">
        <v>3555</v>
      </c>
      <c r="C1002" s="33" t="s">
        <v>1571</v>
      </c>
    </row>
    <row r="1003" spans="1:3" x14ac:dyDescent="0.3">
      <c r="A1003" s="33" t="s">
        <v>3558</v>
      </c>
      <c r="B1003" s="33" t="s">
        <v>3557</v>
      </c>
      <c r="C1003" s="33" t="s">
        <v>1759</v>
      </c>
    </row>
    <row r="1004" spans="1:3" x14ac:dyDescent="0.3">
      <c r="A1004" s="33" t="s">
        <v>3560</v>
      </c>
      <c r="B1004" s="33" t="s">
        <v>3559</v>
      </c>
      <c r="C1004" s="33" t="s">
        <v>1553</v>
      </c>
    </row>
    <row r="1005" spans="1:3" x14ac:dyDescent="0.3">
      <c r="A1005" s="33" t="s">
        <v>3560</v>
      </c>
      <c r="B1005" s="33" t="s">
        <v>3559</v>
      </c>
      <c r="C1005" s="33" t="s">
        <v>1553</v>
      </c>
    </row>
    <row r="1006" spans="1:3" x14ac:dyDescent="0.3">
      <c r="A1006" s="33" t="s">
        <v>3562</v>
      </c>
      <c r="B1006" s="33" t="s">
        <v>3561</v>
      </c>
      <c r="C1006" s="33" t="s">
        <v>1571</v>
      </c>
    </row>
    <row r="1007" spans="1:3" x14ac:dyDescent="0.3">
      <c r="A1007" s="33" t="s">
        <v>3564</v>
      </c>
      <c r="B1007" s="33" t="s">
        <v>3563</v>
      </c>
      <c r="C1007" s="33" t="s">
        <v>1672</v>
      </c>
    </row>
    <row r="1008" spans="1:3" x14ac:dyDescent="0.3">
      <c r="A1008" s="33" t="s">
        <v>3566</v>
      </c>
      <c r="B1008" s="33" t="s">
        <v>3565</v>
      </c>
      <c r="C1008" s="33" t="s">
        <v>1571</v>
      </c>
    </row>
    <row r="1009" spans="1:3" x14ac:dyDescent="0.3">
      <c r="A1009" s="33" t="s">
        <v>3568</v>
      </c>
      <c r="B1009" s="33" t="s">
        <v>3567</v>
      </c>
      <c r="C1009" s="33" t="s">
        <v>1555</v>
      </c>
    </row>
    <row r="1010" spans="1:3" x14ac:dyDescent="0.3">
      <c r="A1010" s="33" t="s">
        <v>3571</v>
      </c>
      <c r="B1010" s="33" t="s">
        <v>3569</v>
      </c>
      <c r="C1010" s="33" t="s">
        <v>3570</v>
      </c>
    </row>
    <row r="1011" spans="1:3" x14ac:dyDescent="0.3">
      <c r="A1011" s="33" t="s">
        <v>3574</v>
      </c>
      <c r="B1011" s="33" t="s">
        <v>3572</v>
      </c>
      <c r="C1011" s="33" t="s">
        <v>3573</v>
      </c>
    </row>
    <row r="1012" spans="1:3" x14ac:dyDescent="0.3">
      <c r="A1012" s="33" t="s">
        <v>3575</v>
      </c>
      <c r="B1012" s="33" t="s">
        <v>3572</v>
      </c>
      <c r="C1012" s="33" t="s">
        <v>3573</v>
      </c>
    </row>
    <row r="1013" spans="1:3" x14ac:dyDescent="0.3">
      <c r="A1013" s="33" t="s">
        <v>3577</v>
      </c>
      <c r="B1013" s="33" t="s">
        <v>3576</v>
      </c>
      <c r="C1013" s="33" t="s">
        <v>1566</v>
      </c>
    </row>
    <row r="1014" spans="1:3" x14ac:dyDescent="0.3">
      <c r="A1014" s="33" t="s">
        <v>3579</v>
      </c>
      <c r="B1014" s="33" t="s">
        <v>3578</v>
      </c>
      <c r="C1014" s="33" t="s">
        <v>1562</v>
      </c>
    </row>
    <row r="1015" spans="1:3" x14ac:dyDescent="0.3">
      <c r="A1015" s="33" t="s">
        <v>3581</v>
      </c>
      <c r="B1015" s="33" t="s">
        <v>3580</v>
      </c>
      <c r="C1015" s="33" t="s">
        <v>1557</v>
      </c>
    </row>
    <row r="1016" spans="1:3" x14ac:dyDescent="0.3">
      <c r="A1016" s="33" t="s">
        <v>3583</v>
      </c>
      <c r="B1016" s="33" t="s">
        <v>3582</v>
      </c>
      <c r="C1016" s="33" t="s">
        <v>1571</v>
      </c>
    </row>
    <row r="1017" spans="1:3" x14ac:dyDescent="0.3">
      <c r="A1017" s="33" t="s">
        <v>3585</v>
      </c>
      <c r="B1017" s="33" t="s">
        <v>3584</v>
      </c>
      <c r="C1017" s="33" t="s">
        <v>1562</v>
      </c>
    </row>
    <row r="1018" spans="1:3" x14ac:dyDescent="0.3">
      <c r="A1018" s="33" t="s">
        <v>3587</v>
      </c>
      <c r="B1018" s="33" t="s">
        <v>3586</v>
      </c>
      <c r="C1018" s="33" t="s">
        <v>1560</v>
      </c>
    </row>
    <row r="1019" spans="1:3" x14ac:dyDescent="0.3">
      <c r="A1019" s="33" t="s">
        <v>3589</v>
      </c>
      <c r="B1019" s="33" t="s">
        <v>3588</v>
      </c>
      <c r="C1019" s="33" t="s">
        <v>2947</v>
      </c>
    </row>
    <row r="1020" spans="1:3" x14ac:dyDescent="0.3">
      <c r="A1020" s="33" t="s">
        <v>3591</v>
      </c>
      <c r="B1020" s="33" t="s">
        <v>3590</v>
      </c>
      <c r="C1020" s="33" t="s">
        <v>1560</v>
      </c>
    </row>
    <row r="1021" spans="1:3" x14ac:dyDescent="0.3">
      <c r="A1021" s="33" t="s">
        <v>3593</v>
      </c>
      <c r="B1021" s="33" t="s">
        <v>3592</v>
      </c>
      <c r="C1021" s="33" t="s">
        <v>2342</v>
      </c>
    </row>
    <row r="1022" spans="1:3" x14ac:dyDescent="0.3">
      <c r="A1022" s="33" t="s">
        <v>3595</v>
      </c>
      <c r="B1022" s="33" t="s">
        <v>3594</v>
      </c>
      <c r="C1022" s="33" t="s">
        <v>1571</v>
      </c>
    </row>
    <row r="1023" spans="1:3" x14ac:dyDescent="0.3">
      <c r="A1023" s="33" t="s">
        <v>3597</v>
      </c>
      <c r="B1023" s="33" t="s">
        <v>3596</v>
      </c>
      <c r="C1023" s="33" t="s">
        <v>1560</v>
      </c>
    </row>
    <row r="1024" spans="1:3" x14ac:dyDescent="0.3">
      <c r="A1024" s="33" t="s">
        <v>3599</v>
      </c>
      <c r="B1024" s="33" t="s">
        <v>3598</v>
      </c>
      <c r="C1024" s="33" t="s">
        <v>1571</v>
      </c>
    </row>
    <row r="1025" spans="1:3" x14ac:dyDescent="0.3">
      <c r="A1025" s="33" t="s">
        <v>3601</v>
      </c>
      <c r="B1025" s="33" t="s">
        <v>3600</v>
      </c>
      <c r="C1025" s="33" t="s">
        <v>1647</v>
      </c>
    </row>
    <row r="1026" spans="1:3" x14ac:dyDescent="0.3">
      <c r="A1026" s="33" t="s">
        <v>3603</v>
      </c>
      <c r="B1026" s="33" t="s">
        <v>3602</v>
      </c>
      <c r="C1026" s="33" t="s">
        <v>1551</v>
      </c>
    </row>
    <row r="1027" spans="1:3" x14ac:dyDescent="0.3">
      <c r="A1027" s="33" t="s">
        <v>3605</v>
      </c>
      <c r="B1027" s="33" t="s">
        <v>3604</v>
      </c>
      <c r="C1027" s="33" t="s">
        <v>1571</v>
      </c>
    </row>
    <row r="1028" spans="1:3" x14ac:dyDescent="0.3">
      <c r="A1028" s="33" t="s">
        <v>3607</v>
      </c>
      <c r="B1028" s="33" t="s">
        <v>3606</v>
      </c>
      <c r="C1028" s="33" t="s">
        <v>1566</v>
      </c>
    </row>
    <row r="1029" spans="1:3" x14ac:dyDescent="0.3">
      <c r="A1029" s="33" t="s">
        <v>3609</v>
      </c>
      <c r="B1029" s="33" t="s">
        <v>3608</v>
      </c>
      <c r="C1029" s="33" t="s">
        <v>1571</v>
      </c>
    </row>
    <row r="1030" spans="1:3" x14ac:dyDescent="0.3">
      <c r="A1030" s="33" t="s">
        <v>3611</v>
      </c>
      <c r="B1030" s="33" t="s">
        <v>3610</v>
      </c>
      <c r="C1030" s="33" t="s">
        <v>1571</v>
      </c>
    </row>
    <row r="1031" spans="1:3" x14ac:dyDescent="0.3">
      <c r="A1031" s="33" t="s">
        <v>3613</v>
      </c>
      <c r="B1031" s="33" t="s">
        <v>3612</v>
      </c>
      <c r="C1031" s="33" t="s">
        <v>1551</v>
      </c>
    </row>
    <row r="1032" spans="1:3" x14ac:dyDescent="0.3">
      <c r="A1032" s="33" t="s">
        <v>3616</v>
      </c>
      <c r="B1032" s="33" t="s">
        <v>3614</v>
      </c>
      <c r="C1032" s="33" t="s">
        <v>3615</v>
      </c>
    </row>
    <row r="1033" spans="1:3" x14ac:dyDescent="0.3">
      <c r="A1033" s="33" t="s">
        <v>3618</v>
      </c>
      <c r="B1033" s="33" t="s">
        <v>3614</v>
      </c>
      <c r="C1033" s="33" t="s">
        <v>3617</v>
      </c>
    </row>
    <row r="1034" spans="1:3" x14ac:dyDescent="0.3">
      <c r="A1034" s="33" t="s">
        <v>3620</v>
      </c>
      <c r="B1034" s="33" t="s">
        <v>3619</v>
      </c>
      <c r="C1034" s="33" t="s">
        <v>1759</v>
      </c>
    </row>
    <row r="1035" spans="1:3" x14ac:dyDescent="0.3">
      <c r="A1035" s="33" t="s">
        <v>422</v>
      </c>
      <c r="B1035" s="33" t="s">
        <v>3621</v>
      </c>
      <c r="C1035" s="33" t="s">
        <v>1571</v>
      </c>
    </row>
    <row r="1036" spans="1:3" x14ac:dyDescent="0.3">
      <c r="A1036" s="33" t="s">
        <v>3623</v>
      </c>
      <c r="B1036" s="33" t="s">
        <v>3622</v>
      </c>
      <c r="C1036" s="33" t="s">
        <v>1759</v>
      </c>
    </row>
    <row r="1037" spans="1:3" x14ac:dyDescent="0.3">
      <c r="A1037" s="33" t="s">
        <v>3625</v>
      </c>
      <c r="B1037" s="33" t="s">
        <v>3624</v>
      </c>
      <c r="C1037" s="33" t="s">
        <v>1560</v>
      </c>
    </row>
    <row r="1038" spans="1:3" x14ac:dyDescent="0.3">
      <c r="A1038" s="33" t="s">
        <v>3626</v>
      </c>
      <c r="B1038" s="33" t="s">
        <v>3624</v>
      </c>
      <c r="C1038" s="33" t="s">
        <v>1560</v>
      </c>
    </row>
    <row r="1039" spans="1:3" x14ac:dyDescent="0.3">
      <c r="A1039" s="33" t="s">
        <v>3627</v>
      </c>
      <c r="B1039" s="33" t="s">
        <v>3624</v>
      </c>
      <c r="C1039" s="33" t="s">
        <v>1560</v>
      </c>
    </row>
    <row r="1040" spans="1:3" x14ac:dyDescent="0.3">
      <c r="A1040" s="33" t="s">
        <v>3629</v>
      </c>
      <c r="B1040" s="33" t="s">
        <v>3628</v>
      </c>
      <c r="C1040" s="33" t="s">
        <v>1571</v>
      </c>
    </row>
    <row r="1041" spans="1:3" x14ac:dyDescent="0.3">
      <c r="A1041" s="33" t="s">
        <v>3631</v>
      </c>
      <c r="B1041" s="33" t="s">
        <v>3630</v>
      </c>
      <c r="C1041" s="33" t="s">
        <v>1580</v>
      </c>
    </row>
    <row r="1042" spans="1:3" x14ac:dyDescent="0.3">
      <c r="A1042" s="33" t="s">
        <v>3633</v>
      </c>
      <c r="B1042" s="33" t="s">
        <v>3632</v>
      </c>
      <c r="C1042" s="33" t="s">
        <v>1725</v>
      </c>
    </row>
    <row r="1043" spans="1:3" x14ac:dyDescent="0.3">
      <c r="A1043" s="33" t="s">
        <v>3635</v>
      </c>
      <c r="B1043" s="33" t="s">
        <v>3634</v>
      </c>
      <c r="C1043" s="33" t="s">
        <v>1759</v>
      </c>
    </row>
    <row r="1044" spans="1:3" x14ac:dyDescent="0.3">
      <c r="A1044" s="33" t="s">
        <v>3638</v>
      </c>
      <c r="B1044" s="33" t="s">
        <v>3636</v>
      </c>
      <c r="C1044" s="33" t="s">
        <v>3637</v>
      </c>
    </row>
    <row r="1045" spans="1:3" x14ac:dyDescent="0.3">
      <c r="A1045" s="33" t="s">
        <v>3640</v>
      </c>
      <c r="B1045" s="33" t="s">
        <v>3639</v>
      </c>
      <c r="C1045" s="33" t="s">
        <v>1553</v>
      </c>
    </row>
    <row r="1046" spans="1:3" x14ac:dyDescent="0.3">
      <c r="A1046" s="33" t="s">
        <v>3640</v>
      </c>
      <c r="B1046" s="33" t="s">
        <v>3639</v>
      </c>
      <c r="C1046" s="33" t="s">
        <v>1553</v>
      </c>
    </row>
    <row r="1047" spans="1:3" x14ac:dyDescent="0.3">
      <c r="A1047" s="33" t="s">
        <v>3643</v>
      </c>
      <c r="B1047" s="33" t="s">
        <v>3641</v>
      </c>
      <c r="C1047" s="33" t="s">
        <v>3642</v>
      </c>
    </row>
    <row r="1048" spans="1:3" x14ac:dyDescent="0.3">
      <c r="A1048" s="33" t="s">
        <v>3645</v>
      </c>
      <c r="B1048" s="33" t="s">
        <v>3644</v>
      </c>
      <c r="C1048" s="33" t="s">
        <v>2687</v>
      </c>
    </row>
    <row r="1049" spans="1:3" x14ac:dyDescent="0.3">
      <c r="A1049" s="33" t="s">
        <v>3647</v>
      </c>
      <c r="B1049" s="33" t="s">
        <v>3646</v>
      </c>
      <c r="C1049" s="33" t="s">
        <v>1571</v>
      </c>
    </row>
    <row r="1050" spans="1:3" x14ac:dyDescent="0.3">
      <c r="A1050" s="33" t="s">
        <v>3649</v>
      </c>
      <c r="B1050" s="33" t="s">
        <v>3648</v>
      </c>
      <c r="C1050" s="33" t="s">
        <v>1571</v>
      </c>
    </row>
    <row r="1051" spans="1:3" x14ac:dyDescent="0.3">
      <c r="A1051" s="33" t="s">
        <v>3651</v>
      </c>
      <c r="B1051" s="33" t="s">
        <v>3650</v>
      </c>
      <c r="C1051" s="33" t="s">
        <v>1557</v>
      </c>
    </row>
    <row r="1052" spans="1:3" x14ac:dyDescent="0.3">
      <c r="A1052" s="33" t="s">
        <v>3653</v>
      </c>
      <c r="B1052" s="33" t="s">
        <v>3652</v>
      </c>
      <c r="C1052" s="33" t="s">
        <v>1571</v>
      </c>
    </row>
    <row r="1053" spans="1:3" x14ac:dyDescent="0.3">
      <c r="A1053" s="33" t="s">
        <v>3655</v>
      </c>
      <c r="B1053" s="33" t="s">
        <v>3654</v>
      </c>
      <c r="C1053" s="33" t="s">
        <v>1571</v>
      </c>
    </row>
    <row r="1054" spans="1:3" x14ac:dyDescent="0.3">
      <c r="A1054" s="33" t="s">
        <v>3658</v>
      </c>
      <c r="B1054" s="33" t="s">
        <v>3656</v>
      </c>
      <c r="C1054" s="33" t="s">
        <v>3657</v>
      </c>
    </row>
    <row r="1055" spans="1:3" x14ac:dyDescent="0.3">
      <c r="A1055" s="33" t="s">
        <v>3660</v>
      </c>
      <c r="B1055" s="33" t="s">
        <v>3659</v>
      </c>
      <c r="C1055" s="33" t="s">
        <v>1759</v>
      </c>
    </row>
    <row r="1056" spans="1:3" x14ac:dyDescent="0.3">
      <c r="A1056" s="33" t="s">
        <v>3662</v>
      </c>
      <c r="B1056" s="33" t="s">
        <v>3661</v>
      </c>
      <c r="C1056" s="33" t="s">
        <v>1559</v>
      </c>
    </row>
    <row r="1057" spans="1:3" x14ac:dyDescent="0.3">
      <c r="A1057" s="33" t="s">
        <v>3664</v>
      </c>
      <c r="B1057" s="33" t="s">
        <v>3663</v>
      </c>
      <c r="C1057" s="33" t="s">
        <v>1647</v>
      </c>
    </row>
    <row r="1058" spans="1:3" x14ac:dyDescent="0.3">
      <c r="A1058" s="33" t="s">
        <v>3666</v>
      </c>
      <c r="B1058" s="33" t="s">
        <v>3665</v>
      </c>
      <c r="C1058" s="33" t="s">
        <v>1571</v>
      </c>
    </row>
    <row r="1059" spans="1:3" x14ac:dyDescent="0.3">
      <c r="A1059" s="33" t="s">
        <v>3668</v>
      </c>
      <c r="B1059" s="33" t="s">
        <v>3667</v>
      </c>
      <c r="C1059" s="33" t="s">
        <v>1567</v>
      </c>
    </row>
    <row r="1060" spans="1:3" x14ac:dyDescent="0.3">
      <c r="A1060" s="33" t="s">
        <v>3670</v>
      </c>
      <c r="B1060" s="33" t="s">
        <v>3669</v>
      </c>
      <c r="C1060" s="33" t="s">
        <v>1552</v>
      </c>
    </row>
    <row r="1061" spans="1:3" x14ac:dyDescent="0.3">
      <c r="A1061" s="33" t="s">
        <v>3672</v>
      </c>
      <c r="B1061" s="33" t="s">
        <v>3671</v>
      </c>
      <c r="C1061" s="33" t="s">
        <v>1783</v>
      </c>
    </row>
    <row r="1062" spans="1:3" x14ac:dyDescent="0.3">
      <c r="A1062" s="33" t="s">
        <v>3674</v>
      </c>
      <c r="B1062" s="33" t="s">
        <v>3673</v>
      </c>
      <c r="C1062" s="33" t="s">
        <v>1567</v>
      </c>
    </row>
    <row r="1063" spans="1:3" x14ac:dyDescent="0.3">
      <c r="A1063" s="33" t="s">
        <v>3677</v>
      </c>
      <c r="B1063" s="33" t="s">
        <v>3675</v>
      </c>
      <c r="C1063" s="33" t="s">
        <v>3676</v>
      </c>
    </row>
    <row r="1064" spans="1:3" x14ac:dyDescent="0.3">
      <c r="A1064" s="33" t="s">
        <v>3679</v>
      </c>
      <c r="B1064" s="33" t="s">
        <v>3678</v>
      </c>
      <c r="C1064" s="33" t="s">
        <v>1571</v>
      </c>
    </row>
    <row r="1065" spans="1:3" x14ac:dyDescent="0.3">
      <c r="A1065" s="33" t="s">
        <v>3681</v>
      </c>
      <c r="B1065" s="33" t="s">
        <v>3680</v>
      </c>
      <c r="C1065" s="33" t="s">
        <v>1630</v>
      </c>
    </row>
    <row r="1066" spans="1:3" x14ac:dyDescent="0.3">
      <c r="A1066" s="33" t="s">
        <v>3683</v>
      </c>
      <c r="B1066" s="33" t="s">
        <v>3682</v>
      </c>
      <c r="C1066" s="33" t="s">
        <v>3069</v>
      </c>
    </row>
    <row r="1067" spans="1:3" x14ac:dyDescent="0.3">
      <c r="A1067" s="33" t="s">
        <v>3685</v>
      </c>
      <c r="B1067" s="33" t="s">
        <v>3684</v>
      </c>
      <c r="C1067" s="33" t="s">
        <v>1551</v>
      </c>
    </row>
    <row r="1068" spans="1:3" x14ac:dyDescent="0.3">
      <c r="A1068" s="33" t="s">
        <v>3688</v>
      </c>
      <c r="B1068" s="33" t="s">
        <v>3686</v>
      </c>
      <c r="C1068" s="33" t="s">
        <v>3687</v>
      </c>
    </row>
    <row r="1069" spans="1:3" x14ac:dyDescent="0.3">
      <c r="A1069" s="33" t="s">
        <v>408</v>
      </c>
      <c r="B1069" s="33" t="s">
        <v>3689</v>
      </c>
      <c r="C1069" s="33" t="s">
        <v>1556</v>
      </c>
    </row>
    <row r="1070" spans="1:3" x14ac:dyDescent="0.3">
      <c r="A1070" s="33" t="s">
        <v>3690</v>
      </c>
      <c r="B1070" s="33" t="s">
        <v>3689</v>
      </c>
      <c r="C1070" s="33" t="s">
        <v>1556</v>
      </c>
    </row>
    <row r="1071" spans="1:3" x14ac:dyDescent="0.3">
      <c r="A1071" s="33" t="s">
        <v>3691</v>
      </c>
      <c r="B1071" s="33" t="s">
        <v>3689</v>
      </c>
      <c r="C1071" s="33" t="s">
        <v>1556</v>
      </c>
    </row>
    <row r="1072" spans="1:3" x14ac:dyDescent="0.3">
      <c r="A1072" s="33" t="s">
        <v>3693</v>
      </c>
      <c r="B1072" s="33" t="s">
        <v>3692</v>
      </c>
      <c r="C1072" s="33" t="s">
        <v>1571</v>
      </c>
    </row>
    <row r="1073" spans="1:3" x14ac:dyDescent="0.3">
      <c r="A1073" s="33" t="s">
        <v>3695</v>
      </c>
      <c r="B1073" s="33" t="s">
        <v>3694</v>
      </c>
      <c r="C1073" s="33" t="s">
        <v>1551</v>
      </c>
    </row>
    <row r="1074" spans="1:3" x14ac:dyDescent="0.3">
      <c r="A1074" s="33" t="s">
        <v>3697</v>
      </c>
      <c r="B1074" s="33" t="s">
        <v>3696</v>
      </c>
      <c r="C1074" s="33" t="s">
        <v>1571</v>
      </c>
    </row>
    <row r="1075" spans="1:3" x14ac:dyDescent="0.3">
      <c r="A1075" s="33" t="s">
        <v>3699</v>
      </c>
      <c r="B1075" s="33" t="s">
        <v>3698</v>
      </c>
      <c r="C1075" s="33" t="s">
        <v>1556</v>
      </c>
    </row>
    <row r="1076" spans="1:3" x14ac:dyDescent="0.3">
      <c r="A1076" s="33" t="s">
        <v>3701</v>
      </c>
      <c r="B1076" s="33" t="s">
        <v>3700</v>
      </c>
      <c r="C1076" s="33" t="s">
        <v>1571</v>
      </c>
    </row>
    <row r="1077" spans="1:3" x14ac:dyDescent="0.3">
      <c r="A1077" s="33" t="s">
        <v>3703</v>
      </c>
      <c r="B1077" s="33" t="s">
        <v>3702</v>
      </c>
      <c r="C1077" s="33" t="s">
        <v>1561</v>
      </c>
    </row>
    <row r="1078" spans="1:3" x14ac:dyDescent="0.3">
      <c r="A1078" s="33" t="s">
        <v>3705</v>
      </c>
      <c r="B1078" s="33" t="s">
        <v>3704</v>
      </c>
      <c r="C1078" s="33" t="s">
        <v>1571</v>
      </c>
    </row>
    <row r="1079" spans="1:3" x14ac:dyDescent="0.3">
      <c r="A1079" s="33" t="s">
        <v>3707</v>
      </c>
      <c r="B1079" s="33" t="s">
        <v>3706</v>
      </c>
      <c r="C1079" s="33" t="s">
        <v>1571</v>
      </c>
    </row>
    <row r="1080" spans="1:3" x14ac:dyDescent="0.3">
      <c r="A1080" s="33" t="s">
        <v>3709</v>
      </c>
      <c r="B1080" s="33" t="s">
        <v>3708</v>
      </c>
      <c r="C1080" s="33" t="s">
        <v>1553</v>
      </c>
    </row>
    <row r="1081" spans="1:3" x14ac:dyDescent="0.3">
      <c r="A1081" s="33" t="s">
        <v>3709</v>
      </c>
      <c r="B1081" s="33" t="s">
        <v>3708</v>
      </c>
      <c r="C1081" s="33" t="s">
        <v>1553</v>
      </c>
    </row>
    <row r="1082" spans="1:3" x14ac:dyDescent="0.3">
      <c r="A1082" s="33" t="s">
        <v>3711</v>
      </c>
      <c r="B1082" s="33" t="s">
        <v>3710</v>
      </c>
      <c r="C1082" s="33" t="s">
        <v>1571</v>
      </c>
    </row>
    <row r="1083" spans="1:3" x14ac:dyDescent="0.3">
      <c r="A1083" s="33" t="s">
        <v>3713</v>
      </c>
      <c r="B1083" s="33" t="s">
        <v>3712</v>
      </c>
      <c r="C1083" s="33" t="s">
        <v>1556</v>
      </c>
    </row>
    <row r="1084" spans="1:3" x14ac:dyDescent="0.3">
      <c r="A1084" s="33" t="s">
        <v>3715</v>
      </c>
      <c r="B1084" s="33" t="s">
        <v>3714</v>
      </c>
      <c r="C1084" s="33" t="s">
        <v>1551</v>
      </c>
    </row>
    <row r="1085" spans="1:3" x14ac:dyDescent="0.3">
      <c r="A1085" s="33" t="s">
        <v>3717</v>
      </c>
      <c r="B1085" s="33" t="s">
        <v>3716</v>
      </c>
      <c r="C1085" s="33" t="s">
        <v>1647</v>
      </c>
    </row>
    <row r="1086" spans="1:3" x14ac:dyDescent="0.3">
      <c r="A1086" s="33" t="s">
        <v>3719</v>
      </c>
      <c r="B1086" s="33" t="s">
        <v>3718</v>
      </c>
      <c r="C1086" s="33" t="s">
        <v>2789</v>
      </c>
    </row>
    <row r="1087" spans="1:3" x14ac:dyDescent="0.3">
      <c r="A1087" s="33" t="s">
        <v>3721</v>
      </c>
      <c r="B1087" s="33" t="s">
        <v>3720</v>
      </c>
      <c r="C1087" s="33" t="s">
        <v>1566</v>
      </c>
    </row>
    <row r="1088" spans="1:3" x14ac:dyDescent="0.3">
      <c r="A1088" s="33" t="s">
        <v>3723</v>
      </c>
      <c r="B1088" s="33" t="s">
        <v>3722</v>
      </c>
      <c r="C1088" s="33" t="s">
        <v>1571</v>
      </c>
    </row>
    <row r="1089" spans="1:3" x14ac:dyDescent="0.3">
      <c r="A1089" s="33" t="s">
        <v>3726</v>
      </c>
      <c r="B1089" s="33" t="s">
        <v>3724</v>
      </c>
      <c r="C1089" s="33" t="s">
        <v>3725</v>
      </c>
    </row>
    <row r="1090" spans="1:3" x14ac:dyDescent="0.3">
      <c r="A1090" s="33" t="s">
        <v>3728</v>
      </c>
      <c r="B1090" s="33" t="s">
        <v>3727</v>
      </c>
      <c r="C1090" s="33" t="s">
        <v>1568</v>
      </c>
    </row>
    <row r="1091" spans="1:3" x14ac:dyDescent="0.3">
      <c r="A1091" s="33" t="s">
        <v>3731</v>
      </c>
      <c r="B1091" s="33" t="s">
        <v>3729</v>
      </c>
      <c r="C1091" s="33" t="s">
        <v>3730</v>
      </c>
    </row>
    <row r="1092" spans="1:3" x14ac:dyDescent="0.3">
      <c r="A1092" s="33" t="s">
        <v>424</v>
      </c>
      <c r="B1092" s="33" t="s">
        <v>3732</v>
      </c>
      <c r="C1092" s="33" t="s">
        <v>1571</v>
      </c>
    </row>
    <row r="1093" spans="1:3" x14ac:dyDescent="0.3">
      <c r="A1093" s="33" t="s">
        <v>3734</v>
      </c>
      <c r="B1093" s="33" t="s">
        <v>3733</v>
      </c>
      <c r="C1093" s="33" t="s">
        <v>1568</v>
      </c>
    </row>
    <row r="1094" spans="1:3" x14ac:dyDescent="0.3">
      <c r="A1094" s="33" t="s">
        <v>3736</v>
      </c>
      <c r="B1094" s="33" t="s">
        <v>3735</v>
      </c>
      <c r="C1094" s="33" t="s">
        <v>1562</v>
      </c>
    </row>
    <row r="1095" spans="1:3" x14ac:dyDescent="0.3">
      <c r="A1095" s="33" t="s">
        <v>3738</v>
      </c>
      <c r="B1095" s="33" t="s">
        <v>3737</v>
      </c>
      <c r="C1095" s="33" t="s">
        <v>1571</v>
      </c>
    </row>
    <row r="1096" spans="1:3" x14ac:dyDescent="0.3">
      <c r="A1096" s="33" t="s">
        <v>3740</v>
      </c>
      <c r="B1096" s="33" t="s">
        <v>3739</v>
      </c>
      <c r="C1096" s="33" t="s">
        <v>1571</v>
      </c>
    </row>
    <row r="1097" spans="1:3" x14ac:dyDescent="0.3">
      <c r="A1097" s="33" t="s">
        <v>3742</v>
      </c>
      <c r="B1097" s="33" t="s">
        <v>3741</v>
      </c>
      <c r="C1097" s="33" t="s">
        <v>1647</v>
      </c>
    </row>
    <row r="1098" spans="1:3" x14ac:dyDescent="0.3">
      <c r="A1098" s="33" t="s">
        <v>3744</v>
      </c>
      <c r="B1098" s="33" t="s">
        <v>3743</v>
      </c>
      <c r="C1098" s="33" t="s">
        <v>1571</v>
      </c>
    </row>
    <row r="1099" spans="1:3" x14ac:dyDescent="0.3">
      <c r="A1099" s="33" t="s">
        <v>3746</v>
      </c>
      <c r="B1099" s="33" t="s">
        <v>3745</v>
      </c>
      <c r="C1099" s="33" t="s">
        <v>1899</v>
      </c>
    </row>
    <row r="1100" spans="1:3" x14ac:dyDescent="0.3">
      <c r="A1100" s="33" t="s">
        <v>3748</v>
      </c>
      <c r="B1100" s="33" t="s">
        <v>3747</v>
      </c>
      <c r="C1100" s="33" t="s">
        <v>1571</v>
      </c>
    </row>
    <row r="1101" spans="1:3" x14ac:dyDescent="0.3">
      <c r="A1101" s="33" t="s">
        <v>3750</v>
      </c>
      <c r="B1101" s="33" t="s">
        <v>3749</v>
      </c>
      <c r="C1101" s="33" t="s">
        <v>1827</v>
      </c>
    </row>
    <row r="1102" spans="1:3" x14ac:dyDescent="0.3">
      <c r="A1102" s="33" t="s">
        <v>3752</v>
      </c>
      <c r="B1102" s="33" t="s">
        <v>3751</v>
      </c>
      <c r="C1102" s="33" t="s">
        <v>1571</v>
      </c>
    </row>
    <row r="1103" spans="1:3" x14ac:dyDescent="0.3">
      <c r="A1103" s="33" t="s">
        <v>3754</v>
      </c>
      <c r="B1103" s="33" t="s">
        <v>3753</v>
      </c>
      <c r="C1103" s="33" t="s">
        <v>2988</v>
      </c>
    </row>
    <row r="1104" spans="1:3" x14ac:dyDescent="0.3">
      <c r="A1104" s="33" t="s">
        <v>3757</v>
      </c>
      <c r="B1104" s="33" t="s">
        <v>3755</v>
      </c>
      <c r="C1104" s="33" t="s">
        <v>3756</v>
      </c>
    </row>
    <row r="1105" spans="1:3" x14ac:dyDescent="0.3">
      <c r="A1105" s="33" t="s">
        <v>3759</v>
      </c>
      <c r="B1105" s="33" t="s">
        <v>3758</v>
      </c>
      <c r="C1105" s="33" t="s">
        <v>1571</v>
      </c>
    </row>
    <row r="1106" spans="1:3" x14ac:dyDescent="0.3">
      <c r="A1106" s="33" t="s">
        <v>3761</v>
      </c>
      <c r="B1106" s="33" t="s">
        <v>3760</v>
      </c>
      <c r="C1106" s="33" t="s">
        <v>1711</v>
      </c>
    </row>
    <row r="1107" spans="1:3" x14ac:dyDescent="0.3">
      <c r="A1107" s="33" t="s">
        <v>3763</v>
      </c>
      <c r="B1107" s="33" t="s">
        <v>3762</v>
      </c>
      <c r="C1107" s="33" t="s">
        <v>1553</v>
      </c>
    </row>
    <row r="1108" spans="1:3" x14ac:dyDescent="0.3">
      <c r="A1108" s="33" t="s">
        <v>3763</v>
      </c>
      <c r="B1108" s="33" t="s">
        <v>3762</v>
      </c>
      <c r="C1108" s="33" t="s">
        <v>1553</v>
      </c>
    </row>
    <row r="1109" spans="1:3" x14ac:dyDescent="0.3">
      <c r="A1109" s="33" t="s">
        <v>3765</v>
      </c>
      <c r="B1109" s="33" t="s">
        <v>3764</v>
      </c>
      <c r="C1109" s="33" t="s">
        <v>1551</v>
      </c>
    </row>
    <row r="1110" spans="1:3" x14ac:dyDescent="0.3">
      <c r="A1110" s="33" t="s">
        <v>3767</v>
      </c>
      <c r="B1110" s="33" t="s">
        <v>3766</v>
      </c>
      <c r="C1110" s="33" t="s">
        <v>1551</v>
      </c>
    </row>
    <row r="1111" spans="1:3" x14ac:dyDescent="0.3">
      <c r="A1111" s="33" t="s">
        <v>3769</v>
      </c>
      <c r="B1111" s="33" t="s">
        <v>3768</v>
      </c>
      <c r="C1111" s="33" t="s">
        <v>1551</v>
      </c>
    </row>
    <row r="1112" spans="1:3" x14ac:dyDescent="0.3">
      <c r="A1112" s="33" t="s">
        <v>3771</v>
      </c>
      <c r="B1112" s="33" t="s">
        <v>3770</v>
      </c>
      <c r="C1112" s="33" t="s">
        <v>2308</v>
      </c>
    </row>
    <row r="1113" spans="1:3" x14ac:dyDescent="0.3">
      <c r="A1113" s="33" t="s">
        <v>3774</v>
      </c>
      <c r="B1113" s="33" t="s">
        <v>3772</v>
      </c>
      <c r="C1113" s="33" t="s">
        <v>3773</v>
      </c>
    </row>
    <row r="1114" spans="1:3" x14ac:dyDescent="0.3">
      <c r="A1114" s="33" t="s">
        <v>3777</v>
      </c>
      <c r="B1114" s="33" t="s">
        <v>3775</v>
      </c>
      <c r="C1114" s="33" t="s">
        <v>3776</v>
      </c>
    </row>
    <row r="1115" spans="1:3" x14ac:dyDescent="0.3">
      <c r="A1115" s="33" t="s">
        <v>3780</v>
      </c>
      <c r="B1115" s="33" t="s">
        <v>3778</v>
      </c>
      <c r="C1115" s="33" t="s">
        <v>3779</v>
      </c>
    </row>
    <row r="1116" spans="1:3" x14ac:dyDescent="0.3">
      <c r="A1116" s="33" t="s">
        <v>3782</v>
      </c>
      <c r="B1116" s="33" t="s">
        <v>3781</v>
      </c>
      <c r="C1116" s="33" t="s">
        <v>1571</v>
      </c>
    </row>
    <row r="1117" spans="1:3" x14ac:dyDescent="0.3">
      <c r="A1117" s="33" t="s">
        <v>3784</v>
      </c>
      <c r="B1117" s="33" t="s">
        <v>3783</v>
      </c>
      <c r="C1117" s="33" t="s">
        <v>1571</v>
      </c>
    </row>
    <row r="1118" spans="1:3" x14ac:dyDescent="0.3">
      <c r="A1118" s="33" t="s">
        <v>3786</v>
      </c>
      <c r="B1118" s="33" t="s">
        <v>3785</v>
      </c>
      <c r="C1118" s="33" t="s">
        <v>1551</v>
      </c>
    </row>
    <row r="1119" spans="1:3" x14ac:dyDescent="0.3">
      <c r="A1119" s="33" t="s">
        <v>3788</v>
      </c>
      <c r="B1119" s="33" t="s">
        <v>3787</v>
      </c>
      <c r="C1119" s="33" t="s">
        <v>2453</v>
      </c>
    </row>
    <row r="1120" spans="1:3" x14ac:dyDescent="0.3">
      <c r="A1120" s="33" t="s">
        <v>3790</v>
      </c>
      <c r="B1120" s="33" t="s">
        <v>3789</v>
      </c>
      <c r="C1120" s="33" t="s">
        <v>1552</v>
      </c>
    </row>
    <row r="1121" spans="1:3" x14ac:dyDescent="0.3">
      <c r="A1121" s="33" t="s">
        <v>3792</v>
      </c>
      <c r="B1121" s="33" t="s">
        <v>3791</v>
      </c>
      <c r="C1121" s="33" t="s">
        <v>2520</v>
      </c>
    </row>
    <row r="1122" spans="1:3" x14ac:dyDescent="0.3">
      <c r="A1122" s="33" t="s">
        <v>3794</v>
      </c>
      <c r="B1122" s="33" t="s">
        <v>3793</v>
      </c>
      <c r="C1122" s="33" t="s">
        <v>1571</v>
      </c>
    </row>
    <row r="1123" spans="1:3" x14ac:dyDescent="0.3">
      <c r="A1123" s="33" t="s">
        <v>3796</v>
      </c>
      <c r="B1123" s="33" t="s">
        <v>3795</v>
      </c>
      <c r="C1123" s="33" t="s">
        <v>1553</v>
      </c>
    </row>
    <row r="1124" spans="1:3" x14ac:dyDescent="0.3">
      <c r="A1124" s="33" t="s">
        <v>3796</v>
      </c>
      <c r="B1124" s="33" t="s">
        <v>3795</v>
      </c>
      <c r="C1124" s="33" t="s">
        <v>1553</v>
      </c>
    </row>
    <row r="1125" spans="1:3" x14ac:dyDescent="0.3">
      <c r="A1125" s="33" t="s">
        <v>3798</v>
      </c>
      <c r="B1125" s="33" t="s">
        <v>3797</v>
      </c>
      <c r="C1125" s="33" t="s">
        <v>2052</v>
      </c>
    </row>
    <row r="1126" spans="1:3" x14ac:dyDescent="0.3">
      <c r="A1126" s="33" t="s">
        <v>3800</v>
      </c>
      <c r="B1126" s="33" t="s">
        <v>3799</v>
      </c>
      <c r="C1126" s="33" t="s">
        <v>3637</v>
      </c>
    </row>
    <row r="1127" spans="1:3" x14ac:dyDescent="0.3">
      <c r="A1127" s="33" t="s">
        <v>3802</v>
      </c>
      <c r="B1127" s="33" t="s">
        <v>3801</v>
      </c>
      <c r="C1127" s="33" t="s">
        <v>1571</v>
      </c>
    </row>
    <row r="1128" spans="1:3" x14ac:dyDescent="0.3">
      <c r="A1128" s="33" t="s">
        <v>3804</v>
      </c>
      <c r="B1128" s="33" t="s">
        <v>3803</v>
      </c>
      <c r="C1128" s="33" t="s">
        <v>1571</v>
      </c>
    </row>
    <row r="1129" spans="1:3" x14ac:dyDescent="0.3">
      <c r="A1129" s="33" t="s">
        <v>3806</v>
      </c>
      <c r="B1129" s="33" t="s">
        <v>3805</v>
      </c>
      <c r="C1129" s="33" t="s">
        <v>1553</v>
      </c>
    </row>
    <row r="1130" spans="1:3" x14ac:dyDescent="0.3">
      <c r="A1130" s="33" t="s">
        <v>3806</v>
      </c>
      <c r="B1130" s="33" t="s">
        <v>3805</v>
      </c>
      <c r="C1130" s="33" t="s">
        <v>1553</v>
      </c>
    </row>
    <row r="1131" spans="1:3" x14ac:dyDescent="0.3">
      <c r="A1131" s="33" t="s">
        <v>3808</v>
      </c>
      <c r="B1131" s="33" t="s">
        <v>3807</v>
      </c>
      <c r="C1131" s="33" t="s">
        <v>1553</v>
      </c>
    </row>
    <row r="1132" spans="1:3" x14ac:dyDescent="0.3">
      <c r="A1132" s="33" t="s">
        <v>3808</v>
      </c>
      <c r="B1132" s="33" t="s">
        <v>3807</v>
      </c>
      <c r="C1132" s="33" t="s">
        <v>1553</v>
      </c>
    </row>
    <row r="1133" spans="1:3" x14ac:dyDescent="0.3">
      <c r="A1133" s="33" t="s">
        <v>3810</v>
      </c>
      <c r="B1133" s="33" t="s">
        <v>3809</v>
      </c>
      <c r="C1133" s="33" t="s">
        <v>1551</v>
      </c>
    </row>
    <row r="1134" spans="1:3" x14ac:dyDescent="0.3">
      <c r="A1134" s="33" t="s">
        <v>3812</v>
      </c>
      <c r="B1134" s="33" t="s">
        <v>3811</v>
      </c>
      <c r="C1134" s="33" t="s">
        <v>1571</v>
      </c>
    </row>
    <row r="1135" spans="1:3" x14ac:dyDescent="0.3">
      <c r="A1135" s="33" t="s">
        <v>3815</v>
      </c>
      <c r="B1135" s="33" t="s">
        <v>3813</v>
      </c>
      <c r="C1135" s="33" t="s">
        <v>3814</v>
      </c>
    </row>
    <row r="1136" spans="1:3" x14ac:dyDescent="0.3">
      <c r="A1136" s="33" t="s">
        <v>3817</v>
      </c>
      <c r="B1136" s="33" t="s">
        <v>3816</v>
      </c>
      <c r="C1136" s="33" t="s">
        <v>1571</v>
      </c>
    </row>
    <row r="1137" spans="1:3" x14ac:dyDescent="0.3">
      <c r="A1137" s="33" t="s">
        <v>3819</v>
      </c>
      <c r="B1137" s="33" t="s">
        <v>3818</v>
      </c>
      <c r="C1137" s="33" t="s">
        <v>1725</v>
      </c>
    </row>
    <row r="1138" spans="1:3" x14ac:dyDescent="0.3">
      <c r="A1138" s="33" t="s">
        <v>3821</v>
      </c>
      <c r="B1138" s="33" t="s">
        <v>3820</v>
      </c>
      <c r="C1138" s="33" t="s">
        <v>1562</v>
      </c>
    </row>
    <row r="1139" spans="1:3" x14ac:dyDescent="0.3">
      <c r="A1139" s="33" t="s">
        <v>3823</v>
      </c>
      <c r="B1139" s="33" t="s">
        <v>3822</v>
      </c>
      <c r="C1139" s="33" t="s">
        <v>1571</v>
      </c>
    </row>
    <row r="1140" spans="1:3" x14ac:dyDescent="0.3">
      <c r="A1140" s="33" t="s">
        <v>3825</v>
      </c>
      <c r="B1140" s="33" t="s">
        <v>3824</v>
      </c>
      <c r="C1140" s="33" t="s">
        <v>1751</v>
      </c>
    </row>
    <row r="1141" spans="1:3" x14ac:dyDescent="0.3">
      <c r="A1141" s="33" t="s">
        <v>3827</v>
      </c>
      <c r="B1141" s="33" t="s">
        <v>3826</v>
      </c>
      <c r="C1141" s="33" t="s">
        <v>1562</v>
      </c>
    </row>
    <row r="1142" spans="1:3" x14ac:dyDescent="0.3">
      <c r="A1142" s="33" t="s">
        <v>3829</v>
      </c>
      <c r="B1142" s="33" t="s">
        <v>3828</v>
      </c>
      <c r="C1142" s="33" t="s">
        <v>1725</v>
      </c>
    </row>
    <row r="1143" spans="1:3" x14ac:dyDescent="0.3">
      <c r="A1143" s="33" t="s">
        <v>3831</v>
      </c>
      <c r="B1143" s="33" t="s">
        <v>3830</v>
      </c>
      <c r="C1143" s="33" t="s">
        <v>3034</v>
      </c>
    </row>
    <row r="1144" spans="1:3" x14ac:dyDescent="0.3">
      <c r="A1144" s="33" t="s">
        <v>3833</v>
      </c>
      <c r="B1144" s="33" t="s">
        <v>3832</v>
      </c>
      <c r="C1144" s="33" t="s">
        <v>1564</v>
      </c>
    </row>
    <row r="1145" spans="1:3" x14ac:dyDescent="0.3">
      <c r="A1145" s="33" t="s">
        <v>3835</v>
      </c>
      <c r="B1145" s="33" t="s">
        <v>3834</v>
      </c>
      <c r="C1145" s="33" t="s">
        <v>1562</v>
      </c>
    </row>
    <row r="1146" spans="1:3" x14ac:dyDescent="0.3">
      <c r="A1146" s="33" t="s">
        <v>3837</v>
      </c>
      <c r="B1146" s="33" t="s">
        <v>3836</v>
      </c>
      <c r="C1146" s="33" t="s">
        <v>1571</v>
      </c>
    </row>
    <row r="1147" spans="1:3" x14ac:dyDescent="0.3">
      <c r="A1147" s="33" t="s">
        <v>3839</v>
      </c>
      <c r="B1147" s="33" t="s">
        <v>3838</v>
      </c>
      <c r="C1147" s="33" t="s">
        <v>1725</v>
      </c>
    </row>
    <row r="1148" spans="1:3" x14ac:dyDescent="0.3">
      <c r="A1148" s="33" t="s">
        <v>3841</v>
      </c>
      <c r="B1148" s="33" t="s">
        <v>3840</v>
      </c>
      <c r="C1148" s="33" t="s">
        <v>3034</v>
      </c>
    </row>
    <row r="1149" spans="1:3" x14ac:dyDescent="0.3">
      <c r="A1149" s="33" t="s">
        <v>3843</v>
      </c>
      <c r="B1149" s="33" t="s">
        <v>3842</v>
      </c>
      <c r="C1149" s="33" t="s">
        <v>1899</v>
      </c>
    </row>
    <row r="1150" spans="1:3" x14ac:dyDescent="0.3">
      <c r="A1150" s="33" t="s">
        <v>3845</v>
      </c>
      <c r="B1150" s="33" t="s">
        <v>3844</v>
      </c>
      <c r="C1150" s="33" t="s">
        <v>1558</v>
      </c>
    </row>
    <row r="1151" spans="1:3" x14ac:dyDescent="0.3">
      <c r="A1151" s="33" t="s">
        <v>3848</v>
      </c>
      <c r="B1151" s="33" t="s">
        <v>3846</v>
      </c>
      <c r="C1151" s="33" t="s">
        <v>3847</v>
      </c>
    </row>
    <row r="1152" spans="1:3" x14ac:dyDescent="0.3">
      <c r="A1152" s="33" t="s">
        <v>3850</v>
      </c>
      <c r="B1152" s="33" t="s">
        <v>3849</v>
      </c>
      <c r="C1152" s="33" t="s">
        <v>1554</v>
      </c>
    </row>
    <row r="1153" spans="1:3" x14ac:dyDescent="0.3">
      <c r="A1153" s="33" t="s">
        <v>3852</v>
      </c>
      <c r="B1153" s="33" t="s">
        <v>3851</v>
      </c>
      <c r="C1153" s="33" t="s">
        <v>1553</v>
      </c>
    </row>
    <row r="1154" spans="1:3" x14ac:dyDescent="0.3">
      <c r="A1154" s="33" t="s">
        <v>3852</v>
      </c>
      <c r="B1154" s="33" t="s">
        <v>3851</v>
      </c>
      <c r="C1154" s="33" t="s">
        <v>1553</v>
      </c>
    </row>
    <row r="1155" spans="1:3" x14ac:dyDescent="0.3">
      <c r="A1155" s="33" t="s">
        <v>3854</v>
      </c>
      <c r="B1155" s="33" t="s">
        <v>3853</v>
      </c>
      <c r="C1155" s="33" t="s">
        <v>1783</v>
      </c>
    </row>
    <row r="1156" spans="1:3" x14ac:dyDescent="0.3">
      <c r="A1156" s="33" t="s">
        <v>3856</v>
      </c>
      <c r="B1156" s="33" t="s">
        <v>3855</v>
      </c>
      <c r="C1156" s="33" t="s">
        <v>1562</v>
      </c>
    </row>
    <row r="1157" spans="1:3" x14ac:dyDescent="0.3">
      <c r="A1157" s="33" t="s">
        <v>3858</v>
      </c>
      <c r="B1157" s="33" t="s">
        <v>3857</v>
      </c>
      <c r="C1157" s="33" t="s">
        <v>1553</v>
      </c>
    </row>
    <row r="1158" spans="1:3" x14ac:dyDescent="0.3">
      <c r="A1158" s="33" t="s">
        <v>3858</v>
      </c>
      <c r="B1158" s="33" t="s">
        <v>3857</v>
      </c>
      <c r="C1158" s="33" t="s">
        <v>1553</v>
      </c>
    </row>
    <row r="1159" spans="1:3" x14ac:dyDescent="0.3">
      <c r="A1159" s="33" t="s">
        <v>3860</v>
      </c>
      <c r="B1159" s="33" t="s">
        <v>3859</v>
      </c>
      <c r="C1159" s="33" t="s">
        <v>1556</v>
      </c>
    </row>
    <row r="1160" spans="1:3" x14ac:dyDescent="0.3">
      <c r="A1160" s="33" t="s">
        <v>3862</v>
      </c>
      <c r="B1160" s="33" t="s">
        <v>3861</v>
      </c>
      <c r="C1160" s="33" t="s">
        <v>1571</v>
      </c>
    </row>
    <row r="1161" spans="1:3" x14ac:dyDescent="0.3">
      <c r="A1161" s="33" t="s">
        <v>3864</v>
      </c>
      <c r="B1161" s="33" t="s">
        <v>3863</v>
      </c>
      <c r="C1161" s="33" t="s">
        <v>2605</v>
      </c>
    </row>
    <row r="1162" spans="1:3" x14ac:dyDescent="0.3">
      <c r="A1162" s="33" t="s">
        <v>3866</v>
      </c>
      <c r="B1162" s="33" t="s">
        <v>3865</v>
      </c>
      <c r="C1162" s="33" t="s">
        <v>1827</v>
      </c>
    </row>
    <row r="1163" spans="1:3" x14ac:dyDescent="0.3">
      <c r="A1163" s="33" t="s">
        <v>3868</v>
      </c>
      <c r="B1163" s="33" t="s">
        <v>3867</v>
      </c>
      <c r="C1163" s="33" t="s">
        <v>1571</v>
      </c>
    </row>
    <row r="1164" spans="1:3" x14ac:dyDescent="0.3">
      <c r="A1164" s="33" t="s">
        <v>3871</v>
      </c>
      <c r="B1164" s="33" t="s">
        <v>3869</v>
      </c>
      <c r="C1164" s="33" t="s">
        <v>3870</v>
      </c>
    </row>
    <row r="1165" spans="1:3" x14ac:dyDescent="0.3">
      <c r="A1165" s="33" t="s">
        <v>3873</v>
      </c>
      <c r="B1165" s="33" t="s">
        <v>3872</v>
      </c>
      <c r="C1165" s="33" t="s">
        <v>1553</v>
      </c>
    </row>
    <row r="1166" spans="1:3" x14ac:dyDescent="0.3">
      <c r="A1166" s="33" t="s">
        <v>3873</v>
      </c>
      <c r="B1166" s="33" t="s">
        <v>3872</v>
      </c>
      <c r="C1166" s="33" t="s">
        <v>1553</v>
      </c>
    </row>
    <row r="1167" spans="1:3" x14ac:dyDescent="0.3">
      <c r="A1167" s="33" t="s">
        <v>3875</v>
      </c>
      <c r="B1167" s="33" t="s">
        <v>3874</v>
      </c>
      <c r="C1167" s="33" t="s">
        <v>1568</v>
      </c>
    </row>
    <row r="1168" spans="1:3" x14ac:dyDescent="0.3">
      <c r="A1168" s="33" t="s">
        <v>3877</v>
      </c>
      <c r="B1168" s="33" t="s">
        <v>3876</v>
      </c>
      <c r="C1168" s="33" t="s">
        <v>1571</v>
      </c>
    </row>
    <row r="1169" spans="1:3" x14ac:dyDescent="0.3">
      <c r="A1169" s="33" t="s">
        <v>3879</v>
      </c>
      <c r="B1169" s="33" t="s">
        <v>3878</v>
      </c>
      <c r="C1169" s="33" t="s">
        <v>1552</v>
      </c>
    </row>
    <row r="1170" spans="1:3" x14ac:dyDescent="0.3">
      <c r="A1170" s="33" t="s">
        <v>3881</v>
      </c>
      <c r="B1170" s="33" t="s">
        <v>3880</v>
      </c>
      <c r="C1170" s="33" t="s">
        <v>1553</v>
      </c>
    </row>
    <row r="1171" spans="1:3" x14ac:dyDescent="0.3">
      <c r="A1171" s="33" t="s">
        <v>3881</v>
      </c>
      <c r="B1171" s="33" t="s">
        <v>3880</v>
      </c>
      <c r="C1171" s="33" t="s">
        <v>1553</v>
      </c>
    </row>
    <row r="1172" spans="1:3" x14ac:dyDescent="0.3">
      <c r="A1172" s="33" t="s">
        <v>3883</v>
      </c>
      <c r="B1172" s="33" t="s">
        <v>3882</v>
      </c>
      <c r="C1172" s="33" t="s">
        <v>1571</v>
      </c>
    </row>
    <row r="1173" spans="1:3" x14ac:dyDescent="0.3">
      <c r="A1173" s="33" t="s">
        <v>3885</v>
      </c>
      <c r="B1173" s="33" t="s">
        <v>3884</v>
      </c>
      <c r="C1173" s="33" t="s">
        <v>1571</v>
      </c>
    </row>
    <row r="1174" spans="1:3" x14ac:dyDescent="0.3">
      <c r="A1174" s="33" t="s">
        <v>3887</v>
      </c>
      <c r="B1174" s="33" t="s">
        <v>3886</v>
      </c>
      <c r="C1174" s="33" t="s">
        <v>1647</v>
      </c>
    </row>
    <row r="1175" spans="1:3" x14ac:dyDescent="0.3">
      <c r="A1175" s="33" t="s">
        <v>3889</v>
      </c>
      <c r="B1175" s="33" t="s">
        <v>3888</v>
      </c>
      <c r="C1175" s="33" t="s">
        <v>1553</v>
      </c>
    </row>
    <row r="1176" spans="1:3" x14ac:dyDescent="0.3">
      <c r="A1176" s="33" t="s">
        <v>3889</v>
      </c>
      <c r="B1176" s="33" t="s">
        <v>3888</v>
      </c>
      <c r="C1176" s="33" t="s">
        <v>1553</v>
      </c>
    </row>
    <row r="1177" spans="1:3" x14ac:dyDescent="0.3">
      <c r="A1177" s="33" t="s">
        <v>3891</v>
      </c>
      <c r="B1177" s="33" t="s">
        <v>3890</v>
      </c>
      <c r="C1177" s="33" t="s">
        <v>1556</v>
      </c>
    </row>
    <row r="1178" spans="1:3" x14ac:dyDescent="0.3">
      <c r="A1178" s="33" t="s">
        <v>3893</v>
      </c>
      <c r="B1178" s="33" t="s">
        <v>3892</v>
      </c>
      <c r="C1178" s="33" t="s">
        <v>1571</v>
      </c>
    </row>
    <row r="1179" spans="1:3" x14ac:dyDescent="0.3">
      <c r="A1179" s="33" t="s">
        <v>3896</v>
      </c>
      <c r="B1179" s="33" t="s">
        <v>3894</v>
      </c>
      <c r="C1179" s="33" t="s">
        <v>3895</v>
      </c>
    </row>
    <row r="1180" spans="1:3" x14ac:dyDescent="0.3">
      <c r="A1180" s="33" t="s">
        <v>3897</v>
      </c>
      <c r="B1180" s="33" t="s">
        <v>3894</v>
      </c>
      <c r="C1180" s="33" t="s">
        <v>3895</v>
      </c>
    </row>
    <row r="1181" spans="1:3" x14ac:dyDescent="0.3">
      <c r="A1181" s="33" t="s">
        <v>3898</v>
      </c>
      <c r="B1181" s="33" t="s">
        <v>3894</v>
      </c>
      <c r="C1181" s="33" t="s">
        <v>3895</v>
      </c>
    </row>
    <row r="1182" spans="1:3" x14ac:dyDescent="0.3">
      <c r="A1182" s="33" t="s">
        <v>3900</v>
      </c>
      <c r="B1182" s="33" t="s">
        <v>3899</v>
      </c>
      <c r="C1182" s="33" t="s">
        <v>1562</v>
      </c>
    </row>
    <row r="1183" spans="1:3" x14ac:dyDescent="0.3">
      <c r="A1183" s="33" t="s">
        <v>3902</v>
      </c>
      <c r="B1183" s="33" t="s">
        <v>3901</v>
      </c>
      <c r="C1183" s="33" t="s">
        <v>1571</v>
      </c>
    </row>
    <row r="1184" spans="1:3" x14ac:dyDescent="0.3">
      <c r="A1184" s="33" t="s">
        <v>3904</v>
      </c>
      <c r="B1184" s="33" t="s">
        <v>3903</v>
      </c>
      <c r="C1184" s="33" t="s">
        <v>1660</v>
      </c>
    </row>
    <row r="1185" spans="1:3" x14ac:dyDescent="0.3">
      <c r="A1185" s="33" t="s">
        <v>3906</v>
      </c>
      <c r="B1185" s="33" t="s">
        <v>3905</v>
      </c>
      <c r="C1185" s="33" t="s">
        <v>1571</v>
      </c>
    </row>
    <row r="1186" spans="1:3" x14ac:dyDescent="0.3">
      <c r="A1186" s="33" t="s">
        <v>3909</v>
      </c>
      <c r="B1186" s="33" t="s">
        <v>3907</v>
      </c>
      <c r="C1186" s="33" t="s">
        <v>3908</v>
      </c>
    </row>
    <row r="1187" spans="1:3" x14ac:dyDescent="0.3">
      <c r="A1187" s="33" t="s">
        <v>3911</v>
      </c>
      <c r="B1187" s="33" t="s">
        <v>3910</v>
      </c>
      <c r="C1187" s="33" t="s">
        <v>1647</v>
      </c>
    </row>
    <row r="1188" spans="1:3" x14ac:dyDescent="0.3">
      <c r="A1188" s="33" t="s">
        <v>3913</v>
      </c>
      <c r="B1188" s="33" t="s">
        <v>3912</v>
      </c>
      <c r="C1188" s="33" t="s">
        <v>1552</v>
      </c>
    </row>
    <row r="1189" spans="1:3" x14ac:dyDescent="0.3">
      <c r="A1189" s="33" t="s">
        <v>3914</v>
      </c>
      <c r="B1189" s="33" t="s">
        <v>3912</v>
      </c>
      <c r="C1189" s="33" t="s">
        <v>1552</v>
      </c>
    </row>
    <row r="1190" spans="1:3" x14ac:dyDescent="0.3">
      <c r="A1190" s="33" t="s">
        <v>3915</v>
      </c>
      <c r="B1190" s="33" t="s">
        <v>3912</v>
      </c>
      <c r="C1190" s="33" t="s">
        <v>1552</v>
      </c>
    </row>
    <row r="1191" spans="1:3" x14ac:dyDescent="0.3">
      <c r="A1191" s="33" t="s">
        <v>3917</v>
      </c>
      <c r="B1191" s="33" t="s">
        <v>3916</v>
      </c>
      <c r="C1191" s="33" t="s">
        <v>1571</v>
      </c>
    </row>
    <row r="1192" spans="1:3" x14ac:dyDescent="0.3">
      <c r="A1192" s="33" t="s">
        <v>3919</v>
      </c>
      <c r="B1192" s="33" t="s">
        <v>3918</v>
      </c>
      <c r="C1192" s="33" t="s">
        <v>2297</v>
      </c>
    </row>
    <row r="1193" spans="1:3" x14ac:dyDescent="0.3">
      <c r="A1193" s="33" t="s">
        <v>3921</v>
      </c>
      <c r="B1193" s="33" t="s">
        <v>3920</v>
      </c>
      <c r="C1193" s="33" t="s">
        <v>1571</v>
      </c>
    </row>
    <row r="1194" spans="1:3" x14ac:dyDescent="0.3">
      <c r="A1194" s="33" t="s">
        <v>3923</v>
      </c>
      <c r="B1194" s="33" t="s">
        <v>3922</v>
      </c>
      <c r="C1194" s="33" t="s">
        <v>1553</v>
      </c>
    </row>
    <row r="1195" spans="1:3" x14ac:dyDescent="0.3">
      <c r="A1195" s="33" t="s">
        <v>3923</v>
      </c>
      <c r="B1195" s="33" t="s">
        <v>3922</v>
      </c>
      <c r="C1195" s="33" t="s">
        <v>1553</v>
      </c>
    </row>
    <row r="1196" spans="1:3" x14ac:dyDescent="0.3">
      <c r="A1196" s="33" t="s">
        <v>3925</v>
      </c>
      <c r="B1196" s="33" t="s">
        <v>3924</v>
      </c>
      <c r="C1196" s="33" t="s">
        <v>1571</v>
      </c>
    </row>
    <row r="1197" spans="1:3" x14ac:dyDescent="0.3">
      <c r="A1197" s="33" t="s">
        <v>3927</v>
      </c>
      <c r="B1197" s="33" t="s">
        <v>3926</v>
      </c>
      <c r="C1197" s="33" t="s">
        <v>1571</v>
      </c>
    </row>
    <row r="1198" spans="1:3" x14ac:dyDescent="0.3">
      <c r="A1198" s="33" t="s">
        <v>3929</v>
      </c>
      <c r="B1198" s="33" t="s">
        <v>3928</v>
      </c>
      <c r="C1198" s="33" t="s">
        <v>1672</v>
      </c>
    </row>
    <row r="1199" spans="1:3" x14ac:dyDescent="0.3">
      <c r="A1199" s="33" t="s">
        <v>3931</v>
      </c>
      <c r="B1199" s="33" t="s">
        <v>3930</v>
      </c>
      <c r="C1199" s="33" t="s">
        <v>1571</v>
      </c>
    </row>
    <row r="1200" spans="1:3" x14ac:dyDescent="0.3">
      <c r="A1200" s="33" t="s">
        <v>3933</v>
      </c>
      <c r="B1200" s="33" t="s">
        <v>3932</v>
      </c>
      <c r="C1200" s="33" t="s">
        <v>1571</v>
      </c>
    </row>
    <row r="1201" spans="1:3" x14ac:dyDescent="0.3">
      <c r="A1201" s="33" t="s">
        <v>3935</v>
      </c>
      <c r="B1201" s="33" t="s">
        <v>3934</v>
      </c>
      <c r="C1201" s="33" t="s">
        <v>1551</v>
      </c>
    </row>
    <row r="1202" spans="1:3" x14ac:dyDescent="0.3">
      <c r="A1202" s="33" t="s">
        <v>3937</v>
      </c>
      <c r="B1202" s="33" t="s">
        <v>3936</v>
      </c>
      <c r="C1202" s="33" t="s">
        <v>1571</v>
      </c>
    </row>
    <row r="1203" spans="1:3" x14ac:dyDescent="0.3">
      <c r="A1203" s="33" t="s">
        <v>3939</v>
      </c>
      <c r="B1203" s="33" t="s">
        <v>3938</v>
      </c>
      <c r="C1203" s="33" t="s">
        <v>1556</v>
      </c>
    </row>
    <row r="1204" spans="1:3" x14ac:dyDescent="0.3">
      <c r="A1204" s="33" t="s">
        <v>3941</v>
      </c>
      <c r="B1204" s="33" t="s">
        <v>3940</v>
      </c>
      <c r="C1204" s="33" t="s">
        <v>1551</v>
      </c>
    </row>
    <row r="1205" spans="1:3" x14ac:dyDescent="0.3">
      <c r="A1205" s="33" t="s">
        <v>3943</v>
      </c>
      <c r="B1205" s="33" t="s">
        <v>3942</v>
      </c>
      <c r="C1205" s="33" t="s">
        <v>1647</v>
      </c>
    </row>
    <row r="1206" spans="1:3" x14ac:dyDescent="0.3">
      <c r="A1206" s="33" t="s">
        <v>430</v>
      </c>
      <c r="B1206" s="33" t="s">
        <v>3942</v>
      </c>
      <c r="C1206" s="33" t="s">
        <v>1647</v>
      </c>
    </row>
    <row r="1207" spans="1:3" x14ac:dyDescent="0.3">
      <c r="A1207" s="33" t="s">
        <v>3944</v>
      </c>
      <c r="B1207" s="33" t="s">
        <v>3942</v>
      </c>
      <c r="C1207" s="33" t="s">
        <v>1647</v>
      </c>
    </row>
    <row r="1208" spans="1:3" x14ac:dyDescent="0.3">
      <c r="A1208" s="33" t="s">
        <v>3946</v>
      </c>
      <c r="B1208" s="33" t="s">
        <v>3945</v>
      </c>
      <c r="C1208" s="33" t="s">
        <v>1577</v>
      </c>
    </row>
    <row r="1209" spans="1:3" x14ac:dyDescent="0.3">
      <c r="A1209" s="33" t="s">
        <v>3948</v>
      </c>
      <c r="B1209" s="33" t="s">
        <v>3947</v>
      </c>
      <c r="C1209" s="33" t="s">
        <v>1759</v>
      </c>
    </row>
    <row r="1210" spans="1:3" x14ac:dyDescent="0.3">
      <c r="A1210" s="33" t="s">
        <v>3951</v>
      </c>
      <c r="B1210" s="33" t="s">
        <v>3949</v>
      </c>
      <c r="C1210" s="33" t="s">
        <v>3950</v>
      </c>
    </row>
    <row r="1211" spans="1:3" x14ac:dyDescent="0.3">
      <c r="A1211" s="33" t="s">
        <v>3953</v>
      </c>
      <c r="B1211" s="33" t="s">
        <v>3952</v>
      </c>
      <c r="C1211" s="33" t="s">
        <v>1566</v>
      </c>
    </row>
    <row r="1212" spans="1:3" x14ac:dyDescent="0.3">
      <c r="A1212" s="33" t="s">
        <v>3955</v>
      </c>
      <c r="B1212" s="33" t="s">
        <v>3954</v>
      </c>
      <c r="C1212" s="33" t="s">
        <v>1571</v>
      </c>
    </row>
    <row r="1213" spans="1:3" x14ac:dyDescent="0.3">
      <c r="A1213" s="33" t="s">
        <v>3957</v>
      </c>
      <c r="B1213" s="33" t="s">
        <v>3956</v>
      </c>
      <c r="C1213" s="33" t="s">
        <v>1783</v>
      </c>
    </row>
    <row r="1214" spans="1:3" x14ac:dyDescent="0.3">
      <c r="A1214" s="33" t="s">
        <v>3959</v>
      </c>
      <c r="B1214" s="33" t="s">
        <v>3958</v>
      </c>
      <c r="C1214" s="33" t="s">
        <v>1563</v>
      </c>
    </row>
    <row r="1215" spans="1:3" x14ac:dyDescent="0.3">
      <c r="A1215" s="33" t="s">
        <v>3961</v>
      </c>
      <c r="B1215" s="33" t="s">
        <v>3960</v>
      </c>
      <c r="C1215" s="33" t="s">
        <v>1556</v>
      </c>
    </row>
    <row r="1216" spans="1:3" x14ac:dyDescent="0.3">
      <c r="A1216" s="33" t="s">
        <v>3963</v>
      </c>
      <c r="B1216" s="33" t="s">
        <v>3962</v>
      </c>
      <c r="C1216" s="33" t="s">
        <v>1553</v>
      </c>
    </row>
    <row r="1217" spans="1:3" x14ac:dyDescent="0.3">
      <c r="A1217" s="33" t="s">
        <v>3963</v>
      </c>
      <c r="B1217" s="33" t="s">
        <v>3962</v>
      </c>
      <c r="C1217" s="33" t="s">
        <v>1553</v>
      </c>
    </row>
    <row r="1218" spans="1:3" x14ac:dyDescent="0.3">
      <c r="A1218" s="33" t="s">
        <v>3965</v>
      </c>
      <c r="B1218" s="33" t="s">
        <v>3964</v>
      </c>
      <c r="C1218" s="33" t="s">
        <v>2687</v>
      </c>
    </row>
    <row r="1219" spans="1:3" x14ac:dyDescent="0.3">
      <c r="A1219" s="33" t="s">
        <v>3967</v>
      </c>
      <c r="B1219" s="33" t="s">
        <v>3966</v>
      </c>
      <c r="C1219" s="33" t="s">
        <v>1564</v>
      </c>
    </row>
    <row r="1220" spans="1:3" x14ac:dyDescent="0.3">
      <c r="A1220" s="33" t="s">
        <v>3969</v>
      </c>
      <c r="B1220" s="33" t="s">
        <v>3968</v>
      </c>
      <c r="C1220" s="33" t="s">
        <v>1571</v>
      </c>
    </row>
    <row r="1221" spans="1:3" x14ac:dyDescent="0.3">
      <c r="A1221" s="33" t="s">
        <v>3971</v>
      </c>
      <c r="B1221" s="33" t="s">
        <v>3970</v>
      </c>
      <c r="C1221" s="33" t="s">
        <v>2052</v>
      </c>
    </row>
    <row r="1222" spans="1:3" x14ac:dyDescent="0.3">
      <c r="A1222" s="33" t="s">
        <v>3974</v>
      </c>
      <c r="B1222" s="33" t="s">
        <v>3972</v>
      </c>
      <c r="C1222" s="33" t="s">
        <v>3973</v>
      </c>
    </row>
    <row r="1223" spans="1:3" x14ac:dyDescent="0.3">
      <c r="A1223" s="33" t="s">
        <v>3976</v>
      </c>
      <c r="B1223" s="33" t="s">
        <v>3975</v>
      </c>
      <c r="C1223" s="33" t="s">
        <v>1571</v>
      </c>
    </row>
    <row r="1224" spans="1:3" x14ac:dyDescent="0.3">
      <c r="A1224" s="33" t="s">
        <v>3978</v>
      </c>
      <c r="B1224" s="33" t="s">
        <v>3977</v>
      </c>
      <c r="C1224" s="33" t="s">
        <v>1560</v>
      </c>
    </row>
    <row r="1225" spans="1:3" x14ac:dyDescent="0.3">
      <c r="A1225" s="33" t="s">
        <v>3980</v>
      </c>
      <c r="B1225" s="33" t="s">
        <v>3979</v>
      </c>
      <c r="C1225" s="33" t="s">
        <v>1571</v>
      </c>
    </row>
    <row r="1226" spans="1:3" x14ac:dyDescent="0.3">
      <c r="A1226" s="33" t="s">
        <v>3982</v>
      </c>
      <c r="B1226" s="33" t="s">
        <v>3981</v>
      </c>
      <c r="C1226" s="33" t="s">
        <v>1553</v>
      </c>
    </row>
    <row r="1227" spans="1:3" x14ac:dyDescent="0.3">
      <c r="A1227" s="33" t="s">
        <v>3982</v>
      </c>
      <c r="B1227" s="33" t="s">
        <v>3981</v>
      </c>
      <c r="C1227" s="33" t="s">
        <v>1553</v>
      </c>
    </row>
    <row r="1228" spans="1:3" x14ac:dyDescent="0.3">
      <c r="A1228" s="33" t="s">
        <v>3985</v>
      </c>
      <c r="B1228" s="33" t="s">
        <v>3983</v>
      </c>
      <c r="C1228" s="33" t="s">
        <v>3984</v>
      </c>
    </row>
    <row r="1229" spans="1:3" x14ac:dyDescent="0.3">
      <c r="A1229" s="33" t="s">
        <v>3987</v>
      </c>
      <c r="B1229" s="33" t="s">
        <v>3986</v>
      </c>
      <c r="C1229" s="33" t="s">
        <v>3984</v>
      </c>
    </row>
    <row r="1230" spans="1:3" x14ac:dyDescent="0.3">
      <c r="A1230" s="33" t="s">
        <v>3990</v>
      </c>
      <c r="B1230" s="33" t="s">
        <v>3988</v>
      </c>
      <c r="C1230" s="33" t="s">
        <v>3989</v>
      </c>
    </row>
    <row r="1231" spans="1:3" x14ac:dyDescent="0.3">
      <c r="A1231" s="33" t="s">
        <v>3992</v>
      </c>
      <c r="B1231" s="33" t="s">
        <v>3991</v>
      </c>
      <c r="C1231" s="33" t="s">
        <v>1571</v>
      </c>
    </row>
    <row r="1232" spans="1:3" x14ac:dyDescent="0.3">
      <c r="A1232" s="33" t="s">
        <v>3994</v>
      </c>
      <c r="B1232" s="33" t="s">
        <v>3993</v>
      </c>
      <c r="C1232" s="33" t="s">
        <v>1571</v>
      </c>
    </row>
    <row r="1233" spans="1:3" x14ac:dyDescent="0.3">
      <c r="A1233" s="33" t="s">
        <v>3996</v>
      </c>
      <c r="B1233" s="33" t="s">
        <v>3995</v>
      </c>
      <c r="C1233" s="33" t="s">
        <v>1571</v>
      </c>
    </row>
    <row r="1234" spans="1:3" x14ac:dyDescent="0.3">
      <c r="A1234" s="33" t="s">
        <v>3998</v>
      </c>
      <c r="B1234" s="33" t="s">
        <v>3997</v>
      </c>
      <c r="C1234" s="33" t="s">
        <v>1562</v>
      </c>
    </row>
    <row r="1235" spans="1:3" x14ac:dyDescent="0.3">
      <c r="A1235" s="33" t="s">
        <v>4000</v>
      </c>
      <c r="B1235" s="33" t="s">
        <v>3999</v>
      </c>
      <c r="C1235" s="33" t="s">
        <v>1552</v>
      </c>
    </row>
    <row r="1236" spans="1:3" x14ac:dyDescent="0.3">
      <c r="A1236" s="33" t="s">
        <v>4002</v>
      </c>
      <c r="B1236" s="33" t="s">
        <v>4001</v>
      </c>
      <c r="C1236" s="33" t="s">
        <v>2579</v>
      </c>
    </row>
    <row r="1237" spans="1:3" x14ac:dyDescent="0.3">
      <c r="A1237" s="33" t="s">
        <v>4004</v>
      </c>
      <c r="B1237" s="33" t="s">
        <v>4003</v>
      </c>
      <c r="C1237" s="33" t="s">
        <v>1569</v>
      </c>
    </row>
    <row r="1238" spans="1:3" x14ac:dyDescent="0.3">
      <c r="A1238" s="33" t="s">
        <v>4006</v>
      </c>
      <c r="B1238" s="33" t="s">
        <v>4005</v>
      </c>
      <c r="C1238" s="33" t="s">
        <v>1856</v>
      </c>
    </row>
    <row r="1239" spans="1:3" x14ac:dyDescent="0.3">
      <c r="A1239" s="33" t="s">
        <v>4008</v>
      </c>
      <c r="B1239" s="33" t="s">
        <v>4007</v>
      </c>
      <c r="C1239" s="33" t="s">
        <v>1672</v>
      </c>
    </row>
    <row r="1240" spans="1:3" x14ac:dyDescent="0.3">
      <c r="A1240" s="33" t="s">
        <v>4010</v>
      </c>
      <c r="B1240" s="33" t="s">
        <v>4009</v>
      </c>
      <c r="C1240" s="33" t="s">
        <v>1571</v>
      </c>
    </row>
    <row r="1241" spans="1:3" x14ac:dyDescent="0.3">
      <c r="A1241" s="33" t="s">
        <v>4012</v>
      </c>
      <c r="B1241" s="33" t="s">
        <v>4011</v>
      </c>
      <c r="C1241" s="33" t="s">
        <v>1571</v>
      </c>
    </row>
    <row r="1242" spans="1:3" x14ac:dyDescent="0.3">
      <c r="A1242" s="33" t="s">
        <v>4014</v>
      </c>
      <c r="B1242" s="33" t="s">
        <v>4013</v>
      </c>
      <c r="C1242" s="33" t="s">
        <v>2022</v>
      </c>
    </row>
    <row r="1243" spans="1:3" x14ac:dyDescent="0.3">
      <c r="A1243" s="33" t="s">
        <v>4016</v>
      </c>
      <c r="B1243" s="33" t="s">
        <v>4015</v>
      </c>
      <c r="C1243" s="33" t="s">
        <v>1571</v>
      </c>
    </row>
    <row r="1244" spans="1:3" x14ac:dyDescent="0.3">
      <c r="A1244" s="33" t="s">
        <v>4018</v>
      </c>
      <c r="B1244" s="33" t="s">
        <v>4017</v>
      </c>
      <c r="C1244" s="33" t="s">
        <v>1571</v>
      </c>
    </row>
    <row r="1245" spans="1:3" x14ac:dyDescent="0.3">
      <c r="A1245" s="33" t="s">
        <v>406</v>
      </c>
      <c r="B1245" s="33" t="s">
        <v>4017</v>
      </c>
      <c r="C1245" s="33" t="s">
        <v>1571</v>
      </c>
    </row>
    <row r="1246" spans="1:3" x14ac:dyDescent="0.3">
      <c r="A1246" s="33" t="s">
        <v>4020</v>
      </c>
      <c r="B1246" s="33" t="s">
        <v>4019</v>
      </c>
      <c r="C1246" s="33" t="s">
        <v>3116</v>
      </c>
    </row>
    <row r="1247" spans="1:3" x14ac:dyDescent="0.3">
      <c r="A1247" s="33" t="s">
        <v>4022</v>
      </c>
      <c r="B1247" s="33" t="s">
        <v>4021</v>
      </c>
      <c r="C1247" s="33" t="s">
        <v>1571</v>
      </c>
    </row>
    <row r="1248" spans="1:3" x14ac:dyDescent="0.3">
      <c r="A1248" s="33" t="s">
        <v>4024</v>
      </c>
      <c r="B1248" s="33" t="s">
        <v>4023</v>
      </c>
      <c r="C1248" s="33" t="s">
        <v>1625</v>
      </c>
    </row>
    <row r="1249" spans="1:3" x14ac:dyDescent="0.3">
      <c r="A1249" s="33" t="s">
        <v>4026</v>
      </c>
      <c r="B1249" s="33" t="s">
        <v>4025</v>
      </c>
      <c r="C1249" s="33" t="s">
        <v>1571</v>
      </c>
    </row>
    <row r="1250" spans="1:3" x14ac:dyDescent="0.3">
      <c r="A1250" s="33" t="s">
        <v>4028</v>
      </c>
      <c r="B1250" s="33" t="s">
        <v>4027</v>
      </c>
      <c r="C1250" s="33" t="s">
        <v>1562</v>
      </c>
    </row>
    <row r="1251" spans="1:3" x14ac:dyDescent="0.3">
      <c r="A1251" s="33" t="s">
        <v>4030</v>
      </c>
      <c r="B1251" s="33" t="s">
        <v>4029</v>
      </c>
      <c r="C1251" s="33" t="s">
        <v>2417</v>
      </c>
    </row>
    <row r="1252" spans="1:3" x14ac:dyDescent="0.3">
      <c r="A1252" s="33" t="s">
        <v>4032</v>
      </c>
      <c r="B1252" s="33" t="s">
        <v>4031</v>
      </c>
      <c r="C1252" s="33" t="s">
        <v>1567</v>
      </c>
    </row>
    <row r="1253" spans="1:3" x14ac:dyDescent="0.3">
      <c r="A1253" s="33" t="s">
        <v>4034</v>
      </c>
      <c r="B1253" s="33" t="s">
        <v>4033</v>
      </c>
      <c r="C1253" s="33" t="s">
        <v>1614</v>
      </c>
    </row>
    <row r="1254" spans="1:3" x14ac:dyDescent="0.3">
      <c r="A1254" s="33" t="s">
        <v>4036</v>
      </c>
      <c r="B1254" s="33" t="s">
        <v>4035</v>
      </c>
      <c r="C1254" s="33" t="s">
        <v>1571</v>
      </c>
    </row>
    <row r="1255" spans="1:3" x14ac:dyDescent="0.3">
      <c r="A1255" s="33" t="s">
        <v>4038</v>
      </c>
      <c r="B1255" s="33" t="s">
        <v>4037</v>
      </c>
      <c r="C1255" s="33" t="s">
        <v>1561</v>
      </c>
    </row>
    <row r="1256" spans="1:3" x14ac:dyDescent="0.3">
      <c r="A1256" s="33" t="s">
        <v>4040</v>
      </c>
      <c r="B1256" s="33" t="s">
        <v>4039</v>
      </c>
      <c r="C1256" s="33" t="s">
        <v>1580</v>
      </c>
    </row>
    <row r="1257" spans="1:3" x14ac:dyDescent="0.3">
      <c r="A1257" s="33" t="s">
        <v>4042</v>
      </c>
      <c r="B1257" s="33" t="s">
        <v>4041</v>
      </c>
      <c r="C1257" s="33" t="s">
        <v>1553</v>
      </c>
    </row>
    <row r="1258" spans="1:3" x14ac:dyDescent="0.3">
      <c r="A1258" s="33" t="s">
        <v>4042</v>
      </c>
      <c r="B1258" s="33" t="s">
        <v>4041</v>
      </c>
      <c r="C1258" s="33" t="s">
        <v>1553</v>
      </c>
    </row>
    <row r="1259" spans="1:3" x14ac:dyDescent="0.3">
      <c r="A1259" s="33" t="s">
        <v>4044</v>
      </c>
      <c r="B1259" s="33" t="s">
        <v>4043</v>
      </c>
      <c r="C1259" s="33" t="s">
        <v>1571</v>
      </c>
    </row>
    <row r="1260" spans="1:3" x14ac:dyDescent="0.3">
      <c r="A1260" s="33" t="s">
        <v>4046</v>
      </c>
      <c r="B1260" s="33" t="s">
        <v>4045</v>
      </c>
      <c r="C1260" s="33" t="s">
        <v>1567</v>
      </c>
    </row>
    <row r="1261" spans="1:3" x14ac:dyDescent="0.3">
      <c r="A1261" s="33" t="s">
        <v>4048</v>
      </c>
      <c r="B1261" s="33" t="s">
        <v>4047</v>
      </c>
      <c r="C1261" s="33" t="s">
        <v>1751</v>
      </c>
    </row>
    <row r="1262" spans="1:3" x14ac:dyDescent="0.3">
      <c r="A1262" s="33" t="s">
        <v>4050</v>
      </c>
      <c r="B1262" s="33" t="s">
        <v>4049</v>
      </c>
      <c r="C1262" s="33" t="s">
        <v>1571</v>
      </c>
    </row>
    <row r="1263" spans="1:3" x14ac:dyDescent="0.3">
      <c r="A1263" s="33" t="s">
        <v>4052</v>
      </c>
      <c r="B1263" s="33" t="s">
        <v>4051</v>
      </c>
      <c r="C1263" s="33" t="s">
        <v>1571</v>
      </c>
    </row>
    <row r="1264" spans="1:3" x14ac:dyDescent="0.3">
      <c r="A1264" s="33" t="s">
        <v>4055</v>
      </c>
      <c r="B1264" s="33" t="s">
        <v>4053</v>
      </c>
      <c r="C1264" s="33" t="s">
        <v>4054</v>
      </c>
    </row>
    <row r="1265" spans="1:3" x14ac:dyDescent="0.3">
      <c r="A1265" s="33" t="s">
        <v>4057</v>
      </c>
      <c r="B1265" s="33" t="s">
        <v>4056</v>
      </c>
      <c r="C1265" s="33" t="s">
        <v>2022</v>
      </c>
    </row>
    <row r="1266" spans="1:3" x14ac:dyDescent="0.3">
      <c r="A1266" s="33" t="s">
        <v>4059</v>
      </c>
      <c r="B1266" s="33" t="s">
        <v>4058</v>
      </c>
      <c r="C1266" s="33" t="s">
        <v>1571</v>
      </c>
    </row>
    <row r="1267" spans="1:3" x14ac:dyDescent="0.3">
      <c r="A1267" s="33" t="s">
        <v>4061</v>
      </c>
      <c r="B1267" s="33" t="s">
        <v>4060</v>
      </c>
      <c r="C1267" s="33" t="s">
        <v>1567</v>
      </c>
    </row>
    <row r="1268" spans="1:3" x14ac:dyDescent="0.3">
      <c r="A1268" s="33" t="s">
        <v>4063</v>
      </c>
      <c r="B1268" s="33" t="s">
        <v>4062</v>
      </c>
      <c r="C1268" s="33" t="s">
        <v>1725</v>
      </c>
    </row>
    <row r="1269" spans="1:3" x14ac:dyDescent="0.3">
      <c r="A1269" s="33" t="s">
        <v>4064</v>
      </c>
      <c r="B1269" s="33" t="s">
        <v>4062</v>
      </c>
      <c r="C1269" s="33" t="s">
        <v>3034</v>
      </c>
    </row>
    <row r="1270" spans="1:3" x14ac:dyDescent="0.3">
      <c r="A1270" s="33" t="s">
        <v>4066</v>
      </c>
      <c r="B1270" s="33" t="s">
        <v>4065</v>
      </c>
      <c r="C1270" s="33" t="s">
        <v>3034</v>
      </c>
    </row>
    <row r="1271" spans="1:3" x14ac:dyDescent="0.3">
      <c r="A1271" s="33" t="s">
        <v>4068</v>
      </c>
      <c r="B1271" s="33" t="s">
        <v>4067</v>
      </c>
      <c r="C1271" s="33" t="s">
        <v>1554</v>
      </c>
    </row>
    <row r="1272" spans="1:3" x14ac:dyDescent="0.3">
      <c r="A1272" s="33" t="s">
        <v>4070</v>
      </c>
      <c r="B1272" s="33" t="s">
        <v>4069</v>
      </c>
      <c r="C1272" s="33" t="s">
        <v>1552</v>
      </c>
    </row>
    <row r="1273" spans="1:3" x14ac:dyDescent="0.3">
      <c r="A1273" s="33" t="s">
        <v>4072</v>
      </c>
      <c r="B1273" s="33" t="s">
        <v>4071</v>
      </c>
      <c r="C1273" s="33" t="s">
        <v>1552</v>
      </c>
    </row>
    <row r="1274" spans="1:3" x14ac:dyDescent="0.3">
      <c r="A1274" s="33" t="s">
        <v>448</v>
      </c>
      <c r="B1274" s="33" t="s">
        <v>4071</v>
      </c>
      <c r="C1274" s="33" t="s">
        <v>1552</v>
      </c>
    </row>
    <row r="1275" spans="1:3" x14ac:dyDescent="0.3">
      <c r="A1275" s="33" t="s">
        <v>4073</v>
      </c>
      <c r="B1275" s="33" t="s">
        <v>4071</v>
      </c>
      <c r="C1275" s="33" t="s">
        <v>1552</v>
      </c>
    </row>
    <row r="1276" spans="1:3" x14ac:dyDescent="0.3">
      <c r="A1276" s="33" t="s">
        <v>4075</v>
      </c>
      <c r="B1276" s="33" t="s">
        <v>4074</v>
      </c>
      <c r="C1276" s="33" t="s">
        <v>1560</v>
      </c>
    </row>
    <row r="1277" spans="1:3" x14ac:dyDescent="0.3">
      <c r="A1277" s="33" t="s">
        <v>4076</v>
      </c>
      <c r="B1277" s="33" t="s">
        <v>4074</v>
      </c>
      <c r="C1277" s="33" t="s">
        <v>1560</v>
      </c>
    </row>
    <row r="1278" spans="1:3" x14ac:dyDescent="0.3">
      <c r="A1278" s="33" t="s">
        <v>4079</v>
      </c>
      <c r="B1278" s="33" t="s">
        <v>4077</v>
      </c>
      <c r="C1278" s="33" t="s">
        <v>4078</v>
      </c>
    </row>
    <row r="1279" spans="1:3" x14ac:dyDescent="0.3">
      <c r="A1279" s="33" t="s">
        <v>4081</v>
      </c>
      <c r="B1279" s="33" t="s">
        <v>4080</v>
      </c>
      <c r="C1279" s="33" t="s">
        <v>1571</v>
      </c>
    </row>
    <row r="1280" spans="1:3" x14ac:dyDescent="0.3">
      <c r="A1280" s="33" t="s">
        <v>4083</v>
      </c>
      <c r="B1280" s="33" t="s">
        <v>4082</v>
      </c>
      <c r="C1280" s="33" t="s">
        <v>1571</v>
      </c>
    </row>
    <row r="1281" spans="1:3" x14ac:dyDescent="0.3">
      <c r="A1281" s="33" t="s">
        <v>4085</v>
      </c>
      <c r="B1281" s="33" t="s">
        <v>4084</v>
      </c>
      <c r="C1281" s="33" t="s">
        <v>1553</v>
      </c>
    </row>
    <row r="1282" spans="1:3" x14ac:dyDescent="0.3">
      <c r="A1282" s="33" t="s">
        <v>4085</v>
      </c>
      <c r="B1282" s="33" t="s">
        <v>4084</v>
      </c>
      <c r="C1282" s="33" t="s">
        <v>1553</v>
      </c>
    </row>
    <row r="1283" spans="1:3" x14ac:dyDescent="0.3">
      <c r="A1283" s="33" t="s">
        <v>4087</v>
      </c>
      <c r="B1283" s="33" t="s">
        <v>4086</v>
      </c>
      <c r="C1283" s="33" t="s">
        <v>1553</v>
      </c>
    </row>
    <row r="1284" spans="1:3" x14ac:dyDescent="0.3">
      <c r="A1284" s="33" t="s">
        <v>4087</v>
      </c>
      <c r="B1284" s="33" t="s">
        <v>4086</v>
      </c>
      <c r="C1284" s="33" t="s">
        <v>1553</v>
      </c>
    </row>
    <row r="1285" spans="1:3" x14ac:dyDescent="0.3">
      <c r="A1285" s="33" t="s">
        <v>4089</v>
      </c>
      <c r="B1285" s="33" t="s">
        <v>4088</v>
      </c>
      <c r="C1285" s="33" t="s">
        <v>1571</v>
      </c>
    </row>
    <row r="1286" spans="1:3" x14ac:dyDescent="0.3">
      <c r="A1286" s="33" t="s">
        <v>4091</v>
      </c>
      <c r="B1286" s="33" t="s">
        <v>4090</v>
      </c>
      <c r="C1286" s="33" t="s">
        <v>1553</v>
      </c>
    </row>
    <row r="1287" spans="1:3" x14ac:dyDescent="0.3">
      <c r="A1287" s="33" t="s">
        <v>4091</v>
      </c>
      <c r="B1287" s="33" t="s">
        <v>4090</v>
      </c>
      <c r="C1287" s="33" t="s">
        <v>1553</v>
      </c>
    </row>
    <row r="1288" spans="1:3" x14ac:dyDescent="0.3">
      <c r="A1288" s="33" t="s">
        <v>4093</v>
      </c>
      <c r="B1288" s="33" t="s">
        <v>4092</v>
      </c>
      <c r="C1288" s="33" t="s">
        <v>1571</v>
      </c>
    </row>
    <row r="1289" spans="1:3" x14ac:dyDescent="0.3">
      <c r="A1289" s="33" t="s">
        <v>4095</v>
      </c>
      <c r="B1289" s="33" t="s">
        <v>4094</v>
      </c>
      <c r="C1289" s="33" t="s">
        <v>1571</v>
      </c>
    </row>
    <row r="1290" spans="1:3" x14ac:dyDescent="0.3">
      <c r="A1290" s="33" t="s">
        <v>420</v>
      </c>
      <c r="B1290" s="33" t="s">
        <v>4096</v>
      </c>
      <c r="C1290" s="33" t="s">
        <v>1571</v>
      </c>
    </row>
    <row r="1291" spans="1:3" x14ac:dyDescent="0.3">
      <c r="A1291" s="33" t="s">
        <v>4098</v>
      </c>
      <c r="B1291" s="33" t="s">
        <v>4097</v>
      </c>
      <c r="C1291" s="33" t="s">
        <v>1679</v>
      </c>
    </row>
    <row r="1292" spans="1:3" x14ac:dyDescent="0.3">
      <c r="A1292" s="33" t="s">
        <v>4100</v>
      </c>
      <c r="B1292" s="33" t="s">
        <v>4099</v>
      </c>
      <c r="C1292" s="33" t="s">
        <v>2045</v>
      </c>
    </row>
    <row r="1293" spans="1:3" x14ac:dyDescent="0.3">
      <c r="A1293" s="33" t="s">
        <v>445</v>
      </c>
      <c r="B1293" s="33" t="s">
        <v>4099</v>
      </c>
      <c r="C1293" s="33" t="s">
        <v>4634</v>
      </c>
    </row>
    <row r="1294" spans="1:3" x14ac:dyDescent="0.3">
      <c r="A1294" s="33" t="s">
        <v>4102</v>
      </c>
      <c r="B1294" s="33" t="s">
        <v>4101</v>
      </c>
      <c r="C1294" s="33" t="s">
        <v>1553</v>
      </c>
    </row>
    <row r="1295" spans="1:3" x14ac:dyDescent="0.3">
      <c r="A1295" s="33" t="s">
        <v>4102</v>
      </c>
      <c r="B1295" s="33" t="s">
        <v>4101</v>
      </c>
      <c r="C1295" s="33" t="s">
        <v>1553</v>
      </c>
    </row>
    <row r="1296" spans="1:3" x14ac:dyDescent="0.3">
      <c r="A1296" s="33" t="s">
        <v>4104</v>
      </c>
      <c r="B1296" s="33" t="s">
        <v>4103</v>
      </c>
      <c r="C1296" s="33" t="s">
        <v>1567</v>
      </c>
    </row>
    <row r="1297" spans="1:3" x14ac:dyDescent="0.3">
      <c r="A1297" s="33" t="s">
        <v>426</v>
      </c>
      <c r="B1297" s="33" t="s">
        <v>4105</v>
      </c>
      <c r="C1297" s="33" t="s">
        <v>1554</v>
      </c>
    </row>
    <row r="1298" spans="1:3" x14ac:dyDescent="0.3">
      <c r="A1298" s="33" t="s">
        <v>434</v>
      </c>
      <c r="B1298" s="33" t="s">
        <v>4105</v>
      </c>
      <c r="C1298" s="33" t="s">
        <v>1554</v>
      </c>
    </row>
    <row r="1299" spans="1:3" x14ac:dyDescent="0.3">
      <c r="A1299" s="33" t="s">
        <v>4107</v>
      </c>
      <c r="B1299" s="33" t="s">
        <v>4106</v>
      </c>
      <c r="C1299" s="33" t="s">
        <v>2240</v>
      </c>
    </row>
    <row r="1300" spans="1:3" x14ac:dyDescent="0.3">
      <c r="A1300" s="33" t="s">
        <v>4109</v>
      </c>
      <c r="B1300" s="33" t="s">
        <v>4108</v>
      </c>
      <c r="C1300" s="33" t="s">
        <v>1554</v>
      </c>
    </row>
    <row r="1301" spans="1:3" x14ac:dyDescent="0.3">
      <c r="A1301" s="33" t="s">
        <v>4111</v>
      </c>
      <c r="B1301" s="33" t="s">
        <v>4110</v>
      </c>
      <c r="C1301" s="33" t="s">
        <v>1570</v>
      </c>
    </row>
    <row r="1302" spans="1:3" x14ac:dyDescent="0.3">
      <c r="A1302" s="33" t="s">
        <v>4113</v>
      </c>
      <c r="B1302" s="33" t="s">
        <v>4112</v>
      </c>
      <c r="C1302" s="33" t="s">
        <v>1654</v>
      </c>
    </row>
    <row r="1303" spans="1:3" x14ac:dyDescent="0.3">
      <c r="A1303" s="33" t="s">
        <v>4115</v>
      </c>
      <c r="B1303" s="33" t="s">
        <v>4114</v>
      </c>
      <c r="C1303" s="33" t="s">
        <v>1571</v>
      </c>
    </row>
    <row r="1304" spans="1:3" x14ac:dyDescent="0.3">
      <c r="A1304" s="33" t="s">
        <v>4117</v>
      </c>
      <c r="B1304" s="33" t="s">
        <v>4116</v>
      </c>
      <c r="C1304" s="33" t="s">
        <v>1554</v>
      </c>
    </row>
    <row r="1305" spans="1:3" x14ac:dyDescent="0.3">
      <c r="A1305" s="33" t="s">
        <v>429</v>
      </c>
      <c r="B1305" s="33" t="s">
        <v>4118</v>
      </c>
      <c r="C1305" s="33" t="s">
        <v>1554</v>
      </c>
    </row>
    <row r="1306" spans="1:3" x14ac:dyDescent="0.3">
      <c r="A1306" s="33" t="s">
        <v>4120</v>
      </c>
      <c r="B1306" s="33" t="s">
        <v>4119</v>
      </c>
      <c r="C1306" s="33" t="s">
        <v>1571</v>
      </c>
    </row>
    <row r="1307" spans="1:3" x14ac:dyDescent="0.3">
      <c r="A1307" s="33" t="s">
        <v>4122</v>
      </c>
      <c r="B1307" s="33" t="s">
        <v>4121</v>
      </c>
      <c r="C1307" s="33" t="s">
        <v>1554</v>
      </c>
    </row>
    <row r="1308" spans="1:3" x14ac:dyDescent="0.3">
      <c r="A1308" s="33" t="s">
        <v>4124</v>
      </c>
      <c r="B1308" s="33" t="s">
        <v>4123</v>
      </c>
      <c r="C1308" s="33" t="s">
        <v>1571</v>
      </c>
    </row>
    <row r="1309" spans="1:3" x14ac:dyDescent="0.3">
      <c r="A1309" s="33" t="s">
        <v>4126</v>
      </c>
      <c r="B1309" s="33" t="s">
        <v>4125</v>
      </c>
      <c r="C1309" s="33" t="s">
        <v>1561</v>
      </c>
    </row>
    <row r="1310" spans="1:3" x14ac:dyDescent="0.3">
      <c r="A1310" s="33" t="s">
        <v>4128</v>
      </c>
      <c r="B1310" s="33" t="s">
        <v>4127</v>
      </c>
      <c r="C1310" s="33" t="s">
        <v>1571</v>
      </c>
    </row>
    <row r="1311" spans="1:3" x14ac:dyDescent="0.3">
      <c r="A1311" s="33" t="s">
        <v>4130</v>
      </c>
      <c r="B1311" s="33" t="s">
        <v>4129</v>
      </c>
      <c r="C1311" s="33" t="s">
        <v>1571</v>
      </c>
    </row>
    <row r="1312" spans="1:3" x14ac:dyDescent="0.3">
      <c r="A1312" s="33" t="s">
        <v>411</v>
      </c>
      <c r="B1312" s="33" t="s">
        <v>100</v>
      </c>
      <c r="C1312" s="33" t="s">
        <v>100</v>
      </c>
    </row>
    <row r="1313" spans="1:3" x14ac:dyDescent="0.3">
      <c r="A1313" s="33" t="s">
        <v>4132</v>
      </c>
      <c r="B1313" s="33" t="s">
        <v>4131</v>
      </c>
      <c r="C1313" s="33" t="s">
        <v>1571</v>
      </c>
    </row>
    <row r="1314" spans="1:3" x14ac:dyDescent="0.3">
      <c r="A1314" s="33" t="s">
        <v>4134</v>
      </c>
      <c r="B1314" s="33" t="s">
        <v>4133</v>
      </c>
      <c r="C1314" s="33" t="s">
        <v>1571</v>
      </c>
    </row>
    <row r="1315" spans="1:3" x14ac:dyDescent="0.3">
      <c r="A1315" s="33" t="s">
        <v>4136</v>
      </c>
      <c r="B1315" s="33" t="s">
        <v>4135</v>
      </c>
      <c r="C1315" s="33" t="s">
        <v>1553</v>
      </c>
    </row>
    <row r="1316" spans="1:3" x14ac:dyDescent="0.3">
      <c r="A1316" s="33" t="s">
        <v>4136</v>
      </c>
      <c r="B1316" s="33" t="s">
        <v>4135</v>
      </c>
      <c r="C1316" s="33" t="s">
        <v>1553</v>
      </c>
    </row>
    <row r="1317" spans="1:3" x14ac:dyDescent="0.3">
      <c r="A1317" s="33" t="s">
        <v>4138</v>
      </c>
      <c r="B1317" s="33" t="s">
        <v>4137</v>
      </c>
      <c r="C1317" s="33" t="s">
        <v>1571</v>
      </c>
    </row>
    <row r="1318" spans="1:3" x14ac:dyDescent="0.3">
      <c r="A1318" s="33" t="s">
        <v>4140</v>
      </c>
      <c r="B1318" s="33" t="s">
        <v>4139</v>
      </c>
      <c r="C1318" s="33" t="s">
        <v>1571</v>
      </c>
    </row>
    <row r="1319" spans="1:3" x14ac:dyDescent="0.3">
      <c r="A1319" s="33" t="s">
        <v>4142</v>
      </c>
      <c r="B1319" s="33" t="s">
        <v>4141</v>
      </c>
      <c r="C1319" s="33" t="s">
        <v>1759</v>
      </c>
    </row>
    <row r="1320" spans="1:3" x14ac:dyDescent="0.3">
      <c r="A1320" s="33" t="s">
        <v>4145</v>
      </c>
      <c r="B1320" s="33" t="s">
        <v>4143</v>
      </c>
      <c r="C1320" s="33" t="s">
        <v>4144</v>
      </c>
    </row>
    <row r="1321" spans="1:3" x14ac:dyDescent="0.3">
      <c r="A1321" s="33" t="s">
        <v>4147</v>
      </c>
      <c r="B1321" s="33" t="s">
        <v>4146</v>
      </c>
      <c r="C1321" s="33" t="s">
        <v>1553</v>
      </c>
    </row>
    <row r="1322" spans="1:3" x14ac:dyDescent="0.3">
      <c r="A1322" s="33" t="s">
        <v>4147</v>
      </c>
      <c r="B1322" s="33" t="s">
        <v>4146</v>
      </c>
      <c r="C1322" s="33" t="s">
        <v>1553</v>
      </c>
    </row>
    <row r="1323" spans="1:3" x14ac:dyDescent="0.3">
      <c r="A1323" s="33" t="s">
        <v>4150</v>
      </c>
      <c r="B1323" s="33" t="s">
        <v>4148</v>
      </c>
      <c r="C1323" s="33" t="s">
        <v>4149</v>
      </c>
    </row>
    <row r="1324" spans="1:3" x14ac:dyDescent="0.3">
      <c r="A1324" s="33" t="s">
        <v>4152</v>
      </c>
      <c r="B1324" s="33" t="s">
        <v>4151</v>
      </c>
      <c r="C1324" s="33" t="s">
        <v>1577</v>
      </c>
    </row>
    <row r="1325" spans="1:3" x14ac:dyDescent="0.3">
      <c r="A1325" s="33" t="s">
        <v>4154</v>
      </c>
      <c r="B1325" s="33" t="s">
        <v>4153</v>
      </c>
      <c r="C1325" s="33" t="s">
        <v>1554</v>
      </c>
    </row>
    <row r="1326" spans="1:3" x14ac:dyDescent="0.3">
      <c r="A1326" s="33" t="s">
        <v>4156</v>
      </c>
      <c r="B1326" s="33" t="s">
        <v>4155</v>
      </c>
      <c r="C1326" s="33" t="s">
        <v>1672</v>
      </c>
    </row>
    <row r="1327" spans="1:3" x14ac:dyDescent="0.3">
      <c r="A1327" s="33" t="s">
        <v>4158</v>
      </c>
      <c r="B1327" s="33" t="s">
        <v>4157</v>
      </c>
      <c r="C1327" s="33" t="s">
        <v>1571</v>
      </c>
    </row>
    <row r="1328" spans="1:3" x14ac:dyDescent="0.3">
      <c r="A1328" s="33" t="s">
        <v>4160</v>
      </c>
      <c r="B1328" s="33" t="s">
        <v>4159</v>
      </c>
      <c r="C1328" s="33" t="s">
        <v>1555</v>
      </c>
    </row>
    <row r="1329" spans="1:3" x14ac:dyDescent="0.3">
      <c r="A1329" s="33" t="s">
        <v>4162</v>
      </c>
      <c r="B1329" s="33" t="s">
        <v>4161</v>
      </c>
      <c r="C1329" s="33" t="s">
        <v>2372</v>
      </c>
    </row>
    <row r="1330" spans="1:3" x14ac:dyDescent="0.3">
      <c r="A1330" s="33" t="s">
        <v>4164</v>
      </c>
      <c r="B1330" s="33" t="s">
        <v>4163</v>
      </c>
      <c r="C1330" s="33" t="s">
        <v>1571</v>
      </c>
    </row>
    <row r="1331" spans="1:3" x14ac:dyDescent="0.3">
      <c r="A1331" s="33" t="s">
        <v>4166</v>
      </c>
      <c r="B1331" s="33" t="s">
        <v>4165</v>
      </c>
      <c r="C1331" s="33" t="s">
        <v>1571</v>
      </c>
    </row>
    <row r="1332" spans="1:3" x14ac:dyDescent="0.3">
      <c r="A1332" s="33" t="s">
        <v>4168</v>
      </c>
      <c r="B1332" s="33" t="s">
        <v>4167</v>
      </c>
      <c r="C1332" s="33" t="s">
        <v>1571</v>
      </c>
    </row>
    <row r="1333" spans="1:3" x14ac:dyDescent="0.3">
      <c r="A1333" s="33" t="s">
        <v>4170</v>
      </c>
      <c r="B1333" s="33" t="s">
        <v>4169</v>
      </c>
      <c r="C1333" s="33" t="s">
        <v>1571</v>
      </c>
    </row>
    <row r="1334" spans="1:3" x14ac:dyDescent="0.3">
      <c r="A1334" s="33" t="s">
        <v>4172</v>
      </c>
      <c r="B1334" s="33" t="s">
        <v>4171</v>
      </c>
      <c r="C1334" s="33" t="s">
        <v>1571</v>
      </c>
    </row>
    <row r="1335" spans="1:3" x14ac:dyDescent="0.3">
      <c r="A1335" s="33" t="s">
        <v>4174</v>
      </c>
      <c r="B1335" s="33" t="s">
        <v>4173</v>
      </c>
      <c r="C1335" s="33" t="s">
        <v>1571</v>
      </c>
    </row>
    <row r="1336" spans="1:3" x14ac:dyDescent="0.3">
      <c r="A1336" s="33" t="s">
        <v>4176</v>
      </c>
      <c r="B1336" s="33" t="s">
        <v>4175</v>
      </c>
      <c r="C1336" s="33" t="s">
        <v>1571</v>
      </c>
    </row>
    <row r="1337" spans="1:3" x14ac:dyDescent="0.3">
      <c r="A1337" s="33" t="s">
        <v>4179</v>
      </c>
      <c r="B1337" s="33" t="s">
        <v>4177</v>
      </c>
      <c r="C1337" s="33" t="s">
        <v>4178</v>
      </c>
    </row>
    <row r="1338" spans="1:3" x14ac:dyDescent="0.3">
      <c r="A1338" s="33" t="s">
        <v>4182</v>
      </c>
      <c r="B1338" s="33" t="s">
        <v>4180</v>
      </c>
      <c r="C1338" s="33" t="s">
        <v>4181</v>
      </c>
    </row>
    <row r="1339" spans="1:3" x14ac:dyDescent="0.3">
      <c r="A1339" s="33" t="s">
        <v>4184</v>
      </c>
      <c r="B1339" s="33" t="s">
        <v>4183</v>
      </c>
      <c r="C1339" s="33" t="s">
        <v>1553</v>
      </c>
    </row>
    <row r="1340" spans="1:3" x14ac:dyDescent="0.3">
      <c r="A1340" s="33" t="s">
        <v>4184</v>
      </c>
      <c r="B1340" s="33" t="s">
        <v>4183</v>
      </c>
      <c r="C1340" s="33" t="s">
        <v>1553</v>
      </c>
    </row>
    <row r="1341" spans="1:3" x14ac:dyDescent="0.3">
      <c r="A1341" s="33" t="s">
        <v>4186</v>
      </c>
      <c r="B1341" s="33" t="s">
        <v>4185</v>
      </c>
      <c r="C1341" s="33" t="s">
        <v>1571</v>
      </c>
    </row>
    <row r="1342" spans="1:3" x14ac:dyDescent="0.3">
      <c r="A1342" s="33" t="s">
        <v>4188</v>
      </c>
      <c r="B1342" s="33" t="s">
        <v>4187</v>
      </c>
      <c r="C1342" s="33" t="s">
        <v>1566</v>
      </c>
    </row>
    <row r="1343" spans="1:3" x14ac:dyDescent="0.3">
      <c r="A1343" s="33" t="s">
        <v>4190</v>
      </c>
      <c r="B1343" s="33" t="s">
        <v>4189</v>
      </c>
      <c r="C1343" s="33" t="s">
        <v>1571</v>
      </c>
    </row>
    <row r="1344" spans="1:3" x14ac:dyDescent="0.3">
      <c r="A1344" s="33" t="s">
        <v>4192</v>
      </c>
      <c r="B1344" s="33" t="s">
        <v>4191</v>
      </c>
      <c r="C1344" s="33" t="s">
        <v>1571</v>
      </c>
    </row>
    <row r="1345" spans="1:3" x14ac:dyDescent="0.3">
      <c r="A1345" s="33" t="s">
        <v>4194</v>
      </c>
      <c r="B1345" s="33" t="s">
        <v>4193</v>
      </c>
      <c r="C1345" s="33" t="s">
        <v>1580</v>
      </c>
    </row>
    <row r="1346" spans="1:3" x14ac:dyDescent="0.3">
      <c r="A1346" s="33" t="s">
        <v>4196</v>
      </c>
      <c r="B1346" s="33" t="s">
        <v>4195</v>
      </c>
      <c r="C1346" s="33" t="s">
        <v>1571</v>
      </c>
    </row>
    <row r="1347" spans="1:3" x14ac:dyDescent="0.3">
      <c r="A1347" s="33" t="s">
        <v>4198</v>
      </c>
      <c r="B1347" s="33" t="s">
        <v>4197</v>
      </c>
      <c r="C1347" s="33" t="s">
        <v>1672</v>
      </c>
    </row>
    <row r="1348" spans="1:3" x14ac:dyDescent="0.3">
      <c r="A1348" s="33" t="s">
        <v>4200</v>
      </c>
      <c r="B1348" s="33" t="s">
        <v>4199</v>
      </c>
      <c r="C1348" s="33" t="s">
        <v>1759</v>
      </c>
    </row>
    <row r="1349" spans="1:3" x14ac:dyDescent="0.3">
      <c r="A1349" s="33" t="s">
        <v>4201</v>
      </c>
      <c r="B1349" s="33" t="s">
        <v>4199</v>
      </c>
      <c r="C1349" s="33" t="s">
        <v>1759</v>
      </c>
    </row>
    <row r="1350" spans="1:3" x14ac:dyDescent="0.3">
      <c r="A1350" s="33" t="s">
        <v>4202</v>
      </c>
      <c r="B1350" s="33" t="s">
        <v>4199</v>
      </c>
      <c r="C1350" s="33" t="s">
        <v>1759</v>
      </c>
    </row>
    <row r="1351" spans="1:3" x14ac:dyDescent="0.3">
      <c r="A1351" s="33" t="s">
        <v>4204</v>
      </c>
      <c r="B1351" s="33" t="s">
        <v>4203</v>
      </c>
      <c r="C1351" s="33" t="s">
        <v>1587</v>
      </c>
    </row>
    <row r="1352" spans="1:3" x14ac:dyDescent="0.3">
      <c r="A1352" s="33" t="s">
        <v>4206</v>
      </c>
      <c r="B1352" s="33" t="s">
        <v>4205</v>
      </c>
      <c r="C1352" s="33" t="s">
        <v>1759</v>
      </c>
    </row>
    <row r="1353" spans="1:3" x14ac:dyDescent="0.3">
      <c r="A1353" s="33" t="s">
        <v>4208</v>
      </c>
      <c r="B1353" s="33" t="s">
        <v>4207</v>
      </c>
      <c r="C1353" s="33" t="s">
        <v>1556</v>
      </c>
    </row>
    <row r="1354" spans="1:3" x14ac:dyDescent="0.3">
      <c r="A1354" s="33" t="s">
        <v>4210</v>
      </c>
      <c r="B1354" s="33" t="s">
        <v>4209</v>
      </c>
      <c r="C1354" s="33" t="s">
        <v>1557</v>
      </c>
    </row>
    <row r="1355" spans="1:3" x14ac:dyDescent="0.3">
      <c r="A1355" s="33" t="s">
        <v>4212</v>
      </c>
      <c r="B1355" s="33" t="s">
        <v>4211</v>
      </c>
      <c r="C1355" s="33" t="s">
        <v>1564</v>
      </c>
    </row>
    <row r="1356" spans="1:3" x14ac:dyDescent="0.3">
      <c r="A1356" s="33" t="s">
        <v>4214</v>
      </c>
      <c r="B1356" s="33" t="s">
        <v>4213</v>
      </c>
      <c r="C1356" s="33" t="s">
        <v>1553</v>
      </c>
    </row>
    <row r="1357" spans="1:3" x14ac:dyDescent="0.3">
      <c r="A1357" s="33" t="s">
        <v>4214</v>
      </c>
      <c r="B1357" s="33" t="s">
        <v>4213</v>
      </c>
      <c r="C1357" s="33" t="s">
        <v>1553</v>
      </c>
    </row>
    <row r="1358" spans="1:3" x14ac:dyDescent="0.3">
      <c r="A1358" s="33" t="s">
        <v>4216</v>
      </c>
      <c r="B1358" s="33" t="s">
        <v>4215</v>
      </c>
      <c r="C1358" s="33" t="s">
        <v>1568</v>
      </c>
    </row>
    <row r="1359" spans="1:3" x14ac:dyDescent="0.3">
      <c r="A1359" s="33" t="s">
        <v>4218</v>
      </c>
      <c r="B1359" s="33" t="s">
        <v>4217</v>
      </c>
      <c r="C1359" s="33" t="s">
        <v>1571</v>
      </c>
    </row>
    <row r="1360" spans="1:3" x14ac:dyDescent="0.3">
      <c r="A1360" s="33" t="s">
        <v>4220</v>
      </c>
      <c r="B1360" s="33" t="s">
        <v>4219</v>
      </c>
      <c r="C1360" s="33" t="s">
        <v>1759</v>
      </c>
    </row>
    <row r="1361" spans="1:3" x14ac:dyDescent="0.3">
      <c r="A1361" s="33" t="s">
        <v>4222</v>
      </c>
      <c r="B1361" s="33" t="s">
        <v>4221</v>
      </c>
      <c r="C1361" s="33" t="s">
        <v>1559</v>
      </c>
    </row>
    <row r="1362" spans="1:3" x14ac:dyDescent="0.3">
      <c r="A1362" s="33" t="s">
        <v>4224</v>
      </c>
      <c r="B1362" s="33" t="s">
        <v>4223</v>
      </c>
      <c r="C1362" s="33" t="s">
        <v>1568</v>
      </c>
    </row>
    <row r="1363" spans="1:3" x14ac:dyDescent="0.3">
      <c r="A1363" s="33" t="s">
        <v>4226</v>
      </c>
      <c r="B1363" s="33" t="s">
        <v>4225</v>
      </c>
      <c r="C1363" s="33" t="s">
        <v>3467</v>
      </c>
    </row>
    <row r="1364" spans="1:3" x14ac:dyDescent="0.3">
      <c r="A1364" s="33" t="s">
        <v>4228</v>
      </c>
      <c r="B1364" s="33" t="s">
        <v>4227</v>
      </c>
      <c r="C1364" s="33" t="s">
        <v>1553</v>
      </c>
    </row>
    <row r="1365" spans="1:3" x14ac:dyDescent="0.3">
      <c r="A1365" s="33" t="s">
        <v>4228</v>
      </c>
      <c r="B1365" s="33" t="s">
        <v>4227</v>
      </c>
      <c r="C1365" s="33" t="s">
        <v>1553</v>
      </c>
    </row>
    <row r="1366" spans="1:3" x14ac:dyDescent="0.3">
      <c r="A1366" s="33" t="s">
        <v>439</v>
      </c>
      <c r="B1366" s="33" t="s">
        <v>4229</v>
      </c>
      <c r="C1366" s="33" t="s">
        <v>1551</v>
      </c>
    </row>
    <row r="1367" spans="1:3" x14ac:dyDescent="0.3">
      <c r="A1367" s="33" t="s">
        <v>4231</v>
      </c>
      <c r="B1367" s="33" t="s">
        <v>4230</v>
      </c>
      <c r="C1367" s="33" t="s">
        <v>1571</v>
      </c>
    </row>
    <row r="1368" spans="1:3" x14ac:dyDescent="0.3">
      <c r="A1368" s="33" t="s">
        <v>4233</v>
      </c>
      <c r="B1368" s="33" t="s">
        <v>4232</v>
      </c>
      <c r="C1368" s="33" t="s">
        <v>2052</v>
      </c>
    </row>
    <row r="1369" spans="1:3" x14ac:dyDescent="0.3">
      <c r="A1369" s="33" t="s">
        <v>4235</v>
      </c>
      <c r="B1369" s="33" t="s">
        <v>4234</v>
      </c>
      <c r="C1369" s="33" t="s">
        <v>1654</v>
      </c>
    </row>
    <row r="1370" spans="1:3" x14ac:dyDescent="0.3">
      <c r="A1370" s="33" t="s">
        <v>4237</v>
      </c>
      <c r="B1370" s="33" t="s">
        <v>4236</v>
      </c>
      <c r="C1370" s="33" t="s">
        <v>1737</v>
      </c>
    </row>
    <row r="1371" spans="1:3" x14ac:dyDescent="0.3">
      <c r="A1371" s="33" t="s">
        <v>4239</v>
      </c>
      <c r="B1371" s="33" t="s">
        <v>4238</v>
      </c>
      <c r="C1371" s="33" t="s">
        <v>1564</v>
      </c>
    </row>
    <row r="1372" spans="1:3" x14ac:dyDescent="0.3">
      <c r="A1372" s="33" t="s">
        <v>4242</v>
      </c>
      <c r="B1372" s="33" t="s">
        <v>4240</v>
      </c>
      <c r="C1372" s="33" t="s">
        <v>4241</v>
      </c>
    </row>
    <row r="1373" spans="1:3" x14ac:dyDescent="0.3">
      <c r="A1373" s="33" t="s">
        <v>4244</v>
      </c>
      <c r="B1373" s="33" t="s">
        <v>4243</v>
      </c>
      <c r="C1373" s="33" t="s">
        <v>1564</v>
      </c>
    </row>
    <row r="1374" spans="1:3" x14ac:dyDescent="0.3">
      <c r="A1374" s="33" t="s">
        <v>4246</v>
      </c>
      <c r="B1374" s="33" t="s">
        <v>4245</v>
      </c>
      <c r="C1374" s="33" t="s">
        <v>2692</v>
      </c>
    </row>
    <row r="1375" spans="1:3" x14ac:dyDescent="0.3">
      <c r="A1375" s="33" t="s">
        <v>4248</v>
      </c>
      <c r="B1375" s="33" t="s">
        <v>4247</v>
      </c>
      <c r="C1375" s="33" t="s">
        <v>2692</v>
      </c>
    </row>
    <row r="1376" spans="1:3" x14ac:dyDescent="0.3">
      <c r="A1376" s="33" t="s">
        <v>4249</v>
      </c>
      <c r="B1376" s="33" t="s">
        <v>4247</v>
      </c>
      <c r="C1376" s="33" t="s">
        <v>2692</v>
      </c>
    </row>
    <row r="1377" spans="1:3" x14ac:dyDescent="0.3">
      <c r="A1377" s="33" t="s">
        <v>4251</v>
      </c>
      <c r="B1377" s="33" t="s">
        <v>4250</v>
      </c>
      <c r="C1377" s="33" t="s">
        <v>1554</v>
      </c>
    </row>
    <row r="1378" spans="1:3" x14ac:dyDescent="0.3">
      <c r="A1378" s="33" t="s">
        <v>4253</v>
      </c>
      <c r="B1378" s="33" t="s">
        <v>4252</v>
      </c>
      <c r="C1378" s="33" t="s">
        <v>1560</v>
      </c>
    </row>
    <row r="1379" spans="1:3" x14ac:dyDescent="0.3">
      <c r="A1379" s="33" t="s">
        <v>4255</v>
      </c>
      <c r="B1379" s="33" t="s">
        <v>4254</v>
      </c>
      <c r="C1379" s="33" t="s">
        <v>1571</v>
      </c>
    </row>
    <row r="1380" spans="1:3" x14ac:dyDescent="0.3">
      <c r="A1380" s="33" t="s">
        <v>4258</v>
      </c>
      <c r="B1380" s="33" t="s">
        <v>4256</v>
      </c>
      <c r="C1380" s="33" t="s">
        <v>4257</v>
      </c>
    </row>
    <row r="1381" spans="1:3" x14ac:dyDescent="0.3">
      <c r="A1381" s="33" t="s">
        <v>4260</v>
      </c>
      <c r="B1381" s="33" t="s">
        <v>4259</v>
      </c>
      <c r="C1381" s="33" t="s">
        <v>1571</v>
      </c>
    </row>
    <row r="1382" spans="1:3" x14ac:dyDescent="0.3">
      <c r="A1382" s="33" t="s">
        <v>4262</v>
      </c>
      <c r="B1382" s="33" t="s">
        <v>4261</v>
      </c>
      <c r="C1382" s="33" t="s">
        <v>2687</v>
      </c>
    </row>
    <row r="1383" spans="1:3" x14ac:dyDescent="0.3">
      <c r="A1383" s="33" t="s">
        <v>4264</v>
      </c>
      <c r="B1383" s="33" t="s">
        <v>4263</v>
      </c>
      <c r="C1383" s="33" t="s">
        <v>1562</v>
      </c>
    </row>
    <row r="1384" spans="1:3" x14ac:dyDescent="0.3">
      <c r="A1384" s="33" t="s">
        <v>4266</v>
      </c>
      <c r="B1384" s="33" t="s">
        <v>4265</v>
      </c>
      <c r="C1384" s="33" t="s">
        <v>1551</v>
      </c>
    </row>
    <row r="1385" spans="1:3" x14ac:dyDescent="0.3">
      <c r="A1385" s="33" t="s">
        <v>4268</v>
      </c>
      <c r="B1385" s="33" t="s">
        <v>4267</v>
      </c>
      <c r="C1385" s="33" t="s">
        <v>1619</v>
      </c>
    </row>
    <row r="1386" spans="1:3" x14ac:dyDescent="0.3">
      <c r="A1386" s="33" t="s">
        <v>4270</v>
      </c>
      <c r="B1386" s="33" t="s">
        <v>4269</v>
      </c>
      <c r="C1386" s="33" t="s">
        <v>1562</v>
      </c>
    </row>
    <row r="1387" spans="1:3" x14ac:dyDescent="0.3">
      <c r="A1387" s="33" t="s">
        <v>4273</v>
      </c>
      <c r="B1387" s="33" t="s">
        <v>4271</v>
      </c>
      <c r="C1387" s="33" t="s">
        <v>4272</v>
      </c>
    </row>
    <row r="1388" spans="1:3" x14ac:dyDescent="0.3">
      <c r="A1388" s="33" t="s">
        <v>4275</v>
      </c>
      <c r="B1388" s="33" t="s">
        <v>4274</v>
      </c>
      <c r="C1388" s="33" t="s">
        <v>1783</v>
      </c>
    </row>
    <row r="1389" spans="1:3" x14ac:dyDescent="0.3">
      <c r="A1389" s="33" t="s">
        <v>4277</v>
      </c>
      <c r="B1389" s="33" t="s">
        <v>4276</v>
      </c>
      <c r="C1389" s="33" t="s">
        <v>1783</v>
      </c>
    </row>
    <row r="1390" spans="1:3" x14ac:dyDescent="0.3">
      <c r="A1390" s="33" t="s">
        <v>4279</v>
      </c>
      <c r="B1390" s="33" t="s">
        <v>4278</v>
      </c>
      <c r="C1390" s="33" t="s">
        <v>1561</v>
      </c>
    </row>
    <row r="1391" spans="1:3" x14ac:dyDescent="0.3">
      <c r="A1391" s="33" t="s">
        <v>4282</v>
      </c>
      <c r="B1391" s="33" t="s">
        <v>4280</v>
      </c>
      <c r="C1391" s="33" t="s">
        <v>4281</v>
      </c>
    </row>
    <row r="1392" spans="1:3" x14ac:dyDescent="0.3">
      <c r="A1392" s="33" t="s">
        <v>4284</v>
      </c>
      <c r="B1392" s="33" t="s">
        <v>4283</v>
      </c>
      <c r="C1392" s="33" t="s">
        <v>1555</v>
      </c>
    </row>
    <row r="1393" spans="1:3" x14ac:dyDescent="0.3">
      <c r="A1393" s="33" t="s">
        <v>4287</v>
      </c>
      <c r="B1393" s="33" t="s">
        <v>4285</v>
      </c>
      <c r="C1393" s="33" t="s">
        <v>4286</v>
      </c>
    </row>
    <row r="1394" spans="1:3" x14ac:dyDescent="0.3">
      <c r="A1394" s="33" t="s">
        <v>4289</v>
      </c>
      <c r="B1394" s="33" t="s">
        <v>4288</v>
      </c>
      <c r="C1394" s="33" t="s">
        <v>1737</v>
      </c>
    </row>
    <row r="1395" spans="1:3" x14ac:dyDescent="0.3">
      <c r="A1395" s="33" t="s">
        <v>4292</v>
      </c>
      <c r="B1395" s="33" t="s">
        <v>4290</v>
      </c>
      <c r="C1395" s="33" t="s">
        <v>4291</v>
      </c>
    </row>
    <row r="1396" spans="1:3" x14ac:dyDescent="0.3">
      <c r="A1396" s="33" t="s">
        <v>4294</v>
      </c>
      <c r="B1396" s="33" t="s">
        <v>4293</v>
      </c>
      <c r="C1396" s="33" t="s">
        <v>1571</v>
      </c>
    </row>
    <row r="1397" spans="1:3" x14ac:dyDescent="0.3">
      <c r="A1397" s="33" t="s">
        <v>4296</v>
      </c>
      <c r="B1397" s="33" t="s">
        <v>4295</v>
      </c>
      <c r="C1397" s="33" t="s">
        <v>1725</v>
      </c>
    </row>
    <row r="1398" spans="1:3" x14ac:dyDescent="0.3">
      <c r="A1398" s="33" t="s">
        <v>4298</v>
      </c>
      <c r="B1398" s="33" t="s">
        <v>4297</v>
      </c>
      <c r="C1398" s="33" t="s">
        <v>1751</v>
      </c>
    </row>
    <row r="1399" spans="1:3" x14ac:dyDescent="0.3">
      <c r="A1399" s="33" t="s">
        <v>4299</v>
      </c>
      <c r="B1399" s="33" t="s">
        <v>4297</v>
      </c>
      <c r="C1399" s="33" t="s">
        <v>1751</v>
      </c>
    </row>
    <row r="1400" spans="1:3" x14ac:dyDescent="0.3">
      <c r="A1400" s="33" t="s">
        <v>4300</v>
      </c>
      <c r="B1400" s="33" t="s">
        <v>4297</v>
      </c>
      <c r="C1400" s="33" t="s">
        <v>1751</v>
      </c>
    </row>
    <row r="1401" spans="1:3" x14ac:dyDescent="0.3">
      <c r="A1401" s="33" t="s">
        <v>4302</v>
      </c>
      <c r="B1401" s="33" t="s">
        <v>4301</v>
      </c>
      <c r="C1401" s="33" t="s">
        <v>1562</v>
      </c>
    </row>
    <row r="1402" spans="1:3" x14ac:dyDescent="0.3">
      <c r="A1402" s="33" t="s">
        <v>4304</v>
      </c>
      <c r="B1402" s="33" t="s">
        <v>4303</v>
      </c>
      <c r="C1402" s="33" t="s">
        <v>4272</v>
      </c>
    </row>
    <row r="1403" spans="1:3" x14ac:dyDescent="0.3">
      <c r="A1403" s="33" t="s">
        <v>4306</v>
      </c>
      <c r="B1403" s="33" t="s">
        <v>4305</v>
      </c>
      <c r="C1403" s="33" t="s">
        <v>1553</v>
      </c>
    </row>
    <row r="1404" spans="1:3" x14ac:dyDescent="0.3">
      <c r="A1404" s="33" t="s">
        <v>4306</v>
      </c>
      <c r="B1404" s="33" t="s">
        <v>4305</v>
      </c>
      <c r="C1404" s="33" t="s">
        <v>1553</v>
      </c>
    </row>
    <row r="1405" spans="1:3" x14ac:dyDescent="0.3">
      <c r="A1405" s="33" t="s">
        <v>4308</v>
      </c>
      <c r="B1405" s="33" t="s">
        <v>4307</v>
      </c>
      <c r="C1405" s="33" t="s">
        <v>1571</v>
      </c>
    </row>
    <row r="1406" spans="1:3" x14ac:dyDescent="0.3">
      <c r="A1406" s="33" t="s">
        <v>4311</v>
      </c>
      <c r="B1406" s="33" t="s">
        <v>4309</v>
      </c>
      <c r="C1406" s="33" t="s">
        <v>4310</v>
      </c>
    </row>
    <row r="1407" spans="1:3" x14ac:dyDescent="0.3">
      <c r="A1407" s="33" t="s">
        <v>4313</v>
      </c>
      <c r="B1407" s="33" t="s">
        <v>4312</v>
      </c>
      <c r="C1407" s="33" t="s">
        <v>1660</v>
      </c>
    </row>
    <row r="1408" spans="1:3" x14ac:dyDescent="0.3">
      <c r="A1408" s="33" t="s">
        <v>4315</v>
      </c>
      <c r="B1408" s="33" t="s">
        <v>4314</v>
      </c>
      <c r="C1408" s="33" t="s">
        <v>1571</v>
      </c>
    </row>
    <row r="1409" spans="1:3" x14ac:dyDescent="0.3">
      <c r="A1409" s="33" t="s">
        <v>4317</v>
      </c>
      <c r="B1409" s="33" t="s">
        <v>4316</v>
      </c>
      <c r="C1409" s="33" t="s">
        <v>1660</v>
      </c>
    </row>
    <row r="1410" spans="1:3" x14ac:dyDescent="0.3">
      <c r="A1410" s="33" t="s">
        <v>4319</v>
      </c>
      <c r="B1410" s="33" t="s">
        <v>4318</v>
      </c>
      <c r="C1410" s="33" t="s">
        <v>1553</v>
      </c>
    </row>
    <row r="1411" spans="1:3" x14ac:dyDescent="0.3">
      <c r="A1411" s="33" t="s">
        <v>4319</v>
      </c>
      <c r="B1411" s="33" t="s">
        <v>4318</v>
      </c>
      <c r="C1411" s="33" t="s">
        <v>1553</v>
      </c>
    </row>
    <row r="1412" spans="1:3" x14ac:dyDescent="0.3">
      <c r="A1412" s="33" t="s">
        <v>4321</v>
      </c>
      <c r="B1412" s="33" t="s">
        <v>4320</v>
      </c>
      <c r="C1412" s="33" t="s">
        <v>1553</v>
      </c>
    </row>
    <row r="1413" spans="1:3" x14ac:dyDescent="0.3">
      <c r="A1413" s="33" t="s">
        <v>4321</v>
      </c>
      <c r="B1413" s="33" t="s">
        <v>4320</v>
      </c>
      <c r="C1413" s="33" t="s">
        <v>1553</v>
      </c>
    </row>
    <row r="1414" spans="1:3" x14ac:dyDescent="0.3">
      <c r="A1414" s="33" t="s">
        <v>4323</v>
      </c>
      <c r="B1414" s="33" t="s">
        <v>4322</v>
      </c>
      <c r="C1414" s="33" t="s">
        <v>1554</v>
      </c>
    </row>
    <row r="1415" spans="1:3" x14ac:dyDescent="0.3">
      <c r="A1415" s="33" t="s">
        <v>4325</v>
      </c>
      <c r="B1415" s="33" t="s">
        <v>4324</v>
      </c>
      <c r="C1415" s="33" t="s">
        <v>1562</v>
      </c>
    </row>
    <row r="1416" spans="1:3" x14ac:dyDescent="0.3">
      <c r="A1416" s="33" t="s">
        <v>4327</v>
      </c>
      <c r="B1416" s="33" t="s">
        <v>4326</v>
      </c>
      <c r="C1416" s="33" t="s">
        <v>1783</v>
      </c>
    </row>
    <row r="1417" spans="1:3" x14ac:dyDescent="0.3">
      <c r="A1417" s="33" t="s">
        <v>4329</v>
      </c>
      <c r="B1417" s="33" t="s">
        <v>4328</v>
      </c>
      <c r="C1417" s="33" t="s">
        <v>1553</v>
      </c>
    </row>
    <row r="1418" spans="1:3" x14ac:dyDescent="0.3">
      <c r="A1418" s="33" t="s">
        <v>4329</v>
      </c>
      <c r="B1418" s="33" t="s">
        <v>4328</v>
      </c>
      <c r="C1418" s="33" t="s">
        <v>1553</v>
      </c>
    </row>
    <row r="1419" spans="1:3" x14ac:dyDescent="0.3">
      <c r="A1419" s="33" t="s">
        <v>4332</v>
      </c>
      <c r="B1419" s="33" t="s">
        <v>4330</v>
      </c>
      <c r="C1419" s="33" t="s">
        <v>4331</v>
      </c>
    </row>
    <row r="1420" spans="1:3" x14ac:dyDescent="0.3">
      <c r="A1420" s="33" t="s">
        <v>4334</v>
      </c>
      <c r="B1420" s="33" t="s">
        <v>4333</v>
      </c>
      <c r="C1420" s="33" t="s">
        <v>3773</v>
      </c>
    </row>
    <row r="1421" spans="1:3" x14ac:dyDescent="0.3">
      <c r="A1421" s="33" t="s">
        <v>4336</v>
      </c>
      <c r="B1421" s="33" t="s">
        <v>4335</v>
      </c>
      <c r="C1421" s="33" t="s">
        <v>1571</v>
      </c>
    </row>
    <row r="1422" spans="1:3" x14ac:dyDescent="0.3">
      <c r="A1422" s="33" t="s">
        <v>446</v>
      </c>
      <c r="B1422" s="33" t="s">
        <v>4337</v>
      </c>
      <c r="C1422" s="33" t="s">
        <v>1560</v>
      </c>
    </row>
    <row r="1423" spans="1:3" x14ac:dyDescent="0.3">
      <c r="A1423" s="33" t="s">
        <v>4338</v>
      </c>
      <c r="B1423" s="33" t="s">
        <v>4337</v>
      </c>
      <c r="C1423" s="33" t="s">
        <v>1560</v>
      </c>
    </row>
    <row r="1424" spans="1:3" x14ac:dyDescent="0.3">
      <c r="A1424" s="33" t="s">
        <v>4339</v>
      </c>
      <c r="B1424" s="33" t="s">
        <v>4337</v>
      </c>
      <c r="C1424" s="33" t="s">
        <v>1560</v>
      </c>
    </row>
    <row r="1425" spans="1:3" x14ac:dyDescent="0.3">
      <c r="A1425" s="33" t="s">
        <v>4341</v>
      </c>
      <c r="B1425" s="33" t="s">
        <v>4340</v>
      </c>
      <c r="C1425" s="33" t="s">
        <v>1571</v>
      </c>
    </row>
    <row r="1426" spans="1:3" x14ac:dyDescent="0.3">
      <c r="A1426" s="33" t="s">
        <v>4343</v>
      </c>
      <c r="B1426" s="33" t="s">
        <v>4342</v>
      </c>
      <c r="C1426" s="33" t="s">
        <v>1562</v>
      </c>
    </row>
    <row r="1427" spans="1:3" x14ac:dyDescent="0.3">
      <c r="A1427" s="33" t="s">
        <v>4345</v>
      </c>
      <c r="B1427" s="33" t="s">
        <v>4344</v>
      </c>
      <c r="C1427" s="33" t="s">
        <v>1554</v>
      </c>
    </row>
    <row r="1428" spans="1:3" x14ac:dyDescent="0.3">
      <c r="A1428" s="33" t="s">
        <v>4347</v>
      </c>
      <c r="B1428" s="33" t="s">
        <v>4346</v>
      </c>
      <c r="C1428" s="33" t="s">
        <v>1571</v>
      </c>
    </row>
    <row r="1429" spans="1:3" x14ac:dyDescent="0.3">
      <c r="A1429" s="33" t="s">
        <v>4349</v>
      </c>
      <c r="B1429" s="33" t="s">
        <v>4348</v>
      </c>
      <c r="C1429" s="33" t="s">
        <v>1553</v>
      </c>
    </row>
    <row r="1430" spans="1:3" x14ac:dyDescent="0.3">
      <c r="A1430" s="33" t="s">
        <v>4350</v>
      </c>
      <c r="B1430" s="33" t="s">
        <v>4348</v>
      </c>
      <c r="C1430" s="33" t="s">
        <v>1553</v>
      </c>
    </row>
    <row r="1431" spans="1:3" x14ac:dyDescent="0.3">
      <c r="A1431" s="33" t="s">
        <v>442</v>
      </c>
      <c r="B1431" s="33" t="s">
        <v>4348</v>
      </c>
      <c r="C1431" s="33" t="s">
        <v>1553</v>
      </c>
    </row>
    <row r="1432" spans="1:3" x14ac:dyDescent="0.3">
      <c r="A1432" s="33" t="s">
        <v>4351</v>
      </c>
      <c r="B1432" s="33" t="s">
        <v>4348</v>
      </c>
      <c r="C1432" s="33" t="s">
        <v>1553</v>
      </c>
    </row>
    <row r="1433" spans="1:3" x14ac:dyDescent="0.3">
      <c r="A1433" s="33" t="s">
        <v>4350</v>
      </c>
      <c r="B1433" s="33" t="s">
        <v>4348</v>
      </c>
      <c r="C1433" s="33" t="s">
        <v>1553</v>
      </c>
    </row>
    <row r="1434" spans="1:3" x14ac:dyDescent="0.3">
      <c r="A1434" s="33" t="s">
        <v>442</v>
      </c>
      <c r="B1434" s="33" t="s">
        <v>4348</v>
      </c>
      <c r="C1434" s="33" t="s">
        <v>1553</v>
      </c>
    </row>
    <row r="1435" spans="1:3" x14ac:dyDescent="0.3">
      <c r="A1435" s="33" t="s">
        <v>4353</v>
      </c>
      <c r="B1435" s="33" t="s">
        <v>4352</v>
      </c>
      <c r="C1435" s="33" t="s">
        <v>1562</v>
      </c>
    </row>
    <row r="1436" spans="1:3" x14ac:dyDescent="0.3">
      <c r="A1436" s="33" t="s">
        <v>4355</v>
      </c>
      <c r="B1436" s="33" t="s">
        <v>4354</v>
      </c>
      <c r="C1436" s="33" t="s">
        <v>1556</v>
      </c>
    </row>
    <row r="1437" spans="1:3" x14ac:dyDescent="0.3">
      <c r="A1437" s="33" t="s">
        <v>4357</v>
      </c>
      <c r="B1437" s="33" t="s">
        <v>4356</v>
      </c>
      <c r="C1437" s="33" t="s">
        <v>1556</v>
      </c>
    </row>
    <row r="1438" spans="1:3" x14ac:dyDescent="0.3">
      <c r="A1438" s="33" t="s">
        <v>4359</v>
      </c>
      <c r="B1438" s="33" t="s">
        <v>4358</v>
      </c>
      <c r="C1438" s="33" t="s">
        <v>1551</v>
      </c>
    </row>
    <row r="1439" spans="1:3" x14ac:dyDescent="0.3">
      <c r="A1439" s="33" t="s">
        <v>4361</v>
      </c>
      <c r="B1439" s="33" t="s">
        <v>4360</v>
      </c>
      <c r="C1439" s="33" t="s">
        <v>1568</v>
      </c>
    </row>
    <row r="1440" spans="1:3" x14ac:dyDescent="0.3">
      <c r="A1440" s="33" t="s">
        <v>4363</v>
      </c>
      <c r="B1440" s="33" t="s">
        <v>4362</v>
      </c>
      <c r="C1440" s="33" t="s">
        <v>1568</v>
      </c>
    </row>
    <row r="1441" spans="1:3" x14ac:dyDescent="0.3">
      <c r="A1441" s="33" t="s">
        <v>4365</v>
      </c>
      <c r="B1441" s="33" t="s">
        <v>4364</v>
      </c>
      <c r="C1441" s="33" t="s">
        <v>1571</v>
      </c>
    </row>
    <row r="1442" spans="1:3" x14ac:dyDescent="0.3">
      <c r="A1442" s="33" t="s">
        <v>4367</v>
      </c>
      <c r="B1442" s="33" t="s">
        <v>4366</v>
      </c>
      <c r="C1442" s="33" t="s">
        <v>1672</v>
      </c>
    </row>
    <row r="1443" spans="1:3" x14ac:dyDescent="0.3">
      <c r="A1443" s="33" t="s">
        <v>4369</v>
      </c>
      <c r="B1443" s="33" t="s">
        <v>4368</v>
      </c>
      <c r="C1443" s="33" t="s">
        <v>1571</v>
      </c>
    </row>
    <row r="1444" spans="1:3" x14ac:dyDescent="0.3">
      <c r="A1444" s="33" t="s">
        <v>4371</v>
      </c>
      <c r="B1444" s="33" t="s">
        <v>4370</v>
      </c>
      <c r="C1444" s="33" t="s">
        <v>1571</v>
      </c>
    </row>
    <row r="1445" spans="1:3" x14ac:dyDescent="0.3">
      <c r="A1445" s="33" t="s">
        <v>4373</v>
      </c>
      <c r="B1445" s="33" t="s">
        <v>4372</v>
      </c>
      <c r="C1445" s="33" t="s">
        <v>1647</v>
      </c>
    </row>
    <row r="1446" spans="1:3" x14ac:dyDescent="0.3">
      <c r="A1446" s="33" t="s">
        <v>4376</v>
      </c>
      <c r="B1446" s="33" t="s">
        <v>4374</v>
      </c>
      <c r="C1446" s="33" t="s">
        <v>4375</v>
      </c>
    </row>
    <row r="1447" spans="1:3" x14ac:dyDescent="0.3">
      <c r="A1447" s="33" t="s">
        <v>4378</v>
      </c>
      <c r="B1447" s="33" t="s">
        <v>4377</v>
      </c>
      <c r="C1447" s="33" t="s">
        <v>1580</v>
      </c>
    </row>
    <row r="1448" spans="1:3" x14ac:dyDescent="0.3">
      <c r="A1448" s="33" t="s">
        <v>4380</v>
      </c>
      <c r="B1448" s="33" t="s">
        <v>4379</v>
      </c>
      <c r="C1448" s="33" t="s">
        <v>1580</v>
      </c>
    </row>
    <row r="1449" spans="1:3" x14ac:dyDescent="0.3">
      <c r="A1449" s="33" t="s">
        <v>4382</v>
      </c>
      <c r="B1449" s="33" t="s">
        <v>4381</v>
      </c>
      <c r="C1449" s="33" t="s">
        <v>2988</v>
      </c>
    </row>
    <row r="1450" spans="1:3" x14ac:dyDescent="0.3">
      <c r="A1450" s="33" t="s">
        <v>4384</v>
      </c>
      <c r="B1450" s="33" t="s">
        <v>4383</v>
      </c>
      <c r="C1450" s="33" t="s">
        <v>1571</v>
      </c>
    </row>
    <row r="1451" spans="1:3" x14ac:dyDescent="0.3">
      <c r="A1451" s="33" t="s">
        <v>4386</v>
      </c>
      <c r="B1451" s="33" t="s">
        <v>4385</v>
      </c>
      <c r="C1451" s="33" t="s">
        <v>1571</v>
      </c>
    </row>
    <row r="1452" spans="1:3" x14ac:dyDescent="0.3">
      <c r="A1452" s="33" t="s">
        <v>4388</v>
      </c>
      <c r="B1452" s="33" t="s">
        <v>4387</v>
      </c>
      <c r="C1452" s="33" t="s">
        <v>2731</v>
      </c>
    </row>
    <row r="1453" spans="1:3" x14ac:dyDescent="0.3">
      <c r="A1453" s="33" t="s">
        <v>4390</v>
      </c>
      <c r="B1453" s="33" t="s">
        <v>4389</v>
      </c>
      <c r="C1453" s="33" t="s">
        <v>1571</v>
      </c>
    </row>
    <row r="1454" spans="1:3" x14ac:dyDescent="0.3">
      <c r="A1454" s="33" t="s">
        <v>4392</v>
      </c>
      <c r="B1454" s="33" t="s">
        <v>4391</v>
      </c>
      <c r="C1454" s="33" t="s">
        <v>1647</v>
      </c>
    </row>
    <row r="1455" spans="1:3" x14ac:dyDescent="0.3">
      <c r="A1455" s="33" t="s">
        <v>4394</v>
      </c>
      <c r="B1455" s="33" t="s">
        <v>4393</v>
      </c>
      <c r="C1455" s="33" t="s">
        <v>2687</v>
      </c>
    </row>
    <row r="1456" spans="1:3" x14ac:dyDescent="0.3">
      <c r="A1456" s="33" t="s">
        <v>4396</v>
      </c>
      <c r="B1456" s="33" t="s">
        <v>4395</v>
      </c>
      <c r="C1456" s="33" t="s">
        <v>1562</v>
      </c>
    </row>
    <row r="1457" spans="1:3" x14ac:dyDescent="0.3">
      <c r="A1457" s="33" t="s">
        <v>4398</v>
      </c>
      <c r="B1457" s="33" t="s">
        <v>4397</v>
      </c>
      <c r="C1457" s="33" t="s">
        <v>1571</v>
      </c>
    </row>
    <row r="1458" spans="1:3" x14ac:dyDescent="0.3">
      <c r="A1458" s="33" t="s">
        <v>4400</v>
      </c>
      <c r="B1458" s="33" t="s">
        <v>4399</v>
      </c>
      <c r="C1458" s="33" t="s">
        <v>1571</v>
      </c>
    </row>
    <row r="1459" spans="1:3" x14ac:dyDescent="0.3">
      <c r="A1459" s="33" t="s">
        <v>4402</v>
      </c>
      <c r="B1459" s="33" t="s">
        <v>4401</v>
      </c>
      <c r="C1459" s="33" t="s">
        <v>1568</v>
      </c>
    </row>
    <row r="1460" spans="1:3" x14ac:dyDescent="0.3">
      <c r="A1460" s="33" t="s">
        <v>4404</v>
      </c>
      <c r="B1460" s="33" t="s">
        <v>4403</v>
      </c>
      <c r="C1460" s="33" t="s">
        <v>1568</v>
      </c>
    </row>
    <row r="1461" spans="1:3" x14ac:dyDescent="0.3">
      <c r="A1461" s="33" t="s">
        <v>4406</v>
      </c>
      <c r="B1461" s="33" t="s">
        <v>4405</v>
      </c>
      <c r="C1461" s="33" t="s">
        <v>1559</v>
      </c>
    </row>
    <row r="1462" spans="1:3" x14ac:dyDescent="0.3">
      <c r="A1462" s="33" t="s">
        <v>4409</v>
      </c>
      <c r="B1462" s="33" t="s">
        <v>4407</v>
      </c>
      <c r="C1462" s="33" t="s">
        <v>4408</v>
      </c>
    </row>
    <row r="1463" spans="1:3" x14ac:dyDescent="0.3">
      <c r="A1463" s="33" t="s">
        <v>4411</v>
      </c>
      <c r="B1463" s="33" t="s">
        <v>4410</v>
      </c>
      <c r="C1463" s="33" t="s">
        <v>1759</v>
      </c>
    </row>
    <row r="1464" spans="1:3" x14ac:dyDescent="0.3">
      <c r="A1464" s="33" t="s">
        <v>4413</v>
      </c>
      <c r="B1464" s="33" t="s">
        <v>4412</v>
      </c>
      <c r="C1464" s="33" t="s">
        <v>1552</v>
      </c>
    </row>
    <row r="1465" spans="1:3" x14ac:dyDescent="0.3">
      <c r="A1465" s="33" t="s">
        <v>4415</v>
      </c>
      <c r="B1465" s="33" t="s">
        <v>4414</v>
      </c>
      <c r="C1465" s="33" t="s">
        <v>1571</v>
      </c>
    </row>
    <row r="1466" spans="1:3" x14ac:dyDescent="0.3">
      <c r="A1466" s="33" t="s">
        <v>4417</v>
      </c>
      <c r="B1466" s="33" t="s">
        <v>4416</v>
      </c>
      <c r="C1466" s="33" t="s">
        <v>1554</v>
      </c>
    </row>
    <row r="1467" spans="1:3" x14ac:dyDescent="0.3">
      <c r="A1467" s="33" t="s">
        <v>4419</v>
      </c>
      <c r="B1467" s="33" t="s">
        <v>4418</v>
      </c>
      <c r="C1467" s="33" t="s">
        <v>2022</v>
      </c>
    </row>
    <row r="1468" spans="1:3" x14ac:dyDescent="0.3">
      <c r="A1468" s="33" t="s">
        <v>4421</v>
      </c>
      <c r="B1468" s="33" t="s">
        <v>4420</v>
      </c>
      <c r="C1468" s="33" t="s">
        <v>1679</v>
      </c>
    </row>
    <row r="1469" spans="1:3" x14ac:dyDescent="0.3">
      <c r="A1469" s="33" t="s">
        <v>4423</v>
      </c>
      <c r="B1469" s="33" t="s">
        <v>4422</v>
      </c>
      <c r="C1469" s="33" t="s">
        <v>1568</v>
      </c>
    </row>
    <row r="1470" spans="1:3" x14ac:dyDescent="0.3">
      <c r="A1470" s="33" t="s">
        <v>4425</v>
      </c>
      <c r="B1470" s="33" t="s">
        <v>4424</v>
      </c>
      <c r="C1470" s="33" t="s">
        <v>2687</v>
      </c>
    </row>
    <row r="1471" spans="1:3" x14ac:dyDescent="0.3">
      <c r="A1471" s="33" t="s">
        <v>4427</v>
      </c>
      <c r="B1471" s="33" t="s">
        <v>4426</v>
      </c>
      <c r="C1471" s="33" t="s">
        <v>1571</v>
      </c>
    </row>
    <row r="1472" spans="1:3" x14ac:dyDescent="0.3">
      <c r="A1472" s="33" t="s">
        <v>4429</v>
      </c>
      <c r="B1472" s="33" t="s">
        <v>4428</v>
      </c>
      <c r="C1472" s="33" t="s">
        <v>1553</v>
      </c>
    </row>
    <row r="1473" spans="1:3" x14ac:dyDescent="0.3">
      <c r="A1473" s="33" t="s">
        <v>4429</v>
      </c>
      <c r="B1473" s="33" t="s">
        <v>4428</v>
      </c>
      <c r="C1473" s="33" t="s">
        <v>1553</v>
      </c>
    </row>
    <row r="1474" spans="1:3" x14ac:dyDescent="0.3">
      <c r="A1474" s="33" t="s">
        <v>4431</v>
      </c>
      <c r="B1474" s="33" t="s">
        <v>4430</v>
      </c>
      <c r="C1474" s="33" t="s">
        <v>1571</v>
      </c>
    </row>
    <row r="1475" spans="1:3" x14ac:dyDescent="0.3">
      <c r="A1475" s="33" t="s">
        <v>4433</v>
      </c>
      <c r="B1475" s="33" t="s">
        <v>4432</v>
      </c>
      <c r="C1475" s="33" t="s">
        <v>1725</v>
      </c>
    </row>
    <row r="1476" spans="1:3" x14ac:dyDescent="0.3">
      <c r="A1476" s="33" t="s">
        <v>4435</v>
      </c>
      <c r="B1476" s="33" t="s">
        <v>4434</v>
      </c>
      <c r="C1476" s="33" t="s">
        <v>1571</v>
      </c>
    </row>
    <row r="1477" spans="1:3" x14ac:dyDescent="0.3">
      <c r="A1477" s="33" t="s">
        <v>4437</v>
      </c>
      <c r="B1477" s="33" t="s">
        <v>4436</v>
      </c>
      <c r="C1477" s="33" t="s">
        <v>1567</v>
      </c>
    </row>
    <row r="1478" spans="1:3" x14ac:dyDescent="0.3">
      <c r="A1478" s="33" t="s">
        <v>4439</v>
      </c>
      <c r="B1478" s="33" t="s">
        <v>4438</v>
      </c>
      <c r="C1478" s="33" t="s">
        <v>1567</v>
      </c>
    </row>
    <row r="1479" spans="1:3" x14ac:dyDescent="0.3">
      <c r="A1479" s="33" t="s">
        <v>4442</v>
      </c>
      <c r="B1479" s="33" t="s">
        <v>4440</v>
      </c>
      <c r="C1479" s="33" t="s">
        <v>4441</v>
      </c>
    </row>
    <row r="1480" spans="1:3" x14ac:dyDescent="0.3">
      <c r="A1480" s="33" t="s">
        <v>4444</v>
      </c>
      <c r="B1480" s="33" t="s">
        <v>4443</v>
      </c>
      <c r="C1480" s="33" t="s">
        <v>1553</v>
      </c>
    </row>
    <row r="1481" spans="1:3" x14ac:dyDescent="0.3">
      <c r="A1481" s="33" t="s">
        <v>4444</v>
      </c>
      <c r="B1481" s="33" t="s">
        <v>4443</v>
      </c>
      <c r="C1481" s="33" t="s">
        <v>1553</v>
      </c>
    </row>
    <row r="1482" spans="1:3" x14ac:dyDescent="0.3">
      <c r="A1482" s="33" t="s">
        <v>4446</v>
      </c>
      <c r="B1482" s="33" t="s">
        <v>4445</v>
      </c>
      <c r="C1482" s="33" t="s">
        <v>1558</v>
      </c>
    </row>
    <row r="1483" spans="1:3" x14ac:dyDescent="0.3">
      <c r="A1483" s="33" t="s">
        <v>4448</v>
      </c>
      <c r="B1483" s="33" t="s">
        <v>4447</v>
      </c>
      <c r="C1483" s="33" t="s">
        <v>4149</v>
      </c>
    </row>
    <row r="1484" spans="1:3" x14ac:dyDescent="0.3">
      <c r="A1484" s="33" t="s">
        <v>4450</v>
      </c>
      <c r="B1484" s="33" t="s">
        <v>4449</v>
      </c>
      <c r="C1484" s="33" t="s">
        <v>1759</v>
      </c>
    </row>
    <row r="1485" spans="1:3" x14ac:dyDescent="0.3">
      <c r="A1485" s="33" t="s">
        <v>4452</v>
      </c>
      <c r="B1485" s="33" t="s">
        <v>4451</v>
      </c>
      <c r="C1485" s="33" t="s">
        <v>1759</v>
      </c>
    </row>
    <row r="1486" spans="1:3" x14ac:dyDescent="0.3">
      <c r="A1486" s="33" t="s">
        <v>4454</v>
      </c>
      <c r="B1486" s="33" t="s">
        <v>4453</v>
      </c>
      <c r="C1486" s="33" t="s">
        <v>1647</v>
      </c>
    </row>
    <row r="1487" spans="1:3" x14ac:dyDescent="0.3">
      <c r="A1487" s="33" t="s">
        <v>4456</v>
      </c>
      <c r="B1487" s="33" t="s">
        <v>4455</v>
      </c>
      <c r="C1487" s="33" t="s">
        <v>1562</v>
      </c>
    </row>
    <row r="1488" spans="1:3" x14ac:dyDescent="0.3">
      <c r="A1488" s="33" t="s">
        <v>4458</v>
      </c>
      <c r="B1488" s="33" t="s">
        <v>4457</v>
      </c>
      <c r="C1488" s="33" t="s">
        <v>1647</v>
      </c>
    </row>
    <row r="1489" spans="1:3" x14ac:dyDescent="0.3">
      <c r="A1489" s="33" t="s">
        <v>4460</v>
      </c>
      <c r="B1489" s="33" t="s">
        <v>4459</v>
      </c>
      <c r="C1489" s="33" t="s">
        <v>1553</v>
      </c>
    </row>
    <row r="1490" spans="1:3" x14ac:dyDescent="0.3">
      <c r="A1490" s="33" t="s">
        <v>4460</v>
      </c>
      <c r="B1490" s="33" t="s">
        <v>4459</v>
      </c>
      <c r="C1490" s="33" t="s">
        <v>1553</v>
      </c>
    </row>
    <row r="1491" spans="1:3" x14ac:dyDescent="0.3">
      <c r="A1491" s="33" t="s">
        <v>4463</v>
      </c>
      <c r="B1491" s="33" t="s">
        <v>4461</v>
      </c>
      <c r="C1491" s="33" t="s">
        <v>4462</v>
      </c>
    </row>
    <row r="1492" spans="1:3" x14ac:dyDescent="0.3">
      <c r="A1492" s="33" t="s">
        <v>4465</v>
      </c>
      <c r="B1492" s="33" t="s">
        <v>4464</v>
      </c>
      <c r="C1492" s="33" t="s">
        <v>1571</v>
      </c>
    </row>
    <row r="1493" spans="1:3" x14ac:dyDescent="0.3">
      <c r="A1493" s="33" t="s">
        <v>4467</v>
      </c>
      <c r="B1493" s="33" t="s">
        <v>4466</v>
      </c>
      <c r="C1493" s="33" t="s">
        <v>2579</v>
      </c>
    </row>
    <row r="1494" spans="1:3" x14ac:dyDescent="0.3">
      <c r="A1494" s="33" t="s">
        <v>4470</v>
      </c>
      <c r="B1494" s="33" t="s">
        <v>4468</v>
      </c>
      <c r="C1494" s="33" t="s">
        <v>4469</v>
      </c>
    </row>
    <row r="1495" spans="1:3" x14ac:dyDescent="0.3">
      <c r="A1495" s="33" t="s">
        <v>4472</v>
      </c>
      <c r="B1495" s="33" t="s">
        <v>4471</v>
      </c>
      <c r="C1495" s="33" t="s">
        <v>1625</v>
      </c>
    </row>
    <row r="1496" spans="1:3" x14ac:dyDescent="0.3">
      <c r="A1496" s="33" t="s">
        <v>4474</v>
      </c>
      <c r="B1496" s="33" t="s">
        <v>4473</v>
      </c>
      <c r="C1496" s="33" t="s">
        <v>2108</v>
      </c>
    </row>
    <row r="1497" spans="1:3" x14ac:dyDescent="0.3">
      <c r="A1497" s="33" t="s">
        <v>4476</v>
      </c>
      <c r="B1497" s="33" t="s">
        <v>4475</v>
      </c>
      <c r="C1497" s="33" t="s">
        <v>1567</v>
      </c>
    </row>
    <row r="1498" spans="1:3" x14ac:dyDescent="0.3">
      <c r="A1498" s="33" t="s">
        <v>4478</v>
      </c>
      <c r="B1498" s="33" t="s">
        <v>4477</v>
      </c>
      <c r="C1498" s="33" t="s">
        <v>1759</v>
      </c>
    </row>
    <row r="1499" spans="1:3" x14ac:dyDescent="0.3">
      <c r="A1499" s="33" t="s">
        <v>4480</v>
      </c>
      <c r="B1499" s="33" t="s">
        <v>4479</v>
      </c>
      <c r="C1499" s="33" t="s">
        <v>1562</v>
      </c>
    </row>
    <row r="1500" spans="1:3" x14ac:dyDescent="0.3">
      <c r="A1500" s="33" t="s">
        <v>4483</v>
      </c>
      <c r="B1500" s="33" t="s">
        <v>4481</v>
      </c>
      <c r="C1500" s="33" t="s">
        <v>4482</v>
      </c>
    </row>
    <row r="1501" spans="1:3" x14ac:dyDescent="0.3">
      <c r="A1501" s="33" t="s">
        <v>4485</v>
      </c>
      <c r="B1501" s="33" t="s">
        <v>4484</v>
      </c>
      <c r="C1501" s="33" t="s">
        <v>1827</v>
      </c>
    </row>
    <row r="1502" spans="1:3" x14ac:dyDescent="0.3">
      <c r="A1502" s="33" t="s">
        <v>4487</v>
      </c>
      <c r="B1502" s="33" t="s">
        <v>4486</v>
      </c>
      <c r="C1502" s="33" t="s">
        <v>1571</v>
      </c>
    </row>
    <row r="1503" spans="1:3" x14ac:dyDescent="0.3">
      <c r="A1503" s="33" t="s">
        <v>4489</v>
      </c>
      <c r="B1503" s="33" t="s">
        <v>4488</v>
      </c>
      <c r="C1503" s="33" t="s">
        <v>1759</v>
      </c>
    </row>
    <row r="1504" spans="1:3" x14ac:dyDescent="0.3">
      <c r="A1504" s="33" t="s">
        <v>4491</v>
      </c>
      <c r="B1504" s="33" t="s">
        <v>4490</v>
      </c>
      <c r="C1504" s="33" t="s">
        <v>1567</v>
      </c>
    </row>
    <row r="1505" spans="1:3" x14ac:dyDescent="0.3">
      <c r="A1505" s="33" t="s">
        <v>4493</v>
      </c>
      <c r="B1505" s="33" t="s">
        <v>4492</v>
      </c>
      <c r="C1505" s="33" t="s">
        <v>1566</v>
      </c>
    </row>
    <row r="1506" spans="1:3" x14ac:dyDescent="0.3">
      <c r="A1506" s="33" t="s">
        <v>4495</v>
      </c>
      <c r="B1506" s="33" t="s">
        <v>4494</v>
      </c>
      <c r="C1506" s="33" t="s">
        <v>1566</v>
      </c>
    </row>
    <row r="1507" spans="1:3" x14ac:dyDescent="0.3">
      <c r="A1507" s="33" t="s">
        <v>4497</v>
      </c>
      <c r="B1507" s="33" t="s">
        <v>4496</v>
      </c>
      <c r="C1507" s="33" t="s">
        <v>1553</v>
      </c>
    </row>
    <row r="1508" spans="1:3" x14ac:dyDescent="0.3">
      <c r="A1508" s="33" t="s">
        <v>4497</v>
      </c>
      <c r="B1508" s="33" t="s">
        <v>4496</v>
      </c>
      <c r="C1508" s="33" t="s">
        <v>1553</v>
      </c>
    </row>
    <row r="1509" spans="1:3" x14ac:dyDescent="0.3">
      <c r="A1509" s="33" t="s">
        <v>4499</v>
      </c>
      <c r="B1509" s="33" t="s">
        <v>4498</v>
      </c>
      <c r="C1509" s="33" t="s">
        <v>1571</v>
      </c>
    </row>
    <row r="1510" spans="1:3" x14ac:dyDescent="0.3">
      <c r="A1510" s="33" t="s">
        <v>4501</v>
      </c>
      <c r="B1510" s="33" t="s">
        <v>4500</v>
      </c>
      <c r="C1510" s="33" t="s">
        <v>1551</v>
      </c>
    </row>
    <row r="1511" spans="1:3" x14ac:dyDescent="0.3">
      <c r="A1511" s="33" t="s">
        <v>4503</v>
      </c>
      <c r="B1511" s="33" t="s">
        <v>4502</v>
      </c>
      <c r="C1511" s="33" t="s">
        <v>1560</v>
      </c>
    </row>
    <row r="1512" spans="1:3" x14ac:dyDescent="0.3">
      <c r="A1512" s="33" t="s">
        <v>4505</v>
      </c>
      <c r="B1512" s="33" t="s">
        <v>4504</v>
      </c>
      <c r="C1512" s="33" t="s">
        <v>1571</v>
      </c>
    </row>
    <row r="1513" spans="1:3" x14ac:dyDescent="0.3">
      <c r="A1513" s="33" t="s">
        <v>4507</v>
      </c>
      <c r="B1513" s="33" t="s">
        <v>4506</v>
      </c>
      <c r="C1513" s="33" t="s">
        <v>1783</v>
      </c>
    </row>
    <row r="1514" spans="1:3" x14ac:dyDescent="0.3">
      <c r="A1514" s="33" t="s">
        <v>4509</v>
      </c>
      <c r="B1514" s="33" t="s">
        <v>4508</v>
      </c>
      <c r="C1514" s="33" t="s">
        <v>1599</v>
      </c>
    </row>
    <row r="1515" spans="1:3" x14ac:dyDescent="0.3">
      <c r="A1515" s="33" t="s">
        <v>4511</v>
      </c>
      <c r="B1515" s="33" t="s">
        <v>4510</v>
      </c>
      <c r="C1515" s="33" t="s">
        <v>2052</v>
      </c>
    </row>
    <row r="1516" spans="1:3" x14ac:dyDescent="0.3">
      <c r="A1516" s="33" t="s">
        <v>4513</v>
      </c>
      <c r="B1516" s="33" t="s">
        <v>4512</v>
      </c>
      <c r="C1516" s="33" t="s">
        <v>1571</v>
      </c>
    </row>
    <row r="1517" spans="1:3" x14ac:dyDescent="0.3">
      <c r="A1517" s="33" t="s">
        <v>4514</v>
      </c>
      <c r="B1517" s="33" t="s">
        <v>4512</v>
      </c>
      <c r="C1517" s="33" t="s">
        <v>1571</v>
      </c>
    </row>
    <row r="1518" spans="1:3" x14ac:dyDescent="0.3">
      <c r="A1518" s="33" t="s">
        <v>4515</v>
      </c>
      <c r="B1518" s="33" t="s">
        <v>4512</v>
      </c>
      <c r="C1518" s="33" t="s">
        <v>1571</v>
      </c>
    </row>
    <row r="1519" spans="1:3" x14ac:dyDescent="0.3">
      <c r="A1519" s="33" t="s">
        <v>4517</v>
      </c>
      <c r="B1519" s="33" t="s">
        <v>4516</v>
      </c>
      <c r="C1519" s="33" t="s">
        <v>1571</v>
      </c>
    </row>
    <row r="1520" spans="1:3" x14ac:dyDescent="0.3">
      <c r="A1520" s="33" t="s">
        <v>4519</v>
      </c>
      <c r="B1520" s="33" t="s">
        <v>4518</v>
      </c>
      <c r="C1520" s="33" t="s">
        <v>1571</v>
      </c>
    </row>
    <row r="1521" spans="1:3" x14ac:dyDescent="0.3">
      <c r="A1521" s="33" t="s">
        <v>4521</v>
      </c>
      <c r="B1521" s="33" t="s">
        <v>4520</v>
      </c>
      <c r="C1521" s="33" t="s">
        <v>1571</v>
      </c>
    </row>
    <row r="1522" spans="1:3" x14ac:dyDescent="0.3">
      <c r="A1522" s="33" t="s">
        <v>4523</v>
      </c>
      <c r="B1522" s="33" t="s">
        <v>4522</v>
      </c>
      <c r="C1522" s="33" t="s">
        <v>1571</v>
      </c>
    </row>
    <row r="1523" spans="1:3" x14ac:dyDescent="0.3">
      <c r="A1523" s="33" t="s">
        <v>4525</v>
      </c>
      <c r="B1523" s="33" t="s">
        <v>4524</v>
      </c>
      <c r="C1523" s="33" t="s">
        <v>1551</v>
      </c>
    </row>
    <row r="1524" spans="1:3" x14ac:dyDescent="0.3">
      <c r="A1524" s="33" t="s">
        <v>4527</v>
      </c>
      <c r="B1524" s="33" t="s">
        <v>4526</v>
      </c>
      <c r="C1524" s="33" t="s">
        <v>1783</v>
      </c>
    </row>
    <row r="1525" spans="1:3" x14ac:dyDescent="0.3">
      <c r="A1525" s="33" t="s">
        <v>4529</v>
      </c>
      <c r="B1525" s="33" t="s">
        <v>4528</v>
      </c>
      <c r="C1525" s="33" t="s">
        <v>1571</v>
      </c>
    </row>
    <row r="1526" spans="1:3" x14ac:dyDescent="0.3">
      <c r="A1526" s="33" t="s">
        <v>4531</v>
      </c>
      <c r="B1526" s="33" t="s">
        <v>4530</v>
      </c>
      <c r="C1526" s="33" t="s">
        <v>1571</v>
      </c>
    </row>
    <row r="1527" spans="1:3" x14ac:dyDescent="0.3">
      <c r="A1527" s="33" t="s">
        <v>4533</v>
      </c>
      <c r="B1527" s="33" t="s">
        <v>4532</v>
      </c>
      <c r="C1527" s="33" t="s">
        <v>1571</v>
      </c>
    </row>
    <row r="1528" spans="1:3" x14ac:dyDescent="0.3">
      <c r="A1528" s="33" t="s">
        <v>4535</v>
      </c>
      <c r="B1528" s="33" t="s">
        <v>4534</v>
      </c>
      <c r="C1528" s="33" t="s">
        <v>1783</v>
      </c>
    </row>
    <row r="1529" spans="1:3" x14ac:dyDescent="0.3">
      <c r="A1529" s="33" t="s">
        <v>4537</v>
      </c>
      <c r="B1529" s="33" t="s">
        <v>4536</v>
      </c>
      <c r="C1529" s="33" t="s">
        <v>1783</v>
      </c>
    </row>
    <row r="1530" spans="1:3" x14ac:dyDescent="0.3">
      <c r="A1530" s="33" t="s">
        <v>4539</v>
      </c>
      <c r="B1530" s="33" t="s">
        <v>4538</v>
      </c>
      <c r="C1530" s="33" t="s">
        <v>1783</v>
      </c>
    </row>
    <row r="1531" spans="1:3" x14ac:dyDescent="0.3">
      <c r="A1531" s="33" t="s">
        <v>4541</v>
      </c>
      <c r="B1531" s="33" t="s">
        <v>4540</v>
      </c>
      <c r="C1531" s="33" t="s">
        <v>1571</v>
      </c>
    </row>
    <row r="1532" spans="1:3" x14ac:dyDescent="0.3">
      <c r="A1532" s="33" t="s">
        <v>4543</v>
      </c>
      <c r="B1532" s="33" t="s">
        <v>4542</v>
      </c>
      <c r="C1532" s="33" t="s">
        <v>1553</v>
      </c>
    </row>
    <row r="1533" spans="1:3" x14ac:dyDescent="0.3">
      <c r="A1533" s="33" t="s">
        <v>4543</v>
      </c>
      <c r="B1533" s="33" t="s">
        <v>4542</v>
      </c>
      <c r="C1533" s="33" t="s">
        <v>1553</v>
      </c>
    </row>
    <row r="1534" spans="1:3" x14ac:dyDescent="0.3">
      <c r="A1534" s="33" t="s">
        <v>4545</v>
      </c>
      <c r="B1534" s="33" t="s">
        <v>4544</v>
      </c>
      <c r="C1534" s="33" t="s">
        <v>1551</v>
      </c>
    </row>
    <row r="1535" spans="1:3" x14ac:dyDescent="0.3">
      <c r="A1535" s="33" t="s">
        <v>4547</v>
      </c>
      <c r="B1535" s="33" t="s">
        <v>4546</v>
      </c>
      <c r="C1535" s="33" t="s">
        <v>1571</v>
      </c>
    </row>
    <row r="1536" spans="1:3" x14ac:dyDescent="0.3">
      <c r="A1536" s="33" t="s">
        <v>4549</v>
      </c>
      <c r="B1536" s="33" t="s">
        <v>4548</v>
      </c>
      <c r="C1536" s="33" t="s">
        <v>1571</v>
      </c>
    </row>
    <row r="1537" spans="1:3" x14ac:dyDescent="0.3">
      <c r="A1537" s="33" t="s">
        <v>4551</v>
      </c>
      <c r="B1537" s="33" t="s">
        <v>4550</v>
      </c>
      <c r="C1537" s="33" t="s">
        <v>1587</v>
      </c>
    </row>
    <row r="1538" spans="1:3" x14ac:dyDescent="0.3">
      <c r="A1538" s="33" t="s">
        <v>4553</v>
      </c>
      <c r="B1538" s="33" t="s">
        <v>4552</v>
      </c>
      <c r="C1538" s="33" t="s">
        <v>1571</v>
      </c>
    </row>
    <row r="1539" spans="1:3" x14ac:dyDescent="0.3">
      <c r="A1539" s="33" t="s">
        <v>4556</v>
      </c>
      <c r="B1539" s="33" t="s">
        <v>4554</v>
      </c>
      <c r="C1539" s="33" t="s">
        <v>4555</v>
      </c>
    </row>
    <row r="1540" spans="1:3" x14ac:dyDescent="0.3">
      <c r="A1540" s="33" t="s">
        <v>4558</v>
      </c>
      <c r="B1540" s="33" t="s">
        <v>4557</v>
      </c>
      <c r="C1540" s="33" t="s">
        <v>1553</v>
      </c>
    </row>
    <row r="1541" spans="1:3" x14ac:dyDescent="0.3">
      <c r="A1541" s="33" t="s">
        <v>4558</v>
      </c>
      <c r="B1541" s="33" t="s">
        <v>4557</v>
      </c>
      <c r="C1541" s="33" t="s">
        <v>1553</v>
      </c>
    </row>
    <row r="1542" spans="1:3" x14ac:dyDescent="0.3">
      <c r="A1542" s="33" t="s">
        <v>4560</v>
      </c>
      <c r="B1542" s="33" t="s">
        <v>4559</v>
      </c>
      <c r="C1542" s="33" t="s">
        <v>1571</v>
      </c>
    </row>
    <row r="1543" spans="1:3" x14ac:dyDescent="0.3">
      <c r="A1543" s="33" t="s">
        <v>4562</v>
      </c>
      <c r="B1543" s="33" t="s">
        <v>4561</v>
      </c>
      <c r="C1543" s="33" t="s">
        <v>1571</v>
      </c>
    </row>
    <row r="1544" spans="1:3" x14ac:dyDescent="0.3">
      <c r="A1544" s="33" t="s">
        <v>4564</v>
      </c>
      <c r="B1544" s="33" t="s">
        <v>4563</v>
      </c>
      <c r="C1544" s="33" t="s">
        <v>1571</v>
      </c>
    </row>
    <row r="1545" spans="1:3" x14ac:dyDescent="0.3">
      <c r="A1545" s="33" t="s">
        <v>4566</v>
      </c>
      <c r="B1545" s="33" t="s">
        <v>4565</v>
      </c>
      <c r="C1545" s="33" t="s">
        <v>1571</v>
      </c>
    </row>
    <row r="1546" spans="1:3" x14ac:dyDescent="0.3">
      <c r="A1546" s="33" t="s">
        <v>4568</v>
      </c>
      <c r="B1546" s="33" t="s">
        <v>4567</v>
      </c>
      <c r="C1546" s="33" t="s">
        <v>1553</v>
      </c>
    </row>
    <row r="1547" spans="1:3" x14ac:dyDescent="0.3">
      <c r="A1547" s="33" t="s">
        <v>4568</v>
      </c>
      <c r="B1547" s="33" t="s">
        <v>4567</v>
      </c>
      <c r="C1547" s="33" t="s">
        <v>1553</v>
      </c>
    </row>
    <row r="1548" spans="1:3" x14ac:dyDescent="0.3">
      <c r="A1548" s="33" t="s">
        <v>4570</v>
      </c>
      <c r="B1548" s="33" t="s">
        <v>4569</v>
      </c>
      <c r="C1548" s="33" t="s">
        <v>1553</v>
      </c>
    </row>
    <row r="1549" spans="1:3" x14ac:dyDescent="0.3">
      <c r="A1549" s="33" t="s">
        <v>4570</v>
      </c>
      <c r="B1549" s="33" t="s">
        <v>4569</v>
      </c>
      <c r="C1549" s="33" t="s">
        <v>1553</v>
      </c>
    </row>
    <row r="1550" spans="1:3" x14ac:dyDescent="0.3">
      <c r="A1550" s="33" t="s">
        <v>4572</v>
      </c>
      <c r="B1550" s="33" t="s">
        <v>4571</v>
      </c>
      <c r="C1550" s="33" t="s">
        <v>1571</v>
      </c>
    </row>
    <row r="1551" spans="1:3" x14ac:dyDescent="0.3">
      <c r="A1551" s="33" t="s">
        <v>4574</v>
      </c>
      <c r="B1551" s="33" t="s">
        <v>4573</v>
      </c>
      <c r="C1551" s="33" t="s">
        <v>1571</v>
      </c>
    </row>
    <row r="1552" spans="1:3" x14ac:dyDescent="0.3">
      <c r="A1552" s="33" t="s">
        <v>4576</v>
      </c>
      <c r="B1552" s="33" t="s">
        <v>4575</v>
      </c>
      <c r="C1552" s="33" t="s">
        <v>1571</v>
      </c>
    </row>
    <row r="1553" spans="1:3" x14ac:dyDescent="0.3">
      <c r="A1553" s="33" t="s">
        <v>4578</v>
      </c>
      <c r="B1553" s="33" t="s">
        <v>4577</v>
      </c>
      <c r="C1553" s="33" t="s">
        <v>2052</v>
      </c>
    </row>
    <row r="1554" spans="1:3" x14ac:dyDescent="0.3">
      <c r="A1554" s="33" t="s">
        <v>4580</v>
      </c>
      <c r="B1554" s="33" t="s">
        <v>4579</v>
      </c>
      <c r="C1554" s="33" t="s">
        <v>1554</v>
      </c>
    </row>
    <row r="1555" spans="1:3" x14ac:dyDescent="0.3">
      <c r="A1555" s="33" t="s">
        <v>438</v>
      </c>
      <c r="B1555" s="33" t="s">
        <v>4581</v>
      </c>
      <c r="C1555" s="33" t="s">
        <v>1554</v>
      </c>
    </row>
    <row r="1556" spans="1:3" x14ac:dyDescent="0.3">
      <c r="A1556" s="33" t="s">
        <v>4583</v>
      </c>
      <c r="B1556" s="33" t="s">
        <v>4582</v>
      </c>
      <c r="C1556" s="33" t="s">
        <v>1554</v>
      </c>
    </row>
    <row r="1557" spans="1:3" x14ac:dyDescent="0.3">
      <c r="A1557" s="33" t="s">
        <v>4585</v>
      </c>
      <c r="B1557" s="33" t="s">
        <v>4584</v>
      </c>
      <c r="C1557" s="33" t="s">
        <v>1554</v>
      </c>
    </row>
    <row r="1558" spans="1:3" x14ac:dyDescent="0.3">
      <c r="A1558" s="33" t="s">
        <v>4587</v>
      </c>
      <c r="B1558" s="33" t="s">
        <v>4586</v>
      </c>
      <c r="C1558" s="33" t="s">
        <v>1571</v>
      </c>
    </row>
    <row r="1559" spans="1:3" x14ac:dyDescent="0.3">
      <c r="A1559" s="33" t="s">
        <v>4589</v>
      </c>
      <c r="B1559" s="33" t="s">
        <v>4588</v>
      </c>
      <c r="C1559" s="33" t="s">
        <v>1571</v>
      </c>
    </row>
    <row r="1560" spans="1:3" x14ac:dyDescent="0.3">
      <c r="A1560" s="33" t="s">
        <v>4591</v>
      </c>
      <c r="B1560" s="33" t="s">
        <v>4590</v>
      </c>
      <c r="C1560" s="33" t="s">
        <v>1560</v>
      </c>
    </row>
    <row r="1561" spans="1:3" x14ac:dyDescent="0.3">
      <c r="A1561" s="33" t="s">
        <v>4593</v>
      </c>
      <c r="B1561" s="33" t="s">
        <v>4592</v>
      </c>
      <c r="C1561" s="33" t="s">
        <v>2045</v>
      </c>
    </row>
    <row r="1562" spans="1:3" x14ac:dyDescent="0.3">
      <c r="A1562" s="33" t="s">
        <v>4595</v>
      </c>
      <c r="B1562" s="33" t="s">
        <v>4594</v>
      </c>
      <c r="C1562" s="33" t="s">
        <v>1554</v>
      </c>
    </row>
    <row r="1563" spans="1:3" x14ac:dyDescent="0.3">
      <c r="A1563" s="33" t="s">
        <v>4597</v>
      </c>
      <c r="B1563" s="33" t="s">
        <v>4596</v>
      </c>
      <c r="C1563" s="33" t="s">
        <v>1554</v>
      </c>
    </row>
    <row r="1564" spans="1:3" x14ac:dyDescent="0.3">
      <c r="A1564" s="33" t="s">
        <v>4599</v>
      </c>
      <c r="B1564" s="33" t="s">
        <v>4598</v>
      </c>
      <c r="C1564" s="33" t="s">
        <v>2358</v>
      </c>
    </row>
    <row r="1565" spans="1:3" x14ac:dyDescent="0.3">
      <c r="A1565" s="33" t="s">
        <v>4600</v>
      </c>
      <c r="B1565" s="33" t="s">
        <v>4598</v>
      </c>
      <c r="C1565" s="33" t="s">
        <v>2358</v>
      </c>
    </row>
    <row r="1566" spans="1:3" x14ac:dyDescent="0.3">
      <c r="A1566" s="33" t="s">
        <v>4602</v>
      </c>
      <c r="B1566" s="33" t="s">
        <v>4601</v>
      </c>
      <c r="C1566" s="33" t="s">
        <v>2988</v>
      </c>
    </row>
    <row r="1567" spans="1:3" x14ac:dyDescent="0.3">
      <c r="A1567" s="33" t="s">
        <v>4604</v>
      </c>
      <c r="B1567" s="33" t="s">
        <v>4603</v>
      </c>
      <c r="C1567" s="33" t="s">
        <v>1553</v>
      </c>
    </row>
    <row r="1568" spans="1:3" x14ac:dyDescent="0.3">
      <c r="A1568" s="33" t="s">
        <v>4604</v>
      </c>
      <c r="B1568" s="33" t="s">
        <v>4603</v>
      </c>
      <c r="C1568" s="33" t="s">
        <v>1553</v>
      </c>
    </row>
    <row r="1569" spans="1:3" x14ac:dyDescent="0.3">
      <c r="A1569" s="33" t="s">
        <v>4607</v>
      </c>
      <c r="B1569" s="33" t="s">
        <v>4605</v>
      </c>
      <c r="C1569" s="33" t="s">
        <v>4606</v>
      </c>
    </row>
    <row r="1570" spans="1:3" x14ac:dyDescent="0.3">
      <c r="A1570" s="33" t="s">
        <v>4609</v>
      </c>
      <c r="B1570" s="33" t="s">
        <v>4608</v>
      </c>
      <c r="C1570" s="33" t="s">
        <v>1559</v>
      </c>
    </row>
    <row r="1571" spans="1:3" x14ac:dyDescent="0.3">
      <c r="A1571" s="33" t="s">
        <v>4611</v>
      </c>
      <c r="B1571" s="33" t="s">
        <v>4610</v>
      </c>
      <c r="C1571" s="33" t="s">
        <v>1571</v>
      </c>
    </row>
    <row r="1572" spans="1:3" x14ac:dyDescent="0.3">
      <c r="A1572" s="33" t="s">
        <v>4613</v>
      </c>
      <c r="B1572" s="33" t="s">
        <v>4612</v>
      </c>
      <c r="C1572" s="33" t="s">
        <v>1562</v>
      </c>
    </row>
    <row r="1573" spans="1:3" x14ac:dyDescent="0.3">
      <c r="A1573" s="33" t="s">
        <v>4615</v>
      </c>
      <c r="B1573" s="33" t="s">
        <v>4614</v>
      </c>
      <c r="C1573" s="33" t="s">
        <v>2372</v>
      </c>
    </row>
    <row r="1574" spans="1:3" x14ac:dyDescent="0.3">
      <c r="A1574" s="33" t="s">
        <v>4617</v>
      </c>
      <c r="B1574" s="33" t="s">
        <v>4616</v>
      </c>
      <c r="C1574" s="33" t="s">
        <v>2372</v>
      </c>
    </row>
    <row r="1575" spans="1:3" x14ac:dyDescent="0.3">
      <c r="A1575" s="33" t="s">
        <v>4619</v>
      </c>
      <c r="B1575" s="33" t="s">
        <v>4618</v>
      </c>
      <c r="C1575" s="33" t="s">
        <v>1564</v>
      </c>
    </row>
    <row r="1576" spans="1:3" x14ac:dyDescent="0.3">
      <c r="A1576" s="33" t="s">
        <v>4621</v>
      </c>
      <c r="B1576" s="33" t="s">
        <v>4620</v>
      </c>
      <c r="C1576" s="33" t="s">
        <v>1754</v>
      </c>
    </row>
    <row r="1577" spans="1:3" x14ac:dyDescent="0.3">
      <c r="A1577" s="33" t="s">
        <v>4623</v>
      </c>
      <c r="B1577" s="33" t="s">
        <v>4622</v>
      </c>
      <c r="C1577" s="33" t="s">
        <v>1567</v>
      </c>
    </row>
    <row r="1578" spans="1:3" x14ac:dyDescent="0.3">
      <c r="A1578" s="33" t="s">
        <v>4625</v>
      </c>
      <c r="B1578" s="33" t="s">
        <v>4624</v>
      </c>
      <c r="C1578" s="33" t="s">
        <v>1554</v>
      </c>
    </row>
    <row r="1579" spans="1:3" x14ac:dyDescent="0.3">
      <c r="A1579" s="33" t="s">
        <v>4627</v>
      </c>
      <c r="B1579" s="33" t="s">
        <v>4626</v>
      </c>
      <c r="C1579" s="33" t="s">
        <v>1554</v>
      </c>
    </row>
    <row r="1580" spans="1:3" x14ac:dyDescent="0.3">
      <c r="A1580" s="33" t="s">
        <v>4629</v>
      </c>
      <c r="B1580" s="33" t="s">
        <v>4628</v>
      </c>
      <c r="C1580" s="33" t="s">
        <v>1690</v>
      </c>
    </row>
    <row r="1581" spans="1:3" x14ac:dyDescent="0.3">
      <c r="A1581" s="33" t="s">
        <v>427</v>
      </c>
      <c r="B1581" s="33" t="s">
        <v>1884</v>
      </c>
      <c r="C1581" s="33" t="s">
        <v>1554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4" bestFit="1" customWidth="1"/>
    <col min="2" max="2" width="109.5546875" style="24" bestFit="1" customWidth="1"/>
    <col min="3" max="16384" width="9.109375" style="24"/>
  </cols>
  <sheetData>
    <row r="1" spans="1:2" x14ac:dyDescent="0.25">
      <c r="A1" s="25" t="s">
        <v>466</v>
      </c>
      <c r="B1" s="25" t="s">
        <v>467</v>
      </c>
    </row>
    <row r="2" spans="1:2" x14ac:dyDescent="0.25">
      <c r="A2" s="26" t="s">
        <v>389</v>
      </c>
      <c r="B2" s="26" t="s">
        <v>468</v>
      </c>
    </row>
    <row r="3" spans="1:2" x14ac:dyDescent="0.25">
      <c r="A3" s="26" t="s">
        <v>390</v>
      </c>
      <c r="B3" s="26" t="s">
        <v>469</v>
      </c>
    </row>
    <row r="4" spans="1:2" x14ac:dyDescent="0.25">
      <c r="A4" s="26" t="s">
        <v>464</v>
      </c>
      <c r="B4" s="26" t="s">
        <v>470</v>
      </c>
    </row>
    <row r="5" spans="1:2" x14ac:dyDescent="0.25">
      <c r="A5" s="26" t="s">
        <v>391</v>
      </c>
      <c r="B5" s="26" t="s">
        <v>472</v>
      </c>
    </row>
    <row r="6" spans="1:2" x14ac:dyDescent="0.25">
      <c r="A6" s="26" t="s">
        <v>392</v>
      </c>
      <c r="B6" s="26" t="s">
        <v>471</v>
      </c>
    </row>
    <row r="7" spans="1:2" x14ac:dyDescent="0.25">
      <c r="A7" s="26" t="s">
        <v>393</v>
      </c>
      <c r="B7" s="26" t="s">
        <v>473</v>
      </c>
    </row>
    <row r="8" spans="1:2" x14ac:dyDescent="0.25">
      <c r="A8" s="26" t="s">
        <v>394</v>
      </c>
      <c r="B8" s="26" t="s">
        <v>474</v>
      </c>
    </row>
    <row r="9" spans="1:2" x14ac:dyDescent="0.25">
      <c r="A9" s="26" t="s">
        <v>395</v>
      </c>
      <c r="B9" s="26" t="s">
        <v>1523</v>
      </c>
    </row>
    <row r="10" spans="1:2" x14ac:dyDescent="0.25">
      <c r="A10" s="26" t="s">
        <v>396</v>
      </c>
      <c r="B10" s="26" t="s">
        <v>475</v>
      </c>
    </row>
    <row r="11" spans="1:2" x14ac:dyDescent="0.25">
      <c r="A11" s="26" t="s">
        <v>397</v>
      </c>
      <c r="B11" s="26" t="s">
        <v>476</v>
      </c>
    </row>
    <row r="12" spans="1:2" x14ac:dyDescent="0.25">
      <c r="A12" s="26" t="s">
        <v>398</v>
      </c>
      <c r="B12" s="26" t="s">
        <v>477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EEED0-0CF9-41DA-B744-1C572A127A9E}">
  <sheetPr>
    <tabColor theme="5" tint="0.39997558519241921"/>
  </sheetPr>
  <dimension ref="A1:M1045"/>
  <sheetViews>
    <sheetView zoomScaleNormal="100" workbookViewId="0">
      <selection activeCell="N1" sqref="N1:N1048576"/>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style="23" bestFit="1" customWidth="1"/>
    <col min="11" max="11" width="11.33203125" bestFit="1" customWidth="1"/>
    <col min="12" max="12" width="21.6640625" customWidth="1"/>
    <col min="13" max="13" width="22.33203125" customWidth="1"/>
  </cols>
  <sheetData>
    <row r="1" spans="1:13" x14ac:dyDescent="0.3">
      <c r="A1" t="s">
        <v>389</v>
      </c>
      <c r="B1" t="s">
        <v>390</v>
      </c>
      <c r="C1" t="s">
        <v>464</v>
      </c>
      <c r="D1" t="s">
        <v>391</v>
      </c>
      <c r="E1" t="s">
        <v>392</v>
      </c>
      <c r="F1" t="s">
        <v>393</v>
      </c>
      <c r="G1" t="s">
        <v>394</v>
      </c>
      <c r="H1" t="s">
        <v>395</v>
      </c>
      <c r="I1" t="s">
        <v>396</v>
      </c>
      <c r="J1" s="23" t="s">
        <v>397</v>
      </c>
      <c r="K1" t="s">
        <v>398</v>
      </c>
      <c r="L1" t="s">
        <v>4630</v>
      </c>
      <c r="M1" t="s">
        <v>4631</v>
      </c>
    </row>
    <row r="2" spans="1:13" x14ac:dyDescent="0.3">
      <c r="A2" t="s">
        <v>402</v>
      </c>
      <c r="B2" t="s">
        <v>411</v>
      </c>
      <c r="C2" s="23">
        <v>43595</v>
      </c>
      <c r="D2" s="23">
        <v>43595</v>
      </c>
      <c r="E2" t="s">
        <v>519</v>
      </c>
      <c r="F2" s="32">
        <v>15340.558505775231</v>
      </c>
      <c r="G2" s="31">
        <v>20.54055850577523</v>
      </c>
      <c r="H2">
        <v>855</v>
      </c>
      <c r="I2">
        <v>23478</v>
      </c>
      <c r="J2" s="23">
        <v>43600</v>
      </c>
      <c r="K2" t="s">
        <v>401</v>
      </c>
      <c r="L2" t="str">
        <f>VLOOKUP(A2,IATA[],3,FALSE)</f>
        <v>USA</v>
      </c>
      <c r="M2" t="str">
        <f>VLOOKUP(B2,IATA[],3,FALSE)</f>
        <v>Singapore</v>
      </c>
    </row>
    <row r="3" spans="1:13" x14ac:dyDescent="0.3">
      <c r="A3" t="s">
        <v>399</v>
      </c>
      <c r="B3" t="s">
        <v>411</v>
      </c>
      <c r="C3" s="23">
        <v>43487</v>
      </c>
      <c r="D3" s="23">
        <v>43489</v>
      </c>
      <c r="E3" t="s">
        <v>588</v>
      </c>
      <c r="F3" s="32">
        <v>15325.753163376556</v>
      </c>
      <c r="G3" s="31">
        <v>24.525753163376557</v>
      </c>
      <c r="H3" s="33">
        <v>60</v>
      </c>
      <c r="I3">
        <v>21618</v>
      </c>
      <c r="J3" s="23">
        <v>43494</v>
      </c>
      <c r="K3" t="s">
        <v>401</v>
      </c>
      <c r="L3" t="str">
        <f>VLOOKUP(A3,IATA[],3,FALSE)</f>
        <v>USA</v>
      </c>
      <c r="M3" t="str">
        <f>VLOOKUP(B3,IATA[],3,FALSE)</f>
        <v>Singapore</v>
      </c>
    </row>
    <row r="4" spans="1:13" x14ac:dyDescent="0.3">
      <c r="A4" t="s">
        <v>402</v>
      </c>
      <c r="B4" t="s">
        <v>411</v>
      </c>
      <c r="C4" s="23">
        <v>43679</v>
      </c>
      <c r="D4" s="23">
        <v>43679</v>
      </c>
      <c r="E4" t="s">
        <v>520</v>
      </c>
      <c r="F4" s="32">
        <v>15340.558505775231</v>
      </c>
      <c r="G4" s="31">
        <v>18.54055850577523</v>
      </c>
      <c r="H4">
        <v>760</v>
      </c>
      <c r="I4">
        <v>20749</v>
      </c>
      <c r="J4" s="23">
        <v>43684</v>
      </c>
      <c r="K4" t="s">
        <v>401</v>
      </c>
      <c r="L4" t="str">
        <f>VLOOKUP(A4,IATA[],3,FALSE)</f>
        <v>USA</v>
      </c>
      <c r="M4" t="str">
        <f>VLOOKUP(B4,IATA[],3,FALSE)</f>
        <v>Singapore</v>
      </c>
    </row>
    <row r="5" spans="1:13" x14ac:dyDescent="0.3">
      <c r="A5" t="s">
        <v>402</v>
      </c>
      <c r="B5" t="s">
        <v>429</v>
      </c>
      <c r="C5" s="23">
        <v>42808</v>
      </c>
      <c r="D5" s="23">
        <v>42814</v>
      </c>
      <c r="E5" t="s">
        <v>479</v>
      </c>
      <c r="F5" s="32">
        <v>12927</v>
      </c>
      <c r="G5" s="31">
        <v>20.135081493438737</v>
      </c>
      <c r="H5" s="33">
        <v>25</v>
      </c>
      <c r="I5">
        <v>19797</v>
      </c>
      <c r="J5" s="23">
        <v>42819</v>
      </c>
      <c r="K5" t="s">
        <v>401</v>
      </c>
      <c r="L5" t="str">
        <f>VLOOKUP(A5,IATA[],3,FALSE)</f>
        <v>USA</v>
      </c>
      <c r="M5" t="str">
        <f>VLOOKUP(B5,IATA[],3,FALSE)</f>
        <v>China</v>
      </c>
    </row>
    <row r="6" spans="1:13" x14ac:dyDescent="0.3">
      <c r="A6" t="s">
        <v>402</v>
      </c>
      <c r="B6" t="s">
        <v>439</v>
      </c>
      <c r="C6" s="23">
        <v>43167</v>
      </c>
      <c r="D6" s="23">
        <v>43168</v>
      </c>
      <c r="E6" t="s">
        <v>509</v>
      </c>
      <c r="F6" s="32">
        <v>16013.544156553025</v>
      </c>
      <c r="G6" s="31">
        <v>22.213544156553024</v>
      </c>
      <c r="H6">
        <v>272</v>
      </c>
      <c r="I6">
        <v>19546</v>
      </c>
      <c r="J6" s="23">
        <v>43170</v>
      </c>
      <c r="K6" t="s">
        <v>401</v>
      </c>
      <c r="L6" t="str">
        <f>VLOOKUP(A6,IATA[],3,FALSE)</f>
        <v>USA</v>
      </c>
      <c r="M6" t="str">
        <f>VLOOKUP(B6,IATA[],3,FALSE)</f>
        <v>Australia</v>
      </c>
    </row>
    <row r="7" spans="1:13" x14ac:dyDescent="0.3">
      <c r="A7" t="s">
        <v>402</v>
      </c>
      <c r="B7" t="s">
        <v>411</v>
      </c>
      <c r="C7" s="23">
        <v>43563</v>
      </c>
      <c r="D7" s="23">
        <v>43564</v>
      </c>
      <c r="E7" t="s">
        <v>522</v>
      </c>
      <c r="F7" s="32">
        <v>15340.558505775231</v>
      </c>
      <c r="G7" s="31">
        <v>17.54055850577523</v>
      </c>
      <c r="H7">
        <v>158</v>
      </c>
      <c r="I7">
        <v>19516</v>
      </c>
      <c r="J7" s="23">
        <v>43567</v>
      </c>
      <c r="K7" t="s">
        <v>401</v>
      </c>
      <c r="L7" t="str">
        <f>VLOOKUP(A7,IATA[],3,FALSE)</f>
        <v>USA</v>
      </c>
      <c r="M7" t="str">
        <f>VLOOKUP(B7,IATA[],3,FALSE)</f>
        <v>Singapore</v>
      </c>
    </row>
    <row r="8" spans="1:13" x14ac:dyDescent="0.3">
      <c r="A8" t="s">
        <v>411</v>
      </c>
      <c r="B8" t="s">
        <v>413</v>
      </c>
      <c r="C8" s="23">
        <v>42952</v>
      </c>
      <c r="D8" s="23">
        <v>42958</v>
      </c>
      <c r="E8" t="s">
        <v>609</v>
      </c>
      <c r="F8" s="32">
        <v>14584.755540854087</v>
      </c>
      <c r="G8" s="31">
        <v>21.784755540854086</v>
      </c>
      <c r="H8">
        <v>423</v>
      </c>
      <c r="I8">
        <v>19169</v>
      </c>
      <c r="J8" s="23">
        <v>42961</v>
      </c>
      <c r="K8" t="s">
        <v>401</v>
      </c>
      <c r="L8" t="str">
        <f>VLOOKUP(A8,IATA[],3,FALSE)</f>
        <v>Singapore</v>
      </c>
      <c r="M8" t="str">
        <f>VLOOKUP(B8,IATA[],3,FALSE)</f>
        <v>USA</v>
      </c>
    </row>
    <row r="9" spans="1:13" x14ac:dyDescent="0.3">
      <c r="A9" t="s">
        <v>402</v>
      </c>
      <c r="B9" t="s">
        <v>451</v>
      </c>
      <c r="C9" s="23">
        <v>43550</v>
      </c>
      <c r="D9" s="23">
        <v>43554</v>
      </c>
      <c r="E9" t="s">
        <v>620</v>
      </c>
      <c r="F9" s="32">
        <v>13695.568720155286</v>
      </c>
      <c r="G9" s="31">
        <v>21.895568720155286</v>
      </c>
      <c r="H9">
        <v>343</v>
      </c>
      <c r="I9">
        <v>18904</v>
      </c>
      <c r="J9" s="23">
        <v>43557</v>
      </c>
      <c r="K9" t="s">
        <v>401</v>
      </c>
      <c r="L9" t="str">
        <f>VLOOKUP(A9,IATA[],3,FALSE)</f>
        <v>USA</v>
      </c>
      <c r="M9" t="str">
        <f>VLOOKUP(B9,IATA[],3,FALSE)</f>
        <v>Philippines</v>
      </c>
    </row>
    <row r="10" spans="1:13" x14ac:dyDescent="0.3">
      <c r="A10" t="s">
        <v>402</v>
      </c>
      <c r="B10" t="s">
        <v>418</v>
      </c>
      <c r="C10" s="23">
        <v>43715</v>
      </c>
      <c r="D10" s="23">
        <v>43716</v>
      </c>
      <c r="E10" t="s">
        <v>500</v>
      </c>
      <c r="F10" s="32">
        <v>16177.035011506465</v>
      </c>
      <c r="G10" s="31">
        <v>18.377035011506464</v>
      </c>
      <c r="H10">
        <v>728</v>
      </c>
      <c r="I10">
        <v>18757</v>
      </c>
      <c r="J10" s="23">
        <v>43720</v>
      </c>
      <c r="K10" t="s">
        <v>401</v>
      </c>
      <c r="L10" t="str">
        <f>VLOOKUP(A10,IATA[],3,FALSE)</f>
        <v>USA</v>
      </c>
      <c r="M10" t="str">
        <f>VLOOKUP(B10,IATA[],3,FALSE)</f>
        <v>Indonesia</v>
      </c>
    </row>
    <row r="11" spans="1:13" x14ac:dyDescent="0.3">
      <c r="A11" t="s">
        <v>399</v>
      </c>
      <c r="B11" t="s">
        <v>451</v>
      </c>
      <c r="C11" s="23">
        <v>43759</v>
      </c>
      <c r="D11" s="23">
        <v>43759</v>
      </c>
      <c r="E11" t="s">
        <v>621</v>
      </c>
      <c r="F11" s="32">
        <v>13678.637498097583</v>
      </c>
      <c r="G11" s="31">
        <v>15.878637498097582</v>
      </c>
      <c r="H11">
        <v>506</v>
      </c>
      <c r="I11">
        <v>18545</v>
      </c>
      <c r="J11" s="23">
        <v>43763</v>
      </c>
      <c r="K11" t="s">
        <v>401</v>
      </c>
      <c r="L11" t="str">
        <f>VLOOKUP(A11,IATA[],3,FALSE)</f>
        <v>USA</v>
      </c>
      <c r="M11" t="str">
        <f>VLOOKUP(B11,IATA[],3,FALSE)</f>
        <v>Philippines</v>
      </c>
    </row>
    <row r="12" spans="1:13" x14ac:dyDescent="0.3">
      <c r="A12" t="s">
        <v>411</v>
      </c>
      <c r="B12" t="s">
        <v>433</v>
      </c>
      <c r="C12" s="23">
        <v>43588</v>
      </c>
      <c r="D12" s="23">
        <v>43588</v>
      </c>
      <c r="E12" t="s">
        <v>514</v>
      </c>
      <c r="F12" s="32">
        <v>15971.998595373669</v>
      </c>
      <c r="G12" s="31">
        <v>23.171998595373669</v>
      </c>
      <c r="H12">
        <v>436</v>
      </c>
      <c r="I12">
        <v>18534</v>
      </c>
      <c r="J12" s="23">
        <v>43592</v>
      </c>
      <c r="K12" t="s">
        <v>401</v>
      </c>
      <c r="L12" t="str">
        <f>VLOOKUP(A12,IATA[],3,FALSE)</f>
        <v>Singapore</v>
      </c>
      <c r="M12" t="str">
        <f>VLOOKUP(B12,IATA[],3,FALSE)</f>
        <v>USA</v>
      </c>
    </row>
    <row r="13" spans="1:13" x14ac:dyDescent="0.3">
      <c r="A13" t="s">
        <v>402</v>
      </c>
      <c r="B13" t="s">
        <v>411</v>
      </c>
      <c r="C13" s="23">
        <v>43602</v>
      </c>
      <c r="D13" s="23">
        <v>43602</v>
      </c>
      <c r="E13" t="s">
        <v>523</v>
      </c>
      <c r="F13" s="32">
        <v>15340.558505775231</v>
      </c>
      <c r="G13" s="31">
        <v>24.54055850577523</v>
      </c>
      <c r="H13">
        <v>201</v>
      </c>
      <c r="I13">
        <v>18349</v>
      </c>
      <c r="J13" s="23">
        <v>43606</v>
      </c>
      <c r="K13" t="s">
        <v>401</v>
      </c>
      <c r="L13" t="str">
        <f>VLOOKUP(A13,IATA[],3,FALSE)</f>
        <v>USA</v>
      </c>
      <c r="M13" t="str">
        <f>VLOOKUP(B13,IATA[],3,FALSE)</f>
        <v>Singapore</v>
      </c>
    </row>
    <row r="14" spans="1:13" x14ac:dyDescent="0.3">
      <c r="A14" t="s">
        <v>405</v>
      </c>
      <c r="B14" t="s">
        <v>443</v>
      </c>
      <c r="C14" s="23">
        <v>43633</v>
      </c>
      <c r="D14" s="23">
        <v>43634</v>
      </c>
      <c r="E14" t="s">
        <v>494</v>
      </c>
      <c r="F14" s="32">
        <v>16908.848631155601</v>
      </c>
      <c r="G14" s="31">
        <v>26.108848631155599</v>
      </c>
      <c r="H14">
        <v>512</v>
      </c>
      <c r="I14">
        <v>18267</v>
      </c>
      <c r="J14" s="23">
        <v>43638</v>
      </c>
      <c r="K14" t="s">
        <v>401</v>
      </c>
      <c r="L14" t="str">
        <f>VLOOKUP(A14,IATA[],3,FALSE)</f>
        <v>England</v>
      </c>
      <c r="M14" t="str">
        <f>VLOOKUP(B14,IATA[],3,FALSE)</f>
        <v>Australia</v>
      </c>
    </row>
    <row r="15" spans="1:13" x14ac:dyDescent="0.3">
      <c r="A15" t="s">
        <v>411</v>
      </c>
      <c r="B15" t="s">
        <v>414</v>
      </c>
      <c r="C15" s="23">
        <v>43363</v>
      </c>
      <c r="D15" s="23">
        <v>43363</v>
      </c>
      <c r="E15" t="s">
        <v>604</v>
      </c>
      <c r="F15" s="32">
        <v>15050.653571745759</v>
      </c>
      <c r="G15" s="31">
        <v>17.250653571745758</v>
      </c>
      <c r="H15">
        <v>655</v>
      </c>
      <c r="I15">
        <v>18146</v>
      </c>
      <c r="J15" s="23">
        <v>43367</v>
      </c>
      <c r="K15" t="s">
        <v>401</v>
      </c>
      <c r="L15" t="str">
        <f>VLOOKUP(A15,IATA[],3,FALSE)</f>
        <v>Singapore</v>
      </c>
      <c r="M15" t="str">
        <f>VLOOKUP(B15,IATA[],3,FALSE)</f>
        <v>USA</v>
      </c>
    </row>
    <row r="16" spans="1:13" x14ac:dyDescent="0.3">
      <c r="A16" t="s">
        <v>411</v>
      </c>
      <c r="B16" t="s">
        <v>402</v>
      </c>
      <c r="C16" s="23">
        <v>43352</v>
      </c>
      <c r="D16" s="23">
        <v>43356</v>
      </c>
      <c r="E16" t="s">
        <v>524</v>
      </c>
      <c r="F16" s="32">
        <v>15340.558505775231</v>
      </c>
      <c r="G16" s="31">
        <v>18.54055850577523</v>
      </c>
      <c r="H16">
        <v>479</v>
      </c>
      <c r="I16">
        <v>18092</v>
      </c>
      <c r="J16" s="23">
        <v>43360</v>
      </c>
      <c r="K16" t="s">
        <v>401</v>
      </c>
      <c r="L16" t="str">
        <f>VLOOKUP(A16,IATA[],3,FALSE)</f>
        <v>Singapore</v>
      </c>
      <c r="M16" t="str">
        <f>VLOOKUP(B16,IATA[],3,FALSE)</f>
        <v>USA</v>
      </c>
    </row>
    <row r="17" spans="1:13" x14ac:dyDescent="0.3">
      <c r="A17" t="s">
        <v>411</v>
      </c>
      <c r="B17" t="s">
        <v>412</v>
      </c>
      <c r="C17" s="23">
        <v>43159</v>
      </c>
      <c r="D17" s="23">
        <v>43167</v>
      </c>
      <c r="E17" t="s">
        <v>615</v>
      </c>
      <c r="F17" s="32">
        <v>14209.334666922972</v>
      </c>
      <c r="G17" s="31">
        <v>18.409334666922973</v>
      </c>
      <c r="H17">
        <v>958</v>
      </c>
      <c r="I17">
        <v>17574</v>
      </c>
      <c r="J17" s="23">
        <v>43171</v>
      </c>
      <c r="K17" t="s">
        <v>401</v>
      </c>
      <c r="L17" t="str">
        <f>VLOOKUP(A17,IATA[],3,FALSE)</f>
        <v>Singapore</v>
      </c>
      <c r="M17" t="str">
        <f>VLOOKUP(B17,IATA[],3,FALSE)</f>
        <v>USA</v>
      </c>
    </row>
    <row r="18" spans="1:13" x14ac:dyDescent="0.3">
      <c r="A18" t="s">
        <v>416</v>
      </c>
      <c r="B18" t="s">
        <v>449</v>
      </c>
      <c r="C18" s="23">
        <v>43461</v>
      </c>
      <c r="D18" s="23">
        <v>43469</v>
      </c>
      <c r="E18" t="s">
        <v>731</v>
      </c>
      <c r="F18" s="32">
        <v>10593.893704888289</v>
      </c>
      <c r="G18" s="31">
        <v>17.793893704888291</v>
      </c>
      <c r="H18">
        <v>105</v>
      </c>
      <c r="I18">
        <v>17520</v>
      </c>
      <c r="J18" s="23">
        <v>43473</v>
      </c>
      <c r="K18" t="s">
        <v>401</v>
      </c>
      <c r="L18" t="str">
        <f>VLOOKUP(A18,IATA[],3,FALSE)</f>
        <v>England</v>
      </c>
      <c r="M18" t="str">
        <f>VLOOKUP(B18,IATA[],3,FALSE)</f>
        <v>Malaysia</v>
      </c>
    </row>
    <row r="19" spans="1:13" x14ac:dyDescent="0.3">
      <c r="A19" t="s">
        <v>402</v>
      </c>
      <c r="B19" t="s">
        <v>411</v>
      </c>
      <c r="C19" s="23">
        <v>43644</v>
      </c>
      <c r="D19" s="23">
        <v>43651</v>
      </c>
      <c r="E19" t="s">
        <v>525</v>
      </c>
      <c r="F19" s="32">
        <v>15340.558505775231</v>
      </c>
      <c r="G19" s="31">
        <v>21.54055850577523</v>
      </c>
      <c r="H19">
        <v>459</v>
      </c>
      <c r="I19">
        <v>17461</v>
      </c>
      <c r="J19" s="23">
        <v>43656</v>
      </c>
      <c r="K19" t="s">
        <v>401</v>
      </c>
      <c r="L19" t="str">
        <f>VLOOKUP(A19,IATA[],3,FALSE)</f>
        <v>USA</v>
      </c>
      <c r="M19" t="str">
        <f>VLOOKUP(B19,IATA[],3,FALSE)</f>
        <v>Singapore</v>
      </c>
    </row>
    <row r="20" spans="1:13" x14ac:dyDescent="0.3">
      <c r="A20" t="s">
        <v>405</v>
      </c>
      <c r="B20" t="s">
        <v>443</v>
      </c>
      <c r="C20" s="23">
        <v>43629</v>
      </c>
      <c r="D20" s="23">
        <v>43643</v>
      </c>
      <c r="E20" t="s">
        <v>495</v>
      </c>
      <c r="F20" s="32">
        <v>16908.848631155601</v>
      </c>
      <c r="G20" s="31">
        <v>26.108848631155599</v>
      </c>
      <c r="H20">
        <v>422</v>
      </c>
      <c r="I20">
        <v>17444</v>
      </c>
      <c r="J20" s="23">
        <v>43648</v>
      </c>
      <c r="K20" t="s">
        <v>401</v>
      </c>
      <c r="L20" t="str">
        <f>VLOOKUP(A20,IATA[],3,FALSE)</f>
        <v>England</v>
      </c>
      <c r="M20" t="str">
        <f>VLOOKUP(B20,IATA[],3,FALSE)</f>
        <v>Australia</v>
      </c>
    </row>
    <row r="21" spans="1:13" x14ac:dyDescent="0.3">
      <c r="A21" t="s">
        <v>402</v>
      </c>
      <c r="B21" t="s">
        <v>411</v>
      </c>
      <c r="C21" s="23">
        <v>43617</v>
      </c>
      <c r="D21" s="23">
        <v>43624</v>
      </c>
      <c r="E21" t="s">
        <v>526</v>
      </c>
      <c r="F21" s="32">
        <v>15340.558505775231</v>
      </c>
      <c r="G21" s="31">
        <v>21.54055850577523</v>
      </c>
      <c r="H21" s="33">
        <v>63</v>
      </c>
      <c r="I21">
        <v>17321</v>
      </c>
      <c r="J21" s="23">
        <v>43628</v>
      </c>
      <c r="K21" t="s">
        <v>401</v>
      </c>
      <c r="L21" t="str">
        <f>VLOOKUP(A21,IATA[],3,FALSE)</f>
        <v>USA</v>
      </c>
      <c r="M21" t="str">
        <f>VLOOKUP(B21,IATA[],3,FALSE)</f>
        <v>Singapore</v>
      </c>
    </row>
    <row r="22" spans="1:13" x14ac:dyDescent="0.3">
      <c r="A22" t="s">
        <v>405</v>
      </c>
      <c r="B22" t="s">
        <v>418</v>
      </c>
      <c r="C22" s="23">
        <v>43705</v>
      </c>
      <c r="D22" s="23">
        <v>43711</v>
      </c>
      <c r="E22" t="s">
        <v>661</v>
      </c>
      <c r="F22" s="32">
        <v>11721.413739751119</v>
      </c>
      <c r="G22" s="31">
        <v>19.921413739751117</v>
      </c>
      <c r="H22">
        <v>212</v>
      </c>
      <c r="I22">
        <v>17296</v>
      </c>
      <c r="J22" s="23">
        <v>43716</v>
      </c>
      <c r="K22" t="s">
        <v>401</v>
      </c>
      <c r="L22" t="str">
        <f>VLOOKUP(A22,IATA[],3,FALSE)</f>
        <v>England</v>
      </c>
      <c r="M22" t="str">
        <f>VLOOKUP(B22,IATA[],3,FALSE)</f>
        <v>Indonesia</v>
      </c>
    </row>
    <row r="23" spans="1:13" x14ac:dyDescent="0.3">
      <c r="A23" t="s">
        <v>402</v>
      </c>
      <c r="B23" t="s">
        <v>411</v>
      </c>
      <c r="C23" s="23">
        <v>43763</v>
      </c>
      <c r="D23" s="23">
        <v>43770</v>
      </c>
      <c r="E23" t="s">
        <v>527</v>
      </c>
      <c r="F23" s="32">
        <v>15340.558505775231</v>
      </c>
      <c r="G23" s="31">
        <v>17.54055850577523</v>
      </c>
      <c r="H23">
        <v>885</v>
      </c>
      <c r="I23">
        <v>17288</v>
      </c>
      <c r="J23" s="23">
        <v>43775</v>
      </c>
      <c r="K23" t="s">
        <v>401</v>
      </c>
      <c r="L23" t="str">
        <f>VLOOKUP(A23,IATA[],3,FALSE)</f>
        <v>USA</v>
      </c>
      <c r="M23" t="str">
        <f>VLOOKUP(B23,IATA[],3,FALSE)</f>
        <v>Singapore</v>
      </c>
    </row>
    <row r="24" spans="1:13" x14ac:dyDescent="0.3">
      <c r="A24" t="s">
        <v>411</v>
      </c>
      <c r="B24" t="s">
        <v>402</v>
      </c>
      <c r="C24" s="23">
        <v>43145</v>
      </c>
      <c r="D24" s="23">
        <v>43151</v>
      </c>
      <c r="E24" t="s">
        <v>528</v>
      </c>
      <c r="F24" s="32">
        <v>15340.558505775231</v>
      </c>
      <c r="G24" s="31">
        <v>23.54055850577523</v>
      </c>
      <c r="H24">
        <v>473</v>
      </c>
      <c r="I24">
        <v>16914</v>
      </c>
      <c r="J24" s="23">
        <v>43156</v>
      </c>
      <c r="K24" t="s">
        <v>401</v>
      </c>
      <c r="L24" t="str">
        <f>VLOOKUP(A24,IATA[],3,FALSE)</f>
        <v>Singapore</v>
      </c>
      <c r="M24" t="str">
        <f>VLOOKUP(B24,IATA[],3,FALSE)</f>
        <v>USA</v>
      </c>
    </row>
    <row r="25" spans="1:13" x14ac:dyDescent="0.3">
      <c r="A25" t="s">
        <v>399</v>
      </c>
      <c r="B25" t="s">
        <v>449</v>
      </c>
      <c r="C25" s="23">
        <v>43533</v>
      </c>
      <c r="D25" s="23">
        <v>43537</v>
      </c>
      <c r="E25" t="s">
        <v>602</v>
      </c>
      <c r="F25" s="32">
        <v>15154.822727494146</v>
      </c>
      <c r="G25" s="31">
        <v>19.354822727494145</v>
      </c>
      <c r="H25">
        <v>161</v>
      </c>
      <c r="I25">
        <v>16597</v>
      </c>
      <c r="J25" s="23">
        <v>43542</v>
      </c>
      <c r="K25" t="s">
        <v>401</v>
      </c>
      <c r="L25" t="str">
        <f>VLOOKUP(A25,IATA[],3,FALSE)</f>
        <v>USA</v>
      </c>
      <c r="M25" t="str">
        <f>VLOOKUP(B25,IATA[],3,FALSE)</f>
        <v>Malaysia</v>
      </c>
    </row>
    <row r="26" spans="1:13" x14ac:dyDescent="0.3">
      <c r="A26" t="s">
        <v>411</v>
      </c>
      <c r="B26" t="s">
        <v>420</v>
      </c>
      <c r="C26" s="23">
        <v>43200</v>
      </c>
      <c r="D26" s="23">
        <v>43206</v>
      </c>
      <c r="E26" t="s">
        <v>628</v>
      </c>
      <c r="F26" s="32">
        <v>12979.114881505762</v>
      </c>
      <c r="G26" s="31">
        <v>22.179114881505761</v>
      </c>
      <c r="H26">
        <v>958</v>
      </c>
      <c r="I26">
        <v>15996</v>
      </c>
      <c r="J26" s="23">
        <v>43211</v>
      </c>
      <c r="K26" t="s">
        <v>401</v>
      </c>
      <c r="L26" t="str">
        <f>VLOOKUP(A26,IATA[],3,FALSE)</f>
        <v>Singapore</v>
      </c>
      <c r="M26" t="str">
        <f>VLOOKUP(B26,IATA[],3,FALSE)</f>
        <v>USA</v>
      </c>
    </row>
    <row r="27" spans="1:13" x14ac:dyDescent="0.3">
      <c r="A27" t="s">
        <v>402</v>
      </c>
      <c r="B27" t="s">
        <v>429</v>
      </c>
      <c r="C27" s="23">
        <v>43399</v>
      </c>
      <c r="D27" s="23">
        <v>43410</v>
      </c>
      <c r="E27" t="s">
        <v>480</v>
      </c>
      <c r="F27" s="32">
        <v>12927</v>
      </c>
      <c r="G27" s="31">
        <v>21.135081493438737</v>
      </c>
      <c r="H27">
        <v>321</v>
      </c>
      <c r="I27">
        <v>15945</v>
      </c>
      <c r="J27" s="23">
        <v>43416</v>
      </c>
      <c r="K27" t="s">
        <v>401</v>
      </c>
      <c r="L27" t="str">
        <f>VLOOKUP(A27,IATA[],3,FALSE)</f>
        <v>USA</v>
      </c>
      <c r="M27" t="str">
        <f>VLOOKUP(B27,IATA[],3,FALSE)</f>
        <v>China</v>
      </c>
    </row>
    <row r="28" spans="1:13" x14ac:dyDescent="0.3">
      <c r="A28" t="s">
        <v>402</v>
      </c>
      <c r="B28" t="s">
        <v>411</v>
      </c>
      <c r="C28" s="23">
        <v>43721</v>
      </c>
      <c r="D28" s="23">
        <v>43732</v>
      </c>
      <c r="E28" t="s">
        <v>529</v>
      </c>
      <c r="F28" s="32">
        <v>15340.558505775231</v>
      </c>
      <c r="G28" s="31">
        <v>21.54055850577523</v>
      </c>
      <c r="H28">
        <v>708</v>
      </c>
      <c r="I28">
        <v>15888</v>
      </c>
      <c r="J28" s="23">
        <v>43738</v>
      </c>
      <c r="K28" t="s">
        <v>401</v>
      </c>
      <c r="L28" t="str">
        <f>VLOOKUP(A28,IATA[],3,FALSE)</f>
        <v>USA</v>
      </c>
      <c r="M28" t="str">
        <f>VLOOKUP(B28,IATA[],3,FALSE)</f>
        <v>Singapore</v>
      </c>
    </row>
    <row r="29" spans="1:13" x14ac:dyDescent="0.3">
      <c r="A29" t="s">
        <v>402</v>
      </c>
      <c r="B29" t="s">
        <v>411</v>
      </c>
      <c r="C29" s="23">
        <v>43341</v>
      </c>
      <c r="D29" s="23">
        <v>43346</v>
      </c>
      <c r="E29" t="s">
        <v>530</v>
      </c>
      <c r="F29" s="32">
        <v>15340.558505775231</v>
      </c>
      <c r="G29" s="31">
        <v>17.54055850577523</v>
      </c>
      <c r="H29">
        <v>732</v>
      </c>
      <c r="I29">
        <v>15794</v>
      </c>
      <c r="J29" s="23">
        <v>43352</v>
      </c>
      <c r="K29" t="s">
        <v>401</v>
      </c>
      <c r="L29" t="str">
        <f>VLOOKUP(A29,IATA[],3,FALSE)</f>
        <v>USA</v>
      </c>
      <c r="M29" t="str">
        <f>VLOOKUP(B29,IATA[],3,FALSE)</f>
        <v>Singapore</v>
      </c>
    </row>
    <row r="30" spans="1:13" x14ac:dyDescent="0.3">
      <c r="A30" t="s">
        <v>402</v>
      </c>
      <c r="B30" t="s">
        <v>411</v>
      </c>
      <c r="C30" s="23">
        <v>43692</v>
      </c>
      <c r="D30" s="23">
        <v>43701</v>
      </c>
      <c r="E30" t="s">
        <v>531</v>
      </c>
      <c r="F30" s="32">
        <v>15340.558505775231</v>
      </c>
      <c r="G30" s="31">
        <v>20.54055850577523</v>
      </c>
      <c r="H30">
        <v>940</v>
      </c>
      <c r="I30">
        <v>15607</v>
      </c>
      <c r="J30" s="23">
        <v>43707</v>
      </c>
      <c r="K30" t="s">
        <v>401</v>
      </c>
      <c r="L30" t="str">
        <f>VLOOKUP(A30,IATA[],3,FALSE)</f>
        <v>USA</v>
      </c>
      <c r="M30" t="str">
        <f>VLOOKUP(B30,IATA[],3,FALSE)</f>
        <v>Singapore</v>
      </c>
    </row>
    <row r="31" spans="1:13" x14ac:dyDescent="0.3">
      <c r="A31" t="s">
        <v>399</v>
      </c>
      <c r="B31" t="s">
        <v>411</v>
      </c>
      <c r="C31" s="23">
        <v>43324</v>
      </c>
      <c r="D31" s="23">
        <v>43325</v>
      </c>
      <c r="E31" t="s">
        <v>589</v>
      </c>
      <c r="F31" s="32">
        <v>15325.753163376556</v>
      </c>
      <c r="G31" s="31">
        <v>23.525753163376557</v>
      </c>
      <c r="H31">
        <v>239</v>
      </c>
      <c r="I31">
        <v>15607</v>
      </c>
      <c r="J31" s="23">
        <v>43331</v>
      </c>
      <c r="K31" t="s">
        <v>401</v>
      </c>
      <c r="L31" t="str">
        <f>VLOOKUP(A31,IATA[],3,FALSE)</f>
        <v>USA</v>
      </c>
      <c r="M31" t="str">
        <f>VLOOKUP(B31,IATA[],3,FALSE)</f>
        <v>Singapore</v>
      </c>
    </row>
    <row r="32" spans="1:13" x14ac:dyDescent="0.3">
      <c r="A32" t="s">
        <v>411</v>
      </c>
      <c r="B32" t="s">
        <v>415</v>
      </c>
      <c r="C32" s="23">
        <v>42942</v>
      </c>
      <c r="D32" s="23">
        <v>42953</v>
      </c>
      <c r="E32" t="s">
        <v>516</v>
      </c>
      <c r="F32" s="32">
        <v>15917.035422603203</v>
      </c>
      <c r="G32" s="31">
        <v>21.117035422603205</v>
      </c>
      <c r="H32">
        <v>403</v>
      </c>
      <c r="I32">
        <v>15543</v>
      </c>
      <c r="J32" s="23">
        <v>42959</v>
      </c>
      <c r="K32" t="s">
        <v>401</v>
      </c>
      <c r="L32" t="str">
        <f>VLOOKUP(A32,IATA[],3,FALSE)</f>
        <v>Singapore</v>
      </c>
      <c r="M32" t="str">
        <f>VLOOKUP(B32,IATA[],3,FALSE)</f>
        <v>USA</v>
      </c>
    </row>
    <row r="33" spans="1:13" x14ac:dyDescent="0.3">
      <c r="A33" t="s">
        <v>402</v>
      </c>
      <c r="B33" t="s">
        <v>411</v>
      </c>
      <c r="C33" s="23">
        <v>43508</v>
      </c>
      <c r="D33" s="23">
        <v>43518</v>
      </c>
      <c r="E33" t="s">
        <v>532</v>
      </c>
      <c r="F33" s="32">
        <v>15340.558505775231</v>
      </c>
      <c r="G33" s="31">
        <v>20.54055850577523</v>
      </c>
      <c r="H33">
        <v>663</v>
      </c>
      <c r="I33">
        <v>15507</v>
      </c>
      <c r="J33" s="23">
        <v>43524</v>
      </c>
      <c r="K33" t="s">
        <v>401</v>
      </c>
      <c r="L33" t="str">
        <f>VLOOKUP(A33,IATA[],3,FALSE)</f>
        <v>USA</v>
      </c>
      <c r="M33" t="str">
        <f>VLOOKUP(B33,IATA[],3,FALSE)</f>
        <v>Singapore</v>
      </c>
    </row>
    <row r="34" spans="1:13" x14ac:dyDescent="0.3">
      <c r="A34" t="s">
        <v>399</v>
      </c>
      <c r="B34" t="s">
        <v>445</v>
      </c>
      <c r="C34" s="23">
        <v>43650</v>
      </c>
      <c r="D34" s="23">
        <v>43658</v>
      </c>
      <c r="E34" t="s">
        <v>678</v>
      </c>
      <c r="F34" s="32">
        <v>11071.915712174359</v>
      </c>
      <c r="G34" s="31">
        <v>20.271915712174359</v>
      </c>
      <c r="H34">
        <v>499</v>
      </c>
      <c r="I34">
        <v>15495</v>
      </c>
      <c r="J34" s="23">
        <v>43664</v>
      </c>
      <c r="K34" t="s">
        <v>401</v>
      </c>
      <c r="L34" t="str">
        <f>VLOOKUP(A34,IATA[],3,FALSE)</f>
        <v>USA</v>
      </c>
      <c r="M34" t="str">
        <f>VLOOKUP(B34,IATA[],3,FALSE)</f>
        <v>Republic of Korea</v>
      </c>
    </row>
    <row r="35" spans="1:13" x14ac:dyDescent="0.3">
      <c r="A35" t="s">
        <v>402</v>
      </c>
      <c r="B35" t="s">
        <v>429</v>
      </c>
      <c r="C35" s="23">
        <v>43096</v>
      </c>
      <c r="D35" s="23">
        <v>43103</v>
      </c>
      <c r="E35" t="s">
        <v>481</v>
      </c>
      <c r="F35" s="32">
        <v>12927</v>
      </c>
      <c r="G35" s="31">
        <v>22.135081493438737</v>
      </c>
      <c r="H35">
        <v>239</v>
      </c>
      <c r="I35">
        <v>15459</v>
      </c>
      <c r="J35" s="23">
        <v>43109</v>
      </c>
      <c r="K35" t="s">
        <v>401</v>
      </c>
      <c r="L35" t="str">
        <f>VLOOKUP(A35,IATA[],3,FALSE)</f>
        <v>USA</v>
      </c>
      <c r="M35" t="str">
        <f>VLOOKUP(B35,IATA[],3,FALSE)</f>
        <v>China</v>
      </c>
    </row>
    <row r="36" spans="1:13" x14ac:dyDescent="0.3">
      <c r="A36" t="s">
        <v>399</v>
      </c>
      <c r="B36" t="s">
        <v>411</v>
      </c>
      <c r="C36" s="23">
        <v>43567</v>
      </c>
      <c r="D36" s="23">
        <v>43576</v>
      </c>
      <c r="E36" t="s">
        <v>590</v>
      </c>
      <c r="F36" s="32">
        <v>15325.753163376556</v>
      </c>
      <c r="G36" s="31">
        <v>21.525753163376557</v>
      </c>
      <c r="H36">
        <v>916</v>
      </c>
      <c r="I36">
        <v>15296</v>
      </c>
      <c r="J36" s="23">
        <v>43582</v>
      </c>
      <c r="K36" t="s">
        <v>401</v>
      </c>
      <c r="L36" t="str">
        <f>VLOOKUP(A36,IATA[],3,FALSE)</f>
        <v>USA</v>
      </c>
      <c r="M36" t="str">
        <f>VLOOKUP(B36,IATA[],3,FALSE)</f>
        <v>Singapore</v>
      </c>
    </row>
    <row r="37" spans="1:13" x14ac:dyDescent="0.3">
      <c r="A37" t="s">
        <v>405</v>
      </c>
      <c r="B37" t="s">
        <v>444</v>
      </c>
      <c r="C37" s="23">
        <v>43733</v>
      </c>
      <c r="D37" s="23">
        <v>43739</v>
      </c>
      <c r="E37" t="s">
        <v>759</v>
      </c>
      <c r="F37" s="32">
        <v>9577.9810160397756</v>
      </c>
      <c r="G37" s="31">
        <v>10.777981016039774</v>
      </c>
      <c r="H37">
        <v>549</v>
      </c>
      <c r="I37">
        <v>15294</v>
      </c>
      <c r="J37" s="23">
        <v>43745</v>
      </c>
      <c r="K37" t="s">
        <v>401</v>
      </c>
      <c r="L37" t="str">
        <f>VLOOKUP(A37,IATA[],3,FALSE)</f>
        <v>England</v>
      </c>
      <c r="M37" t="str">
        <f>VLOOKUP(B37,IATA[],3,FALSE)</f>
        <v>Thailand</v>
      </c>
    </row>
    <row r="38" spans="1:13" x14ac:dyDescent="0.3">
      <c r="A38" t="s">
        <v>402</v>
      </c>
      <c r="B38" t="s">
        <v>411</v>
      </c>
      <c r="C38" s="23">
        <v>43477</v>
      </c>
      <c r="D38" s="23">
        <v>43490</v>
      </c>
      <c r="E38" t="s">
        <v>533</v>
      </c>
      <c r="F38" s="32">
        <v>15340.558505775231</v>
      </c>
      <c r="G38" s="31">
        <v>19.54055850577523</v>
      </c>
      <c r="H38">
        <v>321</v>
      </c>
      <c r="I38">
        <v>14961</v>
      </c>
      <c r="J38" s="23">
        <v>43496</v>
      </c>
      <c r="K38" t="s">
        <v>401</v>
      </c>
      <c r="L38" t="str">
        <f>VLOOKUP(A38,IATA[],3,FALSE)</f>
        <v>USA</v>
      </c>
      <c r="M38" t="str">
        <f>VLOOKUP(B38,IATA[],3,FALSE)</f>
        <v>Singapore</v>
      </c>
    </row>
    <row r="39" spans="1:13" x14ac:dyDescent="0.3">
      <c r="A39" t="s">
        <v>402</v>
      </c>
      <c r="B39" t="s">
        <v>434</v>
      </c>
      <c r="C39" s="23">
        <v>42907</v>
      </c>
      <c r="D39" s="23">
        <v>42914</v>
      </c>
      <c r="E39" t="s">
        <v>648</v>
      </c>
      <c r="F39" s="32">
        <v>11877.101629645666</v>
      </c>
      <c r="G39" s="31">
        <v>18.077101629645664</v>
      </c>
      <c r="H39">
        <v>459</v>
      </c>
      <c r="I39">
        <v>14910</v>
      </c>
      <c r="J39" s="23">
        <v>42920</v>
      </c>
      <c r="K39" t="s">
        <v>401</v>
      </c>
      <c r="L39" t="str">
        <f>VLOOKUP(A39,IATA[],3,FALSE)</f>
        <v>USA</v>
      </c>
      <c r="M39" t="str">
        <f>VLOOKUP(B39,IATA[],3,FALSE)</f>
        <v>China</v>
      </c>
    </row>
    <row r="40" spans="1:13" x14ac:dyDescent="0.3">
      <c r="A40" t="s">
        <v>402</v>
      </c>
      <c r="B40" t="s">
        <v>437</v>
      </c>
      <c r="C40" s="23">
        <v>43207</v>
      </c>
      <c r="D40" s="23">
        <v>43215</v>
      </c>
      <c r="E40" t="s">
        <v>641</v>
      </c>
      <c r="F40" s="32">
        <v>12532.252624958879</v>
      </c>
      <c r="G40" s="31">
        <v>17.732252624958878</v>
      </c>
      <c r="H40">
        <v>513</v>
      </c>
      <c r="I40">
        <v>14827</v>
      </c>
      <c r="J40" s="23">
        <v>43221</v>
      </c>
      <c r="K40" t="s">
        <v>401</v>
      </c>
      <c r="L40" t="str">
        <f>VLOOKUP(A40,IATA[],3,FALSE)</f>
        <v>USA</v>
      </c>
      <c r="M40" t="str">
        <f>VLOOKUP(B40,IATA[],3,FALSE)</f>
        <v>India</v>
      </c>
    </row>
    <row r="41" spans="1:13" x14ac:dyDescent="0.3">
      <c r="A41" t="s">
        <v>405</v>
      </c>
      <c r="B41" t="s">
        <v>418</v>
      </c>
      <c r="C41" s="23">
        <v>43699</v>
      </c>
      <c r="D41" s="23">
        <v>43708</v>
      </c>
      <c r="E41" t="s">
        <v>662</v>
      </c>
      <c r="F41" s="32">
        <v>11721.413739751119</v>
      </c>
      <c r="G41" s="31">
        <v>17.921413739751117</v>
      </c>
      <c r="H41">
        <v>417</v>
      </c>
      <c r="I41">
        <v>14524</v>
      </c>
      <c r="J41" s="23">
        <v>43714</v>
      </c>
      <c r="K41" t="s">
        <v>401</v>
      </c>
      <c r="L41" t="str">
        <f>VLOOKUP(A41,IATA[],3,FALSE)</f>
        <v>England</v>
      </c>
      <c r="M41" t="str">
        <f>VLOOKUP(B41,IATA[],3,FALSE)</f>
        <v>Indonesia</v>
      </c>
    </row>
    <row r="42" spans="1:13" x14ac:dyDescent="0.3">
      <c r="A42" t="s">
        <v>405</v>
      </c>
      <c r="B42" t="s">
        <v>444</v>
      </c>
      <c r="C42" s="23">
        <v>43401</v>
      </c>
      <c r="D42" s="23">
        <v>43402</v>
      </c>
      <c r="E42" t="s">
        <v>760</v>
      </c>
      <c r="F42" s="32">
        <v>9577.9810160397756</v>
      </c>
      <c r="G42" s="31">
        <v>10.777981016039774</v>
      </c>
      <c r="H42">
        <v>269</v>
      </c>
      <c r="I42">
        <v>14504</v>
      </c>
      <c r="J42" s="23">
        <v>43408</v>
      </c>
      <c r="K42" t="s">
        <v>401</v>
      </c>
      <c r="L42" t="str">
        <f>VLOOKUP(A42,IATA[],3,FALSE)</f>
        <v>England</v>
      </c>
      <c r="M42" t="str">
        <f>VLOOKUP(B42,IATA[],3,FALSE)</f>
        <v>Thailand</v>
      </c>
    </row>
    <row r="43" spans="1:13" x14ac:dyDescent="0.3">
      <c r="A43" t="s">
        <v>411</v>
      </c>
      <c r="B43" t="s">
        <v>405</v>
      </c>
      <c r="C43" s="23">
        <v>43411</v>
      </c>
      <c r="D43" s="23">
        <v>43413</v>
      </c>
      <c r="E43" t="s">
        <v>685</v>
      </c>
      <c r="F43" s="32">
        <v>10883.289204969044</v>
      </c>
      <c r="G43" s="31">
        <v>12.083289204969043</v>
      </c>
      <c r="H43">
        <v>659</v>
      </c>
      <c r="I43">
        <v>14500</v>
      </c>
      <c r="J43" s="23">
        <v>43419</v>
      </c>
      <c r="K43" t="s">
        <v>401</v>
      </c>
      <c r="L43" t="str">
        <f>VLOOKUP(A43,IATA[],3,FALSE)</f>
        <v>Singapore</v>
      </c>
      <c r="M43" t="str">
        <f>VLOOKUP(B43,IATA[],3,FALSE)</f>
        <v>England</v>
      </c>
    </row>
    <row r="44" spans="1:13" x14ac:dyDescent="0.3">
      <c r="A44" t="s">
        <v>405</v>
      </c>
      <c r="B44" t="s">
        <v>449</v>
      </c>
      <c r="C44" s="23">
        <v>43586</v>
      </c>
      <c r="D44" s="23">
        <v>43589</v>
      </c>
      <c r="E44" t="s">
        <v>721</v>
      </c>
      <c r="F44" s="32">
        <v>10605.48677093488</v>
      </c>
      <c r="G44" s="31">
        <v>11.805486770934879</v>
      </c>
      <c r="H44" s="33">
        <v>31</v>
      </c>
      <c r="I44">
        <v>14488</v>
      </c>
      <c r="J44" s="23">
        <v>43595</v>
      </c>
      <c r="K44" t="s">
        <v>401</v>
      </c>
      <c r="L44" t="str">
        <f>VLOOKUP(A44,IATA[],3,FALSE)</f>
        <v>England</v>
      </c>
      <c r="M44" t="str">
        <f>VLOOKUP(B44,IATA[],3,FALSE)</f>
        <v>Malaysia</v>
      </c>
    </row>
    <row r="45" spans="1:13" x14ac:dyDescent="0.3">
      <c r="A45" t="s">
        <v>411</v>
      </c>
      <c r="B45" t="s">
        <v>405</v>
      </c>
      <c r="C45" s="23">
        <v>43319</v>
      </c>
      <c r="D45" s="23">
        <v>43324</v>
      </c>
      <c r="E45" t="s">
        <v>686</v>
      </c>
      <c r="F45" s="32">
        <v>10883.289204969044</v>
      </c>
      <c r="G45" s="31">
        <v>12.083289204969043</v>
      </c>
      <c r="H45">
        <v>252</v>
      </c>
      <c r="I45">
        <v>14486</v>
      </c>
      <c r="J45" s="23">
        <v>43330</v>
      </c>
      <c r="K45" t="s">
        <v>401</v>
      </c>
      <c r="L45" t="str">
        <f>VLOOKUP(A45,IATA[],3,FALSE)</f>
        <v>Singapore</v>
      </c>
      <c r="M45" t="str">
        <f>VLOOKUP(B45,IATA[],3,FALSE)</f>
        <v>England</v>
      </c>
    </row>
    <row r="46" spans="1:13" x14ac:dyDescent="0.3">
      <c r="A46" t="s">
        <v>411</v>
      </c>
      <c r="B46" t="s">
        <v>402</v>
      </c>
      <c r="C46" s="23">
        <v>43437</v>
      </c>
      <c r="D46" s="23">
        <v>43448</v>
      </c>
      <c r="E46" t="s">
        <v>534</v>
      </c>
      <c r="F46" s="32">
        <v>15340.558505775231</v>
      </c>
      <c r="G46" s="31">
        <v>24.54055850577523</v>
      </c>
      <c r="H46">
        <v>297</v>
      </c>
      <c r="I46">
        <v>14464</v>
      </c>
      <c r="J46" s="23">
        <v>43455</v>
      </c>
      <c r="K46" t="s">
        <v>401</v>
      </c>
      <c r="L46" t="str">
        <f>VLOOKUP(A46,IATA[],3,FALSE)</f>
        <v>Singapore</v>
      </c>
      <c r="M46" t="str">
        <f>VLOOKUP(B46,IATA[],3,FALSE)</f>
        <v>USA</v>
      </c>
    </row>
    <row r="47" spans="1:13" x14ac:dyDescent="0.3">
      <c r="A47" t="s">
        <v>402</v>
      </c>
      <c r="B47" t="s">
        <v>411</v>
      </c>
      <c r="C47" s="23">
        <v>43167</v>
      </c>
      <c r="D47" s="23">
        <v>43175</v>
      </c>
      <c r="E47" t="s">
        <v>535</v>
      </c>
      <c r="F47" s="32">
        <v>15340.558505775231</v>
      </c>
      <c r="G47" s="31">
        <v>18.54055850577523</v>
      </c>
      <c r="H47">
        <v>499</v>
      </c>
      <c r="I47">
        <v>14243</v>
      </c>
      <c r="J47" s="23">
        <v>43182</v>
      </c>
      <c r="K47" t="s">
        <v>401</v>
      </c>
      <c r="L47" t="str">
        <f>VLOOKUP(A47,IATA[],3,FALSE)</f>
        <v>USA</v>
      </c>
      <c r="M47" t="str">
        <f>VLOOKUP(B47,IATA[],3,FALSE)</f>
        <v>Singapore</v>
      </c>
    </row>
    <row r="48" spans="1:13" x14ac:dyDescent="0.3">
      <c r="A48" t="s">
        <v>405</v>
      </c>
      <c r="B48" t="s">
        <v>443</v>
      </c>
      <c r="C48" s="23">
        <v>43603</v>
      </c>
      <c r="D48" s="23">
        <v>43609</v>
      </c>
      <c r="E48" t="s">
        <v>496</v>
      </c>
      <c r="F48" s="32">
        <v>16908.848631155601</v>
      </c>
      <c r="G48" s="31">
        <v>19.108848631155599</v>
      </c>
      <c r="H48">
        <v>845</v>
      </c>
      <c r="I48">
        <v>14226</v>
      </c>
      <c r="J48" s="23">
        <v>43616</v>
      </c>
      <c r="K48" t="s">
        <v>401</v>
      </c>
      <c r="L48" t="str">
        <f>VLOOKUP(A48,IATA[],3,FALSE)</f>
        <v>England</v>
      </c>
      <c r="M48" t="str">
        <f>VLOOKUP(B48,IATA[],3,FALSE)</f>
        <v>Australia</v>
      </c>
    </row>
    <row r="49" spans="1:13" x14ac:dyDescent="0.3">
      <c r="A49" t="s">
        <v>402</v>
      </c>
      <c r="B49" t="s">
        <v>423</v>
      </c>
      <c r="C49" s="23">
        <v>43718</v>
      </c>
      <c r="D49" s="23">
        <v>43729</v>
      </c>
      <c r="E49" t="s">
        <v>643</v>
      </c>
      <c r="F49" s="32">
        <v>12092.510961840775</v>
      </c>
      <c r="G49" s="31">
        <v>17.292510961840776</v>
      </c>
      <c r="H49">
        <v>228</v>
      </c>
      <c r="I49">
        <v>14024</v>
      </c>
      <c r="J49" s="23">
        <v>43736</v>
      </c>
      <c r="K49" t="s">
        <v>401</v>
      </c>
      <c r="L49" t="str">
        <f>VLOOKUP(A49,IATA[],3,FALSE)</f>
        <v>USA</v>
      </c>
      <c r="M49" t="str">
        <f>VLOOKUP(B49,IATA[],3,FALSE)</f>
        <v>China</v>
      </c>
    </row>
    <row r="50" spans="1:13" x14ac:dyDescent="0.3">
      <c r="A50" t="s">
        <v>399</v>
      </c>
      <c r="B50" t="s">
        <v>434</v>
      </c>
      <c r="C50" s="23">
        <v>43806</v>
      </c>
      <c r="D50" s="23">
        <v>43815</v>
      </c>
      <c r="E50" t="s">
        <v>654</v>
      </c>
      <c r="F50" s="32">
        <v>11860.401417050982</v>
      </c>
      <c r="G50" s="31">
        <v>17.060401417050983</v>
      </c>
      <c r="H50">
        <v>363</v>
      </c>
      <c r="I50">
        <v>14018</v>
      </c>
      <c r="J50" s="23">
        <v>43822</v>
      </c>
      <c r="K50" t="s">
        <v>401</v>
      </c>
      <c r="L50" t="str">
        <f>VLOOKUP(A50,IATA[],3,FALSE)</f>
        <v>USA</v>
      </c>
      <c r="M50" t="str">
        <f>VLOOKUP(B50,IATA[],3,FALSE)</f>
        <v>China</v>
      </c>
    </row>
    <row r="51" spans="1:13" x14ac:dyDescent="0.3">
      <c r="A51" t="s">
        <v>411</v>
      </c>
      <c r="B51" t="s">
        <v>413</v>
      </c>
      <c r="C51" s="23">
        <v>43797</v>
      </c>
      <c r="D51" s="23">
        <v>43807</v>
      </c>
      <c r="E51" t="s">
        <v>610</v>
      </c>
      <c r="F51" s="32">
        <v>14584.755540854087</v>
      </c>
      <c r="G51" s="31">
        <v>23.784755540854086</v>
      </c>
      <c r="H51">
        <v>659</v>
      </c>
      <c r="I51">
        <v>13993</v>
      </c>
      <c r="J51" s="23">
        <v>43813</v>
      </c>
      <c r="K51" t="s">
        <v>401</v>
      </c>
      <c r="L51" t="str">
        <f>VLOOKUP(A51,IATA[],3,FALSE)</f>
        <v>Singapore</v>
      </c>
      <c r="M51" t="str">
        <f>VLOOKUP(B51,IATA[],3,FALSE)</f>
        <v>USA</v>
      </c>
    </row>
    <row r="52" spans="1:13" x14ac:dyDescent="0.3">
      <c r="A52" t="s">
        <v>402</v>
      </c>
      <c r="B52" t="s">
        <v>411</v>
      </c>
      <c r="C52" s="23">
        <v>43665</v>
      </c>
      <c r="D52" s="23">
        <v>43675</v>
      </c>
      <c r="E52" t="s">
        <v>536</v>
      </c>
      <c r="F52" s="32">
        <v>15340.558505775231</v>
      </c>
      <c r="G52" s="31">
        <v>17.54055850577523</v>
      </c>
      <c r="H52">
        <v>459</v>
      </c>
      <c r="I52">
        <v>13990</v>
      </c>
      <c r="J52" s="23">
        <v>43682</v>
      </c>
      <c r="K52" t="s">
        <v>401</v>
      </c>
      <c r="L52" t="str">
        <f>VLOOKUP(A52,IATA[],3,FALSE)</f>
        <v>USA</v>
      </c>
      <c r="M52" t="str">
        <f>VLOOKUP(B52,IATA[],3,FALSE)</f>
        <v>Singapore</v>
      </c>
    </row>
    <row r="53" spans="1:13" x14ac:dyDescent="0.3">
      <c r="A53" t="s">
        <v>402</v>
      </c>
      <c r="B53" t="s">
        <v>411</v>
      </c>
      <c r="C53" s="23">
        <v>43328</v>
      </c>
      <c r="D53" s="23">
        <v>43335</v>
      </c>
      <c r="E53" t="s">
        <v>537</v>
      </c>
      <c r="F53" s="32">
        <v>15340.558505775231</v>
      </c>
      <c r="G53" s="31">
        <v>19.54055850577523</v>
      </c>
      <c r="H53">
        <v>198</v>
      </c>
      <c r="I53">
        <v>13971</v>
      </c>
      <c r="J53" s="23">
        <v>43342</v>
      </c>
      <c r="K53" t="s">
        <v>401</v>
      </c>
      <c r="L53" t="str">
        <f>VLOOKUP(A53,IATA[],3,FALSE)</f>
        <v>USA</v>
      </c>
      <c r="M53" t="str">
        <f>VLOOKUP(B53,IATA[],3,FALSE)</f>
        <v>Singapore</v>
      </c>
    </row>
    <row r="54" spans="1:13" x14ac:dyDescent="0.3">
      <c r="A54" t="s">
        <v>399</v>
      </c>
      <c r="B54" t="s">
        <v>411</v>
      </c>
      <c r="C54" s="23">
        <v>43762</v>
      </c>
      <c r="D54" s="23">
        <v>43773</v>
      </c>
      <c r="E54" t="s">
        <v>591</v>
      </c>
      <c r="F54" s="32">
        <v>15325.753163376556</v>
      </c>
      <c r="G54" s="31">
        <v>19.525753163376557</v>
      </c>
      <c r="H54">
        <v>942</v>
      </c>
      <c r="I54">
        <v>13952</v>
      </c>
      <c r="J54" s="23">
        <v>43780</v>
      </c>
      <c r="K54" t="s">
        <v>401</v>
      </c>
      <c r="L54" t="str">
        <f>VLOOKUP(A54,IATA[],3,FALSE)</f>
        <v>USA</v>
      </c>
      <c r="M54" t="str">
        <f>VLOOKUP(B54,IATA[],3,FALSE)</f>
        <v>Singapore</v>
      </c>
    </row>
    <row r="55" spans="1:13" x14ac:dyDescent="0.3">
      <c r="A55" t="s">
        <v>405</v>
      </c>
      <c r="B55" t="s">
        <v>449</v>
      </c>
      <c r="C55" s="23">
        <v>43528</v>
      </c>
      <c r="D55" s="23">
        <v>43529</v>
      </c>
      <c r="E55" t="s">
        <v>722</v>
      </c>
      <c r="F55" s="32">
        <v>10605.48677093488</v>
      </c>
      <c r="G55" s="31">
        <v>11.805486770934879</v>
      </c>
      <c r="H55">
        <v>996</v>
      </c>
      <c r="I55">
        <v>13942</v>
      </c>
      <c r="J55" s="23">
        <v>43535</v>
      </c>
      <c r="K55" t="s">
        <v>401</v>
      </c>
      <c r="L55" t="str">
        <f>VLOOKUP(A55,IATA[],3,FALSE)</f>
        <v>England</v>
      </c>
      <c r="M55" t="str">
        <f>VLOOKUP(B55,IATA[],3,FALSE)</f>
        <v>Malaysia</v>
      </c>
    </row>
    <row r="56" spans="1:13" x14ac:dyDescent="0.3">
      <c r="A56" t="s">
        <v>411</v>
      </c>
      <c r="B56" t="s">
        <v>425</v>
      </c>
      <c r="C56" s="23">
        <v>42829</v>
      </c>
      <c r="D56" s="23">
        <v>42830</v>
      </c>
      <c r="E56" t="s">
        <v>674</v>
      </c>
      <c r="F56" s="32">
        <v>11382.303553781094</v>
      </c>
      <c r="G56" s="31">
        <v>13.582303553781093</v>
      </c>
      <c r="H56" s="33">
        <v>212</v>
      </c>
      <c r="I56">
        <v>13901</v>
      </c>
      <c r="J56" s="23">
        <v>42837</v>
      </c>
      <c r="K56" t="s">
        <v>401</v>
      </c>
      <c r="L56" t="str">
        <f>VLOOKUP(A56,IATA[],3,FALSE)</f>
        <v>Singapore</v>
      </c>
      <c r="M56" t="str">
        <f>VLOOKUP(B56,IATA[],3,FALSE)</f>
        <v>Spain</v>
      </c>
    </row>
    <row r="57" spans="1:13" x14ac:dyDescent="0.3">
      <c r="A57" t="s">
        <v>399</v>
      </c>
      <c r="B57" t="s">
        <v>411</v>
      </c>
      <c r="C57" s="23">
        <v>43529</v>
      </c>
      <c r="D57" s="23">
        <v>43540</v>
      </c>
      <c r="E57" t="s">
        <v>592</v>
      </c>
      <c r="F57" s="32">
        <v>15325.753163376556</v>
      </c>
      <c r="G57" s="31">
        <v>22.525753163376557</v>
      </c>
      <c r="H57" s="33">
        <v>15</v>
      </c>
      <c r="I57">
        <v>13868</v>
      </c>
      <c r="J57" s="23">
        <v>43547</v>
      </c>
      <c r="K57" t="s">
        <v>401</v>
      </c>
      <c r="L57" t="str">
        <f>VLOOKUP(A57,IATA[],3,FALSE)</f>
        <v>USA</v>
      </c>
      <c r="M57" t="str">
        <f>VLOOKUP(B57,IATA[],3,FALSE)</f>
        <v>Singapore</v>
      </c>
    </row>
    <row r="58" spans="1:13" x14ac:dyDescent="0.3">
      <c r="A58" t="s">
        <v>399</v>
      </c>
      <c r="B58" t="s">
        <v>423</v>
      </c>
      <c r="C58" s="23">
        <v>43478</v>
      </c>
      <c r="D58" s="23">
        <v>43482</v>
      </c>
      <c r="E58" t="s">
        <v>646</v>
      </c>
      <c r="F58" s="32">
        <v>12077.521508647978</v>
      </c>
      <c r="G58" s="31">
        <v>16.277521508647979</v>
      </c>
      <c r="H58">
        <v>343</v>
      </c>
      <c r="I58">
        <v>13856</v>
      </c>
      <c r="J58" s="23">
        <v>43489</v>
      </c>
      <c r="K58" t="s">
        <v>401</v>
      </c>
      <c r="L58" t="str">
        <f>VLOOKUP(A58,IATA[],3,FALSE)</f>
        <v>USA</v>
      </c>
      <c r="M58" t="str">
        <f>VLOOKUP(B58,IATA[],3,FALSE)</f>
        <v>China</v>
      </c>
    </row>
    <row r="59" spans="1:13" x14ac:dyDescent="0.3">
      <c r="A59" t="s">
        <v>402</v>
      </c>
      <c r="B59" t="s">
        <v>445</v>
      </c>
      <c r="C59" s="23">
        <v>43352</v>
      </c>
      <c r="D59" s="23">
        <v>43359</v>
      </c>
      <c r="E59" t="s">
        <v>675</v>
      </c>
      <c r="F59" s="32">
        <v>11088.790427345773</v>
      </c>
      <c r="G59" s="31">
        <v>12.288790427345774</v>
      </c>
      <c r="H59">
        <v>363</v>
      </c>
      <c r="I59">
        <v>13781</v>
      </c>
      <c r="J59" s="23">
        <v>43366</v>
      </c>
      <c r="K59" t="s">
        <v>401</v>
      </c>
      <c r="L59" t="str">
        <f>VLOOKUP(A59,IATA[],3,FALSE)</f>
        <v>USA</v>
      </c>
      <c r="M59" t="str">
        <f>VLOOKUP(B59,IATA[],3,FALSE)</f>
        <v>Republic of Korea</v>
      </c>
    </row>
    <row r="60" spans="1:13" x14ac:dyDescent="0.3">
      <c r="A60" t="s">
        <v>405</v>
      </c>
      <c r="B60" t="s">
        <v>434</v>
      </c>
      <c r="C60" s="23">
        <v>43545</v>
      </c>
      <c r="D60" s="23">
        <v>43551</v>
      </c>
      <c r="E60" t="s">
        <v>792</v>
      </c>
      <c r="F60" s="32">
        <v>9212.5505073559143</v>
      </c>
      <c r="G60" s="31">
        <v>16.412550507355913</v>
      </c>
      <c r="H60">
        <v>967</v>
      </c>
      <c r="I60">
        <v>13758</v>
      </c>
      <c r="J60" s="23">
        <v>43558</v>
      </c>
      <c r="K60" t="s">
        <v>401</v>
      </c>
      <c r="L60" t="str">
        <f>VLOOKUP(A60,IATA[],3,FALSE)</f>
        <v>England</v>
      </c>
      <c r="M60" t="str">
        <f>VLOOKUP(B60,IATA[],3,FALSE)</f>
        <v>China</v>
      </c>
    </row>
    <row r="61" spans="1:13" x14ac:dyDescent="0.3">
      <c r="A61" t="s">
        <v>405</v>
      </c>
      <c r="B61" t="s">
        <v>439</v>
      </c>
      <c r="C61" s="23">
        <v>43585</v>
      </c>
      <c r="D61" s="23">
        <v>43592</v>
      </c>
      <c r="E61" t="s">
        <v>485</v>
      </c>
      <c r="F61" s="32">
        <v>17020.653891438717</v>
      </c>
      <c r="G61" s="31">
        <v>22.220653891438715</v>
      </c>
      <c r="H61">
        <v>235</v>
      </c>
      <c r="I61">
        <v>13711</v>
      </c>
      <c r="J61" s="23">
        <v>43600</v>
      </c>
      <c r="K61" t="s">
        <v>401</v>
      </c>
      <c r="L61" t="str">
        <f>VLOOKUP(A61,IATA[],3,FALSE)</f>
        <v>England</v>
      </c>
      <c r="M61" t="str">
        <f>VLOOKUP(B61,IATA[],3,FALSE)</f>
        <v>Australia</v>
      </c>
    </row>
    <row r="62" spans="1:13" x14ac:dyDescent="0.3">
      <c r="A62" t="s">
        <v>411</v>
      </c>
      <c r="B62" t="s">
        <v>424</v>
      </c>
      <c r="C62" s="23">
        <v>43168</v>
      </c>
      <c r="D62" s="23">
        <v>43177</v>
      </c>
      <c r="E62" t="s">
        <v>607</v>
      </c>
      <c r="F62" s="32">
        <v>14616.16120361395</v>
      </c>
      <c r="G62" s="31">
        <v>20.816161203613952</v>
      </c>
      <c r="H62" s="33">
        <v>871</v>
      </c>
      <c r="I62">
        <v>13587</v>
      </c>
      <c r="J62" s="23">
        <v>43184</v>
      </c>
      <c r="K62" t="s">
        <v>401</v>
      </c>
      <c r="L62" t="str">
        <f>VLOOKUP(A62,IATA[],3,FALSE)</f>
        <v>Singapore</v>
      </c>
      <c r="M62" t="str">
        <f>VLOOKUP(B62,IATA[],3,FALSE)</f>
        <v>USA</v>
      </c>
    </row>
    <row r="63" spans="1:13" x14ac:dyDescent="0.3">
      <c r="A63" t="s">
        <v>399</v>
      </c>
      <c r="B63" t="s">
        <v>411</v>
      </c>
      <c r="C63" s="23">
        <v>43619</v>
      </c>
      <c r="D63" s="23">
        <v>43630</v>
      </c>
      <c r="E63" t="s">
        <v>593</v>
      </c>
      <c r="F63" s="32">
        <v>15325.753163376556</v>
      </c>
      <c r="G63" s="31">
        <v>21.525753163376557</v>
      </c>
      <c r="H63">
        <v>805</v>
      </c>
      <c r="I63">
        <v>13363</v>
      </c>
      <c r="J63" s="23">
        <v>43637</v>
      </c>
      <c r="K63" t="s">
        <v>401</v>
      </c>
      <c r="L63" t="str">
        <f>VLOOKUP(A63,IATA[],3,FALSE)</f>
        <v>USA</v>
      </c>
      <c r="M63" t="str">
        <f>VLOOKUP(B63,IATA[],3,FALSE)</f>
        <v>Singapore</v>
      </c>
    </row>
    <row r="64" spans="1:13" x14ac:dyDescent="0.3">
      <c r="A64" t="s">
        <v>405</v>
      </c>
      <c r="B64" t="s">
        <v>447</v>
      </c>
      <c r="C64" s="23">
        <v>43529</v>
      </c>
      <c r="D64" s="23">
        <v>43532</v>
      </c>
      <c r="E64" t="s">
        <v>776</v>
      </c>
      <c r="F64" s="32">
        <v>9495.8354639407371</v>
      </c>
      <c r="G64" s="31">
        <v>10.695835463940737</v>
      </c>
      <c r="H64">
        <v>217</v>
      </c>
      <c r="I64">
        <v>13338</v>
      </c>
      <c r="J64" s="23">
        <v>43539</v>
      </c>
      <c r="K64" t="s">
        <v>401</v>
      </c>
      <c r="L64" t="str">
        <f>VLOOKUP(A64,IATA[],3,FALSE)</f>
        <v>England</v>
      </c>
      <c r="M64" t="str">
        <f>VLOOKUP(B64,IATA[],3,FALSE)</f>
        <v>China</v>
      </c>
    </row>
    <row r="65" spans="1:13" x14ac:dyDescent="0.3">
      <c r="A65" t="s">
        <v>402</v>
      </c>
      <c r="B65" t="s">
        <v>429</v>
      </c>
      <c r="C65" s="23">
        <v>42832</v>
      </c>
      <c r="D65" s="23">
        <v>42842</v>
      </c>
      <c r="E65" t="s">
        <v>482</v>
      </c>
      <c r="F65" s="32">
        <v>12927</v>
      </c>
      <c r="G65" s="31">
        <v>18.135081493438737</v>
      </c>
      <c r="H65">
        <v>708</v>
      </c>
      <c r="I65">
        <v>13302</v>
      </c>
      <c r="J65" s="23">
        <v>42849</v>
      </c>
      <c r="K65" t="s">
        <v>401</v>
      </c>
      <c r="L65" t="str">
        <f>VLOOKUP(A65,IATA[],3,FALSE)</f>
        <v>USA</v>
      </c>
      <c r="M65" t="str">
        <f>VLOOKUP(B65,IATA[],3,FALSE)</f>
        <v>China</v>
      </c>
    </row>
    <row r="66" spans="1:13" x14ac:dyDescent="0.3">
      <c r="A66" t="s">
        <v>405</v>
      </c>
      <c r="B66" t="s">
        <v>439</v>
      </c>
      <c r="C66" s="23">
        <v>43608</v>
      </c>
      <c r="D66" s="23">
        <v>43619</v>
      </c>
      <c r="E66" t="s">
        <v>486</v>
      </c>
      <c r="F66" s="32">
        <v>17020.653891438717</v>
      </c>
      <c r="G66" s="31">
        <v>22.220653891438715</v>
      </c>
      <c r="H66">
        <v>198</v>
      </c>
      <c r="I66">
        <v>13276</v>
      </c>
      <c r="J66" s="23">
        <v>43627</v>
      </c>
      <c r="K66" t="s">
        <v>401</v>
      </c>
      <c r="L66" t="str">
        <f>VLOOKUP(A66,IATA[],3,FALSE)</f>
        <v>England</v>
      </c>
      <c r="M66" t="str">
        <f>VLOOKUP(B66,IATA[],3,FALSE)</f>
        <v>Australia</v>
      </c>
    </row>
    <row r="67" spans="1:13" x14ac:dyDescent="0.3">
      <c r="A67" t="s">
        <v>405</v>
      </c>
      <c r="B67" t="s">
        <v>406</v>
      </c>
      <c r="C67" s="23">
        <v>42735</v>
      </c>
      <c r="D67" s="23">
        <v>42741</v>
      </c>
      <c r="E67" t="s">
        <v>818</v>
      </c>
      <c r="F67" s="32">
        <v>8615.998285349373</v>
      </c>
      <c r="G67" s="31">
        <v>9.815998285349373</v>
      </c>
      <c r="H67" s="33">
        <v>11</v>
      </c>
      <c r="I67">
        <v>13215</v>
      </c>
      <c r="J67" s="23">
        <v>42748</v>
      </c>
      <c r="K67" t="s">
        <v>401</v>
      </c>
      <c r="L67" t="str">
        <f>VLOOKUP(A67,IATA[],3,FALSE)</f>
        <v>England</v>
      </c>
      <c r="M67" t="str">
        <f>VLOOKUP(B67,IATA[],3,FALSE)</f>
        <v>USA</v>
      </c>
    </row>
    <row r="68" spans="1:13" x14ac:dyDescent="0.3">
      <c r="A68" t="s">
        <v>411</v>
      </c>
      <c r="B68" t="s">
        <v>403</v>
      </c>
      <c r="C68" s="23">
        <v>43561</v>
      </c>
      <c r="D68" s="23">
        <v>43573</v>
      </c>
      <c r="E68" t="s">
        <v>505</v>
      </c>
      <c r="F68" s="32">
        <v>16026.076011085433</v>
      </c>
      <c r="G68" s="31">
        <v>20.226076011085432</v>
      </c>
      <c r="H68">
        <v>659</v>
      </c>
      <c r="I68">
        <v>13121</v>
      </c>
      <c r="J68" s="23">
        <v>43581</v>
      </c>
      <c r="K68" t="s">
        <v>401</v>
      </c>
      <c r="L68" t="str">
        <f>VLOOKUP(A68,IATA[],3,FALSE)</f>
        <v>Singapore</v>
      </c>
      <c r="M68" t="str">
        <f>VLOOKUP(B68,IATA[],3,FALSE)</f>
        <v>USA</v>
      </c>
    </row>
    <row r="69" spans="1:13" x14ac:dyDescent="0.3">
      <c r="A69" t="s">
        <v>411</v>
      </c>
      <c r="B69" t="s">
        <v>402</v>
      </c>
      <c r="C69" s="23">
        <v>43598</v>
      </c>
      <c r="D69" s="23">
        <v>43607</v>
      </c>
      <c r="E69" t="s">
        <v>538</v>
      </c>
      <c r="F69" s="32">
        <v>15340.558505775231</v>
      </c>
      <c r="G69" s="31">
        <v>21.54055850577523</v>
      </c>
      <c r="H69">
        <v>659</v>
      </c>
      <c r="I69">
        <v>12909</v>
      </c>
      <c r="J69" s="23">
        <v>43614</v>
      </c>
      <c r="K69" t="s">
        <v>401</v>
      </c>
      <c r="L69" t="str">
        <f>VLOOKUP(A69,IATA[],3,FALSE)</f>
        <v>Singapore</v>
      </c>
      <c r="M69" t="str">
        <f>VLOOKUP(B69,IATA[],3,FALSE)</f>
        <v>USA</v>
      </c>
    </row>
    <row r="70" spans="1:13" x14ac:dyDescent="0.3">
      <c r="A70" t="s">
        <v>399</v>
      </c>
      <c r="B70" t="s">
        <v>434</v>
      </c>
      <c r="C70" s="23">
        <v>43570</v>
      </c>
      <c r="D70" s="23">
        <v>43583</v>
      </c>
      <c r="E70" t="s">
        <v>655</v>
      </c>
      <c r="F70" s="32">
        <v>11860.401417050982</v>
      </c>
      <c r="G70" s="31">
        <v>21.060401417050983</v>
      </c>
      <c r="H70">
        <v>728</v>
      </c>
      <c r="I70">
        <v>12831</v>
      </c>
      <c r="J70" s="23">
        <v>43590</v>
      </c>
      <c r="K70" t="s">
        <v>401</v>
      </c>
      <c r="L70" t="str">
        <f>VLOOKUP(A70,IATA[],3,FALSE)</f>
        <v>USA</v>
      </c>
      <c r="M70" t="str">
        <f>VLOOKUP(B70,IATA[],3,FALSE)</f>
        <v>China</v>
      </c>
    </row>
    <row r="71" spans="1:13" x14ac:dyDescent="0.3">
      <c r="A71" t="s">
        <v>405</v>
      </c>
      <c r="B71" t="s">
        <v>411</v>
      </c>
      <c r="C71" s="23">
        <v>43779</v>
      </c>
      <c r="D71" s="23">
        <v>43788</v>
      </c>
      <c r="E71" t="s">
        <v>687</v>
      </c>
      <c r="F71" s="32">
        <v>10883.289204969044</v>
      </c>
      <c r="G71" s="31">
        <v>12.083289204969043</v>
      </c>
      <c r="H71">
        <v>120</v>
      </c>
      <c r="I71">
        <v>12791</v>
      </c>
      <c r="J71" s="23">
        <v>43795</v>
      </c>
      <c r="K71" t="s">
        <v>401</v>
      </c>
      <c r="L71" t="str">
        <f>VLOOKUP(A71,IATA[],3,FALSE)</f>
        <v>England</v>
      </c>
      <c r="M71" t="str">
        <f>VLOOKUP(B71,IATA[],3,FALSE)</f>
        <v>Singapore</v>
      </c>
    </row>
    <row r="72" spans="1:13" x14ac:dyDescent="0.3">
      <c r="A72" t="s">
        <v>411</v>
      </c>
      <c r="B72" t="s">
        <v>430</v>
      </c>
      <c r="C72" s="23">
        <v>43458</v>
      </c>
      <c r="D72" s="23">
        <v>43465</v>
      </c>
      <c r="E72" t="s">
        <v>735</v>
      </c>
      <c r="F72" s="32">
        <v>10052.906293656142</v>
      </c>
      <c r="G72" s="31">
        <v>11.252906293656142</v>
      </c>
      <c r="H72">
        <v>436</v>
      </c>
      <c r="I72">
        <v>12706</v>
      </c>
      <c r="J72" s="23">
        <v>43473</v>
      </c>
      <c r="K72" t="s">
        <v>401</v>
      </c>
      <c r="L72" t="str">
        <f>VLOOKUP(A72,IATA[],3,FALSE)</f>
        <v>Singapore</v>
      </c>
      <c r="M72" t="str">
        <f>VLOOKUP(B72,IATA[],3,FALSE)</f>
        <v>Italy</v>
      </c>
    </row>
    <row r="73" spans="1:13" x14ac:dyDescent="0.3">
      <c r="A73" t="s">
        <v>411</v>
      </c>
      <c r="B73" t="s">
        <v>421</v>
      </c>
      <c r="C73" s="23">
        <v>43794</v>
      </c>
      <c r="D73" s="23">
        <v>43795</v>
      </c>
      <c r="E73" t="s">
        <v>683</v>
      </c>
      <c r="F73" s="32">
        <v>10899.375056388564</v>
      </c>
      <c r="G73" s="31">
        <v>12.099375056388563</v>
      </c>
      <c r="H73">
        <v>423</v>
      </c>
      <c r="I73">
        <v>12687</v>
      </c>
      <c r="J73" s="23">
        <v>43803</v>
      </c>
      <c r="K73" t="s">
        <v>401</v>
      </c>
      <c r="L73" t="str">
        <f>VLOOKUP(A73,IATA[],3,FALSE)</f>
        <v>Singapore</v>
      </c>
      <c r="M73" t="str">
        <f>VLOOKUP(B73,IATA[],3,FALSE)</f>
        <v>Spain</v>
      </c>
    </row>
    <row r="74" spans="1:13" x14ac:dyDescent="0.3">
      <c r="A74" t="s">
        <v>405</v>
      </c>
      <c r="B74" t="s">
        <v>439</v>
      </c>
      <c r="C74" s="23">
        <v>43583</v>
      </c>
      <c r="D74" s="23">
        <v>43596</v>
      </c>
      <c r="E74" t="s">
        <v>487</v>
      </c>
      <c r="F74" s="32">
        <v>17020.653891438717</v>
      </c>
      <c r="G74" s="31">
        <v>20.220653891438715</v>
      </c>
      <c r="H74">
        <v>741</v>
      </c>
      <c r="I74">
        <v>12610</v>
      </c>
      <c r="J74" s="23">
        <v>43604</v>
      </c>
      <c r="K74" t="s">
        <v>401</v>
      </c>
      <c r="L74" t="str">
        <f>VLOOKUP(A74,IATA[],3,FALSE)</f>
        <v>England</v>
      </c>
      <c r="M74" t="str">
        <f>VLOOKUP(B74,IATA[],3,FALSE)</f>
        <v>Australia</v>
      </c>
    </row>
    <row r="75" spans="1:13" x14ac:dyDescent="0.3">
      <c r="A75" t="s">
        <v>399</v>
      </c>
      <c r="B75" t="s">
        <v>441</v>
      </c>
      <c r="C75" s="23">
        <v>43758</v>
      </c>
      <c r="D75" s="23">
        <v>43766</v>
      </c>
      <c r="E75" t="s">
        <v>633</v>
      </c>
      <c r="F75" s="32">
        <v>12954.15178344066</v>
      </c>
      <c r="G75" s="31">
        <v>16.15415178344066</v>
      </c>
      <c r="H75">
        <v>732</v>
      </c>
      <c r="I75">
        <v>12605</v>
      </c>
      <c r="J75" s="23">
        <v>43774</v>
      </c>
      <c r="K75" t="s">
        <v>401</v>
      </c>
      <c r="L75" t="str">
        <f>VLOOKUP(A75,IATA[],3,FALSE)</f>
        <v>USA</v>
      </c>
      <c r="M75" t="str">
        <f>VLOOKUP(B75,IATA[],3,FALSE)</f>
        <v>China</v>
      </c>
    </row>
    <row r="76" spans="1:13" x14ac:dyDescent="0.3">
      <c r="A76" t="s">
        <v>402</v>
      </c>
      <c r="B76" t="s">
        <v>439</v>
      </c>
      <c r="C76" s="23">
        <v>43189</v>
      </c>
      <c r="D76" s="23">
        <v>43197</v>
      </c>
      <c r="E76" t="s">
        <v>510</v>
      </c>
      <c r="F76" s="32">
        <v>16013.544156553025</v>
      </c>
      <c r="G76" s="31">
        <v>21.213544156553024</v>
      </c>
      <c r="H76">
        <v>141</v>
      </c>
      <c r="I76">
        <v>12539</v>
      </c>
      <c r="J76" s="23">
        <v>43205</v>
      </c>
      <c r="K76" t="s">
        <v>401</v>
      </c>
      <c r="L76" t="str">
        <f>VLOOKUP(A76,IATA[],3,FALSE)</f>
        <v>USA</v>
      </c>
      <c r="M76" t="str">
        <f>VLOOKUP(B76,IATA[],3,FALSE)</f>
        <v>Australia</v>
      </c>
    </row>
    <row r="77" spans="1:13" x14ac:dyDescent="0.3">
      <c r="A77" t="s">
        <v>402</v>
      </c>
      <c r="B77" t="s">
        <v>427</v>
      </c>
      <c r="C77" s="23">
        <v>43545</v>
      </c>
      <c r="D77" s="23">
        <v>43551</v>
      </c>
      <c r="E77" t="s">
        <v>679</v>
      </c>
      <c r="F77" s="32">
        <v>10978.339946699272</v>
      </c>
      <c r="G77" s="31">
        <v>12.178339946699271</v>
      </c>
      <c r="H77">
        <v>854</v>
      </c>
      <c r="I77">
        <v>12523</v>
      </c>
      <c r="J77" s="23">
        <v>43559</v>
      </c>
      <c r="K77" t="s">
        <v>401</v>
      </c>
      <c r="L77" t="str">
        <f>VLOOKUP(A77,IATA[],3,FALSE)</f>
        <v>USA</v>
      </c>
      <c r="M77" t="str">
        <f>VLOOKUP(B77,IATA[],3,FALSE)</f>
        <v>China</v>
      </c>
    </row>
    <row r="78" spans="1:13" x14ac:dyDescent="0.3">
      <c r="A78" t="s">
        <v>405</v>
      </c>
      <c r="B78" t="s">
        <v>411</v>
      </c>
      <c r="C78" s="23">
        <v>43613</v>
      </c>
      <c r="D78" s="23">
        <v>43620</v>
      </c>
      <c r="E78" t="s">
        <v>688</v>
      </c>
      <c r="F78" s="32">
        <v>10883.289204969044</v>
      </c>
      <c r="G78" s="31">
        <v>12.083289204969043</v>
      </c>
      <c r="H78">
        <v>105</v>
      </c>
      <c r="I78">
        <v>12501</v>
      </c>
      <c r="J78" s="23">
        <v>43628</v>
      </c>
      <c r="K78" t="s">
        <v>401</v>
      </c>
      <c r="L78" t="str">
        <f>VLOOKUP(A78,IATA[],3,FALSE)</f>
        <v>England</v>
      </c>
      <c r="M78" t="str">
        <f>VLOOKUP(B78,IATA[],3,FALSE)</f>
        <v>Singapore</v>
      </c>
    </row>
    <row r="79" spans="1:13" x14ac:dyDescent="0.3">
      <c r="A79" t="s">
        <v>399</v>
      </c>
      <c r="B79" t="s">
        <v>411</v>
      </c>
      <c r="C79" s="23">
        <v>43291</v>
      </c>
      <c r="D79" s="23">
        <v>43302</v>
      </c>
      <c r="E79" t="s">
        <v>594</v>
      </c>
      <c r="F79" s="32">
        <v>15325.753163376556</v>
      </c>
      <c r="G79" s="31">
        <v>18.525753163376557</v>
      </c>
      <c r="H79">
        <v>641</v>
      </c>
      <c r="I79">
        <v>12387</v>
      </c>
      <c r="J79" s="23">
        <v>43310</v>
      </c>
      <c r="K79" t="s">
        <v>401</v>
      </c>
      <c r="L79" t="str">
        <f>VLOOKUP(A79,IATA[],3,FALSE)</f>
        <v>USA</v>
      </c>
      <c r="M79" t="str">
        <f>VLOOKUP(B79,IATA[],3,FALSE)</f>
        <v>Singapore</v>
      </c>
    </row>
    <row r="80" spans="1:13" x14ac:dyDescent="0.3">
      <c r="A80" t="s">
        <v>402</v>
      </c>
      <c r="B80" t="s">
        <v>411</v>
      </c>
      <c r="C80" s="23">
        <v>43762</v>
      </c>
      <c r="D80" s="23">
        <v>43781</v>
      </c>
      <c r="E80" t="s">
        <v>539</v>
      </c>
      <c r="F80" s="32">
        <v>15340.558505775231</v>
      </c>
      <c r="G80" s="31">
        <v>24.54055850577523</v>
      </c>
      <c r="H80">
        <v>885</v>
      </c>
      <c r="I80">
        <v>12358</v>
      </c>
      <c r="J80" s="23">
        <v>43789</v>
      </c>
      <c r="K80" t="s">
        <v>401</v>
      </c>
      <c r="L80" t="str">
        <f>VLOOKUP(A80,IATA[],3,FALSE)</f>
        <v>USA</v>
      </c>
      <c r="M80" t="str">
        <f>VLOOKUP(B80,IATA[],3,FALSE)</f>
        <v>Singapore</v>
      </c>
    </row>
    <row r="81" spans="1:13" x14ac:dyDescent="0.3">
      <c r="A81" t="s">
        <v>411</v>
      </c>
      <c r="B81" t="s">
        <v>402</v>
      </c>
      <c r="C81" s="23">
        <v>43464</v>
      </c>
      <c r="D81" s="23">
        <v>43476</v>
      </c>
      <c r="E81" t="s">
        <v>540</v>
      </c>
      <c r="F81" s="32">
        <v>15340.558505775231</v>
      </c>
      <c r="G81" s="31">
        <v>17.54055850577523</v>
      </c>
      <c r="H81">
        <v>382</v>
      </c>
      <c r="I81">
        <v>12353</v>
      </c>
      <c r="J81" s="23">
        <v>43484</v>
      </c>
      <c r="K81" t="s">
        <v>401</v>
      </c>
      <c r="L81" t="str">
        <f>VLOOKUP(A81,IATA[],3,FALSE)</f>
        <v>Singapore</v>
      </c>
      <c r="M81" t="str">
        <f>VLOOKUP(B81,IATA[],3,FALSE)</f>
        <v>USA</v>
      </c>
    </row>
    <row r="82" spans="1:13" x14ac:dyDescent="0.3">
      <c r="A82" t="s">
        <v>402</v>
      </c>
      <c r="B82" t="s">
        <v>411</v>
      </c>
      <c r="C82" s="23">
        <v>43541</v>
      </c>
      <c r="D82" s="23">
        <v>43555</v>
      </c>
      <c r="E82" t="s">
        <v>541</v>
      </c>
      <c r="F82" s="32">
        <v>15340.558505775231</v>
      </c>
      <c r="G82" s="31">
        <v>20.54055850577523</v>
      </c>
      <c r="H82">
        <v>708</v>
      </c>
      <c r="I82">
        <v>12317</v>
      </c>
      <c r="J82" s="23">
        <v>43563</v>
      </c>
      <c r="K82" t="s">
        <v>401</v>
      </c>
      <c r="L82" t="str">
        <f>VLOOKUP(A82,IATA[],3,FALSE)</f>
        <v>USA</v>
      </c>
      <c r="M82" t="str">
        <f>VLOOKUP(B82,IATA[],3,FALSE)</f>
        <v>Singapore</v>
      </c>
    </row>
    <row r="83" spans="1:13" x14ac:dyDescent="0.3">
      <c r="A83" t="s">
        <v>416</v>
      </c>
      <c r="B83" t="s">
        <v>447</v>
      </c>
      <c r="C83" s="23">
        <v>43722</v>
      </c>
      <c r="D83" s="23">
        <v>43728</v>
      </c>
      <c r="E83" t="s">
        <v>772</v>
      </c>
      <c r="F83" s="32">
        <v>9499.1626583617981</v>
      </c>
      <c r="G83" s="31">
        <v>14.699162658361798</v>
      </c>
      <c r="H83">
        <v>460</v>
      </c>
      <c r="I83">
        <v>12239</v>
      </c>
      <c r="J83" s="23">
        <v>43736</v>
      </c>
      <c r="K83" t="s">
        <v>401</v>
      </c>
      <c r="L83" t="str">
        <f>VLOOKUP(A83,IATA[],3,FALSE)</f>
        <v>England</v>
      </c>
      <c r="M83" t="str">
        <f>VLOOKUP(B83,IATA[],3,FALSE)</f>
        <v>China</v>
      </c>
    </row>
    <row r="84" spans="1:13" x14ac:dyDescent="0.3">
      <c r="A84" t="s">
        <v>402</v>
      </c>
      <c r="B84" t="s">
        <v>426</v>
      </c>
      <c r="C84" s="23">
        <v>43722</v>
      </c>
      <c r="D84" s="23">
        <v>43729</v>
      </c>
      <c r="E84" t="s">
        <v>649</v>
      </c>
      <c r="F84" s="32">
        <v>11873.664606966344</v>
      </c>
      <c r="G84" s="31">
        <v>13.073664606966343</v>
      </c>
      <c r="H84">
        <v>198</v>
      </c>
      <c r="I84">
        <v>12213</v>
      </c>
      <c r="J84" s="23">
        <v>43737</v>
      </c>
      <c r="K84" t="s">
        <v>401</v>
      </c>
      <c r="L84" t="str">
        <f>VLOOKUP(A84,IATA[],3,FALSE)</f>
        <v>USA</v>
      </c>
      <c r="M84" t="str">
        <f>VLOOKUP(B84,IATA[],3,FALSE)</f>
        <v>China</v>
      </c>
    </row>
    <row r="85" spans="1:13" x14ac:dyDescent="0.3">
      <c r="A85" t="s">
        <v>405</v>
      </c>
      <c r="B85" t="s">
        <v>418</v>
      </c>
      <c r="C85" s="23">
        <v>43653</v>
      </c>
      <c r="D85" s="23">
        <v>43658</v>
      </c>
      <c r="E85" t="s">
        <v>663</v>
      </c>
      <c r="F85" s="32">
        <v>11721.413739751119</v>
      </c>
      <c r="G85" s="31">
        <v>16.921413739751117</v>
      </c>
      <c r="H85">
        <v>417</v>
      </c>
      <c r="I85">
        <v>12182</v>
      </c>
      <c r="J85" s="23">
        <v>43666</v>
      </c>
      <c r="K85" t="s">
        <v>401</v>
      </c>
      <c r="L85" t="str">
        <f>VLOOKUP(A85,IATA[],3,FALSE)</f>
        <v>England</v>
      </c>
      <c r="M85" t="str">
        <f>VLOOKUP(B85,IATA[],3,FALSE)</f>
        <v>Indonesia</v>
      </c>
    </row>
    <row r="86" spans="1:13" x14ac:dyDescent="0.3">
      <c r="A86" t="s">
        <v>416</v>
      </c>
      <c r="B86" t="s">
        <v>444</v>
      </c>
      <c r="C86" s="23">
        <v>43497</v>
      </c>
      <c r="D86" s="23">
        <v>43507</v>
      </c>
      <c r="E86" t="s">
        <v>766</v>
      </c>
      <c r="F86" s="32">
        <v>9570.4831098523209</v>
      </c>
      <c r="G86" s="31">
        <v>18.770483109852321</v>
      </c>
      <c r="H86">
        <v>212</v>
      </c>
      <c r="I86">
        <v>12132</v>
      </c>
      <c r="J86" s="23">
        <v>43515</v>
      </c>
      <c r="K86" t="s">
        <v>401</v>
      </c>
      <c r="L86" t="str">
        <f>VLOOKUP(A86,IATA[],3,FALSE)</f>
        <v>England</v>
      </c>
      <c r="M86" t="str">
        <f>VLOOKUP(B86,IATA[],3,FALSE)</f>
        <v>Thailand</v>
      </c>
    </row>
    <row r="87" spans="1:13" x14ac:dyDescent="0.3">
      <c r="A87" t="s">
        <v>405</v>
      </c>
      <c r="B87" t="s">
        <v>406</v>
      </c>
      <c r="C87" s="23">
        <v>42997</v>
      </c>
      <c r="D87" s="23">
        <v>42998</v>
      </c>
      <c r="E87" t="s">
        <v>819</v>
      </c>
      <c r="F87" s="32">
        <v>8615.998285349373</v>
      </c>
      <c r="G87" s="31">
        <v>9.815998285349373</v>
      </c>
      <c r="H87">
        <v>431</v>
      </c>
      <c r="I87">
        <v>12082</v>
      </c>
      <c r="J87" s="23">
        <v>43006</v>
      </c>
      <c r="K87" t="s">
        <v>401</v>
      </c>
      <c r="L87" t="str">
        <f>VLOOKUP(A87,IATA[],3,FALSE)</f>
        <v>England</v>
      </c>
      <c r="M87" t="str">
        <f>VLOOKUP(B87,IATA[],3,FALSE)</f>
        <v>USA</v>
      </c>
    </row>
    <row r="88" spans="1:13" x14ac:dyDescent="0.3">
      <c r="A88" t="s">
        <v>411</v>
      </c>
      <c r="B88" t="s">
        <v>407</v>
      </c>
      <c r="C88" s="23">
        <v>42835</v>
      </c>
      <c r="D88" s="23">
        <v>42848</v>
      </c>
      <c r="E88" t="s">
        <v>492</v>
      </c>
      <c r="F88" s="32">
        <v>16961.936242491691</v>
      </c>
      <c r="G88" s="31">
        <v>21.161936242491691</v>
      </c>
      <c r="H88">
        <v>423</v>
      </c>
      <c r="I88">
        <v>12044</v>
      </c>
      <c r="J88" s="23">
        <v>42856</v>
      </c>
      <c r="K88" t="s">
        <v>401</v>
      </c>
      <c r="L88" t="str">
        <f>VLOOKUP(A88,IATA[],3,FALSE)</f>
        <v>Singapore</v>
      </c>
      <c r="M88" t="str">
        <f>VLOOKUP(B88,IATA[],3,FALSE)</f>
        <v>USA</v>
      </c>
    </row>
    <row r="89" spans="1:13" x14ac:dyDescent="0.3">
      <c r="A89" t="s">
        <v>411</v>
      </c>
      <c r="B89" t="s">
        <v>419</v>
      </c>
      <c r="C89" s="23">
        <v>43573</v>
      </c>
      <c r="D89" s="23">
        <v>43577</v>
      </c>
      <c r="E89" t="s">
        <v>733</v>
      </c>
      <c r="F89" s="32">
        <v>10058.425858608061</v>
      </c>
      <c r="G89" s="31">
        <v>11.25842585860806</v>
      </c>
      <c r="H89">
        <v>655</v>
      </c>
      <c r="I89">
        <v>12037</v>
      </c>
      <c r="J89" s="23">
        <v>43585</v>
      </c>
      <c r="K89" t="s">
        <v>401</v>
      </c>
      <c r="L89" t="str">
        <f>VLOOKUP(A89,IATA[],3,FALSE)</f>
        <v>Singapore</v>
      </c>
      <c r="M89" t="str">
        <f>VLOOKUP(B89,IATA[],3,FALSE)</f>
        <v>Germany</v>
      </c>
    </row>
    <row r="90" spans="1:13" x14ac:dyDescent="0.3">
      <c r="A90" t="s">
        <v>402</v>
      </c>
      <c r="B90" t="s">
        <v>411</v>
      </c>
      <c r="C90" s="23">
        <v>43601</v>
      </c>
      <c r="D90" s="23">
        <v>43612</v>
      </c>
      <c r="E90" t="s">
        <v>542</v>
      </c>
      <c r="F90" s="32">
        <v>15340.558505775231</v>
      </c>
      <c r="G90" s="31">
        <v>22.54055850577523</v>
      </c>
      <c r="H90">
        <v>663</v>
      </c>
      <c r="I90">
        <v>12031</v>
      </c>
      <c r="J90" s="23">
        <v>43620</v>
      </c>
      <c r="K90" t="s">
        <v>401</v>
      </c>
      <c r="L90" t="str">
        <f>VLOOKUP(A90,IATA[],3,FALSE)</f>
        <v>USA</v>
      </c>
      <c r="M90" t="str">
        <f>VLOOKUP(B90,IATA[],3,FALSE)</f>
        <v>Singapore</v>
      </c>
    </row>
    <row r="91" spans="1:13" x14ac:dyDescent="0.3">
      <c r="A91" t="s">
        <v>405</v>
      </c>
      <c r="B91" t="s">
        <v>418</v>
      </c>
      <c r="C91" s="23">
        <v>43602</v>
      </c>
      <c r="D91" s="23">
        <v>43608</v>
      </c>
      <c r="E91" t="s">
        <v>664</v>
      </c>
      <c r="F91" s="32">
        <v>11721.413739751119</v>
      </c>
      <c r="G91" s="31">
        <v>13.921413739751118</v>
      </c>
      <c r="H91">
        <v>725</v>
      </c>
      <c r="I91">
        <v>12021</v>
      </c>
      <c r="J91" s="23">
        <v>43616</v>
      </c>
      <c r="K91" t="s">
        <v>401</v>
      </c>
      <c r="L91" t="str">
        <f>VLOOKUP(A91,IATA[],3,FALSE)</f>
        <v>England</v>
      </c>
      <c r="M91" t="str">
        <f>VLOOKUP(B91,IATA[],3,FALSE)</f>
        <v>Indonesia</v>
      </c>
    </row>
    <row r="92" spans="1:13" x14ac:dyDescent="0.3">
      <c r="A92" t="s">
        <v>411</v>
      </c>
      <c r="B92" t="s">
        <v>406</v>
      </c>
      <c r="C92" s="23">
        <v>43701</v>
      </c>
      <c r="D92" s="23">
        <v>43709</v>
      </c>
      <c r="E92" t="s">
        <v>623</v>
      </c>
      <c r="F92" s="32">
        <v>13581.532046154822</v>
      </c>
      <c r="G92" s="31">
        <v>15.781532046154821</v>
      </c>
      <c r="H92">
        <v>211</v>
      </c>
      <c r="I92">
        <v>11793</v>
      </c>
      <c r="J92" s="23">
        <v>43717</v>
      </c>
      <c r="K92" t="s">
        <v>401</v>
      </c>
      <c r="L92" t="str">
        <f>VLOOKUP(A92,IATA[],3,FALSE)</f>
        <v>Singapore</v>
      </c>
      <c r="M92" t="str">
        <f>VLOOKUP(B92,IATA[],3,FALSE)</f>
        <v>USA</v>
      </c>
    </row>
    <row r="93" spans="1:13" x14ac:dyDescent="0.3">
      <c r="A93" t="s">
        <v>411</v>
      </c>
      <c r="B93" t="s">
        <v>409</v>
      </c>
      <c r="C93" s="23">
        <v>43049</v>
      </c>
      <c r="D93" s="23">
        <v>43062</v>
      </c>
      <c r="E93" t="s">
        <v>584</v>
      </c>
      <c r="F93" s="32">
        <v>15336.446741796814</v>
      </c>
      <c r="G93" s="31">
        <v>19.536446741796816</v>
      </c>
      <c r="H93">
        <v>423</v>
      </c>
      <c r="I93">
        <v>11638</v>
      </c>
      <c r="J93" s="23">
        <v>43070</v>
      </c>
      <c r="K93" t="s">
        <v>401</v>
      </c>
      <c r="L93" t="str">
        <f>VLOOKUP(A93,IATA[],3,FALSE)</f>
        <v>Singapore</v>
      </c>
      <c r="M93" t="str">
        <f>VLOOKUP(B93,IATA[],3,FALSE)</f>
        <v>USA</v>
      </c>
    </row>
    <row r="94" spans="1:13" x14ac:dyDescent="0.3">
      <c r="A94" t="s">
        <v>405</v>
      </c>
      <c r="B94" t="s">
        <v>418</v>
      </c>
      <c r="C94" s="23">
        <v>42763</v>
      </c>
      <c r="D94" s="23">
        <v>42765</v>
      </c>
      <c r="E94" t="s">
        <v>665</v>
      </c>
      <c r="F94" s="32">
        <v>11721.413739751119</v>
      </c>
      <c r="G94" s="31">
        <v>13.921413739751118</v>
      </c>
      <c r="H94" s="33">
        <v>586</v>
      </c>
      <c r="I94">
        <v>11602</v>
      </c>
      <c r="J94" s="23">
        <v>42773</v>
      </c>
      <c r="K94" t="s">
        <v>401</v>
      </c>
      <c r="L94" t="str">
        <f>VLOOKUP(A94,IATA[],3,FALSE)</f>
        <v>England</v>
      </c>
      <c r="M94" t="str">
        <f>VLOOKUP(B94,IATA[],3,FALSE)</f>
        <v>Indonesia</v>
      </c>
    </row>
    <row r="95" spans="1:13" x14ac:dyDescent="0.3">
      <c r="A95" t="s">
        <v>402</v>
      </c>
      <c r="B95" t="s">
        <v>447</v>
      </c>
      <c r="C95" s="23">
        <v>43465</v>
      </c>
      <c r="D95" s="23">
        <v>43476</v>
      </c>
      <c r="E95" t="s">
        <v>637</v>
      </c>
      <c r="F95" s="32">
        <v>12857.474810874442</v>
      </c>
      <c r="G95" s="31">
        <v>15.057474810874442</v>
      </c>
      <c r="H95">
        <v>962</v>
      </c>
      <c r="I95">
        <v>11593</v>
      </c>
      <c r="J95" s="23">
        <v>43485</v>
      </c>
      <c r="K95" t="s">
        <v>401</v>
      </c>
      <c r="L95" t="str">
        <f>VLOOKUP(A95,IATA[],3,FALSE)</f>
        <v>USA</v>
      </c>
      <c r="M95" t="str">
        <f>VLOOKUP(B95,IATA[],3,FALSE)</f>
        <v>China</v>
      </c>
    </row>
    <row r="96" spans="1:13" x14ac:dyDescent="0.3">
      <c r="A96" t="s">
        <v>399</v>
      </c>
      <c r="B96" t="s">
        <v>441</v>
      </c>
      <c r="C96" s="23">
        <v>43645</v>
      </c>
      <c r="D96" s="23">
        <v>43657</v>
      </c>
      <c r="E96" t="s">
        <v>634</v>
      </c>
      <c r="F96" s="32">
        <v>12954.15178344066</v>
      </c>
      <c r="G96" s="31">
        <v>20.15415178344066</v>
      </c>
      <c r="H96">
        <v>198</v>
      </c>
      <c r="I96">
        <v>11506</v>
      </c>
      <c r="J96" s="23">
        <v>43666</v>
      </c>
      <c r="K96" t="s">
        <v>401</v>
      </c>
      <c r="L96" t="str">
        <f>VLOOKUP(A96,IATA[],3,FALSE)</f>
        <v>USA</v>
      </c>
      <c r="M96" t="str">
        <f>VLOOKUP(B96,IATA[],3,FALSE)</f>
        <v>China</v>
      </c>
    </row>
    <row r="97" spans="1:13" x14ac:dyDescent="0.3">
      <c r="A97" t="s">
        <v>405</v>
      </c>
      <c r="B97" t="s">
        <v>444</v>
      </c>
      <c r="C97" s="23">
        <v>43808</v>
      </c>
      <c r="D97" s="23">
        <v>43813</v>
      </c>
      <c r="E97" t="s">
        <v>761</v>
      </c>
      <c r="F97" s="32">
        <v>9577.9810160397756</v>
      </c>
      <c r="G97" s="31">
        <v>10.777981016039774</v>
      </c>
      <c r="H97">
        <v>741</v>
      </c>
      <c r="I97">
        <v>11462</v>
      </c>
      <c r="J97" s="23">
        <v>43821</v>
      </c>
      <c r="K97" t="s">
        <v>401</v>
      </c>
      <c r="L97" t="str">
        <f>VLOOKUP(A97,IATA[],3,FALSE)</f>
        <v>England</v>
      </c>
      <c r="M97" t="str">
        <f>VLOOKUP(B97,IATA[],3,FALSE)</f>
        <v>Thailand</v>
      </c>
    </row>
    <row r="98" spans="1:13" x14ac:dyDescent="0.3">
      <c r="A98" t="s">
        <v>402</v>
      </c>
      <c r="B98" t="s">
        <v>411</v>
      </c>
      <c r="C98" s="23">
        <v>43676</v>
      </c>
      <c r="D98" s="23">
        <v>43692</v>
      </c>
      <c r="E98" t="s">
        <v>543</v>
      </c>
      <c r="F98" s="32">
        <v>15340.558505775231</v>
      </c>
      <c r="G98" s="31">
        <v>21.54055850577523</v>
      </c>
      <c r="H98">
        <v>530</v>
      </c>
      <c r="I98">
        <v>11438</v>
      </c>
      <c r="J98" s="23">
        <v>43701</v>
      </c>
      <c r="K98" t="s">
        <v>401</v>
      </c>
      <c r="L98" t="str">
        <f>VLOOKUP(A98,IATA[],3,FALSE)</f>
        <v>USA</v>
      </c>
      <c r="M98" t="str">
        <f>VLOOKUP(B98,IATA[],3,FALSE)</f>
        <v>Singapore</v>
      </c>
    </row>
    <row r="99" spans="1:13" x14ac:dyDescent="0.3">
      <c r="A99" t="s">
        <v>399</v>
      </c>
      <c r="B99" t="s">
        <v>411</v>
      </c>
      <c r="C99" s="23">
        <v>43594</v>
      </c>
      <c r="D99" s="23">
        <v>43605</v>
      </c>
      <c r="E99" t="s">
        <v>595</v>
      </c>
      <c r="F99" s="32">
        <v>15325.753163376556</v>
      </c>
      <c r="G99" s="31">
        <v>18.525753163376557</v>
      </c>
      <c r="H99">
        <v>352</v>
      </c>
      <c r="I99">
        <v>11355</v>
      </c>
      <c r="J99" s="23">
        <v>43613</v>
      </c>
      <c r="K99" t="s">
        <v>401</v>
      </c>
      <c r="L99" t="str">
        <f>VLOOKUP(A99,IATA[],3,FALSE)</f>
        <v>USA</v>
      </c>
      <c r="M99" t="str">
        <f>VLOOKUP(B99,IATA[],3,FALSE)</f>
        <v>Singapore</v>
      </c>
    </row>
    <row r="100" spans="1:13" x14ac:dyDescent="0.3">
      <c r="A100" t="s">
        <v>405</v>
      </c>
      <c r="B100" t="s">
        <v>429</v>
      </c>
      <c r="C100" s="23">
        <v>43501</v>
      </c>
      <c r="D100" s="23">
        <v>43507</v>
      </c>
      <c r="E100" t="s">
        <v>747</v>
      </c>
      <c r="F100" s="32">
        <v>9594.5052129359938</v>
      </c>
      <c r="G100" s="31">
        <v>12.794505212935993</v>
      </c>
      <c r="H100">
        <v>422</v>
      </c>
      <c r="I100">
        <v>11322</v>
      </c>
      <c r="J100" s="23">
        <v>43515</v>
      </c>
      <c r="K100" t="s">
        <v>401</v>
      </c>
      <c r="L100" t="str">
        <f>VLOOKUP(A100,IATA[],3,FALSE)</f>
        <v>England</v>
      </c>
      <c r="M100" t="str">
        <f>VLOOKUP(B100,IATA[],3,FALSE)</f>
        <v>China</v>
      </c>
    </row>
    <row r="101" spans="1:13" x14ac:dyDescent="0.3">
      <c r="A101" t="s">
        <v>405</v>
      </c>
      <c r="B101" t="s">
        <v>451</v>
      </c>
      <c r="C101" s="23">
        <v>43616</v>
      </c>
      <c r="D101" s="23">
        <v>43617</v>
      </c>
      <c r="E101" t="s">
        <v>718</v>
      </c>
      <c r="F101" s="32">
        <v>10767.161249637245</v>
      </c>
      <c r="G101" s="31">
        <v>11.967161249637245</v>
      </c>
      <c r="H101" s="33">
        <v>89</v>
      </c>
      <c r="I101">
        <v>11302</v>
      </c>
      <c r="J101" s="23">
        <v>43626</v>
      </c>
      <c r="K101" t="s">
        <v>401</v>
      </c>
      <c r="L101" t="str">
        <f>VLOOKUP(A101,IATA[],3,FALSE)</f>
        <v>England</v>
      </c>
      <c r="M101" t="str">
        <f>VLOOKUP(B101,IATA[],3,FALSE)</f>
        <v>Philippines</v>
      </c>
    </row>
    <row r="102" spans="1:13" x14ac:dyDescent="0.3">
      <c r="A102" t="s">
        <v>402</v>
      </c>
      <c r="B102" t="s">
        <v>411</v>
      </c>
      <c r="C102" s="23">
        <v>43600</v>
      </c>
      <c r="D102" s="23">
        <v>43619</v>
      </c>
      <c r="E102" t="s">
        <v>544</v>
      </c>
      <c r="F102" s="32">
        <v>15340.558505775231</v>
      </c>
      <c r="G102" s="31">
        <v>17.54055850577523</v>
      </c>
      <c r="H102">
        <v>301</v>
      </c>
      <c r="I102">
        <v>11282</v>
      </c>
      <c r="J102" s="23">
        <v>43627</v>
      </c>
      <c r="K102" t="s">
        <v>401</v>
      </c>
      <c r="L102" t="str">
        <f>VLOOKUP(A102,IATA[],3,FALSE)</f>
        <v>USA</v>
      </c>
      <c r="M102" t="str">
        <f>VLOOKUP(B102,IATA[],3,FALSE)</f>
        <v>Singapore</v>
      </c>
    </row>
    <row r="103" spans="1:13" x14ac:dyDescent="0.3">
      <c r="A103" t="s">
        <v>399</v>
      </c>
      <c r="B103" t="s">
        <v>435</v>
      </c>
      <c r="C103" s="23">
        <v>43306</v>
      </c>
      <c r="D103" s="23">
        <v>43322</v>
      </c>
      <c r="E103" t="s">
        <v>639</v>
      </c>
      <c r="F103" s="32">
        <v>12682.206760019106</v>
      </c>
      <c r="G103" s="31">
        <v>18.882206760019105</v>
      </c>
      <c r="H103">
        <v>885</v>
      </c>
      <c r="I103">
        <v>11236</v>
      </c>
      <c r="J103" s="23">
        <v>43331</v>
      </c>
      <c r="K103" t="s">
        <v>401</v>
      </c>
      <c r="L103" t="str">
        <f>VLOOKUP(A103,IATA[],3,FALSE)</f>
        <v>USA</v>
      </c>
      <c r="M103" t="str">
        <f>VLOOKUP(B103,IATA[],3,FALSE)</f>
        <v>China</v>
      </c>
    </row>
    <row r="104" spans="1:13" x14ac:dyDescent="0.3">
      <c r="A104" t="s">
        <v>399</v>
      </c>
      <c r="B104" t="s">
        <v>439</v>
      </c>
      <c r="C104" s="23">
        <v>43138</v>
      </c>
      <c r="D104" s="23">
        <v>43155</v>
      </c>
      <c r="E104" t="s">
        <v>512</v>
      </c>
      <c r="F104" s="32">
        <v>16006.723845938433</v>
      </c>
      <c r="G104" s="31">
        <v>21.206723845938434</v>
      </c>
      <c r="H104">
        <v>840</v>
      </c>
      <c r="I104">
        <v>11209</v>
      </c>
      <c r="J104" s="23">
        <v>43163</v>
      </c>
      <c r="K104" t="s">
        <v>401</v>
      </c>
      <c r="L104" t="str">
        <f>VLOOKUP(A104,IATA[],3,FALSE)</f>
        <v>USA</v>
      </c>
      <c r="M104" t="str">
        <f>VLOOKUP(B104,IATA[],3,FALSE)</f>
        <v>Australia</v>
      </c>
    </row>
    <row r="105" spans="1:13" x14ac:dyDescent="0.3">
      <c r="A105" t="s">
        <v>399</v>
      </c>
      <c r="B105" t="s">
        <v>451</v>
      </c>
      <c r="C105" s="23">
        <v>43749</v>
      </c>
      <c r="D105" s="23">
        <v>43758</v>
      </c>
      <c r="E105" t="s">
        <v>622</v>
      </c>
      <c r="F105" s="32">
        <v>13678.637498097583</v>
      </c>
      <c r="G105" s="31">
        <v>18.878637498097582</v>
      </c>
      <c r="H105">
        <v>161</v>
      </c>
      <c r="I105">
        <v>11177</v>
      </c>
      <c r="J105" s="23">
        <v>43768</v>
      </c>
      <c r="K105" t="s">
        <v>401</v>
      </c>
      <c r="L105" t="str">
        <f>VLOOKUP(A105,IATA[],3,FALSE)</f>
        <v>USA</v>
      </c>
      <c r="M105" t="str">
        <f>VLOOKUP(B105,IATA[],3,FALSE)</f>
        <v>Philippines</v>
      </c>
    </row>
    <row r="106" spans="1:13" x14ac:dyDescent="0.3">
      <c r="A106" t="s">
        <v>405</v>
      </c>
      <c r="B106" t="s">
        <v>403</v>
      </c>
      <c r="C106" s="23">
        <v>43683</v>
      </c>
      <c r="D106" s="23">
        <v>43689</v>
      </c>
      <c r="E106" t="s">
        <v>908</v>
      </c>
      <c r="F106" s="32">
        <v>6760.7638392250346</v>
      </c>
      <c r="G106" s="31">
        <v>7.9607638392250353</v>
      </c>
      <c r="H106">
        <v>120</v>
      </c>
      <c r="I106">
        <v>11176</v>
      </c>
      <c r="J106" s="23">
        <v>43697</v>
      </c>
      <c r="K106" t="s">
        <v>401</v>
      </c>
      <c r="L106" t="str">
        <f>VLOOKUP(A106,IATA[],3,FALSE)</f>
        <v>England</v>
      </c>
      <c r="M106" t="str">
        <f>VLOOKUP(B106,IATA[],3,FALSE)</f>
        <v>USA</v>
      </c>
    </row>
    <row r="107" spans="1:13" x14ac:dyDescent="0.3">
      <c r="A107" t="s">
        <v>411</v>
      </c>
      <c r="B107" t="s">
        <v>413</v>
      </c>
      <c r="C107" s="23">
        <v>42990</v>
      </c>
      <c r="D107" s="23">
        <v>43001</v>
      </c>
      <c r="E107" t="s">
        <v>611</v>
      </c>
      <c r="F107" s="32">
        <v>14584.755540854087</v>
      </c>
      <c r="G107" s="31">
        <v>18.784755540854086</v>
      </c>
      <c r="H107">
        <v>382</v>
      </c>
      <c r="I107">
        <v>11174</v>
      </c>
      <c r="J107" s="23">
        <v>43010</v>
      </c>
      <c r="K107" t="s">
        <v>401</v>
      </c>
      <c r="L107" t="str">
        <f>VLOOKUP(A107,IATA[],3,FALSE)</f>
        <v>Singapore</v>
      </c>
      <c r="M107" t="str">
        <f>VLOOKUP(B107,IATA[],3,FALSE)</f>
        <v>USA</v>
      </c>
    </row>
    <row r="108" spans="1:13" x14ac:dyDescent="0.3">
      <c r="A108" t="s">
        <v>399</v>
      </c>
      <c r="B108" t="s">
        <v>449</v>
      </c>
      <c r="C108" s="23">
        <v>43736</v>
      </c>
      <c r="D108" s="23">
        <v>43751</v>
      </c>
      <c r="E108" t="s">
        <v>603</v>
      </c>
      <c r="F108" s="32">
        <v>15154.822727494146</v>
      </c>
      <c r="G108" s="31">
        <v>21.354822727494145</v>
      </c>
      <c r="H108">
        <v>566</v>
      </c>
      <c r="I108">
        <v>11168</v>
      </c>
      <c r="J108" s="23">
        <v>43760</v>
      </c>
      <c r="K108" t="s">
        <v>401</v>
      </c>
      <c r="L108" t="str">
        <f>VLOOKUP(A108,IATA[],3,FALSE)</f>
        <v>USA</v>
      </c>
      <c r="M108" t="str">
        <f>VLOOKUP(B108,IATA[],3,FALSE)</f>
        <v>Malaysia</v>
      </c>
    </row>
    <row r="109" spans="1:13" x14ac:dyDescent="0.3">
      <c r="A109" t="s">
        <v>411</v>
      </c>
      <c r="B109" t="s">
        <v>405</v>
      </c>
      <c r="C109" s="23">
        <v>42900</v>
      </c>
      <c r="D109" s="23">
        <v>42906</v>
      </c>
      <c r="E109" t="s">
        <v>689</v>
      </c>
      <c r="F109" s="32">
        <v>10883.289204969044</v>
      </c>
      <c r="G109" s="31">
        <v>12.083289204969043</v>
      </c>
      <c r="H109">
        <v>912</v>
      </c>
      <c r="I109">
        <v>11156</v>
      </c>
      <c r="J109" s="23">
        <v>42915</v>
      </c>
      <c r="K109" t="s">
        <v>401</v>
      </c>
      <c r="L109" t="str">
        <f>VLOOKUP(A109,IATA[],3,FALSE)</f>
        <v>Singapore</v>
      </c>
      <c r="M109" t="str">
        <f>VLOOKUP(B109,IATA[],3,FALSE)</f>
        <v>England</v>
      </c>
    </row>
    <row r="110" spans="1:13" x14ac:dyDescent="0.3">
      <c r="A110" t="s">
        <v>402</v>
      </c>
      <c r="B110" t="s">
        <v>411</v>
      </c>
      <c r="C110" s="23">
        <v>43433</v>
      </c>
      <c r="D110" s="23">
        <v>43449</v>
      </c>
      <c r="E110" t="s">
        <v>545</v>
      </c>
      <c r="F110" s="32">
        <v>15340.558505775231</v>
      </c>
      <c r="G110" s="31">
        <v>24.54055850577523</v>
      </c>
      <c r="H110">
        <v>770</v>
      </c>
      <c r="I110">
        <v>11047</v>
      </c>
      <c r="J110" s="23">
        <v>43458</v>
      </c>
      <c r="K110" t="s">
        <v>401</v>
      </c>
      <c r="L110" t="str">
        <f>VLOOKUP(A110,IATA[],3,FALSE)</f>
        <v>USA</v>
      </c>
      <c r="M110" t="str">
        <f>VLOOKUP(B110,IATA[],3,FALSE)</f>
        <v>Singapore</v>
      </c>
    </row>
    <row r="111" spans="1:13" x14ac:dyDescent="0.3">
      <c r="A111" t="s">
        <v>411</v>
      </c>
      <c r="B111" t="s">
        <v>402</v>
      </c>
      <c r="C111" s="23">
        <v>43598</v>
      </c>
      <c r="D111" s="23">
        <v>43617</v>
      </c>
      <c r="E111" t="s">
        <v>546</v>
      </c>
      <c r="F111" s="32">
        <v>15340.558505775231</v>
      </c>
      <c r="G111" s="31">
        <v>21.54055850577523</v>
      </c>
      <c r="H111">
        <v>382</v>
      </c>
      <c r="I111">
        <v>10917</v>
      </c>
      <c r="J111" s="23">
        <v>43626</v>
      </c>
      <c r="K111" t="s">
        <v>401</v>
      </c>
      <c r="L111" t="str">
        <f>VLOOKUP(A111,IATA[],3,FALSE)</f>
        <v>Singapore</v>
      </c>
      <c r="M111" t="str">
        <f>VLOOKUP(B111,IATA[],3,FALSE)</f>
        <v>USA</v>
      </c>
    </row>
    <row r="112" spans="1:13" x14ac:dyDescent="0.3">
      <c r="A112" t="s">
        <v>416</v>
      </c>
      <c r="B112" t="s">
        <v>423</v>
      </c>
      <c r="C112" s="23">
        <v>43622</v>
      </c>
      <c r="D112" s="23">
        <v>43624</v>
      </c>
      <c r="E112" t="s">
        <v>834</v>
      </c>
      <c r="F112" s="32">
        <v>8303.6759195524864</v>
      </c>
      <c r="G112" s="31">
        <v>14.503675919552485</v>
      </c>
      <c r="H112">
        <v>269</v>
      </c>
      <c r="I112">
        <v>10897</v>
      </c>
      <c r="J112" s="23">
        <v>43633</v>
      </c>
      <c r="K112" t="s">
        <v>401</v>
      </c>
      <c r="L112" t="str">
        <f>VLOOKUP(A112,IATA[],3,FALSE)</f>
        <v>England</v>
      </c>
      <c r="M112" t="str">
        <f>VLOOKUP(B112,IATA[],3,FALSE)</f>
        <v>China</v>
      </c>
    </row>
    <row r="113" spans="1:13" x14ac:dyDescent="0.3">
      <c r="A113" t="s">
        <v>416</v>
      </c>
      <c r="B113" t="s">
        <v>449</v>
      </c>
      <c r="C113" s="23">
        <v>43679</v>
      </c>
      <c r="D113" s="23">
        <v>43686</v>
      </c>
      <c r="E113" t="s">
        <v>732</v>
      </c>
      <c r="F113" s="32">
        <v>10593.893704888289</v>
      </c>
      <c r="G113" s="31">
        <v>12.793893704888289</v>
      </c>
      <c r="H113">
        <v>561</v>
      </c>
      <c r="I113">
        <v>10885</v>
      </c>
      <c r="J113" s="23">
        <v>43695</v>
      </c>
      <c r="K113" t="s">
        <v>401</v>
      </c>
      <c r="L113" t="str">
        <f>VLOOKUP(A113,IATA[],3,FALSE)</f>
        <v>England</v>
      </c>
      <c r="M113" t="str">
        <f>VLOOKUP(B113,IATA[],3,FALSE)</f>
        <v>Malaysia</v>
      </c>
    </row>
    <row r="114" spans="1:13" x14ac:dyDescent="0.3">
      <c r="A114" t="s">
        <v>411</v>
      </c>
      <c r="B114" t="s">
        <v>402</v>
      </c>
      <c r="C114" s="23">
        <v>42921</v>
      </c>
      <c r="D114" s="23">
        <v>42938</v>
      </c>
      <c r="E114" t="s">
        <v>547</v>
      </c>
      <c r="F114" s="32">
        <v>15340.558505775231</v>
      </c>
      <c r="G114" s="31">
        <v>20.54055850577523</v>
      </c>
      <c r="H114">
        <v>403</v>
      </c>
      <c r="I114">
        <v>10885</v>
      </c>
      <c r="J114" s="23">
        <v>42948</v>
      </c>
      <c r="K114" t="s">
        <v>401</v>
      </c>
      <c r="L114" t="str">
        <f>VLOOKUP(A114,IATA[],3,FALSE)</f>
        <v>Singapore</v>
      </c>
      <c r="M114" t="str">
        <f>VLOOKUP(B114,IATA[],3,FALSE)</f>
        <v>USA</v>
      </c>
    </row>
    <row r="115" spans="1:13" x14ac:dyDescent="0.3">
      <c r="A115" t="s">
        <v>411</v>
      </c>
      <c r="B115" t="s">
        <v>428</v>
      </c>
      <c r="C115" s="23">
        <v>43593</v>
      </c>
      <c r="D115" s="23">
        <v>43601</v>
      </c>
      <c r="E115" t="s">
        <v>826</v>
      </c>
      <c r="F115" s="32">
        <v>8451.0176726787922</v>
      </c>
      <c r="G115" s="31">
        <v>13.651017672678792</v>
      </c>
      <c r="H115">
        <v>297</v>
      </c>
      <c r="I115">
        <v>10884</v>
      </c>
      <c r="J115" s="23">
        <v>43610</v>
      </c>
      <c r="K115" t="s">
        <v>401</v>
      </c>
      <c r="L115" t="str">
        <f>VLOOKUP(A115,IATA[],3,FALSE)</f>
        <v>Singapore</v>
      </c>
      <c r="M115" t="str">
        <f>VLOOKUP(B115,IATA[],3,FALSE)</f>
        <v>Russia</v>
      </c>
    </row>
    <row r="116" spans="1:13" x14ac:dyDescent="0.3">
      <c r="A116" t="s">
        <v>399</v>
      </c>
      <c r="B116" t="s">
        <v>411</v>
      </c>
      <c r="C116" s="23">
        <v>43477</v>
      </c>
      <c r="D116" s="23">
        <v>43500</v>
      </c>
      <c r="E116" t="s">
        <v>596</v>
      </c>
      <c r="F116" s="32">
        <v>15325.753163376556</v>
      </c>
      <c r="G116" s="31">
        <v>22.525753163376557</v>
      </c>
      <c r="H116">
        <v>228</v>
      </c>
      <c r="I116">
        <v>10830</v>
      </c>
      <c r="J116" s="23">
        <v>43509</v>
      </c>
      <c r="K116" t="s">
        <v>401</v>
      </c>
      <c r="L116" t="str">
        <f>VLOOKUP(A116,IATA[],3,FALSE)</f>
        <v>USA</v>
      </c>
      <c r="M116" t="str">
        <f>VLOOKUP(B116,IATA[],3,FALSE)</f>
        <v>Singapore</v>
      </c>
    </row>
    <row r="117" spans="1:13" x14ac:dyDescent="0.3">
      <c r="A117" t="s">
        <v>402</v>
      </c>
      <c r="B117" t="s">
        <v>411</v>
      </c>
      <c r="C117" s="23">
        <v>43375</v>
      </c>
      <c r="D117" s="23">
        <v>43392</v>
      </c>
      <c r="E117" t="s">
        <v>548</v>
      </c>
      <c r="F117" s="32">
        <v>15340.558505775231</v>
      </c>
      <c r="G117" s="31">
        <v>22.54055850577523</v>
      </c>
      <c r="H117">
        <v>885</v>
      </c>
      <c r="I117">
        <v>10723</v>
      </c>
      <c r="J117" s="23">
        <v>43401</v>
      </c>
      <c r="K117" t="s">
        <v>401</v>
      </c>
      <c r="L117" t="str">
        <f>VLOOKUP(A117,IATA[],3,FALSE)</f>
        <v>USA</v>
      </c>
      <c r="M117" t="str">
        <f>VLOOKUP(B117,IATA[],3,FALSE)</f>
        <v>Singapore</v>
      </c>
    </row>
    <row r="118" spans="1:13" x14ac:dyDescent="0.3">
      <c r="A118" t="s">
        <v>402</v>
      </c>
      <c r="B118" t="s">
        <v>439</v>
      </c>
      <c r="C118" s="23">
        <v>43767</v>
      </c>
      <c r="D118" s="23">
        <v>43781</v>
      </c>
      <c r="E118" t="s">
        <v>511</v>
      </c>
      <c r="F118" s="32">
        <v>16013.544156553025</v>
      </c>
      <c r="G118" s="31">
        <v>19.213544156553024</v>
      </c>
      <c r="H118">
        <v>352</v>
      </c>
      <c r="I118">
        <v>10572</v>
      </c>
      <c r="J118" s="23">
        <v>43790</v>
      </c>
      <c r="K118" t="s">
        <v>401</v>
      </c>
      <c r="L118" t="str">
        <f>VLOOKUP(A118,IATA[],3,FALSE)</f>
        <v>USA</v>
      </c>
      <c r="M118" t="str">
        <f>VLOOKUP(B118,IATA[],3,FALSE)</f>
        <v>Australia</v>
      </c>
    </row>
    <row r="119" spans="1:13" x14ac:dyDescent="0.3">
      <c r="A119" t="s">
        <v>411</v>
      </c>
      <c r="B119" t="s">
        <v>414</v>
      </c>
      <c r="C119" s="23">
        <v>43034</v>
      </c>
      <c r="D119" s="23">
        <v>43046</v>
      </c>
      <c r="E119" t="s">
        <v>605</v>
      </c>
      <c r="F119" s="32">
        <v>15050.653571745759</v>
      </c>
      <c r="G119" s="31">
        <v>19.250653571745758</v>
      </c>
      <c r="H119">
        <v>659</v>
      </c>
      <c r="I119">
        <v>10539</v>
      </c>
      <c r="J119" s="23">
        <v>43055</v>
      </c>
      <c r="K119" t="s">
        <v>401</v>
      </c>
      <c r="L119" t="str">
        <f>VLOOKUP(A119,IATA[],3,FALSE)</f>
        <v>Singapore</v>
      </c>
      <c r="M119" t="str">
        <f>VLOOKUP(B119,IATA[],3,FALSE)</f>
        <v>USA</v>
      </c>
    </row>
    <row r="120" spans="1:13" x14ac:dyDescent="0.3">
      <c r="A120" t="s">
        <v>399</v>
      </c>
      <c r="B120" t="s">
        <v>418</v>
      </c>
      <c r="C120" s="23">
        <v>43507</v>
      </c>
      <c r="D120" s="23">
        <v>43525</v>
      </c>
      <c r="E120" t="s">
        <v>503</v>
      </c>
      <c r="F120" s="32">
        <v>16161.642435613874</v>
      </c>
      <c r="G120" s="31">
        <v>19.361642435613874</v>
      </c>
      <c r="H120">
        <v>177</v>
      </c>
      <c r="I120">
        <v>10519</v>
      </c>
      <c r="J120" s="23">
        <v>43534</v>
      </c>
      <c r="K120" t="s">
        <v>401</v>
      </c>
      <c r="L120" t="str">
        <f>VLOOKUP(A120,IATA[],3,FALSE)</f>
        <v>USA</v>
      </c>
      <c r="M120" t="str">
        <f>VLOOKUP(B120,IATA[],3,FALSE)</f>
        <v>Indonesia</v>
      </c>
    </row>
    <row r="121" spans="1:13" x14ac:dyDescent="0.3">
      <c r="A121" t="s">
        <v>402</v>
      </c>
      <c r="B121" t="s">
        <v>411</v>
      </c>
      <c r="C121" s="23">
        <v>42941</v>
      </c>
      <c r="D121" s="23">
        <v>42957</v>
      </c>
      <c r="E121" t="s">
        <v>549</v>
      </c>
      <c r="F121" s="32">
        <v>15340.558505775231</v>
      </c>
      <c r="G121" s="31">
        <v>23.54055850577523</v>
      </c>
      <c r="H121">
        <v>459</v>
      </c>
      <c r="I121">
        <v>10421</v>
      </c>
      <c r="J121" s="23">
        <v>42967</v>
      </c>
      <c r="K121" t="s">
        <v>401</v>
      </c>
      <c r="L121" t="str">
        <f>VLOOKUP(A121,IATA[],3,FALSE)</f>
        <v>USA</v>
      </c>
      <c r="M121" t="str">
        <f>VLOOKUP(B121,IATA[],3,FALSE)</f>
        <v>Singapore</v>
      </c>
    </row>
    <row r="122" spans="1:13" x14ac:dyDescent="0.3">
      <c r="A122" t="s">
        <v>405</v>
      </c>
      <c r="B122" t="s">
        <v>422</v>
      </c>
      <c r="C122" s="23">
        <v>43751</v>
      </c>
      <c r="D122" s="23">
        <v>43759</v>
      </c>
      <c r="E122" t="s">
        <v>897</v>
      </c>
      <c r="F122" s="32">
        <v>6965.3463716362576</v>
      </c>
      <c r="G122" s="31">
        <v>13.165346371636257</v>
      </c>
      <c r="H122">
        <v>905</v>
      </c>
      <c r="I122">
        <v>10344</v>
      </c>
      <c r="J122" s="23">
        <v>43768</v>
      </c>
      <c r="K122" t="s">
        <v>401</v>
      </c>
      <c r="L122" t="str">
        <f>VLOOKUP(A122,IATA[],3,FALSE)</f>
        <v>England</v>
      </c>
      <c r="M122" t="str">
        <f>VLOOKUP(B122,IATA[],3,FALSE)</f>
        <v>USA</v>
      </c>
    </row>
    <row r="123" spans="1:13" x14ac:dyDescent="0.3">
      <c r="A123" t="s">
        <v>405</v>
      </c>
      <c r="B123" t="s">
        <v>439</v>
      </c>
      <c r="C123" s="23">
        <v>43695</v>
      </c>
      <c r="D123" s="23">
        <v>43710</v>
      </c>
      <c r="E123" t="s">
        <v>488</v>
      </c>
      <c r="F123" s="32">
        <v>17020.653891438717</v>
      </c>
      <c r="G123" s="31">
        <v>19.220653891438715</v>
      </c>
      <c r="H123">
        <v>431</v>
      </c>
      <c r="I123">
        <v>10236</v>
      </c>
      <c r="J123" s="23">
        <v>43720</v>
      </c>
      <c r="K123" t="s">
        <v>401</v>
      </c>
      <c r="L123" t="str">
        <f>VLOOKUP(A123,IATA[],3,FALSE)</f>
        <v>England</v>
      </c>
      <c r="M123" t="str">
        <f>VLOOKUP(B123,IATA[],3,FALSE)</f>
        <v>Australia</v>
      </c>
    </row>
    <row r="124" spans="1:13" x14ac:dyDescent="0.3">
      <c r="A124" t="s">
        <v>411</v>
      </c>
      <c r="B124" t="s">
        <v>420</v>
      </c>
      <c r="C124" s="23">
        <v>42946</v>
      </c>
      <c r="D124" s="23">
        <v>42970</v>
      </c>
      <c r="E124" t="s">
        <v>630</v>
      </c>
      <c r="F124" s="32">
        <v>12979.114881505762</v>
      </c>
      <c r="G124" s="31">
        <v>21.179114881505761</v>
      </c>
      <c r="H124" s="33">
        <v>858</v>
      </c>
      <c r="I124">
        <v>10214</v>
      </c>
      <c r="J124" s="23">
        <v>42980</v>
      </c>
      <c r="K124" t="s">
        <v>401</v>
      </c>
      <c r="L124" t="str">
        <f>VLOOKUP(A124,IATA[],3,FALSE)</f>
        <v>Singapore</v>
      </c>
      <c r="M124" t="str">
        <f>VLOOKUP(B124,IATA[],3,FALSE)</f>
        <v>USA</v>
      </c>
    </row>
    <row r="125" spans="1:13" x14ac:dyDescent="0.3">
      <c r="A125" t="s">
        <v>411</v>
      </c>
      <c r="B125" t="s">
        <v>409</v>
      </c>
      <c r="C125" s="23">
        <v>43613</v>
      </c>
      <c r="D125" s="23">
        <v>43630</v>
      </c>
      <c r="E125" t="s">
        <v>585</v>
      </c>
      <c r="F125" s="32">
        <v>15336.446741796814</v>
      </c>
      <c r="G125" s="31">
        <v>23.536446741796816</v>
      </c>
      <c r="H125">
        <v>655</v>
      </c>
      <c r="I125">
        <v>10202</v>
      </c>
      <c r="J125" s="23">
        <v>43640</v>
      </c>
      <c r="K125" t="s">
        <v>401</v>
      </c>
      <c r="L125" t="str">
        <f>VLOOKUP(A125,IATA[],3,FALSE)</f>
        <v>Singapore</v>
      </c>
      <c r="M125" t="str">
        <f>VLOOKUP(B125,IATA[],3,FALSE)</f>
        <v>USA</v>
      </c>
    </row>
    <row r="126" spans="1:13" x14ac:dyDescent="0.3">
      <c r="A126" t="s">
        <v>402</v>
      </c>
      <c r="B126" t="s">
        <v>411</v>
      </c>
      <c r="C126" s="23">
        <v>43498</v>
      </c>
      <c r="D126" s="23">
        <v>43515</v>
      </c>
      <c r="E126" t="s">
        <v>550</v>
      </c>
      <c r="F126" s="32">
        <v>15340.558505775231</v>
      </c>
      <c r="G126" s="31">
        <v>22.54055850577523</v>
      </c>
      <c r="H126">
        <v>201</v>
      </c>
      <c r="I126">
        <v>10189</v>
      </c>
      <c r="J126" s="23">
        <v>43524</v>
      </c>
      <c r="K126" t="s">
        <v>401</v>
      </c>
      <c r="L126" t="str">
        <f>VLOOKUP(A126,IATA[],3,FALSE)</f>
        <v>USA</v>
      </c>
      <c r="M126" t="str">
        <f>VLOOKUP(B126,IATA[],3,FALSE)</f>
        <v>Singapore</v>
      </c>
    </row>
    <row r="127" spans="1:13" x14ac:dyDescent="0.3">
      <c r="A127" t="s">
        <v>411</v>
      </c>
      <c r="B127" t="s">
        <v>406</v>
      </c>
      <c r="C127" s="23">
        <v>42836</v>
      </c>
      <c r="D127" s="23">
        <v>42852</v>
      </c>
      <c r="E127" t="s">
        <v>624</v>
      </c>
      <c r="F127" s="32">
        <v>13581.532046154822</v>
      </c>
      <c r="G127" s="31">
        <v>18.781532046154823</v>
      </c>
      <c r="H127" s="33">
        <v>858</v>
      </c>
      <c r="I127">
        <v>10183</v>
      </c>
      <c r="J127" s="23">
        <v>42861</v>
      </c>
      <c r="K127" t="s">
        <v>401</v>
      </c>
      <c r="L127" t="str">
        <f>VLOOKUP(A127,IATA[],3,FALSE)</f>
        <v>Singapore</v>
      </c>
      <c r="M127" t="str">
        <f>VLOOKUP(B127,IATA[],3,FALSE)</f>
        <v>USA</v>
      </c>
    </row>
    <row r="128" spans="1:13" x14ac:dyDescent="0.3">
      <c r="A128" t="s">
        <v>411</v>
      </c>
      <c r="B128" t="s">
        <v>439</v>
      </c>
      <c r="C128" s="23">
        <v>43767</v>
      </c>
      <c r="D128" s="23">
        <v>43776</v>
      </c>
      <c r="E128" t="s">
        <v>929</v>
      </c>
      <c r="F128" s="32">
        <v>6293.4426079209497</v>
      </c>
      <c r="G128" s="31">
        <v>7.49344260792095</v>
      </c>
      <c r="H128">
        <v>655</v>
      </c>
      <c r="I128">
        <v>10174</v>
      </c>
      <c r="J128" s="23">
        <v>43784</v>
      </c>
      <c r="K128" t="s">
        <v>401</v>
      </c>
      <c r="L128" t="str">
        <f>VLOOKUP(A128,IATA[],3,FALSE)</f>
        <v>Singapore</v>
      </c>
      <c r="M128" t="str">
        <f>VLOOKUP(B128,IATA[],3,FALSE)</f>
        <v>Australia</v>
      </c>
    </row>
    <row r="129" spans="1:13" x14ac:dyDescent="0.3">
      <c r="A129" t="s">
        <v>411</v>
      </c>
      <c r="B129" t="s">
        <v>405</v>
      </c>
      <c r="C129" s="23">
        <v>42879</v>
      </c>
      <c r="D129" s="23">
        <v>42889</v>
      </c>
      <c r="E129" t="s">
        <v>690</v>
      </c>
      <c r="F129" s="32">
        <v>10883.289204969044</v>
      </c>
      <c r="G129" s="31">
        <v>12.083289204969043</v>
      </c>
      <c r="H129">
        <v>211</v>
      </c>
      <c r="I129">
        <v>10160</v>
      </c>
      <c r="J129" s="23">
        <v>42899</v>
      </c>
      <c r="K129" t="s">
        <v>401</v>
      </c>
      <c r="L129" t="str">
        <f>VLOOKUP(A129,IATA[],3,FALSE)</f>
        <v>Singapore</v>
      </c>
      <c r="M129" t="str">
        <f>VLOOKUP(B129,IATA[],3,FALSE)</f>
        <v>England</v>
      </c>
    </row>
    <row r="130" spans="1:13" x14ac:dyDescent="0.3">
      <c r="A130" t="s">
        <v>399</v>
      </c>
      <c r="B130" t="s">
        <v>435</v>
      </c>
      <c r="C130" s="23">
        <v>43245</v>
      </c>
      <c r="D130" s="23">
        <v>43266</v>
      </c>
      <c r="E130" t="s">
        <v>640</v>
      </c>
      <c r="F130" s="32">
        <v>12682.206760019106</v>
      </c>
      <c r="G130" s="31">
        <v>20.882206760019105</v>
      </c>
      <c r="H130">
        <v>666</v>
      </c>
      <c r="I130">
        <v>10076</v>
      </c>
      <c r="J130" s="23">
        <v>43275</v>
      </c>
      <c r="K130" t="s">
        <v>401</v>
      </c>
      <c r="L130" t="str">
        <f>VLOOKUP(A130,IATA[],3,FALSE)</f>
        <v>USA</v>
      </c>
      <c r="M130" t="str">
        <f>VLOOKUP(B130,IATA[],3,FALSE)</f>
        <v>China</v>
      </c>
    </row>
    <row r="131" spans="1:13" x14ac:dyDescent="0.3">
      <c r="A131" t="s">
        <v>405</v>
      </c>
      <c r="B131" t="s">
        <v>447</v>
      </c>
      <c r="C131" s="23">
        <v>43366</v>
      </c>
      <c r="D131" s="23">
        <v>43371</v>
      </c>
      <c r="E131" t="s">
        <v>777</v>
      </c>
      <c r="F131" s="32">
        <v>9495.8354639407371</v>
      </c>
      <c r="G131" s="31">
        <v>10.695835463940737</v>
      </c>
      <c r="H131">
        <v>188</v>
      </c>
      <c r="I131">
        <v>10070</v>
      </c>
      <c r="J131" s="23">
        <v>43381</v>
      </c>
      <c r="K131" t="s">
        <v>401</v>
      </c>
      <c r="L131" t="str">
        <f>VLOOKUP(A131,IATA[],3,FALSE)</f>
        <v>England</v>
      </c>
      <c r="M131" t="str">
        <f>VLOOKUP(B131,IATA[],3,FALSE)</f>
        <v>China</v>
      </c>
    </row>
    <row r="132" spans="1:13" x14ac:dyDescent="0.3">
      <c r="A132" t="s">
        <v>416</v>
      </c>
      <c r="B132" t="s">
        <v>429</v>
      </c>
      <c r="C132" s="23">
        <v>43662</v>
      </c>
      <c r="D132" s="23">
        <v>43671</v>
      </c>
      <c r="E132" t="s">
        <v>743</v>
      </c>
      <c r="F132" s="32">
        <v>9597.8002927181442</v>
      </c>
      <c r="G132" s="31">
        <v>12.797800292718144</v>
      </c>
      <c r="H132">
        <v>905</v>
      </c>
      <c r="I132">
        <v>10054</v>
      </c>
      <c r="J132" s="23">
        <v>43681</v>
      </c>
      <c r="K132" t="s">
        <v>401</v>
      </c>
      <c r="L132" t="str">
        <f>VLOOKUP(A132,IATA[],3,FALSE)</f>
        <v>England</v>
      </c>
      <c r="M132" t="str">
        <f>VLOOKUP(B132,IATA[],3,FALSE)</f>
        <v>China</v>
      </c>
    </row>
    <row r="133" spans="1:13" x14ac:dyDescent="0.3">
      <c r="A133" t="s">
        <v>411</v>
      </c>
      <c r="B133" t="s">
        <v>424</v>
      </c>
      <c r="C133" s="23">
        <v>42836</v>
      </c>
      <c r="D133" s="23">
        <v>42858</v>
      </c>
      <c r="E133" t="s">
        <v>608</v>
      </c>
      <c r="F133" s="32">
        <v>14616.16120361395</v>
      </c>
      <c r="G133" s="31">
        <v>20.816161203613952</v>
      </c>
      <c r="H133">
        <v>403</v>
      </c>
      <c r="I133">
        <v>10047</v>
      </c>
      <c r="J133" s="23">
        <v>42868</v>
      </c>
      <c r="K133" t="s">
        <v>401</v>
      </c>
      <c r="L133" t="str">
        <f>VLOOKUP(A133,IATA[],3,FALSE)</f>
        <v>Singapore</v>
      </c>
      <c r="M133" t="str">
        <f>VLOOKUP(B133,IATA[],3,FALSE)</f>
        <v>USA</v>
      </c>
    </row>
    <row r="134" spans="1:13" x14ac:dyDescent="0.3">
      <c r="A134" t="s">
        <v>405</v>
      </c>
      <c r="B134" t="s">
        <v>424</v>
      </c>
      <c r="C134" s="23">
        <v>43796</v>
      </c>
      <c r="D134" s="23">
        <v>43797</v>
      </c>
      <c r="E134" t="s">
        <v>822</v>
      </c>
      <c r="F134" s="32">
        <v>8462.8852119672028</v>
      </c>
      <c r="G134" s="31">
        <v>9.6628852119672022</v>
      </c>
      <c r="H134">
        <v>741</v>
      </c>
      <c r="I134">
        <v>10044</v>
      </c>
      <c r="J134" s="23">
        <v>43807</v>
      </c>
      <c r="K134" t="s">
        <v>401</v>
      </c>
      <c r="L134" t="str">
        <f>VLOOKUP(A134,IATA[],3,FALSE)</f>
        <v>England</v>
      </c>
      <c r="M134" t="str">
        <f>VLOOKUP(B134,IATA[],3,FALSE)</f>
        <v>USA</v>
      </c>
    </row>
    <row r="135" spans="1:13" x14ac:dyDescent="0.3">
      <c r="A135" t="s">
        <v>405</v>
      </c>
      <c r="B135" t="s">
        <v>445</v>
      </c>
      <c r="C135" s="23">
        <v>43482</v>
      </c>
      <c r="D135" s="23">
        <v>43488</v>
      </c>
      <c r="E135" t="s">
        <v>802</v>
      </c>
      <c r="F135" s="32">
        <v>8861.2324892076922</v>
      </c>
      <c r="G135" s="31">
        <v>10.061232489207692</v>
      </c>
      <c r="H135">
        <v>566</v>
      </c>
      <c r="I135">
        <v>10020</v>
      </c>
      <c r="J135" s="23">
        <v>43497</v>
      </c>
      <c r="K135" t="s">
        <v>401</v>
      </c>
      <c r="L135" t="str">
        <f>VLOOKUP(A135,IATA[],3,FALSE)</f>
        <v>England</v>
      </c>
      <c r="M135" t="str">
        <f>VLOOKUP(B135,IATA[],3,FALSE)</f>
        <v>Republic of Korea</v>
      </c>
    </row>
    <row r="136" spans="1:13" x14ac:dyDescent="0.3">
      <c r="A136" t="s">
        <v>402</v>
      </c>
      <c r="B136" t="s">
        <v>411</v>
      </c>
      <c r="C136" s="23">
        <v>43507</v>
      </c>
      <c r="D136" s="23">
        <v>43531</v>
      </c>
      <c r="E136" t="s">
        <v>551</v>
      </c>
      <c r="F136" s="32">
        <v>15340.558505775231</v>
      </c>
      <c r="G136" s="31">
        <v>20.54055850577523</v>
      </c>
      <c r="H136">
        <v>942</v>
      </c>
      <c r="I136">
        <v>9904</v>
      </c>
      <c r="J136" s="23">
        <v>43540</v>
      </c>
      <c r="K136" t="s">
        <v>401</v>
      </c>
      <c r="L136" t="str">
        <f>VLOOKUP(A136,IATA[],3,FALSE)</f>
        <v>USA</v>
      </c>
      <c r="M136" t="str">
        <f>VLOOKUP(B136,IATA[],3,FALSE)</f>
        <v>Singapore</v>
      </c>
    </row>
    <row r="137" spans="1:13" x14ac:dyDescent="0.3">
      <c r="A137" t="s">
        <v>399</v>
      </c>
      <c r="B137" t="s">
        <v>434</v>
      </c>
      <c r="C137" s="23">
        <v>43773</v>
      </c>
      <c r="D137" s="23">
        <v>43785</v>
      </c>
      <c r="E137" t="s">
        <v>656</v>
      </c>
      <c r="F137" s="32">
        <v>11860.401417050982</v>
      </c>
      <c r="G137" s="31">
        <v>19.060401417050983</v>
      </c>
      <c r="H137">
        <v>141</v>
      </c>
      <c r="I137">
        <v>9890</v>
      </c>
      <c r="J137" s="23">
        <v>43795</v>
      </c>
      <c r="K137" t="s">
        <v>401</v>
      </c>
      <c r="L137" t="str">
        <f>VLOOKUP(A137,IATA[],3,FALSE)</f>
        <v>USA</v>
      </c>
      <c r="M137" t="str">
        <f>VLOOKUP(B137,IATA[],3,FALSE)</f>
        <v>China</v>
      </c>
    </row>
    <row r="138" spans="1:13" x14ac:dyDescent="0.3">
      <c r="A138" t="s">
        <v>416</v>
      </c>
      <c r="B138" t="s">
        <v>418</v>
      </c>
      <c r="C138" s="23">
        <v>43669</v>
      </c>
      <c r="D138" s="23">
        <v>43686</v>
      </c>
      <c r="E138" t="s">
        <v>670</v>
      </c>
      <c r="F138" s="32">
        <v>11708.741063128311</v>
      </c>
      <c r="G138" s="31">
        <v>18.908741063128311</v>
      </c>
      <c r="H138">
        <v>905</v>
      </c>
      <c r="I138">
        <v>9889</v>
      </c>
      <c r="J138" s="23">
        <v>43696</v>
      </c>
      <c r="K138" t="s">
        <v>401</v>
      </c>
      <c r="L138" t="str">
        <f>VLOOKUP(A138,IATA[],3,FALSE)</f>
        <v>England</v>
      </c>
      <c r="M138" t="str">
        <f>VLOOKUP(B138,IATA[],3,FALSE)</f>
        <v>Indonesia</v>
      </c>
    </row>
    <row r="139" spans="1:13" x14ac:dyDescent="0.3">
      <c r="A139" t="s">
        <v>399</v>
      </c>
      <c r="B139" t="s">
        <v>448</v>
      </c>
      <c r="C139" s="23">
        <v>43301</v>
      </c>
      <c r="D139" s="23">
        <v>43303</v>
      </c>
      <c r="E139" t="s">
        <v>865</v>
      </c>
      <c r="F139" s="32">
        <v>7681.1772132632259</v>
      </c>
      <c r="G139" s="31">
        <v>9.881177213263225</v>
      </c>
      <c r="H139">
        <v>177</v>
      </c>
      <c r="I139">
        <v>9796</v>
      </c>
      <c r="J139" s="23">
        <v>43313</v>
      </c>
      <c r="K139" t="s">
        <v>401</v>
      </c>
      <c r="L139" t="str">
        <f>VLOOKUP(A139,IATA[],3,FALSE)</f>
        <v>USA</v>
      </c>
      <c r="M139" t="str">
        <f>VLOOKUP(B139,IATA[],3,FALSE)</f>
        <v>Brazil</v>
      </c>
    </row>
    <row r="140" spans="1:13" x14ac:dyDescent="0.3">
      <c r="A140" t="s">
        <v>416</v>
      </c>
      <c r="B140" t="s">
        <v>420</v>
      </c>
      <c r="C140" s="23">
        <v>43285</v>
      </c>
      <c r="D140" s="23">
        <v>43293</v>
      </c>
      <c r="E140" t="s">
        <v>857</v>
      </c>
      <c r="F140" s="32">
        <v>7741.9946623265396</v>
      </c>
      <c r="G140" s="31">
        <v>16.94199466232654</v>
      </c>
      <c r="H140">
        <v>235</v>
      </c>
      <c r="I140">
        <v>9783</v>
      </c>
      <c r="J140" s="23">
        <v>43303</v>
      </c>
      <c r="K140" t="s">
        <v>401</v>
      </c>
      <c r="L140" t="str">
        <f>VLOOKUP(A140,IATA[],3,FALSE)</f>
        <v>England</v>
      </c>
      <c r="M140" t="str">
        <f>VLOOKUP(B140,IATA[],3,FALSE)</f>
        <v>USA</v>
      </c>
    </row>
    <row r="141" spans="1:13" x14ac:dyDescent="0.3">
      <c r="A141" t="s">
        <v>405</v>
      </c>
      <c r="B141" t="s">
        <v>412</v>
      </c>
      <c r="C141" s="23">
        <v>43229</v>
      </c>
      <c r="D141" s="23">
        <v>43235</v>
      </c>
      <c r="E141" t="s">
        <v>830</v>
      </c>
      <c r="F141" s="32">
        <v>8395.0096160679404</v>
      </c>
      <c r="G141" s="31">
        <v>9.5950096160679408</v>
      </c>
      <c r="H141">
        <v>393</v>
      </c>
      <c r="I141">
        <v>9666</v>
      </c>
      <c r="J141" s="23">
        <v>43245</v>
      </c>
      <c r="K141" t="s">
        <v>401</v>
      </c>
      <c r="L141" t="str">
        <f>VLOOKUP(A141,IATA[],3,FALSE)</f>
        <v>England</v>
      </c>
      <c r="M141" t="str">
        <f>VLOOKUP(B141,IATA[],3,FALSE)</f>
        <v>USA</v>
      </c>
    </row>
    <row r="142" spans="1:13" x14ac:dyDescent="0.3">
      <c r="A142" t="s">
        <v>402</v>
      </c>
      <c r="B142" t="s">
        <v>411</v>
      </c>
      <c r="C142" s="23">
        <v>43079</v>
      </c>
      <c r="D142" s="23">
        <v>43102</v>
      </c>
      <c r="E142" t="s">
        <v>552</v>
      </c>
      <c r="F142" s="32">
        <v>15340.558505775231</v>
      </c>
      <c r="G142" s="31">
        <v>18.54055850577523</v>
      </c>
      <c r="H142">
        <v>284</v>
      </c>
      <c r="I142">
        <v>9664</v>
      </c>
      <c r="J142" s="23">
        <v>43112</v>
      </c>
      <c r="K142" t="s">
        <v>401</v>
      </c>
      <c r="L142" t="str">
        <f>VLOOKUP(A142,IATA[],3,FALSE)</f>
        <v>USA</v>
      </c>
      <c r="M142" t="str">
        <f>VLOOKUP(B142,IATA[],3,FALSE)</f>
        <v>Singapore</v>
      </c>
    </row>
    <row r="143" spans="1:13" x14ac:dyDescent="0.3">
      <c r="A143" t="s">
        <v>405</v>
      </c>
      <c r="B143" t="s">
        <v>429</v>
      </c>
      <c r="C143" s="23">
        <v>43495</v>
      </c>
      <c r="D143" s="23">
        <v>43504</v>
      </c>
      <c r="E143" t="s">
        <v>748</v>
      </c>
      <c r="F143" s="32">
        <v>9594.5052129359938</v>
      </c>
      <c r="G143" s="31">
        <v>12.794505212935993</v>
      </c>
      <c r="H143">
        <v>636</v>
      </c>
      <c r="I143">
        <v>9635</v>
      </c>
      <c r="J143" s="23">
        <v>43514</v>
      </c>
      <c r="K143" t="s">
        <v>401</v>
      </c>
      <c r="L143" t="str">
        <f>VLOOKUP(A143,IATA[],3,FALSE)</f>
        <v>England</v>
      </c>
      <c r="M143" t="str">
        <f>VLOOKUP(B143,IATA[],3,FALSE)</f>
        <v>China</v>
      </c>
    </row>
    <row r="144" spans="1:13" x14ac:dyDescent="0.3">
      <c r="A144" t="s">
        <v>411</v>
      </c>
      <c r="B144" t="s">
        <v>409</v>
      </c>
      <c r="C144" s="23">
        <v>43330</v>
      </c>
      <c r="D144" s="23">
        <v>43351</v>
      </c>
      <c r="E144" t="s">
        <v>586</v>
      </c>
      <c r="F144" s="32">
        <v>15336.446741796814</v>
      </c>
      <c r="G144" s="31">
        <v>17.536446741796816</v>
      </c>
      <c r="H144" s="33">
        <v>31</v>
      </c>
      <c r="I144">
        <v>9613</v>
      </c>
      <c r="J144" s="23">
        <v>43361</v>
      </c>
      <c r="K144" t="s">
        <v>401</v>
      </c>
      <c r="L144" t="str">
        <f>VLOOKUP(A144,IATA[],3,FALSE)</f>
        <v>Singapore</v>
      </c>
      <c r="M144" t="str">
        <f>VLOOKUP(B144,IATA[],3,FALSE)</f>
        <v>USA</v>
      </c>
    </row>
    <row r="145" spans="1:13" x14ac:dyDescent="0.3">
      <c r="A145" t="s">
        <v>411</v>
      </c>
      <c r="B145" t="s">
        <v>422</v>
      </c>
      <c r="C145" s="23">
        <v>43286</v>
      </c>
      <c r="D145" s="23">
        <v>43308</v>
      </c>
      <c r="E145" t="s">
        <v>498</v>
      </c>
      <c r="F145" s="32">
        <v>16655.793229314382</v>
      </c>
      <c r="G145" s="31">
        <v>22.855793229314383</v>
      </c>
      <c r="H145">
        <v>659</v>
      </c>
      <c r="I145">
        <v>9606</v>
      </c>
      <c r="J145" s="23">
        <v>43318</v>
      </c>
      <c r="K145" t="s">
        <v>401</v>
      </c>
      <c r="L145" t="str">
        <f>VLOOKUP(A145,IATA[],3,FALSE)</f>
        <v>Singapore</v>
      </c>
      <c r="M145" t="str">
        <f>VLOOKUP(B145,IATA[],3,FALSE)</f>
        <v>USA</v>
      </c>
    </row>
    <row r="146" spans="1:13" x14ac:dyDescent="0.3">
      <c r="A146" t="s">
        <v>402</v>
      </c>
      <c r="B146" t="s">
        <v>411</v>
      </c>
      <c r="C146" s="23">
        <v>43712</v>
      </c>
      <c r="D146" s="23">
        <v>43732</v>
      </c>
      <c r="E146" t="s">
        <v>553</v>
      </c>
      <c r="F146" s="32">
        <v>15340.558505775231</v>
      </c>
      <c r="G146" s="31">
        <v>17.54055850577523</v>
      </c>
      <c r="H146">
        <v>708</v>
      </c>
      <c r="I146">
        <v>9592</v>
      </c>
      <c r="J146" s="23">
        <v>43742</v>
      </c>
      <c r="K146" t="s">
        <v>401</v>
      </c>
      <c r="L146" t="str">
        <f>VLOOKUP(A146,IATA[],3,FALSE)</f>
        <v>USA</v>
      </c>
      <c r="M146" t="str">
        <f>VLOOKUP(B146,IATA[],3,FALSE)</f>
        <v>Singapore</v>
      </c>
    </row>
    <row r="147" spans="1:13" x14ac:dyDescent="0.3">
      <c r="A147" t="s">
        <v>399</v>
      </c>
      <c r="B147" t="s">
        <v>429</v>
      </c>
      <c r="C147" s="23">
        <v>43735</v>
      </c>
      <c r="D147" s="23">
        <v>43756</v>
      </c>
      <c r="E147" t="s">
        <v>635</v>
      </c>
      <c r="F147" s="32">
        <v>12918.867017401162</v>
      </c>
      <c r="G147" s="31">
        <v>20.118867017401161</v>
      </c>
      <c r="H147">
        <v>321</v>
      </c>
      <c r="I147">
        <v>9513</v>
      </c>
      <c r="J147" s="23">
        <v>43767</v>
      </c>
      <c r="K147" t="s">
        <v>401</v>
      </c>
      <c r="L147" t="str">
        <f>VLOOKUP(A147,IATA[],3,FALSE)</f>
        <v>USA</v>
      </c>
      <c r="M147" t="str">
        <f>VLOOKUP(B147,IATA[],3,FALSE)</f>
        <v>China</v>
      </c>
    </row>
    <row r="148" spans="1:13" x14ac:dyDescent="0.3">
      <c r="A148" t="s">
        <v>405</v>
      </c>
      <c r="B148" t="s">
        <v>411</v>
      </c>
      <c r="C148" s="23">
        <v>43577</v>
      </c>
      <c r="D148" s="23">
        <v>43588</v>
      </c>
      <c r="E148" t="s">
        <v>691</v>
      </c>
      <c r="F148" s="32">
        <v>10883.289204969044</v>
      </c>
      <c r="G148" s="31">
        <v>12.083289204969043</v>
      </c>
      <c r="H148">
        <v>884</v>
      </c>
      <c r="I148">
        <v>9479</v>
      </c>
      <c r="J148" s="23">
        <v>43598</v>
      </c>
      <c r="K148" t="s">
        <v>401</v>
      </c>
      <c r="L148" t="str">
        <f>VLOOKUP(A148,IATA[],3,FALSE)</f>
        <v>England</v>
      </c>
      <c r="M148" t="str">
        <f>VLOOKUP(B148,IATA[],3,FALSE)</f>
        <v>Singapore</v>
      </c>
    </row>
    <row r="149" spans="1:13" x14ac:dyDescent="0.3">
      <c r="A149" t="s">
        <v>405</v>
      </c>
      <c r="B149" t="s">
        <v>449</v>
      </c>
      <c r="C149" s="23">
        <v>43464</v>
      </c>
      <c r="D149" s="23">
        <v>43467</v>
      </c>
      <c r="E149" t="s">
        <v>723</v>
      </c>
      <c r="F149" s="32">
        <v>10605.48677093488</v>
      </c>
      <c r="G149" s="31">
        <v>11.805486770934879</v>
      </c>
      <c r="H149">
        <v>905</v>
      </c>
      <c r="I149">
        <v>9462</v>
      </c>
      <c r="J149" s="23">
        <v>43477</v>
      </c>
      <c r="K149" t="s">
        <v>401</v>
      </c>
      <c r="L149" t="str">
        <f>VLOOKUP(A149,IATA[],3,FALSE)</f>
        <v>England</v>
      </c>
      <c r="M149" t="str">
        <f>VLOOKUP(B149,IATA[],3,FALSE)</f>
        <v>Malaysia</v>
      </c>
    </row>
    <row r="150" spans="1:13" x14ac:dyDescent="0.3">
      <c r="A150" t="s">
        <v>402</v>
      </c>
      <c r="B150" t="s">
        <v>411</v>
      </c>
      <c r="C150" s="23">
        <v>43188</v>
      </c>
      <c r="D150" s="23">
        <v>43409</v>
      </c>
      <c r="E150" t="s">
        <v>554</v>
      </c>
      <c r="F150" s="32">
        <v>15340.558505775231</v>
      </c>
      <c r="G150" s="31">
        <v>21.54055850577523</v>
      </c>
      <c r="H150">
        <v>158</v>
      </c>
      <c r="I150">
        <v>9424</v>
      </c>
      <c r="J150" s="23">
        <v>43420</v>
      </c>
      <c r="K150" t="s">
        <v>401</v>
      </c>
      <c r="L150" t="str">
        <f>VLOOKUP(A150,IATA[],3,FALSE)</f>
        <v>USA</v>
      </c>
      <c r="M150" t="str">
        <f>VLOOKUP(B150,IATA[],3,FALSE)</f>
        <v>Singapore</v>
      </c>
    </row>
    <row r="151" spans="1:13" x14ac:dyDescent="0.3">
      <c r="A151" t="s">
        <v>402</v>
      </c>
      <c r="B151" t="s">
        <v>411</v>
      </c>
      <c r="C151" s="23">
        <v>43582</v>
      </c>
      <c r="D151" s="23">
        <v>43608</v>
      </c>
      <c r="E151" t="s">
        <v>555</v>
      </c>
      <c r="F151" s="32">
        <v>15340.558505775231</v>
      </c>
      <c r="G151" s="31">
        <v>22.54055850577523</v>
      </c>
      <c r="H151">
        <v>638</v>
      </c>
      <c r="I151">
        <v>9281</v>
      </c>
      <c r="J151" s="23">
        <v>43618</v>
      </c>
      <c r="K151" t="s">
        <v>401</v>
      </c>
      <c r="L151" t="str">
        <f>VLOOKUP(A151,IATA[],3,FALSE)</f>
        <v>USA</v>
      </c>
      <c r="M151" t="str">
        <f>VLOOKUP(B151,IATA[],3,FALSE)</f>
        <v>Singapore</v>
      </c>
    </row>
    <row r="152" spans="1:13" x14ac:dyDescent="0.3">
      <c r="A152" t="s">
        <v>405</v>
      </c>
      <c r="B152" t="s">
        <v>411</v>
      </c>
      <c r="C152" s="23">
        <v>43692</v>
      </c>
      <c r="D152" s="23">
        <v>43700</v>
      </c>
      <c r="E152" t="s">
        <v>692</v>
      </c>
      <c r="F152" s="32">
        <v>10883.289204969044</v>
      </c>
      <c r="G152" s="31">
        <v>12.083289204969043</v>
      </c>
      <c r="H152">
        <v>996</v>
      </c>
      <c r="I152">
        <v>9257</v>
      </c>
      <c r="J152" s="23">
        <v>43711</v>
      </c>
      <c r="K152" t="s">
        <v>401</v>
      </c>
      <c r="L152" t="str">
        <f>VLOOKUP(A152,IATA[],3,FALSE)</f>
        <v>England</v>
      </c>
      <c r="M152" t="str">
        <f>VLOOKUP(B152,IATA[],3,FALSE)</f>
        <v>Singapore</v>
      </c>
    </row>
    <row r="153" spans="1:13" x14ac:dyDescent="0.3">
      <c r="A153" t="s">
        <v>399</v>
      </c>
      <c r="B153" t="s">
        <v>434</v>
      </c>
      <c r="C153" s="23">
        <v>43443</v>
      </c>
      <c r="D153" s="23">
        <v>43466</v>
      </c>
      <c r="E153" t="s">
        <v>657</v>
      </c>
      <c r="F153" s="32">
        <v>11860.401417050982</v>
      </c>
      <c r="G153" s="31">
        <v>18.060401417050983</v>
      </c>
      <c r="H153">
        <v>663</v>
      </c>
      <c r="I153">
        <v>9250</v>
      </c>
      <c r="J153" s="23">
        <v>43477</v>
      </c>
      <c r="K153" t="s">
        <v>401</v>
      </c>
      <c r="L153" t="str">
        <f>VLOOKUP(A153,IATA[],3,FALSE)</f>
        <v>USA</v>
      </c>
      <c r="M153" t="str">
        <f>VLOOKUP(B153,IATA[],3,FALSE)</f>
        <v>China</v>
      </c>
    </row>
    <row r="154" spans="1:13" x14ac:dyDescent="0.3">
      <c r="A154" t="s">
        <v>411</v>
      </c>
      <c r="B154" t="s">
        <v>402</v>
      </c>
      <c r="C154" s="23">
        <v>42980</v>
      </c>
      <c r="D154" s="23">
        <v>43003</v>
      </c>
      <c r="E154" t="s">
        <v>556</v>
      </c>
      <c r="F154" s="32">
        <v>15340.558505775231</v>
      </c>
      <c r="G154" s="31">
        <v>19.54055850577523</v>
      </c>
      <c r="H154">
        <v>423</v>
      </c>
      <c r="I154">
        <v>9228</v>
      </c>
      <c r="J154" s="23">
        <v>43013</v>
      </c>
      <c r="K154" t="s">
        <v>401</v>
      </c>
      <c r="L154" t="str">
        <f>VLOOKUP(A154,IATA[],3,FALSE)</f>
        <v>Singapore</v>
      </c>
      <c r="M154" t="str">
        <f>VLOOKUP(B154,IATA[],3,FALSE)</f>
        <v>USA</v>
      </c>
    </row>
    <row r="155" spans="1:13" x14ac:dyDescent="0.3">
      <c r="A155" t="s">
        <v>405</v>
      </c>
      <c r="B155" t="s">
        <v>434</v>
      </c>
      <c r="C155" s="23">
        <v>43134</v>
      </c>
      <c r="D155" s="23">
        <v>43281</v>
      </c>
      <c r="E155" t="s">
        <v>793</v>
      </c>
      <c r="F155" s="32">
        <v>9212.5505073559143</v>
      </c>
      <c r="G155" s="31">
        <v>12.412550507355913</v>
      </c>
      <c r="H155">
        <v>388</v>
      </c>
      <c r="I155">
        <v>9228</v>
      </c>
      <c r="J155" s="23">
        <v>43292</v>
      </c>
      <c r="K155" t="s">
        <v>401</v>
      </c>
      <c r="L155" t="str">
        <f>VLOOKUP(A155,IATA[],3,FALSE)</f>
        <v>England</v>
      </c>
      <c r="M155" t="str">
        <f>VLOOKUP(B155,IATA[],3,FALSE)</f>
        <v>China</v>
      </c>
    </row>
    <row r="156" spans="1:13" x14ac:dyDescent="0.3">
      <c r="A156" t="s">
        <v>411</v>
      </c>
      <c r="B156" t="s">
        <v>402</v>
      </c>
      <c r="C156" s="23">
        <v>42986</v>
      </c>
      <c r="D156" s="23">
        <v>43006</v>
      </c>
      <c r="E156" t="s">
        <v>557</v>
      </c>
      <c r="F156" s="32">
        <v>15340.558505775231</v>
      </c>
      <c r="G156" s="31">
        <v>24.54055850577523</v>
      </c>
      <c r="H156" s="33">
        <v>16</v>
      </c>
      <c r="I156">
        <v>9200</v>
      </c>
      <c r="J156" s="23">
        <v>43017</v>
      </c>
      <c r="K156" t="s">
        <v>401</v>
      </c>
      <c r="L156" t="str">
        <f>VLOOKUP(A156,IATA[],3,FALSE)</f>
        <v>Singapore</v>
      </c>
      <c r="M156" t="str">
        <f>VLOOKUP(B156,IATA[],3,FALSE)</f>
        <v>USA</v>
      </c>
    </row>
    <row r="157" spans="1:13" x14ac:dyDescent="0.3">
      <c r="A157" t="s">
        <v>411</v>
      </c>
      <c r="B157" t="s">
        <v>405</v>
      </c>
      <c r="C157" s="23">
        <v>42953</v>
      </c>
      <c r="D157" s="23">
        <v>42964</v>
      </c>
      <c r="E157" t="s">
        <v>693</v>
      </c>
      <c r="F157" s="32">
        <v>10883.289204969044</v>
      </c>
      <c r="G157" s="31">
        <v>12.083289204969043</v>
      </c>
      <c r="H157">
        <v>655</v>
      </c>
      <c r="I157">
        <v>9183</v>
      </c>
      <c r="J157" s="23">
        <v>42974</v>
      </c>
      <c r="K157" t="s">
        <v>401</v>
      </c>
      <c r="L157" t="str">
        <f>VLOOKUP(A157,IATA[],3,FALSE)</f>
        <v>Singapore</v>
      </c>
      <c r="M157" t="str">
        <f>VLOOKUP(B157,IATA[],3,FALSE)</f>
        <v>England</v>
      </c>
    </row>
    <row r="158" spans="1:13" x14ac:dyDescent="0.3">
      <c r="A158" t="s">
        <v>399</v>
      </c>
      <c r="B158" t="s">
        <v>410</v>
      </c>
      <c r="C158" s="23">
        <v>43501</v>
      </c>
      <c r="D158" s="23">
        <v>43509</v>
      </c>
      <c r="E158" t="s">
        <v>936</v>
      </c>
      <c r="F158" s="32">
        <v>6185.8029441788567</v>
      </c>
      <c r="G158" s="31">
        <v>11.385802944178856</v>
      </c>
      <c r="H158">
        <v>343</v>
      </c>
      <c r="I158">
        <v>9162</v>
      </c>
      <c r="J158" s="23">
        <v>43519</v>
      </c>
      <c r="K158" t="s">
        <v>401</v>
      </c>
      <c r="L158" t="str">
        <f>VLOOKUP(A158,IATA[],3,FALSE)</f>
        <v>USA</v>
      </c>
      <c r="M158" t="str">
        <f>VLOOKUP(B158,IATA[],3,FALSE)</f>
        <v>Germany</v>
      </c>
    </row>
    <row r="159" spans="1:13" x14ac:dyDescent="0.3">
      <c r="A159" t="s">
        <v>405</v>
      </c>
      <c r="B159" t="s">
        <v>445</v>
      </c>
      <c r="C159" s="23">
        <v>43271</v>
      </c>
      <c r="D159" s="23">
        <v>43273</v>
      </c>
      <c r="E159" t="s">
        <v>803</v>
      </c>
      <c r="F159" s="32">
        <v>8861.2324892076922</v>
      </c>
      <c r="G159" s="31">
        <v>10.061232489207692</v>
      </c>
      <c r="H159">
        <v>114</v>
      </c>
      <c r="I159">
        <v>9135</v>
      </c>
      <c r="J159" s="23">
        <v>43283</v>
      </c>
      <c r="K159" t="s">
        <v>401</v>
      </c>
      <c r="L159" t="str">
        <f>VLOOKUP(A159,IATA[],3,FALSE)</f>
        <v>England</v>
      </c>
      <c r="M159" t="str">
        <f>VLOOKUP(B159,IATA[],3,FALSE)</f>
        <v>Republic of Korea</v>
      </c>
    </row>
    <row r="160" spans="1:13" x14ac:dyDescent="0.3">
      <c r="A160" t="s">
        <v>405</v>
      </c>
      <c r="B160" t="s">
        <v>431</v>
      </c>
      <c r="C160" s="23">
        <v>43454</v>
      </c>
      <c r="D160" s="23">
        <v>43461</v>
      </c>
      <c r="E160" t="s">
        <v>799</v>
      </c>
      <c r="F160" s="32">
        <v>8903.8576764843128</v>
      </c>
      <c r="G160" s="31">
        <v>10.103857676484312</v>
      </c>
      <c r="H160">
        <v>388</v>
      </c>
      <c r="I160">
        <v>9114</v>
      </c>
      <c r="J160" s="23">
        <v>43471</v>
      </c>
      <c r="K160" t="s">
        <v>401</v>
      </c>
      <c r="L160" t="str">
        <f>VLOOKUP(A160,IATA[],3,FALSE)</f>
        <v>England</v>
      </c>
      <c r="M160" t="str">
        <f>VLOOKUP(B160,IATA[],3,FALSE)</f>
        <v>Mexico</v>
      </c>
    </row>
    <row r="161" spans="1:13" x14ac:dyDescent="0.3">
      <c r="A161" t="s">
        <v>405</v>
      </c>
      <c r="B161" t="s">
        <v>420</v>
      </c>
      <c r="C161" s="23">
        <v>43543</v>
      </c>
      <c r="D161" s="23">
        <v>43550</v>
      </c>
      <c r="E161" t="s">
        <v>860</v>
      </c>
      <c r="F161" s="32">
        <v>7702.083240103776</v>
      </c>
      <c r="G161" s="31">
        <v>8.9020832401037762</v>
      </c>
      <c r="H161">
        <v>494</v>
      </c>
      <c r="I161">
        <v>9102</v>
      </c>
      <c r="J161" s="23">
        <v>43560</v>
      </c>
      <c r="K161" t="s">
        <v>401</v>
      </c>
      <c r="L161" t="str">
        <f>VLOOKUP(A161,IATA[],3,FALSE)</f>
        <v>England</v>
      </c>
      <c r="M161" t="str">
        <f>VLOOKUP(B161,IATA[],3,FALSE)</f>
        <v>USA</v>
      </c>
    </row>
    <row r="162" spans="1:13" x14ac:dyDescent="0.3">
      <c r="A162" t="s">
        <v>405</v>
      </c>
      <c r="B162" t="s">
        <v>433</v>
      </c>
      <c r="C162" s="23">
        <v>43235</v>
      </c>
      <c r="D162" s="23">
        <v>43243</v>
      </c>
      <c r="E162" t="s">
        <v>852</v>
      </c>
      <c r="F162" s="32">
        <v>7762.9807050295058</v>
      </c>
      <c r="G162" s="31">
        <v>8.9629807050295049</v>
      </c>
      <c r="H162" s="33">
        <v>11</v>
      </c>
      <c r="I162">
        <v>9014</v>
      </c>
      <c r="J162" s="23">
        <v>43253</v>
      </c>
      <c r="K162" t="s">
        <v>401</v>
      </c>
      <c r="L162" t="str">
        <f>VLOOKUP(A162,IATA[],3,FALSE)</f>
        <v>England</v>
      </c>
      <c r="M162" t="str">
        <f>VLOOKUP(B162,IATA[],3,FALSE)</f>
        <v>USA</v>
      </c>
    </row>
    <row r="163" spans="1:13" x14ac:dyDescent="0.3">
      <c r="A163" t="s">
        <v>416</v>
      </c>
      <c r="B163" t="s">
        <v>447</v>
      </c>
      <c r="C163" s="23">
        <v>43537</v>
      </c>
      <c r="D163" s="23">
        <v>43551</v>
      </c>
      <c r="E163" t="s">
        <v>773</v>
      </c>
      <c r="F163" s="32">
        <v>9499.1626583617981</v>
      </c>
      <c r="G163" s="31">
        <v>15.699162658361798</v>
      </c>
      <c r="H163">
        <v>212</v>
      </c>
      <c r="I163">
        <v>9005</v>
      </c>
      <c r="J163" s="23">
        <v>43562</v>
      </c>
      <c r="K163" t="s">
        <v>401</v>
      </c>
      <c r="L163" t="str">
        <f>VLOOKUP(A163,IATA[],3,FALSE)</f>
        <v>England</v>
      </c>
      <c r="M163" t="str">
        <f>VLOOKUP(B163,IATA[],3,FALSE)</f>
        <v>China</v>
      </c>
    </row>
    <row r="164" spans="1:13" x14ac:dyDescent="0.3">
      <c r="A164" t="s">
        <v>411</v>
      </c>
      <c r="B164" t="s">
        <v>413</v>
      </c>
      <c r="C164" s="23">
        <v>42920</v>
      </c>
      <c r="D164" s="23">
        <v>42944</v>
      </c>
      <c r="E164" t="s">
        <v>612</v>
      </c>
      <c r="F164" s="32">
        <v>14584.755540854087</v>
      </c>
      <c r="G164" s="31">
        <v>21.784755540854086</v>
      </c>
      <c r="H164" s="33">
        <v>31</v>
      </c>
      <c r="I164">
        <v>8977</v>
      </c>
      <c r="J164" s="23">
        <v>42956</v>
      </c>
      <c r="K164" t="s">
        <v>401</v>
      </c>
      <c r="L164" t="str">
        <f>VLOOKUP(A164,IATA[],3,FALSE)</f>
        <v>Singapore</v>
      </c>
      <c r="M164" t="str">
        <f>VLOOKUP(B164,IATA[],3,FALSE)</f>
        <v>USA</v>
      </c>
    </row>
    <row r="165" spans="1:13" x14ac:dyDescent="0.3">
      <c r="A165" t="s">
        <v>411</v>
      </c>
      <c r="B165" t="s">
        <v>412</v>
      </c>
      <c r="C165" s="23">
        <v>43169</v>
      </c>
      <c r="D165" s="23">
        <v>43188</v>
      </c>
      <c r="E165" t="s">
        <v>616</v>
      </c>
      <c r="F165" s="32">
        <v>14209.334666922972</v>
      </c>
      <c r="G165" s="31">
        <v>18.409334666922973</v>
      </c>
      <c r="H165">
        <v>659</v>
      </c>
      <c r="I165">
        <v>8954</v>
      </c>
      <c r="J165" s="23">
        <v>43198</v>
      </c>
      <c r="K165" t="s">
        <v>401</v>
      </c>
      <c r="L165" t="str">
        <f>VLOOKUP(A165,IATA[],3,FALSE)</f>
        <v>Singapore</v>
      </c>
      <c r="M165" t="str">
        <f>VLOOKUP(B165,IATA[],3,FALSE)</f>
        <v>USA</v>
      </c>
    </row>
    <row r="166" spans="1:13" x14ac:dyDescent="0.3">
      <c r="A166" t="s">
        <v>405</v>
      </c>
      <c r="B166" t="s">
        <v>418</v>
      </c>
      <c r="C166" s="23">
        <v>43811</v>
      </c>
      <c r="D166" s="23">
        <v>43823</v>
      </c>
      <c r="E166" t="s">
        <v>666</v>
      </c>
      <c r="F166" s="32">
        <v>11721.413739751119</v>
      </c>
      <c r="G166" s="31">
        <v>16.921413739751117</v>
      </c>
      <c r="H166">
        <v>858</v>
      </c>
      <c r="I166">
        <v>8916</v>
      </c>
      <c r="J166" s="23">
        <v>43834</v>
      </c>
      <c r="K166" t="s">
        <v>401</v>
      </c>
      <c r="L166" t="str">
        <f>VLOOKUP(A166,IATA[],3,FALSE)</f>
        <v>England</v>
      </c>
      <c r="M166" t="str">
        <f>VLOOKUP(B166,IATA[],3,FALSE)</f>
        <v>Indonesia</v>
      </c>
    </row>
    <row r="167" spans="1:13" x14ac:dyDescent="0.3">
      <c r="A167" t="s">
        <v>411</v>
      </c>
      <c r="B167" t="s">
        <v>409</v>
      </c>
      <c r="C167" s="23">
        <v>42728</v>
      </c>
      <c r="D167" s="23">
        <v>42752</v>
      </c>
      <c r="E167" t="s">
        <v>587</v>
      </c>
      <c r="F167" s="32">
        <v>15336.446741796814</v>
      </c>
      <c r="G167" s="31">
        <v>18.536446741796816</v>
      </c>
      <c r="H167">
        <v>655</v>
      </c>
      <c r="I167">
        <v>8908</v>
      </c>
      <c r="J167" s="23">
        <v>42763</v>
      </c>
      <c r="K167" t="s">
        <v>401</v>
      </c>
      <c r="L167" t="str">
        <f>VLOOKUP(A167,IATA[],3,FALSE)</f>
        <v>Singapore</v>
      </c>
      <c r="M167" t="str">
        <f>VLOOKUP(B167,IATA[],3,FALSE)</f>
        <v>USA</v>
      </c>
    </row>
    <row r="168" spans="1:13" x14ac:dyDescent="0.3">
      <c r="A168" t="s">
        <v>405</v>
      </c>
      <c r="B168" t="s">
        <v>440</v>
      </c>
      <c r="C168" s="23">
        <v>43747</v>
      </c>
      <c r="D168" s="23">
        <v>43754</v>
      </c>
      <c r="E168" t="s">
        <v>911</v>
      </c>
      <c r="F168" s="32">
        <v>6731.2875406680287</v>
      </c>
      <c r="G168" s="31">
        <v>7.9312875406680288</v>
      </c>
      <c r="H168">
        <v>120</v>
      </c>
      <c r="I168">
        <v>8901</v>
      </c>
      <c r="J168" s="23">
        <v>43762</v>
      </c>
      <c r="K168" t="s">
        <v>401</v>
      </c>
      <c r="L168" t="str">
        <f>VLOOKUP(A168,IATA[],3,FALSE)</f>
        <v>England</v>
      </c>
      <c r="M168" t="str">
        <f>VLOOKUP(B168,IATA[],3,FALSE)</f>
        <v>India</v>
      </c>
    </row>
    <row r="169" spans="1:13" x14ac:dyDescent="0.3">
      <c r="A169" t="s">
        <v>411</v>
      </c>
      <c r="B169" t="s">
        <v>406</v>
      </c>
      <c r="C169" s="23">
        <v>42990</v>
      </c>
      <c r="D169" s="23">
        <v>43075</v>
      </c>
      <c r="E169" t="s">
        <v>625</v>
      </c>
      <c r="F169" s="32">
        <v>13581.532046154822</v>
      </c>
      <c r="G169" s="31">
        <v>21.781532046154823</v>
      </c>
      <c r="H169">
        <v>659</v>
      </c>
      <c r="I169">
        <v>8880</v>
      </c>
      <c r="J169" s="23">
        <v>43085</v>
      </c>
      <c r="K169" t="s">
        <v>401</v>
      </c>
      <c r="L169" t="str">
        <f>VLOOKUP(A169,IATA[],3,FALSE)</f>
        <v>Singapore</v>
      </c>
      <c r="M169" t="str">
        <f>VLOOKUP(B169,IATA[],3,FALSE)</f>
        <v>USA</v>
      </c>
    </row>
    <row r="170" spans="1:13" x14ac:dyDescent="0.3">
      <c r="A170" t="s">
        <v>405</v>
      </c>
      <c r="B170" t="s">
        <v>411</v>
      </c>
      <c r="C170" s="23">
        <v>43748</v>
      </c>
      <c r="D170" s="23">
        <v>43756</v>
      </c>
      <c r="E170" t="s">
        <v>694</v>
      </c>
      <c r="F170" s="32">
        <v>10883.289204969044</v>
      </c>
      <c r="G170" s="31">
        <v>12.083289204969043</v>
      </c>
      <c r="H170">
        <v>269</v>
      </c>
      <c r="I170">
        <v>8875</v>
      </c>
      <c r="J170" s="23">
        <v>43768</v>
      </c>
      <c r="K170" t="s">
        <v>401</v>
      </c>
      <c r="L170" t="str">
        <f>VLOOKUP(A170,IATA[],3,FALSE)</f>
        <v>England</v>
      </c>
      <c r="M170" t="str">
        <f>VLOOKUP(B170,IATA[],3,FALSE)</f>
        <v>Singapore</v>
      </c>
    </row>
    <row r="171" spans="1:13" x14ac:dyDescent="0.3">
      <c r="A171" t="s">
        <v>405</v>
      </c>
      <c r="B171" t="s">
        <v>446</v>
      </c>
      <c r="C171" s="23">
        <v>43482</v>
      </c>
      <c r="D171" s="23">
        <v>43490</v>
      </c>
      <c r="E171" t="s">
        <v>754</v>
      </c>
      <c r="F171" s="32">
        <v>9591.4850217263356</v>
      </c>
      <c r="G171" s="31">
        <v>10.791485021726334</v>
      </c>
      <c r="H171">
        <v>393</v>
      </c>
      <c r="I171">
        <v>8767</v>
      </c>
      <c r="J171" s="23">
        <v>43501</v>
      </c>
      <c r="K171" t="s">
        <v>401</v>
      </c>
      <c r="L171" t="str">
        <f>VLOOKUP(A171,IATA[],3,FALSE)</f>
        <v>England</v>
      </c>
      <c r="M171" t="str">
        <f>VLOOKUP(B171,IATA[],3,FALSE)</f>
        <v>Japan</v>
      </c>
    </row>
    <row r="172" spans="1:13" x14ac:dyDescent="0.3">
      <c r="A172" t="s">
        <v>411</v>
      </c>
      <c r="B172" t="s">
        <v>421</v>
      </c>
      <c r="C172" s="23">
        <v>42775</v>
      </c>
      <c r="D172" s="23">
        <v>42782</v>
      </c>
      <c r="E172" t="s">
        <v>684</v>
      </c>
      <c r="F172" s="32">
        <v>10899.375056388564</v>
      </c>
      <c r="G172" s="31">
        <v>12.099375056388563</v>
      </c>
      <c r="H172">
        <v>749</v>
      </c>
      <c r="I172">
        <v>8755</v>
      </c>
      <c r="J172" s="23">
        <v>42793</v>
      </c>
      <c r="K172" t="s">
        <v>401</v>
      </c>
      <c r="L172" t="str">
        <f>VLOOKUP(A172,IATA[],3,FALSE)</f>
        <v>Singapore</v>
      </c>
      <c r="M172" t="str">
        <f>VLOOKUP(B172,IATA[],3,FALSE)</f>
        <v>Spain</v>
      </c>
    </row>
    <row r="173" spans="1:13" x14ac:dyDescent="0.3">
      <c r="A173" t="s">
        <v>399</v>
      </c>
      <c r="B173" t="s">
        <v>411</v>
      </c>
      <c r="C173" s="23">
        <v>43585</v>
      </c>
      <c r="D173" s="23">
        <v>43605</v>
      </c>
      <c r="E173" t="s">
        <v>597</v>
      </c>
      <c r="F173" s="32">
        <v>15325.753163376556</v>
      </c>
      <c r="G173" s="31">
        <v>23.525753163376557</v>
      </c>
      <c r="H173">
        <v>198</v>
      </c>
      <c r="I173">
        <v>8754</v>
      </c>
      <c r="J173" s="23">
        <v>43616</v>
      </c>
      <c r="K173" t="s">
        <v>401</v>
      </c>
      <c r="L173" t="str">
        <f>VLOOKUP(A173,IATA[],3,FALSE)</f>
        <v>USA</v>
      </c>
      <c r="M173" t="str">
        <f>VLOOKUP(B173,IATA[],3,FALSE)</f>
        <v>Singapore</v>
      </c>
    </row>
    <row r="174" spans="1:13" x14ac:dyDescent="0.3">
      <c r="A174" t="s">
        <v>405</v>
      </c>
      <c r="B174" t="s">
        <v>411</v>
      </c>
      <c r="C174" s="23">
        <v>43704</v>
      </c>
      <c r="D174" s="23">
        <v>43717</v>
      </c>
      <c r="E174" t="s">
        <v>695</v>
      </c>
      <c r="F174" s="32">
        <v>10883.289204969044</v>
      </c>
      <c r="G174" s="31">
        <v>12.083289204969043</v>
      </c>
      <c r="H174">
        <v>120</v>
      </c>
      <c r="I174">
        <v>8748</v>
      </c>
      <c r="J174" s="23">
        <v>43727</v>
      </c>
      <c r="K174" t="s">
        <v>401</v>
      </c>
      <c r="L174" t="str">
        <f>VLOOKUP(A174,IATA[],3,FALSE)</f>
        <v>England</v>
      </c>
      <c r="M174" t="str">
        <f>VLOOKUP(B174,IATA[],3,FALSE)</f>
        <v>Singapore</v>
      </c>
    </row>
    <row r="175" spans="1:13" x14ac:dyDescent="0.3">
      <c r="A175" t="s">
        <v>405</v>
      </c>
      <c r="B175" t="s">
        <v>400</v>
      </c>
      <c r="C175" s="23">
        <v>43629</v>
      </c>
      <c r="D175" s="23">
        <v>43635</v>
      </c>
      <c r="E175" t="s">
        <v>869</v>
      </c>
      <c r="F175" s="32">
        <v>7627.2393933859621</v>
      </c>
      <c r="G175" s="31">
        <v>8.8272393933859625</v>
      </c>
      <c r="H175">
        <v>996</v>
      </c>
      <c r="I175">
        <v>8730</v>
      </c>
      <c r="J175" s="23">
        <v>43645</v>
      </c>
      <c r="K175" t="s">
        <v>401</v>
      </c>
      <c r="L175" t="str">
        <f>VLOOKUP(A175,IATA[],3,FALSE)</f>
        <v>England</v>
      </c>
      <c r="M175" t="str">
        <f>VLOOKUP(B175,IATA[],3,FALSE)</f>
        <v>USA</v>
      </c>
    </row>
    <row r="176" spans="1:13" x14ac:dyDescent="0.3">
      <c r="A176" t="s">
        <v>405</v>
      </c>
      <c r="B176" t="s">
        <v>440</v>
      </c>
      <c r="C176" s="23">
        <v>43762</v>
      </c>
      <c r="D176" s="23">
        <v>43771</v>
      </c>
      <c r="E176" t="s">
        <v>912</v>
      </c>
      <c r="F176" s="32">
        <v>6731.2875406680287</v>
      </c>
      <c r="G176" s="31">
        <v>7.9312875406680288</v>
      </c>
      <c r="H176">
        <v>549</v>
      </c>
      <c r="I176">
        <v>8698</v>
      </c>
      <c r="J176" s="23">
        <v>43779</v>
      </c>
      <c r="K176" t="s">
        <v>401</v>
      </c>
      <c r="L176" t="str">
        <f>VLOOKUP(A176,IATA[],3,FALSE)</f>
        <v>England</v>
      </c>
      <c r="M176" t="str">
        <f>VLOOKUP(B176,IATA[],3,FALSE)</f>
        <v>India</v>
      </c>
    </row>
    <row r="177" spans="1:13" x14ac:dyDescent="0.3">
      <c r="A177" t="s">
        <v>411</v>
      </c>
      <c r="B177" t="s">
        <v>406</v>
      </c>
      <c r="C177" s="23">
        <v>42740</v>
      </c>
      <c r="D177" s="23">
        <v>42762</v>
      </c>
      <c r="E177" t="s">
        <v>626</v>
      </c>
      <c r="F177" s="32">
        <v>13581.532046154822</v>
      </c>
      <c r="G177" s="31">
        <v>18.781532046154823</v>
      </c>
      <c r="H177">
        <v>297</v>
      </c>
      <c r="I177">
        <v>8649</v>
      </c>
      <c r="J177" s="23">
        <v>42773</v>
      </c>
      <c r="K177" t="s">
        <v>401</v>
      </c>
      <c r="L177" t="str">
        <f>VLOOKUP(A177,IATA[],3,FALSE)</f>
        <v>Singapore</v>
      </c>
      <c r="M177" t="str">
        <f>VLOOKUP(B177,IATA[],3,FALSE)</f>
        <v>USA</v>
      </c>
    </row>
    <row r="178" spans="1:13" x14ac:dyDescent="0.3">
      <c r="A178" t="s">
        <v>402</v>
      </c>
      <c r="B178" t="s">
        <v>440</v>
      </c>
      <c r="C178" s="23">
        <v>43415</v>
      </c>
      <c r="D178" s="23">
        <v>43426</v>
      </c>
      <c r="E178" t="s">
        <v>659</v>
      </c>
      <c r="F178" s="32">
        <v>11754.483922665097</v>
      </c>
      <c r="G178" s="31">
        <v>12.954483922665096</v>
      </c>
      <c r="H178" s="33">
        <v>18</v>
      </c>
      <c r="I178">
        <v>8642</v>
      </c>
      <c r="J178" s="23">
        <v>43437</v>
      </c>
      <c r="K178" t="s">
        <v>401</v>
      </c>
      <c r="L178" t="str">
        <f>VLOOKUP(A178,IATA[],3,FALSE)</f>
        <v>USA</v>
      </c>
      <c r="M178" t="str">
        <f>VLOOKUP(B178,IATA[],3,FALSE)</f>
        <v>India</v>
      </c>
    </row>
    <row r="179" spans="1:13" x14ac:dyDescent="0.3">
      <c r="A179" t="s">
        <v>411</v>
      </c>
      <c r="B179" t="s">
        <v>402</v>
      </c>
      <c r="C179" s="23">
        <v>43166</v>
      </c>
      <c r="D179" s="23">
        <v>43194</v>
      </c>
      <c r="E179" t="s">
        <v>558</v>
      </c>
      <c r="F179" s="32">
        <v>15340.558505775231</v>
      </c>
      <c r="G179" s="31">
        <v>24.54055850577523</v>
      </c>
      <c r="H179">
        <v>423</v>
      </c>
      <c r="I179">
        <v>8642</v>
      </c>
      <c r="J179" s="23">
        <v>43205</v>
      </c>
      <c r="K179" t="s">
        <v>401</v>
      </c>
      <c r="L179" t="str">
        <f>VLOOKUP(A179,IATA[],3,FALSE)</f>
        <v>Singapore</v>
      </c>
      <c r="M179" t="str">
        <f>VLOOKUP(B179,IATA[],3,FALSE)</f>
        <v>USA</v>
      </c>
    </row>
    <row r="180" spans="1:13" x14ac:dyDescent="0.3">
      <c r="A180" t="s">
        <v>405</v>
      </c>
      <c r="B180" t="s">
        <v>449</v>
      </c>
      <c r="C180" s="23">
        <v>43819</v>
      </c>
      <c r="D180" s="23">
        <v>43828</v>
      </c>
      <c r="E180" t="s">
        <v>724</v>
      </c>
      <c r="F180" s="32">
        <v>10605.48677093488</v>
      </c>
      <c r="G180" s="31">
        <v>11.805486770934879</v>
      </c>
      <c r="H180">
        <v>135</v>
      </c>
      <c r="I180">
        <v>8634</v>
      </c>
      <c r="J180" s="23">
        <v>43839</v>
      </c>
      <c r="K180" t="s">
        <v>401</v>
      </c>
      <c r="L180" t="str">
        <f>VLOOKUP(A180,IATA[],3,FALSE)</f>
        <v>England</v>
      </c>
      <c r="M180" t="str">
        <f>VLOOKUP(B180,IATA[],3,FALSE)</f>
        <v>Malaysia</v>
      </c>
    </row>
    <row r="181" spans="1:13" x14ac:dyDescent="0.3">
      <c r="A181" t="s">
        <v>405</v>
      </c>
      <c r="B181" t="s">
        <v>429</v>
      </c>
      <c r="C181" s="23">
        <v>43641</v>
      </c>
      <c r="D181" s="23">
        <v>43654</v>
      </c>
      <c r="E181" t="s">
        <v>749</v>
      </c>
      <c r="F181" s="32">
        <v>9594.5052129359938</v>
      </c>
      <c r="G181" s="31">
        <v>14.794505212935993</v>
      </c>
      <c r="H181">
        <v>905</v>
      </c>
      <c r="I181">
        <v>8590</v>
      </c>
      <c r="J181" s="23">
        <v>43665</v>
      </c>
      <c r="K181" t="s">
        <v>401</v>
      </c>
      <c r="L181" t="str">
        <f>VLOOKUP(A181,IATA[],3,FALSE)</f>
        <v>England</v>
      </c>
      <c r="M181" t="str">
        <f>VLOOKUP(B181,IATA[],3,FALSE)</f>
        <v>China</v>
      </c>
    </row>
    <row r="182" spans="1:13" x14ac:dyDescent="0.3">
      <c r="A182" t="s">
        <v>399</v>
      </c>
      <c r="B182" t="s">
        <v>411</v>
      </c>
      <c r="C182" s="23">
        <v>43745</v>
      </c>
      <c r="D182" s="23">
        <v>43761</v>
      </c>
      <c r="E182" t="s">
        <v>598</v>
      </c>
      <c r="F182" s="32">
        <v>15325.753163376556</v>
      </c>
      <c r="G182" s="31">
        <v>19.525753163376557</v>
      </c>
      <c r="H182">
        <v>732</v>
      </c>
      <c r="I182">
        <v>8581</v>
      </c>
      <c r="J182" s="23">
        <v>43773</v>
      </c>
      <c r="K182" t="s">
        <v>401</v>
      </c>
      <c r="L182" t="str">
        <f>VLOOKUP(A182,IATA[],3,FALSE)</f>
        <v>USA</v>
      </c>
      <c r="M182" t="str">
        <f>VLOOKUP(B182,IATA[],3,FALSE)</f>
        <v>Singapore</v>
      </c>
    </row>
    <row r="183" spans="1:13" x14ac:dyDescent="0.3">
      <c r="A183" t="s">
        <v>402</v>
      </c>
      <c r="B183" t="s">
        <v>427</v>
      </c>
      <c r="C183" s="23">
        <v>43771</v>
      </c>
      <c r="D183" s="23">
        <v>43781</v>
      </c>
      <c r="E183" t="s">
        <v>680</v>
      </c>
      <c r="F183" s="32">
        <v>10978.339946699272</v>
      </c>
      <c r="G183" s="31">
        <v>12.178339946699271</v>
      </c>
      <c r="H183">
        <v>451</v>
      </c>
      <c r="I183">
        <v>8552</v>
      </c>
      <c r="J183" s="23">
        <v>43792</v>
      </c>
      <c r="K183" t="s">
        <v>401</v>
      </c>
      <c r="L183" t="str">
        <f>VLOOKUP(A183,IATA[],3,FALSE)</f>
        <v>USA</v>
      </c>
      <c r="M183" t="str">
        <f>VLOOKUP(B183,IATA[],3,FALSE)</f>
        <v>China</v>
      </c>
    </row>
    <row r="184" spans="1:13" x14ac:dyDescent="0.3">
      <c r="A184" t="s">
        <v>405</v>
      </c>
      <c r="B184" t="s">
        <v>411</v>
      </c>
      <c r="C184" s="23">
        <v>43787</v>
      </c>
      <c r="D184" s="23">
        <v>43794</v>
      </c>
      <c r="E184" t="s">
        <v>696</v>
      </c>
      <c r="F184" s="32">
        <v>10883.289204969044</v>
      </c>
      <c r="G184" s="31">
        <v>12.083289204969043</v>
      </c>
      <c r="H184">
        <v>431</v>
      </c>
      <c r="I184">
        <v>8536</v>
      </c>
      <c r="J184" s="23">
        <v>43806</v>
      </c>
      <c r="K184" t="s">
        <v>401</v>
      </c>
      <c r="L184" t="str">
        <f>VLOOKUP(A184,IATA[],3,FALSE)</f>
        <v>England</v>
      </c>
      <c r="M184" t="str">
        <f>VLOOKUP(B184,IATA[],3,FALSE)</f>
        <v>Singapore</v>
      </c>
    </row>
    <row r="185" spans="1:13" x14ac:dyDescent="0.3">
      <c r="A185" t="s">
        <v>411</v>
      </c>
      <c r="B185" t="s">
        <v>403</v>
      </c>
      <c r="C185" s="23">
        <v>43116</v>
      </c>
      <c r="D185" s="23">
        <v>43139</v>
      </c>
      <c r="E185" t="s">
        <v>506</v>
      </c>
      <c r="F185" s="32">
        <v>16026.076011085433</v>
      </c>
      <c r="G185" s="31">
        <v>24.226076011085432</v>
      </c>
      <c r="H185">
        <v>655</v>
      </c>
      <c r="I185">
        <v>8525</v>
      </c>
      <c r="J185" s="23">
        <v>43150</v>
      </c>
      <c r="K185" t="s">
        <v>401</v>
      </c>
      <c r="L185" t="str">
        <f>VLOOKUP(A185,IATA[],3,FALSE)</f>
        <v>Singapore</v>
      </c>
      <c r="M185" t="str">
        <f>VLOOKUP(B185,IATA[],3,FALSE)</f>
        <v>USA</v>
      </c>
    </row>
    <row r="186" spans="1:13" x14ac:dyDescent="0.3">
      <c r="A186" t="s">
        <v>405</v>
      </c>
      <c r="B186" t="s">
        <v>435</v>
      </c>
      <c r="C186" s="23">
        <v>43600</v>
      </c>
      <c r="D186" s="23">
        <v>43613</v>
      </c>
      <c r="E186" t="s">
        <v>812</v>
      </c>
      <c r="F186" s="32">
        <v>8716.6918345355243</v>
      </c>
      <c r="G186" s="31">
        <v>16.916691834535523</v>
      </c>
      <c r="H186">
        <v>689</v>
      </c>
      <c r="I186">
        <v>8441</v>
      </c>
      <c r="J186" s="23">
        <v>43625</v>
      </c>
      <c r="K186" t="s">
        <v>401</v>
      </c>
      <c r="L186" t="str">
        <f>VLOOKUP(A186,IATA[],3,FALSE)</f>
        <v>England</v>
      </c>
      <c r="M186" t="str">
        <f>VLOOKUP(B186,IATA[],3,FALSE)</f>
        <v>China</v>
      </c>
    </row>
    <row r="187" spans="1:13" x14ac:dyDescent="0.3">
      <c r="A187" t="s">
        <v>416</v>
      </c>
      <c r="B187" t="s">
        <v>441</v>
      </c>
      <c r="C187" s="23">
        <v>43353</v>
      </c>
      <c r="D187" s="23">
        <v>43360</v>
      </c>
      <c r="E187" t="s">
        <v>737</v>
      </c>
      <c r="F187" s="32">
        <v>9634.019055956278</v>
      </c>
      <c r="G187" s="31">
        <v>11.834019055956277</v>
      </c>
      <c r="H187">
        <v>114</v>
      </c>
      <c r="I187">
        <v>8434</v>
      </c>
      <c r="J187" s="23">
        <v>43371</v>
      </c>
      <c r="K187" t="s">
        <v>401</v>
      </c>
      <c r="L187" t="str">
        <f>VLOOKUP(A187,IATA[],3,FALSE)</f>
        <v>England</v>
      </c>
      <c r="M187" t="str">
        <f>VLOOKUP(B187,IATA[],3,FALSE)</f>
        <v>China</v>
      </c>
    </row>
    <row r="188" spans="1:13" x14ac:dyDescent="0.3">
      <c r="A188" t="s">
        <v>399</v>
      </c>
      <c r="B188" t="s">
        <v>411</v>
      </c>
      <c r="C188" s="23">
        <v>43255</v>
      </c>
      <c r="D188" s="23">
        <v>43335</v>
      </c>
      <c r="E188" t="s">
        <v>599</v>
      </c>
      <c r="F188" s="32">
        <v>15325.753163376556</v>
      </c>
      <c r="G188" s="31">
        <v>21.525753163376557</v>
      </c>
      <c r="H188">
        <v>301</v>
      </c>
      <c r="I188">
        <v>8432</v>
      </c>
      <c r="J188" s="23">
        <v>43347</v>
      </c>
      <c r="K188" t="s">
        <v>401</v>
      </c>
      <c r="L188" t="str">
        <f>VLOOKUP(A188,IATA[],3,FALSE)</f>
        <v>USA</v>
      </c>
      <c r="M188" t="str">
        <f>VLOOKUP(B188,IATA[],3,FALSE)</f>
        <v>Singapore</v>
      </c>
    </row>
    <row r="189" spans="1:13" x14ac:dyDescent="0.3">
      <c r="A189" t="s">
        <v>405</v>
      </c>
      <c r="B189" t="s">
        <v>431</v>
      </c>
      <c r="C189" s="23">
        <v>42828</v>
      </c>
      <c r="D189" s="23">
        <v>42836</v>
      </c>
      <c r="E189" t="s">
        <v>800</v>
      </c>
      <c r="F189" s="32">
        <v>8903.8576764843128</v>
      </c>
      <c r="G189" s="31">
        <v>10.103857676484312</v>
      </c>
      <c r="H189">
        <v>105</v>
      </c>
      <c r="I189">
        <v>8427</v>
      </c>
      <c r="J189" s="23">
        <v>42847</v>
      </c>
      <c r="K189" t="s">
        <v>401</v>
      </c>
      <c r="L189" t="str">
        <f>VLOOKUP(A189,IATA[],3,FALSE)</f>
        <v>England</v>
      </c>
      <c r="M189" t="str">
        <f>VLOOKUP(B189,IATA[],3,FALSE)</f>
        <v>Mexico</v>
      </c>
    </row>
    <row r="190" spans="1:13" x14ac:dyDescent="0.3">
      <c r="A190" t="s">
        <v>411</v>
      </c>
      <c r="B190" t="s">
        <v>422</v>
      </c>
      <c r="C190" s="23">
        <v>42771</v>
      </c>
      <c r="D190" s="23">
        <v>42794</v>
      </c>
      <c r="E190" t="s">
        <v>499</v>
      </c>
      <c r="F190" s="32">
        <v>16655.793229314382</v>
      </c>
      <c r="G190" s="31">
        <v>23.855793229314383</v>
      </c>
      <c r="H190">
        <v>473</v>
      </c>
      <c r="I190">
        <v>8419</v>
      </c>
      <c r="J190" s="23">
        <v>42806</v>
      </c>
      <c r="K190" t="s">
        <v>401</v>
      </c>
      <c r="L190" t="str">
        <f>VLOOKUP(A190,IATA[],3,FALSE)</f>
        <v>Singapore</v>
      </c>
      <c r="M190" t="str">
        <f>VLOOKUP(B190,IATA[],3,FALSE)</f>
        <v>USA</v>
      </c>
    </row>
    <row r="191" spans="1:13" x14ac:dyDescent="0.3">
      <c r="A191" t="s">
        <v>402</v>
      </c>
      <c r="B191" t="s">
        <v>441</v>
      </c>
      <c r="C191" s="23">
        <v>43485</v>
      </c>
      <c r="D191" s="23">
        <v>43498</v>
      </c>
      <c r="E191" t="s">
        <v>631</v>
      </c>
      <c r="F191" s="32">
        <v>12970.381055977294</v>
      </c>
      <c r="G191" s="31">
        <v>14.170381055977293</v>
      </c>
      <c r="H191">
        <v>325</v>
      </c>
      <c r="I191">
        <v>8397</v>
      </c>
      <c r="J191" s="23">
        <v>43510</v>
      </c>
      <c r="K191" t="s">
        <v>401</v>
      </c>
      <c r="L191" t="str">
        <f>VLOOKUP(A191,IATA[],3,FALSE)</f>
        <v>USA</v>
      </c>
      <c r="M191" t="str">
        <f>VLOOKUP(B191,IATA[],3,FALSE)</f>
        <v>China</v>
      </c>
    </row>
    <row r="192" spans="1:13" x14ac:dyDescent="0.3">
      <c r="A192" t="s">
        <v>402</v>
      </c>
      <c r="B192" t="s">
        <v>418</v>
      </c>
      <c r="C192" s="23">
        <v>43330</v>
      </c>
      <c r="D192" s="23">
        <v>43562</v>
      </c>
      <c r="E192" t="s">
        <v>501</v>
      </c>
      <c r="F192" s="32">
        <v>16177.035011506465</v>
      </c>
      <c r="G192" s="31">
        <v>24.377035011506464</v>
      </c>
      <c r="H192" s="33">
        <v>63</v>
      </c>
      <c r="I192">
        <v>8376</v>
      </c>
      <c r="J192" s="23">
        <v>43574</v>
      </c>
      <c r="K192" t="s">
        <v>401</v>
      </c>
      <c r="L192" t="str">
        <f>VLOOKUP(A192,IATA[],3,FALSE)</f>
        <v>USA</v>
      </c>
      <c r="M192" t="str">
        <f>VLOOKUP(B192,IATA[],3,FALSE)</f>
        <v>Indonesia</v>
      </c>
    </row>
    <row r="193" spans="1:13" x14ac:dyDescent="0.3">
      <c r="A193" t="s">
        <v>405</v>
      </c>
      <c r="B193" t="s">
        <v>439</v>
      </c>
      <c r="C193" s="23">
        <v>43610</v>
      </c>
      <c r="D193" s="23">
        <v>43629</v>
      </c>
      <c r="E193" t="s">
        <v>489</v>
      </c>
      <c r="F193" s="32">
        <v>17020.653891438717</v>
      </c>
      <c r="G193" s="31">
        <v>19.220653891438715</v>
      </c>
      <c r="H193">
        <v>212</v>
      </c>
      <c r="I193">
        <v>8361</v>
      </c>
      <c r="J193" s="23">
        <v>43640</v>
      </c>
      <c r="K193" t="s">
        <v>401</v>
      </c>
      <c r="L193" t="str">
        <f>VLOOKUP(A193,IATA[],3,FALSE)</f>
        <v>England</v>
      </c>
      <c r="M193" t="str">
        <f>VLOOKUP(B193,IATA[],3,FALSE)</f>
        <v>Australia</v>
      </c>
    </row>
    <row r="194" spans="1:13" x14ac:dyDescent="0.3">
      <c r="A194" t="s">
        <v>405</v>
      </c>
      <c r="B194" t="s">
        <v>427</v>
      </c>
      <c r="C194" s="23">
        <v>43731</v>
      </c>
      <c r="D194" s="23">
        <v>43738</v>
      </c>
      <c r="E194" t="s">
        <v>841</v>
      </c>
      <c r="F194" s="32">
        <v>8153.2959652892414</v>
      </c>
      <c r="G194" s="31">
        <v>9.3532959652892416</v>
      </c>
      <c r="H194">
        <v>212</v>
      </c>
      <c r="I194">
        <v>8324</v>
      </c>
      <c r="J194" s="23">
        <v>43750</v>
      </c>
      <c r="K194" t="s">
        <v>401</v>
      </c>
      <c r="L194" t="str">
        <f>VLOOKUP(A194,IATA[],3,FALSE)</f>
        <v>England</v>
      </c>
      <c r="M194" t="str">
        <f>VLOOKUP(B194,IATA[],3,FALSE)</f>
        <v>China</v>
      </c>
    </row>
    <row r="195" spans="1:13" x14ac:dyDescent="0.3">
      <c r="A195" t="s">
        <v>416</v>
      </c>
      <c r="B195" t="s">
        <v>429</v>
      </c>
      <c r="C195" s="23">
        <v>43562</v>
      </c>
      <c r="D195" s="23">
        <v>43589</v>
      </c>
      <c r="E195" t="s">
        <v>744</v>
      </c>
      <c r="F195" s="32">
        <v>9597.8002927181442</v>
      </c>
      <c r="G195" s="31">
        <v>17.797800292718144</v>
      </c>
      <c r="H195">
        <v>710</v>
      </c>
      <c r="I195">
        <v>8323</v>
      </c>
      <c r="J195" s="23">
        <v>43600</v>
      </c>
      <c r="K195" t="s">
        <v>401</v>
      </c>
      <c r="L195" t="str">
        <f>VLOOKUP(A195,IATA[],3,FALSE)</f>
        <v>England</v>
      </c>
      <c r="M195" t="str">
        <f>VLOOKUP(B195,IATA[],3,FALSE)</f>
        <v>China</v>
      </c>
    </row>
    <row r="196" spans="1:13" x14ac:dyDescent="0.3">
      <c r="A196" t="s">
        <v>402</v>
      </c>
      <c r="B196" t="s">
        <v>411</v>
      </c>
      <c r="C196" s="23">
        <v>43692</v>
      </c>
      <c r="D196" s="23">
        <v>43720</v>
      </c>
      <c r="E196" t="s">
        <v>559</v>
      </c>
      <c r="F196" s="32">
        <v>15340.558505775231</v>
      </c>
      <c r="G196" s="31">
        <v>20.54055850577523</v>
      </c>
      <c r="H196" s="33">
        <v>60</v>
      </c>
      <c r="I196">
        <v>8302</v>
      </c>
      <c r="J196" s="23">
        <v>43732</v>
      </c>
      <c r="K196" t="s">
        <v>401</v>
      </c>
      <c r="L196" t="str">
        <f>VLOOKUP(A196,IATA[],3,FALSE)</f>
        <v>USA</v>
      </c>
      <c r="M196" t="str">
        <f>VLOOKUP(B196,IATA[],3,FALSE)</f>
        <v>Singapore</v>
      </c>
    </row>
    <row r="197" spans="1:13" x14ac:dyDescent="0.3">
      <c r="A197" t="s">
        <v>416</v>
      </c>
      <c r="B197" t="s">
        <v>414</v>
      </c>
      <c r="C197" s="23">
        <v>43522</v>
      </c>
      <c r="D197" s="23">
        <v>43531</v>
      </c>
      <c r="E197" t="s">
        <v>924</v>
      </c>
      <c r="F197" s="32">
        <v>6377.2270096568964</v>
      </c>
      <c r="G197" s="31">
        <v>11.577227009656896</v>
      </c>
      <c r="H197">
        <v>120</v>
      </c>
      <c r="I197">
        <v>8299</v>
      </c>
      <c r="J197" s="23">
        <v>43542</v>
      </c>
      <c r="K197" t="s">
        <v>401</v>
      </c>
      <c r="L197" t="str">
        <f>VLOOKUP(A197,IATA[],3,FALSE)</f>
        <v>England</v>
      </c>
      <c r="M197" t="str">
        <f>VLOOKUP(B197,IATA[],3,FALSE)</f>
        <v>USA</v>
      </c>
    </row>
    <row r="198" spans="1:13" x14ac:dyDescent="0.3">
      <c r="A198" t="s">
        <v>416</v>
      </c>
      <c r="B198" t="s">
        <v>402</v>
      </c>
      <c r="C198" s="23">
        <v>43072</v>
      </c>
      <c r="D198" s="23">
        <v>43082</v>
      </c>
      <c r="E198" t="s">
        <v>961</v>
      </c>
      <c r="F198" s="32">
        <v>5568.758205856916</v>
      </c>
      <c r="G198" s="31">
        <v>13.768758205856916</v>
      </c>
      <c r="H198">
        <v>217</v>
      </c>
      <c r="I198">
        <v>8283</v>
      </c>
      <c r="J198" s="23">
        <v>43093</v>
      </c>
      <c r="K198" t="s">
        <v>401</v>
      </c>
      <c r="L198" t="str">
        <f>VLOOKUP(A198,IATA[],3,FALSE)</f>
        <v>England</v>
      </c>
      <c r="M198" t="str">
        <f>VLOOKUP(B198,IATA[],3,FALSE)</f>
        <v>USA</v>
      </c>
    </row>
    <row r="199" spans="1:13" x14ac:dyDescent="0.3">
      <c r="A199" t="s">
        <v>416</v>
      </c>
      <c r="B199" t="s">
        <v>447</v>
      </c>
      <c r="C199" s="23">
        <v>43802</v>
      </c>
      <c r="D199" s="23">
        <v>43812</v>
      </c>
      <c r="E199" t="s">
        <v>774</v>
      </c>
      <c r="F199" s="32">
        <v>9499.1626583617981</v>
      </c>
      <c r="G199" s="31">
        <v>14.699162658361798</v>
      </c>
      <c r="H199">
        <v>884</v>
      </c>
      <c r="I199">
        <v>8261</v>
      </c>
      <c r="J199" s="23">
        <v>43823</v>
      </c>
      <c r="K199" t="s">
        <v>401</v>
      </c>
      <c r="L199" t="str">
        <f>VLOOKUP(A199,IATA[],3,FALSE)</f>
        <v>England</v>
      </c>
      <c r="M199" t="str">
        <f>VLOOKUP(B199,IATA[],3,FALSE)</f>
        <v>China</v>
      </c>
    </row>
    <row r="200" spans="1:13" x14ac:dyDescent="0.3">
      <c r="A200" t="s">
        <v>405</v>
      </c>
      <c r="B200" t="s">
        <v>414</v>
      </c>
      <c r="C200" s="23">
        <v>43477</v>
      </c>
      <c r="D200" s="23">
        <v>43478</v>
      </c>
      <c r="E200" t="s">
        <v>927</v>
      </c>
      <c r="F200" s="32">
        <v>6343.750642563713</v>
      </c>
      <c r="G200" s="31">
        <v>7.5437506425637135</v>
      </c>
      <c r="H200">
        <v>135</v>
      </c>
      <c r="I200">
        <v>8229</v>
      </c>
      <c r="J200" s="23">
        <v>43486</v>
      </c>
      <c r="K200" t="s">
        <v>401</v>
      </c>
      <c r="L200" t="str">
        <f>VLOOKUP(A200,IATA[],3,FALSE)</f>
        <v>England</v>
      </c>
      <c r="M200" t="str">
        <f>VLOOKUP(B200,IATA[],3,FALSE)</f>
        <v>USA</v>
      </c>
    </row>
    <row r="201" spans="1:13" x14ac:dyDescent="0.3">
      <c r="A201" t="s">
        <v>405</v>
      </c>
      <c r="B201" t="s">
        <v>418</v>
      </c>
      <c r="C201" s="23">
        <v>43019</v>
      </c>
      <c r="D201" s="23">
        <v>43036</v>
      </c>
      <c r="E201" t="s">
        <v>667</v>
      </c>
      <c r="F201" s="32">
        <v>11721.413739751119</v>
      </c>
      <c r="G201" s="31">
        <v>16.921413739751117</v>
      </c>
      <c r="H201" s="33">
        <v>52</v>
      </c>
      <c r="I201">
        <v>8213</v>
      </c>
      <c r="J201" s="23">
        <v>43049</v>
      </c>
      <c r="K201" t="s">
        <v>401</v>
      </c>
      <c r="L201" t="str">
        <f>VLOOKUP(A201,IATA[],3,FALSE)</f>
        <v>England</v>
      </c>
      <c r="M201" t="str">
        <f>VLOOKUP(B201,IATA[],3,FALSE)</f>
        <v>Indonesia</v>
      </c>
    </row>
    <row r="202" spans="1:13" x14ac:dyDescent="0.3">
      <c r="A202" t="s">
        <v>405</v>
      </c>
      <c r="B202" t="s">
        <v>446</v>
      </c>
      <c r="C202" s="23">
        <v>43695</v>
      </c>
      <c r="D202" s="23">
        <v>43703</v>
      </c>
      <c r="E202" t="s">
        <v>755</v>
      </c>
      <c r="F202" s="32">
        <v>9591.4850217263356</v>
      </c>
      <c r="G202" s="31">
        <v>10.791485021726334</v>
      </c>
      <c r="H202">
        <v>636</v>
      </c>
      <c r="I202">
        <v>8206</v>
      </c>
      <c r="J202" s="23">
        <v>43714</v>
      </c>
      <c r="K202" t="s">
        <v>401</v>
      </c>
      <c r="L202" t="str">
        <f>VLOOKUP(A202,IATA[],3,FALSE)</f>
        <v>England</v>
      </c>
      <c r="M202" t="str">
        <f>VLOOKUP(B202,IATA[],3,FALSE)</f>
        <v>Japan</v>
      </c>
    </row>
    <row r="203" spans="1:13" x14ac:dyDescent="0.3">
      <c r="A203" t="s">
        <v>402</v>
      </c>
      <c r="B203" t="s">
        <v>411</v>
      </c>
      <c r="C203" s="23">
        <v>43501</v>
      </c>
      <c r="D203" s="23">
        <v>43536</v>
      </c>
      <c r="E203" t="s">
        <v>560</v>
      </c>
      <c r="F203" s="32">
        <v>15340.558505775231</v>
      </c>
      <c r="G203" s="31">
        <v>22.54055850577523</v>
      </c>
      <c r="H203">
        <v>760</v>
      </c>
      <c r="I203">
        <v>8173</v>
      </c>
      <c r="J203" s="23">
        <v>43548</v>
      </c>
      <c r="K203" t="s">
        <v>401</v>
      </c>
      <c r="L203" t="str">
        <f>VLOOKUP(A203,IATA[],3,FALSE)</f>
        <v>USA</v>
      </c>
      <c r="M203" t="str">
        <f>VLOOKUP(B203,IATA[],3,FALSE)</f>
        <v>Singapore</v>
      </c>
    </row>
    <row r="204" spans="1:13" x14ac:dyDescent="0.3">
      <c r="A204" t="s">
        <v>405</v>
      </c>
      <c r="B204" t="s">
        <v>446</v>
      </c>
      <c r="C204" s="23">
        <v>43571</v>
      </c>
      <c r="D204" s="23">
        <v>43579</v>
      </c>
      <c r="E204" t="s">
        <v>756</v>
      </c>
      <c r="F204" s="32">
        <v>9591.4850217263356</v>
      </c>
      <c r="G204" s="31">
        <v>10.791485021726334</v>
      </c>
      <c r="H204">
        <v>217</v>
      </c>
      <c r="I204">
        <v>8155</v>
      </c>
      <c r="J204" s="23">
        <v>43592</v>
      </c>
      <c r="K204" t="s">
        <v>401</v>
      </c>
      <c r="L204" t="str">
        <f>VLOOKUP(A204,IATA[],3,FALSE)</f>
        <v>England</v>
      </c>
      <c r="M204" t="str">
        <f>VLOOKUP(B204,IATA[],3,FALSE)</f>
        <v>Japan</v>
      </c>
    </row>
    <row r="205" spans="1:13" x14ac:dyDescent="0.3">
      <c r="A205" t="s">
        <v>405</v>
      </c>
      <c r="B205" t="s">
        <v>437</v>
      </c>
      <c r="C205" s="23">
        <v>43789</v>
      </c>
      <c r="D205" s="23">
        <v>43790</v>
      </c>
      <c r="E205" t="s">
        <v>886</v>
      </c>
      <c r="F205" s="32">
        <v>7213.041153604433</v>
      </c>
      <c r="G205" s="31">
        <v>8.4130411536044321</v>
      </c>
      <c r="H205">
        <v>171</v>
      </c>
      <c r="I205">
        <v>8108</v>
      </c>
      <c r="J205" s="23">
        <v>43802</v>
      </c>
      <c r="K205" t="s">
        <v>401</v>
      </c>
      <c r="L205" t="str">
        <f>VLOOKUP(A205,IATA[],3,FALSE)</f>
        <v>England</v>
      </c>
      <c r="M205" t="str">
        <f>VLOOKUP(B205,IATA[],3,FALSE)</f>
        <v>India</v>
      </c>
    </row>
    <row r="206" spans="1:13" x14ac:dyDescent="0.3">
      <c r="A206" t="s">
        <v>411</v>
      </c>
      <c r="B206" t="s">
        <v>402</v>
      </c>
      <c r="C206" s="23">
        <v>43401</v>
      </c>
      <c r="D206" s="23">
        <v>43427</v>
      </c>
      <c r="E206" t="s">
        <v>561</v>
      </c>
      <c r="F206" s="32">
        <v>15340.558505775231</v>
      </c>
      <c r="G206" s="31">
        <v>18.54055850577523</v>
      </c>
      <c r="H206">
        <v>655</v>
      </c>
      <c r="I206">
        <v>8083</v>
      </c>
      <c r="J206" s="23">
        <v>43440</v>
      </c>
      <c r="K206" t="s">
        <v>401</v>
      </c>
      <c r="L206" t="str">
        <f>VLOOKUP(A206,IATA[],3,FALSE)</f>
        <v>Singapore</v>
      </c>
      <c r="M206" t="str">
        <f>VLOOKUP(B206,IATA[],3,FALSE)</f>
        <v>USA</v>
      </c>
    </row>
    <row r="207" spans="1:13" x14ac:dyDescent="0.3">
      <c r="A207" t="s">
        <v>399</v>
      </c>
      <c r="B207" t="s">
        <v>418</v>
      </c>
      <c r="C207" s="23">
        <v>43298</v>
      </c>
      <c r="D207" s="23">
        <v>43472</v>
      </c>
      <c r="E207" t="s">
        <v>504</v>
      </c>
      <c r="F207" s="32">
        <v>16161.642435613874</v>
      </c>
      <c r="G207" s="31">
        <v>20.361642435613874</v>
      </c>
      <c r="H207">
        <v>393</v>
      </c>
      <c r="I207">
        <v>8064</v>
      </c>
      <c r="J207" s="23">
        <v>43484</v>
      </c>
      <c r="K207" t="s">
        <v>401</v>
      </c>
      <c r="L207" t="str">
        <f>VLOOKUP(A207,IATA[],3,FALSE)</f>
        <v>USA</v>
      </c>
      <c r="M207" t="str">
        <f>VLOOKUP(B207,IATA[],3,FALSE)</f>
        <v>Indonesia</v>
      </c>
    </row>
    <row r="208" spans="1:13" x14ac:dyDescent="0.3">
      <c r="A208" t="s">
        <v>405</v>
      </c>
      <c r="B208" t="s">
        <v>447</v>
      </c>
      <c r="C208" s="23">
        <v>43284</v>
      </c>
      <c r="D208" s="23">
        <v>43297</v>
      </c>
      <c r="E208" t="s">
        <v>778</v>
      </c>
      <c r="F208" s="32">
        <v>9495.8354639407371</v>
      </c>
      <c r="G208" s="31">
        <v>10.695835463940737</v>
      </c>
      <c r="H208">
        <v>560</v>
      </c>
      <c r="I208">
        <v>8061</v>
      </c>
      <c r="J208" s="23">
        <v>43309</v>
      </c>
      <c r="K208" t="s">
        <v>401</v>
      </c>
      <c r="L208" t="str">
        <f>VLOOKUP(A208,IATA[],3,FALSE)</f>
        <v>England</v>
      </c>
      <c r="M208" t="str">
        <f>VLOOKUP(B208,IATA[],3,FALSE)</f>
        <v>China</v>
      </c>
    </row>
    <row r="209" spans="1:13" x14ac:dyDescent="0.3">
      <c r="A209" t="s">
        <v>402</v>
      </c>
      <c r="B209" t="s">
        <v>429</v>
      </c>
      <c r="C209" s="23">
        <v>43661</v>
      </c>
      <c r="D209" s="23">
        <v>43685</v>
      </c>
      <c r="E209" t="s">
        <v>483</v>
      </c>
      <c r="F209" s="32">
        <v>12927</v>
      </c>
      <c r="G209" s="31">
        <v>19.135081493438737</v>
      </c>
      <c r="H209">
        <v>213</v>
      </c>
      <c r="I209">
        <v>8047</v>
      </c>
      <c r="J209" s="23">
        <v>43698</v>
      </c>
      <c r="K209" t="s">
        <v>401</v>
      </c>
      <c r="L209" t="str">
        <f>VLOOKUP(A209,IATA[],3,FALSE)</f>
        <v>USA</v>
      </c>
      <c r="M209" t="str">
        <f>VLOOKUP(B209,IATA[],3,FALSE)</f>
        <v>China</v>
      </c>
    </row>
    <row r="210" spans="1:13" x14ac:dyDescent="0.3">
      <c r="A210" t="s">
        <v>402</v>
      </c>
      <c r="B210" t="s">
        <v>411</v>
      </c>
      <c r="C210" s="23">
        <v>43467</v>
      </c>
      <c r="D210" s="23">
        <v>43818</v>
      </c>
      <c r="E210" t="s">
        <v>562</v>
      </c>
      <c r="F210" s="32">
        <v>15340.558505775231</v>
      </c>
      <c r="G210" s="31">
        <v>21.54055850577523</v>
      </c>
      <c r="H210">
        <v>204</v>
      </c>
      <c r="I210">
        <v>8044</v>
      </c>
      <c r="J210" s="23">
        <v>43831</v>
      </c>
      <c r="K210" t="s">
        <v>401</v>
      </c>
      <c r="L210" t="str">
        <f>VLOOKUP(A210,IATA[],3,FALSE)</f>
        <v>USA</v>
      </c>
      <c r="M210" t="str">
        <f>VLOOKUP(B210,IATA[],3,FALSE)</f>
        <v>Singapore</v>
      </c>
    </row>
    <row r="211" spans="1:13" x14ac:dyDescent="0.3">
      <c r="A211" t="s">
        <v>405</v>
      </c>
      <c r="B211" t="s">
        <v>409</v>
      </c>
      <c r="C211" s="23">
        <v>42744</v>
      </c>
      <c r="D211" s="23">
        <v>42747</v>
      </c>
      <c r="E211" t="s">
        <v>977</v>
      </c>
      <c r="F211" s="32">
        <v>5561.6475860295131</v>
      </c>
      <c r="G211" s="31">
        <v>6.7616475860295138</v>
      </c>
      <c r="H211">
        <v>135</v>
      </c>
      <c r="I211">
        <v>8035</v>
      </c>
      <c r="J211" s="23">
        <v>42755</v>
      </c>
      <c r="K211" t="s">
        <v>401</v>
      </c>
      <c r="L211" t="str">
        <f>VLOOKUP(A211,IATA[],3,FALSE)</f>
        <v>England</v>
      </c>
      <c r="M211" t="str">
        <f>VLOOKUP(B211,IATA[],3,FALSE)</f>
        <v>USA</v>
      </c>
    </row>
    <row r="212" spans="1:13" x14ac:dyDescent="0.3">
      <c r="A212" t="s">
        <v>405</v>
      </c>
      <c r="B212" t="s">
        <v>422</v>
      </c>
      <c r="C212" s="23">
        <v>43576</v>
      </c>
      <c r="D212" s="23">
        <v>43592</v>
      </c>
      <c r="E212" t="s">
        <v>898</v>
      </c>
      <c r="F212" s="32">
        <v>6965.3463716362576</v>
      </c>
      <c r="G212" s="31">
        <v>14.165346371636257</v>
      </c>
      <c r="H212">
        <v>950</v>
      </c>
      <c r="I212">
        <v>8014</v>
      </c>
      <c r="J212" s="23">
        <v>43604</v>
      </c>
      <c r="K212" t="s">
        <v>401</v>
      </c>
      <c r="L212" t="str">
        <f>VLOOKUP(A212,IATA[],3,FALSE)</f>
        <v>England</v>
      </c>
      <c r="M212" t="str">
        <f>VLOOKUP(B212,IATA[],3,FALSE)</f>
        <v>USA</v>
      </c>
    </row>
    <row r="213" spans="1:13" x14ac:dyDescent="0.3">
      <c r="A213" t="s">
        <v>405</v>
      </c>
      <c r="B213" t="s">
        <v>409</v>
      </c>
      <c r="C213" s="23">
        <v>43816</v>
      </c>
      <c r="D213" s="23">
        <v>43821</v>
      </c>
      <c r="E213" t="s">
        <v>978</v>
      </c>
      <c r="F213" s="32">
        <v>5561.6475860295131</v>
      </c>
      <c r="G213" s="31">
        <v>6.7616475860295138</v>
      </c>
      <c r="H213">
        <v>967</v>
      </c>
      <c r="I213">
        <v>8003</v>
      </c>
      <c r="J213" s="23">
        <v>43829</v>
      </c>
      <c r="K213" t="s">
        <v>401</v>
      </c>
      <c r="L213" t="str">
        <f>VLOOKUP(A213,IATA[],3,FALSE)</f>
        <v>England</v>
      </c>
      <c r="M213" t="str">
        <f>VLOOKUP(B213,IATA[],3,FALSE)</f>
        <v>USA</v>
      </c>
    </row>
    <row r="214" spans="1:13" x14ac:dyDescent="0.3">
      <c r="A214" t="s">
        <v>405</v>
      </c>
      <c r="B214" t="s">
        <v>445</v>
      </c>
      <c r="C214" s="23">
        <v>42935</v>
      </c>
      <c r="D214" s="23">
        <v>43235</v>
      </c>
      <c r="E214" t="s">
        <v>804</v>
      </c>
      <c r="F214" s="32">
        <v>8861.2324892076922</v>
      </c>
      <c r="G214" s="31">
        <v>10.061232489207692</v>
      </c>
      <c r="H214">
        <v>139</v>
      </c>
      <c r="I214">
        <v>7993</v>
      </c>
      <c r="J214" s="23">
        <v>43247</v>
      </c>
      <c r="K214" t="s">
        <v>401</v>
      </c>
      <c r="L214" t="str">
        <f>VLOOKUP(A214,IATA[],3,FALSE)</f>
        <v>England</v>
      </c>
      <c r="M214" t="str">
        <f>VLOOKUP(B214,IATA[],3,FALSE)</f>
        <v>Republic of Korea</v>
      </c>
    </row>
    <row r="215" spans="1:13" x14ac:dyDescent="0.3">
      <c r="A215" t="s">
        <v>402</v>
      </c>
      <c r="B215" t="s">
        <v>416</v>
      </c>
      <c r="C215" s="23">
        <v>42863</v>
      </c>
      <c r="D215" s="23">
        <v>42874</v>
      </c>
      <c r="E215" t="s">
        <v>962</v>
      </c>
      <c r="F215" s="32">
        <v>5568.758205856916</v>
      </c>
      <c r="G215" s="31">
        <v>11.768758205856916</v>
      </c>
      <c r="H215">
        <v>200</v>
      </c>
      <c r="I215">
        <v>7983</v>
      </c>
      <c r="J215" s="23">
        <v>42886</v>
      </c>
      <c r="K215" t="s">
        <v>401</v>
      </c>
      <c r="L215" t="str">
        <f>VLOOKUP(A215,IATA[],3,FALSE)</f>
        <v>USA</v>
      </c>
      <c r="M215" t="str">
        <f>VLOOKUP(B215,IATA[],3,FALSE)</f>
        <v>England</v>
      </c>
    </row>
    <row r="216" spans="1:13" x14ac:dyDescent="0.3">
      <c r="A216" t="s">
        <v>402</v>
      </c>
      <c r="B216" t="s">
        <v>417</v>
      </c>
      <c r="C216" s="23">
        <v>43774</v>
      </c>
      <c r="D216" s="23">
        <v>43782</v>
      </c>
      <c r="E216" t="s">
        <v>846</v>
      </c>
      <c r="F216" s="32">
        <v>8026.7972925872737</v>
      </c>
      <c r="G216" s="31">
        <v>9.226797292587273</v>
      </c>
      <c r="H216" s="33">
        <v>18</v>
      </c>
      <c r="I216">
        <v>7978</v>
      </c>
      <c r="J216" s="23">
        <v>43794</v>
      </c>
      <c r="K216" t="s">
        <v>401</v>
      </c>
      <c r="L216" t="str">
        <f>VLOOKUP(A216,IATA[],3,FALSE)</f>
        <v>USA</v>
      </c>
      <c r="M216" t="str">
        <f>VLOOKUP(B216,IATA[],3,FALSE)</f>
        <v>Turkey</v>
      </c>
    </row>
    <row r="217" spans="1:13" x14ac:dyDescent="0.3">
      <c r="A217" t="s">
        <v>405</v>
      </c>
      <c r="B217" t="s">
        <v>439</v>
      </c>
      <c r="C217" s="23">
        <v>43781</v>
      </c>
      <c r="D217" s="23">
        <v>43793</v>
      </c>
      <c r="E217" t="s">
        <v>490</v>
      </c>
      <c r="F217" s="32">
        <v>17020.653891438717</v>
      </c>
      <c r="G217" s="31">
        <v>25.220653891438715</v>
      </c>
      <c r="H217">
        <v>217</v>
      </c>
      <c r="I217">
        <v>7928</v>
      </c>
      <c r="J217" s="23">
        <v>43805</v>
      </c>
      <c r="K217" t="s">
        <v>401</v>
      </c>
      <c r="L217" t="str">
        <f>VLOOKUP(A217,IATA[],3,FALSE)</f>
        <v>England</v>
      </c>
      <c r="M217" t="str">
        <f>VLOOKUP(B217,IATA[],3,FALSE)</f>
        <v>Australia</v>
      </c>
    </row>
    <row r="218" spans="1:13" x14ac:dyDescent="0.3">
      <c r="A218" t="s">
        <v>405</v>
      </c>
      <c r="B218" t="s">
        <v>429</v>
      </c>
      <c r="C218" s="23">
        <v>43817</v>
      </c>
      <c r="D218" s="23">
        <v>43830</v>
      </c>
      <c r="E218" t="s">
        <v>750</v>
      </c>
      <c r="F218" s="32">
        <v>9594.5052129359938</v>
      </c>
      <c r="G218" s="31">
        <v>12.794505212935993</v>
      </c>
      <c r="H218">
        <v>845</v>
      </c>
      <c r="I218">
        <v>7877</v>
      </c>
      <c r="J218" s="23">
        <v>43842</v>
      </c>
      <c r="K218" t="s">
        <v>401</v>
      </c>
      <c r="L218" t="str">
        <f>VLOOKUP(A218,IATA[],3,FALSE)</f>
        <v>England</v>
      </c>
      <c r="M218" t="str">
        <f>VLOOKUP(B218,IATA[],3,FALSE)</f>
        <v>China</v>
      </c>
    </row>
    <row r="219" spans="1:13" x14ac:dyDescent="0.3">
      <c r="A219" t="s">
        <v>405</v>
      </c>
      <c r="B219" t="s">
        <v>432</v>
      </c>
      <c r="C219" s="23">
        <v>43124</v>
      </c>
      <c r="D219" s="23">
        <v>43134</v>
      </c>
      <c r="E219" t="s">
        <v>807</v>
      </c>
      <c r="F219" s="32">
        <v>8759.6556403602644</v>
      </c>
      <c r="G219" s="31">
        <v>9.9596556403602641</v>
      </c>
      <c r="H219">
        <v>212</v>
      </c>
      <c r="I219">
        <v>7855</v>
      </c>
      <c r="J219" s="23">
        <v>43146</v>
      </c>
      <c r="K219" t="s">
        <v>401</v>
      </c>
      <c r="L219" t="str">
        <f>VLOOKUP(A219,IATA[],3,FALSE)</f>
        <v>England</v>
      </c>
      <c r="M219" t="str">
        <f>VLOOKUP(B219,IATA[],3,FALSE)</f>
        <v>USA</v>
      </c>
    </row>
    <row r="220" spans="1:13" x14ac:dyDescent="0.3">
      <c r="A220" t="s">
        <v>402</v>
      </c>
      <c r="B220" t="s">
        <v>428</v>
      </c>
      <c r="C220" s="23">
        <v>42987</v>
      </c>
      <c r="D220" s="23">
        <v>42991</v>
      </c>
      <c r="E220" t="s">
        <v>884</v>
      </c>
      <c r="F220" s="32">
        <v>7480.9151395434828</v>
      </c>
      <c r="G220" s="31">
        <v>8.6809151395434831</v>
      </c>
      <c r="H220" s="33">
        <v>858</v>
      </c>
      <c r="I220">
        <v>7836</v>
      </c>
      <c r="J220" s="23">
        <v>43003</v>
      </c>
      <c r="K220" t="s">
        <v>401</v>
      </c>
      <c r="L220" t="str">
        <f>VLOOKUP(A220,IATA[],3,FALSE)</f>
        <v>USA</v>
      </c>
      <c r="M220" t="str">
        <f>VLOOKUP(B220,IATA[],3,FALSE)</f>
        <v>Russia</v>
      </c>
    </row>
    <row r="221" spans="1:13" x14ac:dyDescent="0.3">
      <c r="A221" t="s">
        <v>405</v>
      </c>
      <c r="B221" t="s">
        <v>438</v>
      </c>
      <c r="C221" s="23">
        <v>43725</v>
      </c>
      <c r="D221" s="23">
        <v>43734</v>
      </c>
      <c r="E221" t="s">
        <v>839</v>
      </c>
      <c r="F221" s="32">
        <v>8242.9489131310293</v>
      </c>
      <c r="G221" s="31">
        <v>10.442948913131028</v>
      </c>
      <c r="H221">
        <v>549</v>
      </c>
      <c r="I221">
        <v>7824</v>
      </c>
      <c r="J221" s="23">
        <v>43747</v>
      </c>
      <c r="K221" t="s">
        <v>401</v>
      </c>
      <c r="L221" t="str">
        <f>VLOOKUP(A221,IATA[],3,FALSE)</f>
        <v>England</v>
      </c>
      <c r="M221" t="str">
        <f>VLOOKUP(B221,IATA[],3,FALSE)</f>
        <v>China</v>
      </c>
    </row>
    <row r="222" spans="1:13" x14ac:dyDescent="0.3">
      <c r="A222" t="s">
        <v>402</v>
      </c>
      <c r="B222" t="s">
        <v>411</v>
      </c>
      <c r="C222" s="23">
        <v>43580</v>
      </c>
      <c r="D222" s="23">
        <v>43624</v>
      </c>
      <c r="E222" t="s">
        <v>563</v>
      </c>
      <c r="F222" s="32">
        <v>15340.558505775231</v>
      </c>
      <c r="G222" s="31">
        <v>23.54055850577523</v>
      </c>
      <c r="H222">
        <v>650</v>
      </c>
      <c r="I222">
        <v>7799</v>
      </c>
      <c r="J222" s="23">
        <v>43636</v>
      </c>
      <c r="K222" t="s">
        <v>401</v>
      </c>
      <c r="L222" t="str">
        <f>VLOOKUP(A222,IATA[],3,FALSE)</f>
        <v>USA</v>
      </c>
      <c r="M222" t="str">
        <f>VLOOKUP(B222,IATA[],3,FALSE)</f>
        <v>Singapore</v>
      </c>
    </row>
    <row r="223" spans="1:13" x14ac:dyDescent="0.3">
      <c r="A223" t="s">
        <v>405</v>
      </c>
      <c r="B223" t="s">
        <v>449</v>
      </c>
      <c r="C223" s="23">
        <v>43725</v>
      </c>
      <c r="D223" s="23">
        <v>43737</v>
      </c>
      <c r="E223" t="s">
        <v>725</v>
      </c>
      <c r="F223" s="32">
        <v>10605.48677093488</v>
      </c>
      <c r="G223" s="31">
        <v>11.805486770934879</v>
      </c>
      <c r="H223">
        <v>725</v>
      </c>
      <c r="I223">
        <v>7786</v>
      </c>
      <c r="J223" s="23">
        <v>43749</v>
      </c>
      <c r="K223" t="s">
        <v>401</v>
      </c>
      <c r="L223" t="str">
        <f>VLOOKUP(A223,IATA[],3,FALSE)</f>
        <v>England</v>
      </c>
      <c r="M223" t="str">
        <f>VLOOKUP(B223,IATA[],3,FALSE)</f>
        <v>Malaysia</v>
      </c>
    </row>
    <row r="224" spans="1:13" x14ac:dyDescent="0.3">
      <c r="A224" t="s">
        <v>405</v>
      </c>
      <c r="B224" t="s">
        <v>440</v>
      </c>
      <c r="C224" s="23">
        <v>43732</v>
      </c>
      <c r="D224" s="23">
        <v>43733</v>
      </c>
      <c r="E224" t="s">
        <v>913</v>
      </c>
      <c r="F224" s="32">
        <v>6731.2875406680287</v>
      </c>
      <c r="G224" s="31">
        <v>7.9312875406680288</v>
      </c>
      <c r="H224">
        <v>512</v>
      </c>
      <c r="I224">
        <v>7702</v>
      </c>
      <c r="J224" s="23">
        <v>43741</v>
      </c>
      <c r="K224" t="s">
        <v>401</v>
      </c>
      <c r="L224" t="str">
        <f>VLOOKUP(A224,IATA[],3,FALSE)</f>
        <v>England</v>
      </c>
      <c r="M224" t="str">
        <f>VLOOKUP(B224,IATA[],3,FALSE)</f>
        <v>India</v>
      </c>
    </row>
    <row r="225" spans="1:13" x14ac:dyDescent="0.3">
      <c r="A225" t="s">
        <v>416</v>
      </c>
      <c r="B225" t="s">
        <v>426</v>
      </c>
      <c r="C225" s="23">
        <v>43526</v>
      </c>
      <c r="D225" s="23">
        <v>43543</v>
      </c>
      <c r="E225" t="s">
        <v>784</v>
      </c>
      <c r="F225" s="32">
        <v>9252.1480299807263</v>
      </c>
      <c r="G225" s="31">
        <v>14.452148029980727</v>
      </c>
      <c r="H225">
        <v>171</v>
      </c>
      <c r="I225">
        <v>7665</v>
      </c>
      <c r="J225" s="23">
        <v>43556</v>
      </c>
      <c r="K225" t="s">
        <v>401</v>
      </c>
      <c r="L225" t="str">
        <f>VLOOKUP(A225,IATA[],3,FALSE)</f>
        <v>England</v>
      </c>
      <c r="M225" t="str">
        <f>VLOOKUP(B225,IATA[],3,FALSE)</f>
        <v>China</v>
      </c>
    </row>
    <row r="226" spans="1:13" x14ac:dyDescent="0.3">
      <c r="A226" t="s">
        <v>405</v>
      </c>
      <c r="B226" t="s">
        <v>418</v>
      </c>
      <c r="C226" s="23">
        <v>43589</v>
      </c>
      <c r="D226" s="23">
        <v>43609</v>
      </c>
      <c r="E226" t="s">
        <v>668</v>
      </c>
      <c r="F226" s="32">
        <v>11721.413739751119</v>
      </c>
      <c r="G226" s="31">
        <v>15.921413739751118</v>
      </c>
      <c r="H226">
        <v>388</v>
      </c>
      <c r="I226">
        <v>7660</v>
      </c>
      <c r="J226" s="23">
        <v>43621</v>
      </c>
      <c r="K226" t="s">
        <v>401</v>
      </c>
      <c r="L226" t="str">
        <f>VLOOKUP(A226,IATA[],3,FALSE)</f>
        <v>England</v>
      </c>
      <c r="M226" t="str">
        <f>VLOOKUP(B226,IATA[],3,FALSE)</f>
        <v>Indonesia</v>
      </c>
    </row>
    <row r="227" spans="1:13" x14ac:dyDescent="0.3">
      <c r="A227" t="s">
        <v>402</v>
      </c>
      <c r="B227" t="s">
        <v>411</v>
      </c>
      <c r="C227" s="23">
        <v>43755</v>
      </c>
      <c r="D227" s="23">
        <v>43792</v>
      </c>
      <c r="E227" t="s">
        <v>564</v>
      </c>
      <c r="F227" s="32">
        <v>15340.558505775231</v>
      </c>
      <c r="G227" s="31">
        <v>18.54055850577523</v>
      </c>
      <c r="H227">
        <v>739</v>
      </c>
      <c r="I227">
        <v>7647</v>
      </c>
      <c r="J227" s="23">
        <v>43805</v>
      </c>
      <c r="K227" t="s">
        <v>401</v>
      </c>
      <c r="L227" t="str">
        <f>VLOOKUP(A227,IATA[],3,FALSE)</f>
        <v>USA</v>
      </c>
      <c r="M227" t="str">
        <f>VLOOKUP(B227,IATA[],3,FALSE)</f>
        <v>Singapore</v>
      </c>
    </row>
    <row r="228" spans="1:13" x14ac:dyDescent="0.3">
      <c r="A228" t="s">
        <v>411</v>
      </c>
      <c r="B228" t="s">
        <v>405</v>
      </c>
      <c r="C228" s="23">
        <v>43026</v>
      </c>
      <c r="D228" s="23">
        <v>43045</v>
      </c>
      <c r="E228" t="s">
        <v>697</v>
      </c>
      <c r="F228" s="32">
        <v>10883.289204969044</v>
      </c>
      <c r="G228" s="31">
        <v>12.083289204969043</v>
      </c>
      <c r="H228">
        <v>436</v>
      </c>
      <c r="I228">
        <v>7645</v>
      </c>
      <c r="J228" s="23">
        <v>43058</v>
      </c>
      <c r="K228" t="s">
        <v>401</v>
      </c>
      <c r="L228" t="str">
        <f>VLOOKUP(A228,IATA[],3,FALSE)</f>
        <v>Singapore</v>
      </c>
      <c r="M228" t="str">
        <f>VLOOKUP(B228,IATA[],3,FALSE)</f>
        <v>England</v>
      </c>
    </row>
    <row r="229" spans="1:13" x14ac:dyDescent="0.3">
      <c r="A229" t="s">
        <v>411</v>
      </c>
      <c r="B229" t="s">
        <v>413</v>
      </c>
      <c r="C229" s="23">
        <v>43207</v>
      </c>
      <c r="D229" s="23">
        <v>43253</v>
      </c>
      <c r="E229" t="s">
        <v>613</v>
      </c>
      <c r="F229" s="32">
        <v>14584.755540854087</v>
      </c>
      <c r="G229" s="31">
        <v>22.784755540854086</v>
      </c>
      <c r="H229">
        <v>749</v>
      </c>
      <c r="I229">
        <v>7637</v>
      </c>
      <c r="J229" s="23">
        <v>43267</v>
      </c>
      <c r="K229" t="s">
        <v>401</v>
      </c>
      <c r="L229" t="str">
        <f>VLOOKUP(A229,IATA[],3,FALSE)</f>
        <v>Singapore</v>
      </c>
      <c r="M229" t="str">
        <f>VLOOKUP(B229,IATA[],3,FALSE)</f>
        <v>USA</v>
      </c>
    </row>
    <row r="230" spans="1:13" x14ac:dyDescent="0.3">
      <c r="A230" t="s">
        <v>405</v>
      </c>
      <c r="B230" t="s">
        <v>402</v>
      </c>
      <c r="C230" s="23">
        <v>43541</v>
      </c>
      <c r="D230" s="23">
        <v>43546</v>
      </c>
      <c r="E230" t="s">
        <v>984</v>
      </c>
      <c r="F230" s="32">
        <v>5539.6440653886566</v>
      </c>
      <c r="G230" s="31">
        <v>6.7396440653886565</v>
      </c>
      <c r="H230">
        <v>269</v>
      </c>
      <c r="I230">
        <v>7634</v>
      </c>
      <c r="J230" s="23">
        <v>43554</v>
      </c>
      <c r="K230" t="s">
        <v>401</v>
      </c>
      <c r="L230" t="str">
        <f>VLOOKUP(A230,IATA[],3,FALSE)</f>
        <v>England</v>
      </c>
      <c r="M230" t="str">
        <f>VLOOKUP(B230,IATA[],3,FALSE)</f>
        <v>USA</v>
      </c>
    </row>
    <row r="231" spans="1:13" x14ac:dyDescent="0.3">
      <c r="A231" t="s">
        <v>405</v>
      </c>
      <c r="B231" t="s">
        <v>420</v>
      </c>
      <c r="C231" s="23">
        <v>43256</v>
      </c>
      <c r="D231" s="23">
        <v>43266</v>
      </c>
      <c r="E231" t="s">
        <v>861</v>
      </c>
      <c r="F231" s="32">
        <v>7702.083240103776</v>
      </c>
      <c r="G231" s="31">
        <v>8.9020832401037762</v>
      </c>
      <c r="H231">
        <v>884</v>
      </c>
      <c r="I231">
        <v>7589</v>
      </c>
      <c r="J231" s="23">
        <v>43279</v>
      </c>
      <c r="K231" t="s">
        <v>401</v>
      </c>
      <c r="L231" t="str">
        <f>VLOOKUP(A231,IATA[],3,FALSE)</f>
        <v>England</v>
      </c>
      <c r="M231" t="str">
        <f>VLOOKUP(B231,IATA[],3,FALSE)</f>
        <v>USA</v>
      </c>
    </row>
    <row r="232" spans="1:13" x14ac:dyDescent="0.3">
      <c r="A232" t="s">
        <v>411</v>
      </c>
      <c r="B232" t="s">
        <v>405</v>
      </c>
      <c r="C232" s="23">
        <v>43138</v>
      </c>
      <c r="D232" s="23">
        <v>43153</v>
      </c>
      <c r="E232" t="s">
        <v>698</v>
      </c>
      <c r="F232" s="32">
        <v>10883.289204969044</v>
      </c>
      <c r="G232" s="31">
        <v>12.083289204969043</v>
      </c>
      <c r="H232" s="33">
        <v>31</v>
      </c>
      <c r="I232">
        <v>7587</v>
      </c>
      <c r="J232" s="23">
        <v>43166</v>
      </c>
      <c r="K232" t="s">
        <v>401</v>
      </c>
      <c r="L232" t="str">
        <f>VLOOKUP(A232,IATA[],3,FALSE)</f>
        <v>Singapore</v>
      </c>
      <c r="M232" t="str">
        <f>VLOOKUP(B232,IATA[],3,FALSE)</f>
        <v>England</v>
      </c>
    </row>
    <row r="233" spans="1:13" x14ac:dyDescent="0.3">
      <c r="A233" t="s">
        <v>402</v>
      </c>
      <c r="B233" t="s">
        <v>417</v>
      </c>
      <c r="C233" s="23">
        <v>43226</v>
      </c>
      <c r="D233" s="23">
        <v>43234</v>
      </c>
      <c r="E233" t="s">
        <v>847</v>
      </c>
      <c r="F233" s="32">
        <v>8026.7972925872737</v>
      </c>
      <c r="G233" s="31">
        <v>9.226797292587273</v>
      </c>
      <c r="H233">
        <v>201</v>
      </c>
      <c r="I233">
        <v>7575</v>
      </c>
      <c r="J233" s="23">
        <v>43247</v>
      </c>
      <c r="K233" t="s">
        <v>401</v>
      </c>
      <c r="L233" t="str">
        <f>VLOOKUP(A233,IATA[],3,FALSE)</f>
        <v>USA</v>
      </c>
      <c r="M233" t="str">
        <f>VLOOKUP(B233,IATA[],3,FALSE)</f>
        <v>Turkey</v>
      </c>
    </row>
    <row r="234" spans="1:13" x14ac:dyDescent="0.3">
      <c r="A234" t="s">
        <v>405</v>
      </c>
      <c r="B234" t="s">
        <v>433</v>
      </c>
      <c r="C234" s="23">
        <v>43404</v>
      </c>
      <c r="D234" s="23">
        <v>43405</v>
      </c>
      <c r="E234" t="s">
        <v>853</v>
      </c>
      <c r="F234" s="32">
        <v>7762.9807050295058</v>
      </c>
      <c r="G234" s="31">
        <v>8.9629807050295049</v>
      </c>
      <c r="H234">
        <v>454</v>
      </c>
      <c r="I234">
        <v>7572</v>
      </c>
      <c r="J234" s="23">
        <v>43419</v>
      </c>
      <c r="K234" t="s">
        <v>401</v>
      </c>
      <c r="L234" t="str">
        <f>VLOOKUP(A234,IATA[],3,FALSE)</f>
        <v>England</v>
      </c>
      <c r="M234" t="str">
        <f>VLOOKUP(B234,IATA[],3,FALSE)</f>
        <v>USA</v>
      </c>
    </row>
    <row r="235" spans="1:13" x14ac:dyDescent="0.3">
      <c r="A235" t="s">
        <v>405</v>
      </c>
      <c r="B235" t="s">
        <v>420</v>
      </c>
      <c r="C235" s="23">
        <v>43237</v>
      </c>
      <c r="D235" s="23">
        <v>43245</v>
      </c>
      <c r="E235" t="s">
        <v>862</v>
      </c>
      <c r="F235" s="32">
        <v>7702.083240103776</v>
      </c>
      <c r="G235" s="31">
        <v>8.9020832401037762</v>
      </c>
      <c r="H235">
        <v>858</v>
      </c>
      <c r="I235">
        <v>7477</v>
      </c>
      <c r="J235" s="23">
        <v>43258</v>
      </c>
      <c r="K235" t="s">
        <v>401</v>
      </c>
      <c r="L235" t="str">
        <f>VLOOKUP(A235,IATA[],3,FALSE)</f>
        <v>England</v>
      </c>
      <c r="M235" t="str">
        <f>VLOOKUP(B235,IATA[],3,FALSE)</f>
        <v>USA</v>
      </c>
    </row>
    <row r="236" spans="1:13" x14ac:dyDescent="0.3">
      <c r="A236" t="s">
        <v>416</v>
      </c>
      <c r="B236" t="s">
        <v>444</v>
      </c>
      <c r="C236" s="23">
        <v>43187</v>
      </c>
      <c r="D236" s="23">
        <v>43478</v>
      </c>
      <c r="E236" t="s">
        <v>767</v>
      </c>
      <c r="F236" s="32">
        <v>9570.4831098523209</v>
      </c>
      <c r="G236" s="31">
        <v>18.770483109852321</v>
      </c>
      <c r="H236">
        <v>120</v>
      </c>
      <c r="I236">
        <v>7460</v>
      </c>
      <c r="J236" s="23">
        <v>43491</v>
      </c>
      <c r="K236" t="s">
        <v>401</v>
      </c>
      <c r="L236" t="str">
        <f>VLOOKUP(A236,IATA[],3,FALSE)</f>
        <v>England</v>
      </c>
      <c r="M236" t="str">
        <f>VLOOKUP(B236,IATA[],3,FALSE)</f>
        <v>Thailand</v>
      </c>
    </row>
    <row r="237" spans="1:13" x14ac:dyDescent="0.3">
      <c r="A237" t="s">
        <v>405</v>
      </c>
      <c r="B237" t="s">
        <v>423</v>
      </c>
      <c r="C237" s="23">
        <v>43384</v>
      </c>
      <c r="D237" s="23">
        <v>43393</v>
      </c>
      <c r="E237" t="s">
        <v>836</v>
      </c>
      <c r="F237" s="32">
        <v>8302.0276644332625</v>
      </c>
      <c r="G237" s="31">
        <v>9.5020276644332622</v>
      </c>
      <c r="H237">
        <v>845</v>
      </c>
      <c r="I237">
        <v>7424</v>
      </c>
      <c r="J237" s="23">
        <v>43406</v>
      </c>
      <c r="K237" t="s">
        <v>401</v>
      </c>
      <c r="L237" t="str">
        <f>VLOOKUP(A237,IATA[],3,FALSE)</f>
        <v>England</v>
      </c>
      <c r="M237" t="str">
        <f>VLOOKUP(B237,IATA[],3,FALSE)</f>
        <v>China</v>
      </c>
    </row>
    <row r="238" spans="1:13" x14ac:dyDescent="0.3">
      <c r="A238" t="s">
        <v>405</v>
      </c>
      <c r="B238" t="s">
        <v>409</v>
      </c>
      <c r="C238" s="23">
        <v>43698</v>
      </c>
      <c r="D238" s="23">
        <v>43700</v>
      </c>
      <c r="E238" t="s">
        <v>979</v>
      </c>
      <c r="F238" s="32">
        <v>5561.6475860295131</v>
      </c>
      <c r="G238" s="31">
        <v>6.7616475860295138</v>
      </c>
      <c r="H238">
        <v>884</v>
      </c>
      <c r="I238">
        <v>7422</v>
      </c>
      <c r="J238" s="23">
        <v>43708</v>
      </c>
      <c r="K238" t="s">
        <v>401</v>
      </c>
      <c r="L238" t="str">
        <f>VLOOKUP(A238,IATA[],3,FALSE)</f>
        <v>England</v>
      </c>
      <c r="M238" t="str">
        <f>VLOOKUP(B238,IATA[],3,FALSE)</f>
        <v>USA</v>
      </c>
    </row>
    <row r="239" spans="1:13" x14ac:dyDescent="0.3">
      <c r="A239" t="s">
        <v>416</v>
      </c>
      <c r="B239" t="s">
        <v>418</v>
      </c>
      <c r="C239" s="23">
        <v>43751</v>
      </c>
      <c r="D239" s="23">
        <v>43777</v>
      </c>
      <c r="E239" t="s">
        <v>671</v>
      </c>
      <c r="F239" s="32">
        <v>11708.741063128311</v>
      </c>
      <c r="G239" s="31">
        <v>19.908741063128311</v>
      </c>
      <c r="H239">
        <v>689</v>
      </c>
      <c r="I239">
        <v>7417</v>
      </c>
      <c r="J239" s="23">
        <v>43790</v>
      </c>
      <c r="K239" t="s">
        <v>401</v>
      </c>
      <c r="L239" t="str">
        <f>VLOOKUP(A239,IATA[],3,FALSE)</f>
        <v>England</v>
      </c>
      <c r="M239" t="str">
        <f>VLOOKUP(B239,IATA[],3,FALSE)</f>
        <v>Indonesia</v>
      </c>
    </row>
    <row r="240" spans="1:13" x14ac:dyDescent="0.3">
      <c r="A240" t="s">
        <v>405</v>
      </c>
      <c r="B240" t="s">
        <v>429</v>
      </c>
      <c r="C240" s="23">
        <v>43582</v>
      </c>
      <c r="D240" s="23">
        <v>43597</v>
      </c>
      <c r="E240" t="s">
        <v>751</v>
      </c>
      <c r="F240" s="32">
        <v>9594.5052129359938</v>
      </c>
      <c r="G240" s="31">
        <v>14.794505212935993</v>
      </c>
      <c r="H240">
        <v>560</v>
      </c>
      <c r="I240">
        <v>7375</v>
      </c>
      <c r="J240" s="23">
        <v>43610</v>
      </c>
      <c r="K240" t="s">
        <v>401</v>
      </c>
      <c r="L240" t="str">
        <f>VLOOKUP(A240,IATA[],3,FALSE)</f>
        <v>England</v>
      </c>
      <c r="M240" t="str">
        <f>VLOOKUP(B240,IATA[],3,FALSE)</f>
        <v>China</v>
      </c>
    </row>
    <row r="241" spans="1:13" x14ac:dyDescent="0.3">
      <c r="A241" t="s">
        <v>402</v>
      </c>
      <c r="B241" t="s">
        <v>426</v>
      </c>
      <c r="C241" s="23">
        <v>43656</v>
      </c>
      <c r="D241" s="23">
        <v>43667</v>
      </c>
      <c r="E241" t="s">
        <v>651</v>
      </c>
      <c r="F241" s="32">
        <v>11873.664606966344</v>
      </c>
      <c r="G241" s="31">
        <v>13.073664606966343</v>
      </c>
      <c r="H241">
        <v>506</v>
      </c>
      <c r="I241">
        <v>7372</v>
      </c>
      <c r="J241" s="23">
        <v>43680</v>
      </c>
      <c r="K241" t="s">
        <v>401</v>
      </c>
      <c r="L241" t="str">
        <f>VLOOKUP(A241,IATA[],3,FALSE)</f>
        <v>USA</v>
      </c>
      <c r="M241" t="str">
        <f>VLOOKUP(B241,IATA[],3,FALSE)</f>
        <v>China</v>
      </c>
    </row>
    <row r="242" spans="1:13" x14ac:dyDescent="0.3">
      <c r="A242" t="s">
        <v>411</v>
      </c>
      <c r="B242" t="s">
        <v>403</v>
      </c>
      <c r="C242" s="23">
        <v>42789</v>
      </c>
      <c r="D242" s="23">
        <v>43041</v>
      </c>
      <c r="E242" t="s">
        <v>507</v>
      </c>
      <c r="F242" s="32">
        <v>16026.076011085433</v>
      </c>
      <c r="G242" s="31">
        <v>24.226076011085432</v>
      </c>
      <c r="H242">
        <v>423</v>
      </c>
      <c r="I242">
        <v>7361</v>
      </c>
      <c r="J242" s="23">
        <v>43054</v>
      </c>
      <c r="K242" t="s">
        <v>401</v>
      </c>
      <c r="L242" t="str">
        <f>VLOOKUP(A242,IATA[],3,FALSE)</f>
        <v>Singapore</v>
      </c>
      <c r="M242" t="str">
        <f>VLOOKUP(B242,IATA[],3,FALSE)</f>
        <v>USA</v>
      </c>
    </row>
    <row r="243" spans="1:13" x14ac:dyDescent="0.3">
      <c r="A243" t="s">
        <v>402</v>
      </c>
      <c r="B243" t="s">
        <v>423</v>
      </c>
      <c r="C243" s="23">
        <v>43529</v>
      </c>
      <c r="D243" s="23">
        <v>43554</v>
      </c>
      <c r="E243" t="s">
        <v>644</v>
      </c>
      <c r="F243" s="32">
        <v>12092.510961840775</v>
      </c>
      <c r="G243" s="31">
        <v>16.292510961840776</v>
      </c>
      <c r="H243">
        <v>272</v>
      </c>
      <c r="I243">
        <v>7340</v>
      </c>
      <c r="J243" s="23">
        <v>43567</v>
      </c>
      <c r="K243" t="s">
        <v>401</v>
      </c>
      <c r="L243" t="str">
        <f>VLOOKUP(A243,IATA[],3,FALSE)</f>
        <v>USA</v>
      </c>
      <c r="M243" t="str">
        <f>VLOOKUP(B243,IATA[],3,FALSE)</f>
        <v>China</v>
      </c>
    </row>
    <row r="244" spans="1:13" x14ac:dyDescent="0.3">
      <c r="A244" t="s">
        <v>416</v>
      </c>
      <c r="B244" t="s">
        <v>412</v>
      </c>
      <c r="C244" s="23">
        <v>43717</v>
      </c>
      <c r="D244" s="23">
        <v>43732</v>
      </c>
      <c r="E244" t="s">
        <v>827</v>
      </c>
      <c r="F244" s="32">
        <v>8432.7340416308052</v>
      </c>
      <c r="G244" s="31">
        <v>9.6327340416308047</v>
      </c>
      <c r="H244">
        <v>858</v>
      </c>
      <c r="I244">
        <v>7339</v>
      </c>
      <c r="J244" s="23">
        <v>43745</v>
      </c>
      <c r="K244" t="s">
        <v>401</v>
      </c>
      <c r="L244" t="str">
        <f>VLOOKUP(A244,IATA[],3,FALSE)</f>
        <v>England</v>
      </c>
      <c r="M244" t="str">
        <f>VLOOKUP(B244,IATA[],3,FALSE)</f>
        <v>USA</v>
      </c>
    </row>
    <row r="245" spans="1:13" x14ac:dyDescent="0.3">
      <c r="A245" t="s">
        <v>402</v>
      </c>
      <c r="B245" t="s">
        <v>426</v>
      </c>
      <c r="C245" s="23">
        <v>43722</v>
      </c>
      <c r="D245" s="23">
        <v>43736</v>
      </c>
      <c r="E245" t="s">
        <v>652</v>
      </c>
      <c r="F245" s="32">
        <v>11873.664606966344</v>
      </c>
      <c r="G245" s="31">
        <v>13.073664606966343</v>
      </c>
      <c r="H245">
        <v>596</v>
      </c>
      <c r="I245">
        <v>7319</v>
      </c>
      <c r="J245" s="23">
        <v>43749</v>
      </c>
      <c r="K245" t="s">
        <v>401</v>
      </c>
      <c r="L245" t="str">
        <f>VLOOKUP(A245,IATA[],3,FALSE)</f>
        <v>USA</v>
      </c>
      <c r="M245" t="str">
        <f>VLOOKUP(B245,IATA[],3,FALSE)</f>
        <v>China</v>
      </c>
    </row>
    <row r="246" spans="1:13" x14ac:dyDescent="0.3">
      <c r="A246" t="s">
        <v>411</v>
      </c>
      <c r="B246" t="s">
        <v>405</v>
      </c>
      <c r="C246" s="23">
        <v>43533</v>
      </c>
      <c r="D246" s="23">
        <v>43551</v>
      </c>
      <c r="E246" t="s">
        <v>699</v>
      </c>
      <c r="F246" s="32">
        <v>10883.289204969044</v>
      </c>
      <c r="G246" s="31">
        <v>12.083289204969043</v>
      </c>
      <c r="H246">
        <v>479</v>
      </c>
      <c r="I246">
        <v>7280</v>
      </c>
      <c r="J246" s="23">
        <v>43565</v>
      </c>
      <c r="K246" t="s">
        <v>401</v>
      </c>
      <c r="L246" t="str">
        <f>VLOOKUP(A246,IATA[],3,FALSE)</f>
        <v>Singapore</v>
      </c>
      <c r="M246" t="str">
        <f>VLOOKUP(B246,IATA[],3,FALSE)</f>
        <v>England</v>
      </c>
    </row>
    <row r="247" spans="1:13" x14ac:dyDescent="0.3">
      <c r="A247" t="s">
        <v>405</v>
      </c>
      <c r="B247" t="s">
        <v>443</v>
      </c>
      <c r="C247" s="23">
        <v>43692</v>
      </c>
      <c r="D247" s="23">
        <v>43708</v>
      </c>
      <c r="E247" t="s">
        <v>497</v>
      </c>
      <c r="F247" s="32">
        <v>16908.848631155601</v>
      </c>
      <c r="G247" s="31">
        <v>25.108848631155599</v>
      </c>
      <c r="H247">
        <v>165</v>
      </c>
      <c r="I247">
        <v>7253</v>
      </c>
      <c r="J247" s="23">
        <v>43723</v>
      </c>
      <c r="K247" t="s">
        <v>401</v>
      </c>
      <c r="L247" t="str">
        <f>VLOOKUP(A247,IATA[],3,FALSE)</f>
        <v>England</v>
      </c>
      <c r="M247" t="str">
        <f>VLOOKUP(B247,IATA[],3,FALSE)</f>
        <v>Australia</v>
      </c>
    </row>
    <row r="248" spans="1:13" x14ac:dyDescent="0.3">
      <c r="A248" t="s">
        <v>402</v>
      </c>
      <c r="B248" t="s">
        <v>416</v>
      </c>
      <c r="C248" s="23">
        <v>43577</v>
      </c>
      <c r="D248" s="23">
        <v>43592</v>
      </c>
      <c r="E248" t="s">
        <v>963</v>
      </c>
      <c r="F248" s="32">
        <v>5568.758205856916</v>
      </c>
      <c r="G248" s="31">
        <v>10.768758205856916</v>
      </c>
      <c r="H248">
        <v>158</v>
      </c>
      <c r="I248">
        <v>7225</v>
      </c>
      <c r="J248" s="23">
        <v>43605</v>
      </c>
      <c r="K248" t="s">
        <v>401</v>
      </c>
      <c r="L248" t="str">
        <f>VLOOKUP(A248,IATA[],3,FALSE)</f>
        <v>USA</v>
      </c>
      <c r="M248" t="str">
        <f>VLOOKUP(B248,IATA[],3,FALSE)</f>
        <v>England</v>
      </c>
    </row>
    <row r="249" spans="1:13" x14ac:dyDescent="0.3">
      <c r="A249" t="s">
        <v>416</v>
      </c>
      <c r="B249" t="s">
        <v>418</v>
      </c>
      <c r="C249" s="23">
        <v>43378</v>
      </c>
      <c r="D249" s="23">
        <v>43396</v>
      </c>
      <c r="E249" t="s">
        <v>672</v>
      </c>
      <c r="F249" s="32">
        <v>11708.741063128311</v>
      </c>
      <c r="G249" s="31">
        <v>15.908741063128311</v>
      </c>
      <c r="H249">
        <v>494</v>
      </c>
      <c r="I249">
        <v>7223</v>
      </c>
      <c r="J249" s="23">
        <v>43410</v>
      </c>
      <c r="K249" t="s">
        <v>401</v>
      </c>
      <c r="L249" t="str">
        <f>VLOOKUP(A249,IATA[],3,FALSE)</f>
        <v>England</v>
      </c>
      <c r="M249" t="str">
        <f>VLOOKUP(B249,IATA[],3,FALSE)</f>
        <v>Indonesia</v>
      </c>
    </row>
    <row r="250" spans="1:13" x14ac:dyDescent="0.3">
      <c r="A250" t="s">
        <v>405</v>
      </c>
      <c r="B250" t="s">
        <v>449</v>
      </c>
      <c r="C250" s="23">
        <v>43780</v>
      </c>
      <c r="D250" s="23">
        <v>43793</v>
      </c>
      <c r="E250" t="s">
        <v>726</v>
      </c>
      <c r="F250" s="32">
        <v>10605.48677093488</v>
      </c>
      <c r="G250" s="31">
        <v>11.805486770934879</v>
      </c>
      <c r="H250">
        <v>566</v>
      </c>
      <c r="I250">
        <v>7203</v>
      </c>
      <c r="J250" s="23">
        <v>43807</v>
      </c>
      <c r="K250" t="s">
        <v>401</v>
      </c>
      <c r="L250" t="str">
        <f>VLOOKUP(A250,IATA[],3,FALSE)</f>
        <v>England</v>
      </c>
      <c r="M250" t="str">
        <f>VLOOKUP(B250,IATA[],3,FALSE)</f>
        <v>Malaysia</v>
      </c>
    </row>
    <row r="251" spans="1:13" x14ac:dyDescent="0.3">
      <c r="A251" t="s">
        <v>405</v>
      </c>
      <c r="B251" t="s">
        <v>413</v>
      </c>
      <c r="C251" s="23">
        <v>43189</v>
      </c>
      <c r="D251" s="23">
        <v>43197</v>
      </c>
      <c r="E251" t="s">
        <v>881</v>
      </c>
      <c r="F251" s="32">
        <v>7496.4715545490026</v>
      </c>
      <c r="G251" s="31">
        <v>8.696471554549003</v>
      </c>
      <c r="H251">
        <v>212</v>
      </c>
      <c r="I251">
        <v>7202</v>
      </c>
      <c r="J251" s="23">
        <v>43211</v>
      </c>
      <c r="K251" t="s">
        <v>401</v>
      </c>
      <c r="L251" t="str">
        <f>VLOOKUP(A251,IATA[],3,FALSE)</f>
        <v>England</v>
      </c>
      <c r="M251" t="str">
        <f>VLOOKUP(B251,IATA[],3,FALSE)</f>
        <v>USA</v>
      </c>
    </row>
    <row r="252" spans="1:13" x14ac:dyDescent="0.3">
      <c r="A252" t="s">
        <v>402</v>
      </c>
      <c r="B252" t="s">
        <v>446</v>
      </c>
      <c r="C252" s="23">
        <v>43070</v>
      </c>
      <c r="D252" s="23">
        <v>43211</v>
      </c>
      <c r="E252" t="s">
        <v>717</v>
      </c>
      <c r="F252" s="32">
        <v>10875.17463985516</v>
      </c>
      <c r="G252" s="31">
        <v>17.07517463985516</v>
      </c>
      <c r="H252">
        <v>805</v>
      </c>
      <c r="I252">
        <v>7186</v>
      </c>
      <c r="J252" s="23">
        <v>43225</v>
      </c>
      <c r="K252" t="s">
        <v>401</v>
      </c>
      <c r="L252" t="str">
        <f>VLOOKUP(A252,IATA[],3,FALSE)</f>
        <v>USA</v>
      </c>
      <c r="M252" t="str">
        <f>VLOOKUP(B252,IATA[],3,FALSE)</f>
        <v>Japan</v>
      </c>
    </row>
    <row r="253" spans="1:13" x14ac:dyDescent="0.3">
      <c r="A253" t="s">
        <v>405</v>
      </c>
      <c r="B253" t="s">
        <v>402</v>
      </c>
      <c r="C253" s="23">
        <v>43442</v>
      </c>
      <c r="D253" s="23">
        <v>43449</v>
      </c>
      <c r="E253" t="s">
        <v>985</v>
      </c>
      <c r="F253" s="32">
        <v>5539.6440653886566</v>
      </c>
      <c r="G253" s="31">
        <v>6.7396440653886565</v>
      </c>
      <c r="H253">
        <v>165</v>
      </c>
      <c r="I253">
        <v>7173</v>
      </c>
      <c r="J253" s="23">
        <v>43457</v>
      </c>
      <c r="K253" t="s">
        <v>401</v>
      </c>
      <c r="L253" t="str">
        <f>VLOOKUP(A253,IATA[],3,FALSE)</f>
        <v>England</v>
      </c>
      <c r="M253" t="str">
        <f>VLOOKUP(B253,IATA[],3,FALSE)</f>
        <v>USA</v>
      </c>
    </row>
    <row r="254" spans="1:13" x14ac:dyDescent="0.3">
      <c r="A254" t="s">
        <v>402</v>
      </c>
      <c r="B254" t="s">
        <v>411</v>
      </c>
      <c r="C254" s="23">
        <v>43321</v>
      </c>
      <c r="D254" s="23">
        <v>43352</v>
      </c>
      <c r="E254" t="s">
        <v>565</v>
      </c>
      <c r="F254" s="32">
        <v>15340.558505775231</v>
      </c>
      <c r="G254" s="31">
        <v>18.54055850577523</v>
      </c>
      <c r="H254">
        <v>962</v>
      </c>
      <c r="I254">
        <v>7128</v>
      </c>
      <c r="J254" s="23">
        <v>43367</v>
      </c>
      <c r="K254" t="s">
        <v>401</v>
      </c>
      <c r="L254" t="str">
        <f>VLOOKUP(A254,IATA[],3,FALSE)</f>
        <v>USA</v>
      </c>
      <c r="M254" t="str">
        <f>VLOOKUP(B254,IATA[],3,FALSE)</f>
        <v>Singapore</v>
      </c>
    </row>
    <row r="255" spans="1:13" x14ac:dyDescent="0.3">
      <c r="A255" t="s">
        <v>405</v>
      </c>
      <c r="B255" t="s">
        <v>406</v>
      </c>
      <c r="C255" s="23">
        <v>43377</v>
      </c>
      <c r="D255" s="23">
        <v>43387</v>
      </c>
      <c r="E255" t="s">
        <v>820</v>
      </c>
      <c r="F255" s="32">
        <v>8615.998285349373</v>
      </c>
      <c r="G255" s="31">
        <v>9.815998285349373</v>
      </c>
      <c r="H255" s="33">
        <v>11</v>
      </c>
      <c r="I255">
        <v>7116</v>
      </c>
      <c r="J255" s="23">
        <v>43401</v>
      </c>
      <c r="K255" t="s">
        <v>401</v>
      </c>
      <c r="L255" t="str">
        <f>VLOOKUP(A255,IATA[],3,FALSE)</f>
        <v>England</v>
      </c>
      <c r="M255" t="str">
        <f>VLOOKUP(B255,IATA[],3,FALSE)</f>
        <v>USA</v>
      </c>
    </row>
    <row r="256" spans="1:13" x14ac:dyDescent="0.3">
      <c r="A256" t="s">
        <v>405</v>
      </c>
      <c r="B256" t="s">
        <v>402</v>
      </c>
      <c r="C256" s="23">
        <v>43754</v>
      </c>
      <c r="D256" s="23">
        <v>43758</v>
      </c>
      <c r="E256" t="s">
        <v>986</v>
      </c>
      <c r="F256" s="32">
        <v>5539.6440653886566</v>
      </c>
      <c r="G256" s="31">
        <v>6.7396440653886565</v>
      </c>
      <c r="H256">
        <v>710</v>
      </c>
      <c r="I256">
        <v>7105</v>
      </c>
      <c r="J256" s="23">
        <v>43766</v>
      </c>
      <c r="K256" t="s">
        <v>401</v>
      </c>
      <c r="L256" t="str">
        <f>VLOOKUP(A256,IATA[],3,FALSE)</f>
        <v>England</v>
      </c>
      <c r="M256" t="str">
        <f>VLOOKUP(B256,IATA[],3,FALSE)</f>
        <v>USA</v>
      </c>
    </row>
    <row r="257" spans="1:13" x14ac:dyDescent="0.3">
      <c r="A257" t="s">
        <v>405</v>
      </c>
      <c r="B257" t="s">
        <v>411</v>
      </c>
      <c r="C257" s="23">
        <v>43462</v>
      </c>
      <c r="D257" s="23">
        <v>43480</v>
      </c>
      <c r="E257" t="s">
        <v>700</v>
      </c>
      <c r="F257" s="32">
        <v>10883.289204969044</v>
      </c>
      <c r="G257" s="31">
        <v>12.083289204969043</v>
      </c>
      <c r="H257">
        <v>996</v>
      </c>
      <c r="I257">
        <v>7069</v>
      </c>
      <c r="J257" s="23">
        <v>43495</v>
      </c>
      <c r="K257" t="s">
        <v>401</v>
      </c>
      <c r="L257" t="str">
        <f>VLOOKUP(A257,IATA[],3,FALSE)</f>
        <v>England</v>
      </c>
      <c r="M257" t="str">
        <f>VLOOKUP(B257,IATA[],3,FALSE)</f>
        <v>Singapore</v>
      </c>
    </row>
    <row r="258" spans="1:13" x14ac:dyDescent="0.3">
      <c r="A258" t="s">
        <v>405</v>
      </c>
      <c r="B258" t="s">
        <v>429</v>
      </c>
      <c r="C258" s="23">
        <v>43539</v>
      </c>
      <c r="D258" s="23">
        <v>43562</v>
      </c>
      <c r="E258" t="s">
        <v>752</v>
      </c>
      <c r="F258" s="32">
        <v>9594.5052129359938</v>
      </c>
      <c r="G258" s="31">
        <v>18.794505212935995</v>
      </c>
      <c r="H258">
        <v>393</v>
      </c>
      <c r="I258">
        <v>7059</v>
      </c>
      <c r="J258" s="23">
        <v>43576</v>
      </c>
      <c r="K258" t="s">
        <v>401</v>
      </c>
      <c r="L258" t="str">
        <f>VLOOKUP(A258,IATA[],3,FALSE)</f>
        <v>England</v>
      </c>
      <c r="M258" t="str">
        <f>VLOOKUP(B258,IATA[],3,FALSE)</f>
        <v>China</v>
      </c>
    </row>
    <row r="259" spans="1:13" x14ac:dyDescent="0.3">
      <c r="A259" t="s">
        <v>402</v>
      </c>
      <c r="B259" t="s">
        <v>411</v>
      </c>
      <c r="C259" s="23">
        <v>43580</v>
      </c>
      <c r="D259" s="23">
        <v>43628</v>
      </c>
      <c r="E259" t="s">
        <v>567</v>
      </c>
      <c r="F259" s="32">
        <v>15340.558505775231</v>
      </c>
      <c r="G259" s="31">
        <v>23.54055850577523</v>
      </c>
      <c r="H259">
        <v>530</v>
      </c>
      <c r="I259">
        <v>7041</v>
      </c>
      <c r="J259" s="23">
        <v>43643</v>
      </c>
      <c r="K259" t="s">
        <v>401</v>
      </c>
      <c r="L259" t="str">
        <f>VLOOKUP(A259,IATA[],3,FALSE)</f>
        <v>USA</v>
      </c>
      <c r="M259" t="str">
        <f>VLOOKUP(B259,IATA[],3,FALSE)</f>
        <v>Singapore</v>
      </c>
    </row>
    <row r="260" spans="1:13" x14ac:dyDescent="0.3">
      <c r="A260" t="s">
        <v>399</v>
      </c>
      <c r="B260" t="s">
        <v>440</v>
      </c>
      <c r="C260" s="23">
        <v>43510</v>
      </c>
      <c r="D260" s="23">
        <v>43557</v>
      </c>
      <c r="E260" t="s">
        <v>660</v>
      </c>
      <c r="F260" s="32">
        <v>11744.28877306842</v>
      </c>
      <c r="G260" s="31">
        <v>18.944288773068418</v>
      </c>
      <c r="H260">
        <v>321</v>
      </c>
      <c r="I260">
        <v>7036</v>
      </c>
      <c r="J260" s="23">
        <v>43571</v>
      </c>
      <c r="K260" t="s">
        <v>401</v>
      </c>
      <c r="L260" t="str">
        <f>VLOOKUP(A260,IATA[],3,FALSE)</f>
        <v>USA</v>
      </c>
      <c r="M260" t="str">
        <f>VLOOKUP(B260,IATA[],3,FALSE)</f>
        <v>India</v>
      </c>
    </row>
    <row r="261" spans="1:13" x14ac:dyDescent="0.3">
      <c r="A261" t="s">
        <v>405</v>
      </c>
      <c r="B261" t="s">
        <v>400</v>
      </c>
      <c r="C261" s="23">
        <v>43204</v>
      </c>
      <c r="D261" s="23">
        <v>43211</v>
      </c>
      <c r="E261" t="s">
        <v>870</v>
      </c>
      <c r="F261" s="32">
        <v>7627.2393933859621</v>
      </c>
      <c r="G261" s="31">
        <v>8.8272393933859625</v>
      </c>
      <c r="H261">
        <v>950</v>
      </c>
      <c r="I261">
        <v>7022</v>
      </c>
      <c r="J261" s="23">
        <v>43225</v>
      </c>
      <c r="K261" t="s">
        <v>401</v>
      </c>
      <c r="L261" t="str">
        <f>VLOOKUP(A261,IATA[],3,FALSE)</f>
        <v>England</v>
      </c>
      <c r="M261" t="str">
        <f>VLOOKUP(B261,IATA[],3,FALSE)</f>
        <v>USA</v>
      </c>
    </row>
    <row r="262" spans="1:13" x14ac:dyDescent="0.3">
      <c r="A262" t="s">
        <v>402</v>
      </c>
      <c r="B262" t="s">
        <v>444</v>
      </c>
      <c r="C262" s="23">
        <v>43071</v>
      </c>
      <c r="D262" s="23">
        <v>43276</v>
      </c>
      <c r="E262" t="s">
        <v>618</v>
      </c>
      <c r="F262" s="32">
        <v>13948.544751316093</v>
      </c>
      <c r="G262" s="31">
        <v>18.148544751316091</v>
      </c>
      <c r="H262">
        <v>202</v>
      </c>
      <c r="I262">
        <v>7011</v>
      </c>
      <c r="J262" s="23">
        <v>43290</v>
      </c>
      <c r="K262" t="s">
        <v>401</v>
      </c>
      <c r="L262" t="str">
        <f>VLOOKUP(A262,IATA[],3,FALSE)</f>
        <v>USA</v>
      </c>
      <c r="M262" t="str">
        <f>VLOOKUP(B262,IATA[],3,FALSE)</f>
        <v>Thailand</v>
      </c>
    </row>
    <row r="263" spans="1:13" x14ac:dyDescent="0.3">
      <c r="A263" t="s">
        <v>405</v>
      </c>
      <c r="B263" t="s">
        <v>402</v>
      </c>
      <c r="C263" s="23">
        <v>43821</v>
      </c>
      <c r="D263" s="23">
        <v>43827</v>
      </c>
      <c r="E263" t="s">
        <v>987</v>
      </c>
      <c r="F263" s="32">
        <v>5539.6440653886566</v>
      </c>
      <c r="G263" s="31">
        <v>6.7396440653886565</v>
      </c>
      <c r="H263" s="33">
        <v>11</v>
      </c>
      <c r="I263">
        <v>7007</v>
      </c>
      <c r="J263" s="23">
        <v>43835</v>
      </c>
      <c r="K263" t="s">
        <v>401</v>
      </c>
      <c r="L263" t="str">
        <f>VLOOKUP(A263,IATA[],3,FALSE)</f>
        <v>England</v>
      </c>
      <c r="M263" t="str">
        <f>VLOOKUP(B263,IATA[],3,FALSE)</f>
        <v>USA</v>
      </c>
    </row>
    <row r="264" spans="1:13" x14ac:dyDescent="0.3">
      <c r="A264" t="s">
        <v>399</v>
      </c>
      <c r="B264" t="s">
        <v>405</v>
      </c>
      <c r="C264" s="23">
        <v>43191</v>
      </c>
      <c r="D264" s="23">
        <v>43209</v>
      </c>
      <c r="E264" t="s">
        <v>1027</v>
      </c>
      <c r="F264" s="32">
        <v>5536.280559493709</v>
      </c>
      <c r="G264" s="31">
        <v>14.736280559493709</v>
      </c>
      <c r="H264">
        <v>161</v>
      </c>
      <c r="I264">
        <v>6999</v>
      </c>
      <c r="J264" s="23">
        <v>43223</v>
      </c>
      <c r="K264" t="s">
        <v>401</v>
      </c>
      <c r="L264" t="str">
        <f>VLOOKUP(A264,IATA[],3,FALSE)</f>
        <v>USA</v>
      </c>
      <c r="M264" t="str">
        <f>VLOOKUP(B264,IATA[],3,FALSE)</f>
        <v>England</v>
      </c>
    </row>
    <row r="265" spans="1:13" x14ac:dyDescent="0.3">
      <c r="A265" t="s">
        <v>405</v>
      </c>
      <c r="B265" t="s">
        <v>432</v>
      </c>
      <c r="C265" s="23">
        <v>43603</v>
      </c>
      <c r="D265" s="23">
        <v>43616</v>
      </c>
      <c r="E265" t="s">
        <v>808</v>
      </c>
      <c r="F265" s="32">
        <v>8759.6556403602644</v>
      </c>
      <c r="G265" s="31">
        <v>9.9596556403602641</v>
      </c>
      <c r="H265">
        <v>217</v>
      </c>
      <c r="I265">
        <v>6931</v>
      </c>
      <c r="J265" s="23">
        <v>43631</v>
      </c>
      <c r="K265" t="s">
        <v>401</v>
      </c>
      <c r="L265" t="str">
        <f>VLOOKUP(A265,IATA[],3,FALSE)</f>
        <v>England</v>
      </c>
      <c r="M265" t="str">
        <f>VLOOKUP(B265,IATA[],3,FALSE)</f>
        <v>USA</v>
      </c>
    </row>
    <row r="266" spans="1:13" x14ac:dyDescent="0.3">
      <c r="A266" t="s">
        <v>405</v>
      </c>
      <c r="B266" t="s">
        <v>414</v>
      </c>
      <c r="C266" s="23">
        <v>43260</v>
      </c>
      <c r="D266" s="23">
        <v>43272</v>
      </c>
      <c r="E266" t="s">
        <v>928</v>
      </c>
      <c r="F266" s="32">
        <v>6343.750642563713</v>
      </c>
      <c r="G266" s="31">
        <v>7.5437506425637135</v>
      </c>
      <c r="H266">
        <v>393</v>
      </c>
      <c r="I266">
        <v>6910</v>
      </c>
      <c r="J266" s="23">
        <v>43280</v>
      </c>
      <c r="K266" t="s">
        <v>401</v>
      </c>
      <c r="L266" t="str">
        <f>VLOOKUP(A266,IATA[],3,FALSE)</f>
        <v>England</v>
      </c>
      <c r="M266" t="str">
        <f>VLOOKUP(B266,IATA[],3,FALSE)</f>
        <v>USA</v>
      </c>
    </row>
    <row r="267" spans="1:13" x14ac:dyDescent="0.3">
      <c r="A267" t="s">
        <v>416</v>
      </c>
      <c r="B267" t="s">
        <v>420</v>
      </c>
      <c r="C267" s="23">
        <v>43300</v>
      </c>
      <c r="D267" s="23">
        <v>43311</v>
      </c>
      <c r="E267" t="s">
        <v>858</v>
      </c>
      <c r="F267" s="32">
        <v>7741.9946623265396</v>
      </c>
      <c r="G267" s="31">
        <v>11.94199466232654</v>
      </c>
      <c r="H267" s="33">
        <v>11</v>
      </c>
      <c r="I267">
        <v>6894</v>
      </c>
      <c r="J267" s="23">
        <v>43325</v>
      </c>
      <c r="K267" t="s">
        <v>401</v>
      </c>
      <c r="L267" t="str">
        <f>VLOOKUP(A267,IATA[],3,FALSE)</f>
        <v>England</v>
      </c>
      <c r="M267" t="str">
        <f>VLOOKUP(B267,IATA[],3,FALSE)</f>
        <v>USA</v>
      </c>
    </row>
    <row r="268" spans="1:13" x14ac:dyDescent="0.3">
      <c r="A268" t="s">
        <v>399</v>
      </c>
      <c r="B268" t="s">
        <v>405</v>
      </c>
      <c r="C268" s="23">
        <v>43216</v>
      </c>
      <c r="D268" s="23">
        <v>43226</v>
      </c>
      <c r="E268" t="s">
        <v>1028</v>
      </c>
      <c r="F268" s="32">
        <v>5536.280559493709</v>
      </c>
      <c r="G268" s="31">
        <v>7.736280559493709</v>
      </c>
      <c r="H268">
        <v>109</v>
      </c>
      <c r="I268">
        <v>6882</v>
      </c>
      <c r="J268" s="23">
        <v>43234</v>
      </c>
      <c r="K268" t="s">
        <v>401</v>
      </c>
      <c r="L268" t="str">
        <f>VLOOKUP(A268,IATA[],3,FALSE)</f>
        <v>USA</v>
      </c>
      <c r="M268" t="str">
        <f>VLOOKUP(B268,IATA[],3,FALSE)</f>
        <v>England</v>
      </c>
    </row>
    <row r="269" spans="1:13" x14ac:dyDescent="0.3">
      <c r="A269" t="s">
        <v>405</v>
      </c>
      <c r="B269" t="s">
        <v>409</v>
      </c>
      <c r="C269" s="23">
        <v>42881</v>
      </c>
      <c r="D269" s="23">
        <v>42889</v>
      </c>
      <c r="E269" t="s">
        <v>980</v>
      </c>
      <c r="F269" s="32">
        <v>5561.6475860295131</v>
      </c>
      <c r="G269" s="31">
        <v>6.7616475860295138</v>
      </c>
      <c r="H269">
        <v>636</v>
      </c>
      <c r="I269">
        <v>6853</v>
      </c>
      <c r="J269" s="23">
        <v>42897</v>
      </c>
      <c r="K269" t="s">
        <v>401</v>
      </c>
      <c r="L269" t="str">
        <f>VLOOKUP(A269,IATA[],3,FALSE)</f>
        <v>England</v>
      </c>
      <c r="M269" t="str">
        <f>VLOOKUP(B269,IATA[],3,FALSE)</f>
        <v>USA</v>
      </c>
    </row>
    <row r="270" spans="1:13" x14ac:dyDescent="0.3">
      <c r="A270" t="s">
        <v>405</v>
      </c>
      <c r="B270" t="s">
        <v>411</v>
      </c>
      <c r="C270" s="23">
        <v>43200</v>
      </c>
      <c r="D270" s="23">
        <v>43219</v>
      </c>
      <c r="E270" t="s">
        <v>701</v>
      </c>
      <c r="F270" s="32">
        <v>10883.289204969044</v>
      </c>
      <c r="G270" s="31">
        <v>12.083289204969043</v>
      </c>
      <c r="H270">
        <v>566</v>
      </c>
      <c r="I270">
        <v>6823</v>
      </c>
      <c r="J270" s="23">
        <v>43234</v>
      </c>
      <c r="K270" t="s">
        <v>401</v>
      </c>
      <c r="L270" t="str">
        <f>VLOOKUP(A270,IATA[],3,FALSE)</f>
        <v>England</v>
      </c>
      <c r="M270" t="str">
        <f>VLOOKUP(B270,IATA[],3,FALSE)</f>
        <v>Singapore</v>
      </c>
    </row>
    <row r="271" spans="1:13" x14ac:dyDescent="0.3">
      <c r="A271" t="s">
        <v>411</v>
      </c>
      <c r="B271" t="s">
        <v>414</v>
      </c>
      <c r="C271" s="23">
        <v>43380</v>
      </c>
      <c r="D271" s="23">
        <v>43683</v>
      </c>
      <c r="E271" t="s">
        <v>606</v>
      </c>
      <c r="F271" s="32">
        <v>15050.653571745759</v>
      </c>
      <c r="G271" s="31">
        <v>23.250653571745758</v>
      </c>
      <c r="H271">
        <v>655</v>
      </c>
      <c r="I271">
        <v>6783</v>
      </c>
      <c r="J271" s="23">
        <v>43699</v>
      </c>
      <c r="K271" t="s">
        <v>401</v>
      </c>
      <c r="L271" t="str">
        <f>VLOOKUP(A271,IATA[],3,FALSE)</f>
        <v>Singapore</v>
      </c>
      <c r="M271" t="str">
        <f>VLOOKUP(B271,IATA[],3,FALSE)</f>
        <v>USA</v>
      </c>
    </row>
    <row r="272" spans="1:13" x14ac:dyDescent="0.3">
      <c r="A272" t="s">
        <v>402</v>
      </c>
      <c r="B272" t="s">
        <v>411</v>
      </c>
      <c r="C272" s="23">
        <v>43342</v>
      </c>
      <c r="D272" s="23">
        <v>43537</v>
      </c>
      <c r="E272" t="s">
        <v>568</v>
      </c>
      <c r="F272" s="32">
        <v>15340.558505775231</v>
      </c>
      <c r="G272" s="31">
        <v>17.54055850577523</v>
      </c>
      <c r="H272">
        <v>865</v>
      </c>
      <c r="I272">
        <v>6782</v>
      </c>
      <c r="J272" s="23">
        <v>43551</v>
      </c>
      <c r="K272" t="s">
        <v>401</v>
      </c>
      <c r="L272" t="str">
        <f>VLOOKUP(A272,IATA[],3,FALSE)</f>
        <v>USA</v>
      </c>
      <c r="M272" t="str">
        <f>VLOOKUP(B272,IATA[],3,FALSE)</f>
        <v>Singapore</v>
      </c>
    </row>
    <row r="273" spans="1:13" x14ac:dyDescent="0.3">
      <c r="A273" t="s">
        <v>405</v>
      </c>
      <c r="B273" t="s">
        <v>442</v>
      </c>
      <c r="C273" s="23">
        <v>43182</v>
      </c>
      <c r="D273" s="23">
        <v>43191</v>
      </c>
      <c r="E273" t="s">
        <v>960</v>
      </c>
      <c r="F273" s="32">
        <v>5707.0534600501724</v>
      </c>
      <c r="G273" s="31">
        <v>6.9070534600501725</v>
      </c>
      <c r="H273">
        <v>636</v>
      </c>
      <c r="I273">
        <v>6768</v>
      </c>
      <c r="J273" s="23">
        <v>43199</v>
      </c>
      <c r="K273" t="s">
        <v>401</v>
      </c>
      <c r="L273" t="str">
        <f>VLOOKUP(A273,IATA[],3,FALSE)</f>
        <v>England</v>
      </c>
      <c r="M273" t="str">
        <f>VLOOKUP(B273,IATA[],3,FALSE)</f>
        <v>Canada</v>
      </c>
    </row>
    <row r="274" spans="1:13" x14ac:dyDescent="0.3">
      <c r="A274" t="s">
        <v>402</v>
      </c>
      <c r="B274" t="s">
        <v>445</v>
      </c>
      <c r="C274" s="23">
        <v>43189</v>
      </c>
      <c r="D274" s="23">
        <v>43207</v>
      </c>
      <c r="E274" t="s">
        <v>676</v>
      </c>
      <c r="F274" s="32">
        <v>11088.790427345773</v>
      </c>
      <c r="G274" s="31">
        <v>12.288790427345774</v>
      </c>
      <c r="H274">
        <v>917</v>
      </c>
      <c r="I274">
        <v>6759</v>
      </c>
      <c r="J274" s="23">
        <v>43222</v>
      </c>
      <c r="K274" t="s">
        <v>401</v>
      </c>
      <c r="L274" t="str">
        <f>VLOOKUP(A274,IATA[],3,FALSE)</f>
        <v>USA</v>
      </c>
      <c r="M274" t="str">
        <f>VLOOKUP(B274,IATA[],3,FALSE)</f>
        <v>Republic of Korea</v>
      </c>
    </row>
    <row r="275" spans="1:13" x14ac:dyDescent="0.3">
      <c r="A275" t="s">
        <v>405</v>
      </c>
      <c r="B275" t="s">
        <v>411</v>
      </c>
      <c r="C275" s="23">
        <v>43299</v>
      </c>
      <c r="D275" s="23">
        <v>43324</v>
      </c>
      <c r="E275" t="s">
        <v>702</v>
      </c>
      <c r="F275" s="32">
        <v>10883.289204969044</v>
      </c>
      <c r="G275" s="31">
        <v>12.083289204969043</v>
      </c>
      <c r="H275">
        <v>114</v>
      </c>
      <c r="I275">
        <v>6749</v>
      </c>
      <c r="J275" s="23">
        <v>43340</v>
      </c>
      <c r="K275" t="s">
        <v>401</v>
      </c>
      <c r="L275" t="str">
        <f>VLOOKUP(A275,IATA[],3,FALSE)</f>
        <v>England</v>
      </c>
      <c r="M275" t="str">
        <f>VLOOKUP(B275,IATA[],3,FALSE)</f>
        <v>Singapore</v>
      </c>
    </row>
    <row r="276" spans="1:13" x14ac:dyDescent="0.3">
      <c r="A276" t="s">
        <v>411</v>
      </c>
      <c r="B276" t="s">
        <v>402</v>
      </c>
      <c r="C276" s="23">
        <v>43604</v>
      </c>
      <c r="D276" s="23">
        <v>43774</v>
      </c>
      <c r="E276" t="s">
        <v>569</v>
      </c>
      <c r="F276" s="32">
        <v>15340.558505775231</v>
      </c>
      <c r="G276" s="31">
        <v>17.54055850577523</v>
      </c>
      <c r="H276">
        <v>423</v>
      </c>
      <c r="I276">
        <v>6728</v>
      </c>
      <c r="J276" s="23">
        <v>43788</v>
      </c>
      <c r="K276" t="s">
        <v>401</v>
      </c>
      <c r="L276" t="str">
        <f>VLOOKUP(A276,IATA[],3,FALSE)</f>
        <v>Singapore</v>
      </c>
      <c r="M276" t="str">
        <f>VLOOKUP(B276,IATA[],3,FALSE)</f>
        <v>USA</v>
      </c>
    </row>
    <row r="277" spans="1:13" x14ac:dyDescent="0.3">
      <c r="A277" t="s">
        <v>402</v>
      </c>
      <c r="B277" t="s">
        <v>411</v>
      </c>
      <c r="C277" s="23">
        <v>43607</v>
      </c>
      <c r="D277" s="23">
        <v>43803</v>
      </c>
      <c r="E277" t="s">
        <v>570</v>
      </c>
      <c r="F277" s="32">
        <v>15340.558505775231</v>
      </c>
      <c r="G277" s="31">
        <v>18.54055850577523</v>
      </c>
      <c r="H277">
        <v>530</v>
      </c>
      <c r="I277">
        <v>6700</v>
      </c>
      <c r="J277" s="23">
        <v>43817</v>
      </c>
      <c r="K277" t="s">
        <v>401</v>
      </c>
      <c r="L277" t="str">
        <f>VLOOKUP(A277,IATA[],3,FALSE)</f>
        <v>USA</v>
      </c>
      <c r="M277" t="str">
        <f>VLOOKUP(B277,IATA[],3,FALSE)</f>
        <v>Singapore</v>
      </c>
    </row>
    <row r="278" spans="1:13" x14ac:dyDescent="0.3">
      <c r="A278" t="s">
        <v>405</v>
      </c>
      <c r="B278" t="s">
        <v>400</v>
      </c>
      <c r="C278" s="23">
        <v>43354</v>
      </c>
      <c r="D278" s="23">
        <v>43362</v>
      </c>
      <c r="E278" t="s">
        <v>871</v>
      </c>
      <c r="F278" s="32">
        <v>7627.2393933859621</v>
      </c>
      <c r="G278" s="31">
        <v>8.8272393933859625</v>
      </c>
      <c r="H278">
        <v>586</v>
      </c>
      <c r="I278">
        <v>6698</v>
      </c>
      <c r="J278" s="23">
        <v>43376</v>
      </c>
      <c r="K278" t="s">
        <v>401</v>
      </c>
      <c r="L278" t="str">
        <f>VLOOKUP(A278,IATA[],3,FALSE)</f>
        <v>England</v>
      </c>
      <c r="M278" t="str">
        <f>VLOOKUP(B278,IATA[],3,FALSE)</f>
        <v>USA</v>
      </c>
    </row>
    <row r="279" spans="1:13" x14ac:dyDescent="0.3">
      <c r="A279" t="s">
        <v>405</v>
      </c>
      <c r="B279" t="s">
        <v>447</v>
      </c>
      <c r="C279" s="23">
        <v>43767</v>
      </c>
      <c r="D279" s="23">
        <v>43779</v>
      </c>
      <c r="E279" t="s">
        <v>779</v>
      </c>
      <c r="F279" s="32">
        <v>9495.8354639407371</v>
      </c>
      <c r="G279" s="31">
        <v>10.695835463940737</v>
      </c>
      <c r="H279">
        <v>944</v>
      </c>
      <c r="I279">
        <v>6692</v>
      </c>
      <c r="J279" s="23">
        <v>43794</v>
      </c>
      <c r="K279" t="s">
        <v>401</v>
      </c>
      <c r="L279" t="str">
        <f>VLOOKUP(A279,IATA[],3,FALSE)</f>
        <v>England</v>
      </c>
      <c r="M279" t="str">
        <f>VLOOKUP(B279,IATA[],3,FALSE)</f>
        <v>China</v>
      </c>
    </row>
    <row r="280" spans="1:13" x14ac:dyDescent="0.3">
      <c r="A280" t="s">
        <v>405</v>
      </c>
      <c r="B280" t="s">
        <v>439</v>
      </c>
      <c r="C280" s="23">
        <v>43590</v>
      </c>
      <c r="D280" s="23">
        <v>43619</v>
      </c>
      <c r="E280" t="s">
        <v>491</v>
      </c>
      <c r="F280" s="32">
        <v>17020.653891438717</v>
      </c>
      <c r="G280" s="31">
        <v>19.220653891438715</v>
      </c>
      <c r="H280">
        <v>703</v>
      </c>
      <c r="I280">
        <v>6682</v>
      </c>
      <c r="J280" s="23">
        <v>43636</v>
      </c>
      <c r="K280" t="s">
        <v>401</v>
      </c>
      <c r="L280" t="str">
        <f>VLOOKUP(A280,IATA[],3,FALSE)</f>
        <v>England</v>
      </c>
      <c r="M280" t="str">
        <f>VLOOKUP(B280,IATA[],3,FALSE)</f>
        <v>Australia</v>
      </c>
    </row>
    <row r="281" spans="1:13" x14ac:dyDescent="0.3">
      <c r="A281" t="s">
        <v>411</v>
      </c>
      <c r="B281" t="s">
        <v>402</v>
      </c>
      <c r="C281" s="23">
        <v>42666</v>
      </c>
      <c r="D281" s="23">
        <v>42851</v>
      </c>
      <c r="E281" t="s">
        <v>571</v>
      </c>
      <c r="F281" s="32">
        <v>15340.558505775231</v>
      </c>
      <c r="G281" s="31">
        <v>23.54055850577523</v>
      </c>
      <c r="H281" s="33">
        <v>16</v>
      </c>
      <c r="I281">
        <v>6681</v>
      </c>
      <c r="J281" s="23">
        <v>42866</v>
      </c>
      <c r="K281" t="s">
        <v>401</v>
      </c>
      <c r="L281" t="str">
        <f>VLOOKUP(A281,IATA[],3,FALSE)</f>
        <v>Singapore</v>
      </c>
      <c r="M281" t="str">
        <f>VLOOKUP(B281,IATA[],3,FALSE)</f>
        <v>USA</v>
      </c>
    </row>
    <row r="282" spans="1:13" x14ac:dyDescent="0.3">
      <c r="A282" t="s">
        <v>402</v>
      </c>
      <c r="B282" t="s">
        <v>416</v>
      </c>
      <c r="C282" s="23">
        <v>43125</v>
      </c>
      <c r="D282" s="23">
        <v>43139</v>
      </c>
      <c r="E282" t="s">
        <v>964</v>
      </c>
      <c r="F282" s="32">
        <v>5568.758205856916</v>
      </c>
      <c r="G282" s="31">
        <v>11.768758205856916</v>
      </c>
      <c r="H282">
        <v>650</v>
      </c>
      <c r="I282">
        <v>6627</v>
      </c>
      <c r="J282" s="23">
        <v>43153</v>
      </c>
      <c r="K282" t="s">
        <v>401</v>
      </c>
      <c r="L282" t="str">
        <f>VLOOKUP(A282,IATA[],3,FALSE)</f>
        <v>USA</v>
      </c>
      <c r="M282" t="str">
        <f>VLOOKUP(B282,IATA[],3,FALSE)</f>
        <v>England</v>
      </c>
    </row>
    <row r="283" spans="1:13" x14ac:dyDescent="0.3">
      <c r="A283" t="s">
        <v>411</v>
      </c>
      <c r="B283" t="s">
        <v>434</v>
      </c>
      <c r="C283" s="23">
        <v>43102</v>
      </c>
      <c r="D283" s="23">
        <v>43108</v>
      </c>
      <c r="E283" t="s">
        <v>1121</v>
      </c>
      <c r="F283" s="32">
        <v>3786.9913152224872</v>
      </c>
      <c r="G283" s="31">
        <v>6.986991315222487</v>
      </c>
      <c r="H283">
        <v>655</v>
      </c>
      <c r="I283">
        <v>6623</v>
      </c>
      <c r="J283" s="23">
        <v>43116</v>
      </c>
      <c r="K283" t="s">
        <v>401</v>
      </c>
      <c r="L283" t="str">
        <f>VLOOKUP(A283,IATA[],3,FALSE)</f>
        <v>Singapore</v>
      </c>
      <c r="M283" t="str">
        <f>VLOOKUP(B283,IATA[],3,FALSE)</f>
        <v>China</v>
      </c>
    </row>
    <row r="284" spans="1:13" x14ac:dyDescent="0.3">
      <c r="A284" t="s">
        <v>399</v>
      </c>
      <c r="B284" t="s">
        <v>424</v>
      </c>
      <c r="C284" s="23">
        <v>43483</v>
      </c>
      <c r="D284" s="23">
        <v>43499</v>
      </c>
      <c r="E284" t="s">
        <v>1153</v>
      </c>
      <c r="F284" s="32">
        <v>3450.5232894719325</v>
      </c>
      <c r="G284" s="31">
        <v>11.650523289471932</v>
      </c>
      <c r="H284" s="33">
        <v>25</v>
      </c>
      <c r="I284">
        <v>6621</v>
      </c>
      <c r="J284" s="23">
        <v>43513</v>
      </c>
      <c r="K284" t="s">
        <v>401</v>
      </c>
      <c r="L284" t="str">
        <f>VLOOKUP(A284,IATA[],3,FALSE)</f>
        <v>USA</v>
      </c>
      <c r="M284" t="str">
        <f>VLOOKUP(B284,IATA[],3,FALSE)</f>
        <v>USA</v>
      </c>
    </row>
    <row r="285" spans="1:13" x14ac:dyDescent="0.3">
      <c r="A285" t="s">
        <v>411</v>
      </c>
      <c r="B285" t="s">
        <v>402</v>
      </c>
      <c r="C285" s="23">
        <v>43629</v>
      </c>
      <c r="D285" s="23">
        <v>43817</v>
      </c>
      <c r="E285" t="s">
        <v>572</v>
      </c>
      <c r="F285" s="32">
        <v>15340.558505775231</v>
      </c>
      <c r="G285" s="31">
        <v>20.54055850577523</v>
      </c>
      <c r="H285" s="33">
        <v>31</v>
      </c>
      <c r="I285">
        <v>6609</v>
      </c>
      <c r="J285" s="23">
        <v>43833</v>
      </c>
      <c r="K285" t="s">
        <v>401</v>
      </c>
      <c r="L285" t="str">
        <f>VLOOKUP(A285,IATA[],3,FALSE)</f>
        <v>Singapore</v>
      </c>
      <c r="M285" t="str">
        <f>VLOOKUP(B285,IATA[],3,FALSE)</f>
        <v>USA</v>
      </c>
    </row>
    <row r="286" spans="1:13" x14ac:dyDescent="0.3">
      <c r="A286" t="s">
        <v>411</v>
      </c>
      <c r="B286" t="s">
        <v>405</v>
      </c>
      <c r="C286" s="23">
        <v>42854</v>
      </c>
      <c r="D286" s="23">
        <v>42875</v>
      </c>
      <c r="E286" t="s">
        <v>703</v>
      </c>
      <c r="F286" s="32">
        <v>10883.289204969044</v>
      </c>
      <c r="G286" s="31">
        <v>12.083289204969043</v>
      </c>
      <c r="H286">
        <v>659</v>
      </c>
      <c r="I286">
        <v>6602</v>
      </c>
      <c r="J286" s="23">
        <v>42890</v>
      </c>
      <c r="K286" t="s">
        <v>401</v>
      </c>
      <c r="L286" t="str">
        <f>VLOOKUP(A286,IATA[],3,FALSE)</f>
        <v>Singapore</v>
      </c>
      <c r="M286" t="str">
        <f>VLOOKUP(B286,IATA[],3,FALSE)</f>
        <v>England</v>
      </c>
    </row>
    <row r="287" spans="1:13" x14ac:dyDescent="0.3">
      <c r="A287" t="s">
        <v>405</v>
      </c>
      <c r="B287" t="s">
        <v>420</v>
      </c>
      <c r="C287" s="23">
        <v>43299</v>
      </c>
      <c r="D287" s="23">
        <v>43304</v>
      </c>
      <c r="E287" t="s">
        <v>863</v>
      </c>
      <c r="F287" s="32">
        <v>7702.083240103776</v>
      </c>
      <c r="G287" s="31">
        <v>8.9020832401037762</v>
      </c>
      <c r="H287">
        <v>601</v>
      </c>
      <c r="I287">
        <v>6598</v>
      </c>
      <c r="J287" s="23">
        <v>43320</v>
      </c>
      <c r="K287" t="s">
        <v>401</v>
      </c>
      <c r="L287" t="str">
        <f>VLOOKUP(A287,IATA[],3,FALSE)</f>
        <v>England</v>
      </c>
      <c r="M287" t="str">
        <f>VLOOKUP(B287,IATA[],3,FALSE)</f>
        <v>USA</v>
      </c>
    </row>
    <row r="288" spans="1:13" x14ac:dyDescent="0.3">
      <c r="A288" t="s">
        <v>411</v>
      </c>
      <c r="B288" t="s">
        <v>432</v>
      </c>
      <c r="C288" s="23">
        <v>43184</v>
      </c>
      <c r="D288" s="23">
        <v>43214</v>
      </c>
      <c r="E288" t="s">
        <v>617</v>
      </c>
      <c r="F288" s="32">
        <v>14101.517247437394</v>
      </c>
      <c r="G288" s="31">
        <v>19.301517247437395</v>
      </c>
      <c r="H288">
        <v>423</v>
      </c>
      <c r="I288">
        <v>6590</v>
      </c>
      <c r="J288" s="23">
        <v>43230</v>
      </c>
      <c r="K288" t="s">
        <v>401</v>
      </c>
      <c r="L288" t="str">
        <f>VLOOKUP(A288,IATA[],3,FALSE)</f>
        <v>Singapore</v>
      </c>
      <c r="M288" t="str">
        <f>VLOOKUP(B288,IATA[],3,FALSE)</f>
        <v>USA</v>
      </c>
    </row>
    <row r="289" spans="1:13" x14ac:dyDescent="0.3">
      <c r="A289" t="s">
        <v>402</v>
      </c>
      <c r="B289" t="s">
        <v>429</v>
      </c>
      <c r="C289" s="23">
        <v>43757</v>
      </c>
      <c r="D289" s="23">
        <v>43827</v>
      </c>
      <c r="E289" t="s">
        <v>484</v>
      </c>
      <c r="F289" s="32">
        <v>12927</v>
      </c>
      <c r="G289" s="31">
        <v>19.135081493438737</v>
      </c>
      <c r="H289">
        <v>760</v>
      </c>
      <c r="I289">
        <v>6582</v>
      </c>
      <c r="J289" s="23">
        <v>43842</v>
      </c>
      <c r="K289" t="s">
        <v>401</v>
      </c>
      <c r="L289" t="str">
        <f>VLOOKUP(A289,IATA[],3,FALSE)</f>
        <v>USA</v>
      </c>
      <c r="M289" t="str">
        <f>VLOOKUP(B289,IATA[],3,FALSE)</f>
        <v>China</v>
      </c>
    </row>
    <row r="290" spans="1:13" x14ac:dyDescent="0.3">
      <c r="A290" t="s">
        <v>405</v>
      </c>
      <c r="B290" t="s">
        <v>403</v>
      </c>
      <c r="C290" s="23">
        <v>43780</v>
      </c>
      <c r="D290" s="23">
        <v>43790</v>
      </c>
      <c r="E290" t="s">
        <v>909</v>
      </c>
      <c r="F290" s="32">
        <v>6760.7638392250346</v>
      </c>
      <c r="G290" s="31">
        <v>7.9607638392250353</v>
      </c>
      <c r="H290">
        <v>944</v>
      </c>
      <c r="I290">
        <v>6562</v>
      </c>
      <c r="J290" s="23">
        <v>43798</v>
      </c>
      <c r="K290" t="s">
        <v>401</v>
      </c>
      <c r="L290" t="str">
        <f>VLOOKUP(A290,IATA[],3,FALSE)</f>
        <v>England</v>
      </c>
      <c r="M290" t="str">
        <f>VLOOKUP(B290,IATA[],3,FALSE)</f>
        <v>USA</v>
      </c>
    </row>
    <row r="291" spans="1:13" x14ac:dyDescent="0.3">
      <c r="A291" t="s">
        <v>411</v>
      </c>
      <c r="B291" t="s">
        <v>430</v>
      </c>
      <c r="C291" s="23">
        <v>42826</v>
      </c>
      <c r="D291" s="23">
        <v>42841</v>
      </c>
      <c r="E291" t="s">
        <v>736</v>
      </c>
      <c r="F291" s="32">
        <v>10052.906293656142</v>
      </c>
      <c r="G291" s="31">
        <v>11.252906293656142</v>
      </c>
      <c r="H291" s="33">
        <v>31</v>
      </c>
      <c r="I291">
        <v>6560</v>
      </c>
      <c r="J291" s="23">
        <v>42858</v>
      </c>
      <c r="K291" t="s">
        <v>401</v>
      </c>
      <c r="L291" t="str">
        <f>VLOOKUP(A291,IATA[],3,FALSE)</f>
        <v>Singapore</v>
      </c>
      <c r="M291" t="str">
        <f>VLOOKUP(B291,IATA[],3,FALSE)</f>
        <v>Italy</v>
      </c>
    </row>
    <row r="292" spans="1:13" x14ac:dyDescent="0.3">
      <c r="A292" t="s">
        <v>411</v>
      </c>
      <c r="B292" t="s">
        <v>405</v>
      </c>
      <c r="C292" s="23">
        <v>43089</v>
      </c>
      <c r="D292" s="23">
        <v>43112</v>
      </c>
      <c r="E292" t="s">
        <v>704</v>
      </c>
      <c r="F292" s="32">
        <v>10883.289204969044</v>
      </c>
      <c r="G292" s="31">
        <v>12.083289204969043</v>
      </c>
      <c r="H292">
        <v>382</v>
      </c>
      <c r="I292">
        <v>6550</v>
      </c>
      <c r="J292" s="23">
        <v>43127</v>
      </c>
      <c r="K292" t="s">
        <v>401</v>
      </c>
      <c r="L292" t="str">
        <f>VLOOKUP(A292,IATA[],3,FALSE)</f>
        <v>Singapore</v>
      </c>
      <c r="M292" t="str">
        <f>VLOOKUP(B292,IATA[],3,FALSE)</f>
        <v>England</v>
      </c>
    </row>
    <row r="293" spans="1:13" x14ac:dyDescent="0.3">
      <c r="A293" t="s">
        <v>411</v>
      </c>
      <c r="B293" t="s">
        <v>438</v>
      </c>
      <c r="C293" s="23">
        <v>43158</v>
      </c>
      <c r="D293" s="23">
        <v>43164</v>
      </c>
      <c r="E293" t="s">
        <v>1123</v>
      </c>
      <c r="F293" s="32">
        <v>3713.2243969648325</v>
      </c>
      <c r="G293" s="31">
        <v>8.9132243969648322</v>
      </c>
      <c r="H293">
        <v>423</v>
      </c>
      <c r="I293">
        <v>6548</v>
      </c>
      <c r="J293" s="23">
        <v>43178</v>
      </c>
      <c r="K293" t="s">
        <v>401</v>
      </c>
      <c r="L293" t="str">
        <f>VLOOKUP(A293,IATA[],3,FALSE)</f>
        <v>Singapore</v>
      </c>
      <c r="M293" t="str">
        <f>VLOOKUP(B293,IATA[],3,FALSE)</f>
        <v>China</v>
      </c>
    </row>
    <row r="294" spans="1:13" x14ac:dyDescent="0.3">
      <c r="A294" t="s">
        <v>405</v>
      </c>
      <c r="B294" t="s">
        <v>432</v>
      </c>
      <c r="C294" s="23">
        <v>42960</v>
      </c>
      <c r="D294" s="23">
        <v>42971</v>
      </c>
      <c r="E294" t="s">
        <v>809</v>
      </c>
      <c r="F294" s="32">
        <v>8759.6556403602644</v>
      </c>
      <c r="G294" s="31">
        <v>9.9596556403602641</v>
      </c>
      <c r="H294" s="33">
        <v>586</v>
      </c>
      <c r="I294">
        <v>6509</v>
      </c>
      <c r="J294" s="23">
        <v>42985</v>
      </c>
      <c r="K294" t="s">
        <v>401</v>
      </c>
      <c r="L294" t="str">
        <f>VLOOKUP(A294,IATA[],3,FALSE)</f>
        <v>England</v>
      </c>
      <c r="M294" t="str">
        <f>VLOOKUP(B294,IATA[],3,FALSE)</f>
        <v>USA</v>
      </c>
    </row>
    <row r="295" spans="1:13" x14ac:dyDescent="0.3">
      <c r="A295" t="s">
        <v>405</v>
      </c>
      <c r="B295" t="s">
        <v>437</v>
      </c>
      <c r="C295" s="23">
        <v>43554</v>
      </c>
      <c r="D295" s="23">
        <v>43558</v>
      </c>
      <c r="E295" t="s">
        <v>887</v>
      </c>
      <c r="F295" s="32">
        <v>7213.041153604433</v>
      </c>
      <c r="G295" s="31">
        <v>8.4130411536044321</v>
      </c>
      <c r="H295">
        <v>884</v>
      </c>
      <c r="I295">
        <v>6505</v>
      </c>
      <c r="J295" s="23">
        <v>43572</v>
      </c>
      <c r="K295" t="s">
        <v>401</v>
      </c>
      <c r="L295" t="str">
        <f>VLOOKUP(A295,IATA[],3,FALSE)</f>
        <v>England</v>
      </c>
      <c r="M295" t="str">
        <f>VLOOKUP(B295,IATA[],3,FALSE)</f>
        <v>India</v>
      </c>
    </row>
    <row r="296" spans="1:13" x14ac:dyDescent="0.3">
      <c r="A296" t="s">
        <v>416</v>
      </c>
      <c r="B296" t="s">
        <v>441</v>
      </c>
      <c r="C296" s="23">
        <v>43412</v>
      </c>
      <c r="D296" s="23">
        <v>43430</v>
      </c>
      <c r="E296" t="s">
        <v>738</v>
      </c>
      <c r="F296" s="32">
        <v>9634.019055956278</v>
      </c>
      <c r="G296" s="31">
        <v>13.834019055956277</v>
      </c>
      <c r="H296">
        <v>725</v>
      </c>
      <c r="I296">
        <v>6497</v>
      </c>
      <c r="J296" s="23">
        <v>43444</v>
      </c>
      <c r="K296" t="s">
        <v>401</v>
      </c>
      <c r="L296" t="str">
        <f>VLOOKUP(A296,IATA[],3,FALSE)</f>
        <v>England</v>
      </c>
      <c r="M296" t="str">
        <f>VLOOKUP(B296,IATA[],3,FALSE)</f>
        <v>China</v>
      </c>
    </row>
    <row r="297" spans="1:13" x14ac:dyDescent="0.3">
      <c r="A297" t="s">
        <v>405</v>
      </c>
      <c r="B297" t="s">
        <v>415</v>
      </c>
      <c r="C297" s="23">
        <v>43487</v>
      </c>
      <c r="D297" s="23">
        <v>43499</v>
      </c>
      <c r="E297" t="s">
        <v>922</v>
      </c>
      <c r="F297" s="32">
        <v>6409.1448884207748</v>
      </c>
      <c r="G297" s="31">
        <v>7.6091448884207749</v>
      </c>
      <c r="H297">
        <v>560</v>
      </c>
      <c r="I297">
        <v>6482</v>
      </c>
      <c r="J297" s="23">
        <v>43507</v>
      </c>
      <c r="K297" t="s">
        <v>401</v>
      </c>
      <c r="L297" t="str">
        <f>VLOOKUP(A297,IATA[],3,FALSE)</f>
        <v>England</v>
      </c>
      <c r="M297" t="str">
        <f>VLOOKUP(B297,IATA[],3,FALSE)</f>
        <v>USA</v>
      </c>
    </row>
    <row r="298" spans="1:13" x14ac:dyDescent="0.3">
      <c r="A298" t="s">
        <v>399</v>
      </c>
      <c r="B298" t="s">
        <v>411</v>
      </c>
      <c r="C298" s="23">
        <v>42769</v>
      </c>
      <c r="D298" s="23">
        <v>43121</v>
      </c>
      <c r="E298" t="s">
        <v>600</v>
      </c>
      <c r="F298" s="32">
        <v>15325.753163376556</v>
      </c>
      <c r="G298" s="31">
        <v>22.525753163376557</v>
      </c>
      <c r="H298" s="33">
        <v>25</v>
      </c>
      <c r="I298">
        <v>6463</v>
      </c>
      <c r="J298" s="23">
        <v>43137</v>
      </c>
      <c r="K298" t="s">
        <v>401</v>
      </c>
      <c r="L298" t="str">
        <f>VLOOKUP(A298,IATA[],3,FALSE)</f>
        <v>USA</v>
      </c>
      <c r="M298" t="str">
        <f>VLOOKUP(B298,IATA[],3,FALSE)</f>
        <v>Singapore</v>
      </c>
    </row>
    <row r="299" spans="1:13" x14ac:dyDescent="0.3">
      <c r="A299" t="s">
        <v>411</v>
      </c>
      <c r="B299" t="s">
        <v>408</v>
      </c>
      <c r="C299" s="23">
        <v>43028</v>
      </c>
      <c r="D299" s="23">
        <v>43044</v>
      </c>
      <c r="E299" t="s">
        <v>719</v>
      </c>
      <c r="F299" s="32">
        <v>10724.598865307322</v>
      </c>
      <c r="G299" s="31">
        <v>11.92459886530732</v>
      </c>
      <c r="H299">
        <v>211</v>
      </c>
      <c r="I299">
        <v>6455</v>
      </c>
      <c r="J299" s="23">
        <v>43059</v>
      </c>
      <c r="K299" t="s">
        <v>401</v>
      </c>
      <c r="L299" t="str">
        <f>VLOOKUP(A299,IATA[],3,FALSE)</f>
        <v>Singapore</v>
      </c>
      <c r="M299" t="str">
        <f>VLOOKUP(B299,IATA[],3,FALSE)</f>
        <v>France</v>
      </c>
    </row>
    <row r="300" spans="1:13" x14ac:dyDescent="0.3">
      <c r="A300" t="s">
        <v>405</v>
      </c>
      <c r="B300" t="s">
        <v>449</v>
      </c>
      <c r="C300" s="23">
        <v>43781</v>
      </c>
      <c r="D300" s="23">
        <v>43796</v>
      </c>
      <c r="E300" t="s">
        <v>727</v>
      </c>
      <c r="F300" s="32">
        <v>10605.48677093488</v>
      </c>
      <c r="G300" s="31">
        <v>11.805486770934879</v>
      </c>
      <c r="H300">
        <v>139</v>
      </c>
      <c r="I300">
        <v>6445</v>
      </c>
      <c r="J300" s="23">
        <v>43797</v>
      </c>
      <c r="K300" t="s">
        <v>401</v>
      </c>
      <c r="L300" t="str">
        <f>VLOOKUP(A300,IATA[],3,FALSE)</f>
        <v>England</v>
      </c>
      <c r="M300" t="str">
        <f>VLOOKUP(B300,IATA[],3,FALSE)</f>
        <v>Malaysia</v>
      </c>
    </row>
    <row r="301" spans="1:13" x14ac:dyDescent="0.3">
      <c r="A301" t="s">
        <v>405</v>
      </c>
      <c r="B301" t="s">
        <v>406</v>
      </c>
      <c r="C301" s="23">
        <v>43498</v>
      </c>
      <c r="D301" s="23">
        <v>43519</v>
      </c>
      <c r="E301" t="s">
        <v>821</v>
      </c>
      <c r="F301" s="32">
        <v>8615.998285349373</v>
      </c>
      <c r="G301" s="31">
        <v>9.815998285349373</v>
      </c>
      <c r="H301">
        <v>560</v>
      </c>
      <c r="I301">
        <v>6418</v>
      </c>
      <c r="J301" s="23">
        <v>43533</v>
      </c>
      <c r="K301" t="s">
        <v>401</v>
      </c>
      <c r="L301" t="str">
        <f>VLOOKUP(A301,IATA[],3,FALSE)</f>
        <v>England</v>
      </c>
      <c r="M301" t="str">
        <f>VLOOKUP(B301,IATA[],3,FALSE)</f>
        <v>USA</v>
      </c>
    </row>
    <row r="302" spans="1:13" x14ac:dyDescent="0.3">
      <c r="A302" t="s">
        <v>411</v>
      </c>
      <c r="B302" t="s">
        <v>403</v>
      </c>
      <c r="C302" s="23">
        <v>42977</v>
      </c>
      <c r="D302" s="23">
        <v>43253</v>
      </c>
      <c r="E302" t="s">
        <v>508</v>
      </c>
      <c r="F302" s="32">
        <v>16026.076011085433</v>
      </c>
      <c r="G302" s="31">
        <v>21.226076011085432</v>
      </c>
      <c r="H302">
        <v>912</v>
      </c>
      <c r="I302">
        <v>6417</v>
      </c>
      <c r="J302" s="23">
        <v>43267</v>
      </c>
      <c r="K302" t="s">
        <v>401</v>
      </c>
      <c r="L302" t="str">
        <f>VLOOKUP(A302,IATA[],3,FALSE)</f>
        <v>Singapore</v>
      </c>
      <c r="M302" t="str">
        <f>VLOOKUP(B302,IATA[],3,FALSE)</f>
        <v>USA</v>
      </c>
    </row>
    <row r="303" spans="1:13" x14ac:dyDescent="0.3">
      <c r="A303" t="s">
        <v>416</v>
      </c>
      <c r="B303" t="s">
        <v>444</v>
      </c>
      <c r="C303" s="23">
        <v>43642</v>
      </c>
      <c r="D303" s="23">
        <v>43660</v>
      </c>
      <c r="E303" t="s">
        <v>768</v>
      </c>
      <c r="F303" s="32">
        <v>9570.4831098523209</v>
      </c>
      <c r="G303" s="31">
        <v>12.77048310985232</v>
      </c>
      <c r="H303">
        <v>454</v>
      </c>
      <c r="I303">
        <v>6357</v>
      </c>
      <c r="J303" s="23">
        <v>43676</v>
      </c>
      <c r="K303" t="s">
        <v>401</v>
      </c>
      <c r="L303" t="str">
        <f>VLOOKUP(A303,IATA[],3,FALSE)</f>
        <v>England</v>
      </c>
      <c r="M303" t="str">
        <f>VLOOKUP(B303,IATA[],3,FALSE)</f>
        <v>Thailand</v>
      </c>
    </row>
    <row r="304" spans="1:13" x14ac:dyDescent="0.3">
      <c r="A304" t="s">
        <v>405</v>
      </c>
      <c r="B304" t="s">
        <v>434</v>
      </c>
      <c r="C304" s="23">
        <v>43756</v>
      </c>
      <c r="D304" s="23">
        <v>43777</v>
      </c>
      <c r="E304" t="s">
        <v>794</v>
      </c>
      <c r="F304" s="32">
        <v>9212.5505073559143</v>
      </c>
      <c r="G304" s="31">
        <v>13.412550507355913</v>
      </c>
      <c r="H304">
        <v>707</v>
      </c>
      <c r="I304">
        <v>6352</v>
      </c>
      <c r="J304" s="23">
        <v>43799</v>
      </c>
      <c r="K304" t="s">
        <v>401</v>
      </c>
      <c r="L304" t="str">
        <f>VLOOKUP(A304,IATA[],3,FALSE)</f>
        <v>England</v>
      </c>
      <c r="M304" t="str">
        <f>VLOOKUP(B304,IATA[],3,FALSE)</f>
        <v>China</v>
      </c>
    </row>
    <row r="305" spans="1:13" x14ac:dyDescent="0.3">
      <c r="A305" t="s">
        <v>402</v>
      </c>
      <c r="B305" t="s">
        <v>411</v>
      </c>
      <c r="C305" s="23">
        <v>43265</v>
      </c>
      <c r="D305" s="23">
        <v>43492</v>
      </c>
      <c r="E305" t="s">
        <v>573</v>
      </c>
      <c r="F305" s="32">
        <v>15340.558505775231</v>
      </c>
      <c r="G305" s="31">
        <v>23.54055850577523</v>
      </c>
      <c r="H305">
        <v>343</v>
      </c>
      <c r="I305">
        <v>6346</v>
      </c>
      <c r="J305" s="23">
        <v>43510</v>
      </c>
      <c r="K305" t="s">
        <v>401</v>
      </c>
      <c r="L305" t="str">
        <f>VLOOKUP(A305,IATA[],3,FALSE)</f>
        <v>USA</v>
      </c>
      <c r="M305" t="str">
        <f>VLOOKUP(B305,IATA[],3,FALSE)</f>
        <v>Singapore</v>
      </c>
    </row>
    <row r="306" spans="1:13" x14ac:dyDescent="0.3">
      <c r="A306" t="s">
        <v>402</v>
      </c>
      <c r="B306" t="s">
        <v>411</v>
      </c>
      <c r="C306" s="23">
        <v>43298</v>
      </c>
      <c r="D306" s="23">
        <v>43504</v>
      </c>
      <c r="E306" t="s">
        <v>574</v>
      </c>
      <c r="F306" s="32">
        <v>15340.558505775231</v>
      </c>
      <c r="G306" s="31">
        <v>20.54055850577523</v>
      </c>
      <c r="H306">
        <v>158</v>
      </c>
      <c r="I306">
        <v>6323</v>
      </c>
      <c r="J306" s="23">
        <v>43506</v>
      </c>
      <c r="K306" t="s">
        <v>401</v>
      </c>
      <c r="L306" t="str">
        <f>VLOOKUP(A306,IATA[],3,FALSE)</f>
        <v>USA</v>
      </c>
      <c r="M306" t="str">
        <f>VLOOKUP(B306,IATA[],3,FALSE)</f>
        <v>Singapore</v>
      </c>
    </row>
    <row r="307" spans="1:13" x14ac:dyDescent="0.3">
      <c r="A307" t="s">
        <v>402</v>
      </c>
      <c r="B307" t="s">
        <v>405</v>
      </c>
      <c r="C307" s="23">
        <v>43416</v>
      </c>
      <c r="D307" s="23">
        <v>43424</v>
      </c>
      <c r="E307" t="s">
        <v>988</v>
      </c>
      <c r="F307" s="32">
        <v>5539.6440653886566</v>
      </c>
      <c r="G307" s="31">
        <v>6.7396440653886565</v>
      </c>
      <c r="H307" s="33">
        <v>18</v>
      </c>
      <c r="I307">
        <v>6308</v>
      </c>
      <c r="J307" s="23">
        <v>43432</v>
      </c>
      <c r="K307" t="s">
        <v>401</v>
      </c>
      <c r="L307" t="str">
        <f>VLOOKUP(A307,IATA[],3,FALSE)</f>
        <v>USA</v>
      </c>
      <c r="M307" t="str">
        <f>VLOOKUP(B307,IATA[],3,FALSE)</f>
        <v>England</v>
      </c>
    </row>
    <row r="308" spans="1:13" x14ac:dyDescent="0.3">
      <c r="A308" t="s">
        <v>399</v>
      </c>
      <c r="B308" t="s">
        <v>439</v>
      </c>
      <c r="C308" s="23">
        <v>43060</v>
      </c>
      <c r="D308" s="23">
        <v>43305</v>
      </c>
      <c r="E308" t="s">
        <v>513</v>
      </c>
      <c r="F308" s="32">
        <v>16006.723845938433</v>
      </c>
      <c r="G308" s="31">
        <v>20.206723845938434</v>
      </c>
      <c r="H308">
        <v>760</v>
      </c>
      <c r="I308">
        <v>6272</v>
      </c>
      <c r="J308" s="23">
        <v>43321</v>
      </c>
      <c r="K308" t="s">
        <v>401</v>
      </c>
      <c r="L308" t="str">
        <f>VLOOKUP(A308,IATA[],3,FALSE)</f>
        <v>USA</v>
      </c>
      <c r="M308" t="str">
        <f>VLOOKUP(B308,IATA[],3,FALSE)</f>
        <v>Australia</v>
      </c>
    </row>
    <row r="309" spans="1:13" x14ac:dyDescent="0.3">
      <c r="A309" t="s">
        <v>402</v>
      </c>
      <c r="B309" t="s">
        <v>437</v>
      </c>
      <c r="C309" s="23">
        <v>43218</v>
      </c>
      <c r="D309" s="23">
        <v>43250</v>
      </c>
      <c r="E309" t="s">
        <v>642</v>
      </c>
      <c r="F309" s="32">
        <v>12532.252624958879</v>
      </c>
      <c r="G309" s="31">
        <v>14.732252624958878</v>
      </c>
      <c r="H309">
        <v>962</v>
      </c>
      <c r="I309">
        <v>6230</v>
      </c>
      <c r="J309" s="23">
        <v>43271</v>
      </c>
      <c r="K309" t="s">
        <v>401</v>
      </c>
      <c r="L309" t="str">
        <f>VLOOKUP(A309,IATA[],3,FALSE)</f>
        <v>USA</v>
      </c>
      <c r="M309" t="str">
        <f>VLOOKUP(B309,IATA[],3,FALSE)</f>
        <v>India</v>
      </c>
    </row>
    <row r="310" spans="1:13" x14ac:dyDescent="0.3">
      <c r="A310" t="s">
        <v>402</v>
      </c>
      <c r="B310" t="s">
        <v>411</v>
      </c>
      <c r="C310" s="23">
        <v>43493</v>
      </c>
      <c r="D310" s="23">
        <v>43694</v>
      </c>
      <c r="E310" t="s">
        <v>575</v>
      </c>
      <c r="F310" s="32">
        <v>15340.558505775231</v>
      </c>
      <c r="G310" s="31">
        <v>17.54055850577523</v>
      </c>
      <c r="H310">
        <v>732</v>
      </c>
      <c r="I310">
        <v>6225</v>
      </c>
      <c r="J310" s="23">
        <v>43712</v>
      </c>
      <c r="K310" t="s">
        <v>401</v>
      </c>
      <c r="L310" t="str">
        <f>VLOOKUP(A310,IATA[],3,FALSE)</f>
        <v>USA</v>
      </c>
      <c r="M310" t="str">
        <f>VLOOKUP(B310,IATA[],3,FALSE)</f>
        <v>Singapore</v>
      </c>
    </row>
    <row r="311" spans="1:13" x14ac:dyDescent="0.3">
      <c r="A311" t="s">
        <v>402</v>
      </c>
      <c r="B311" t="s">
        <v>411</v>
      </c>
      <c r="C311" s="23">
        <v>43078</v>
      </c>
      <c r="D311" s="23">
        <v>43348</v>
      </c>
      <c r="E311" t="s">
        <v>576</v>
      </c>
      <c r="F311" s="32">
        <v>15340.558505775231</v>
      </c>
      <c r="G311" s="31">
        <v>23.54055850577523</v>
      </c>
      <c r="H311">
        <v>177</v>
      </c>
      <c r="I311">
        <v>6209</v>
      </c>
      <c r="J311" s="23">
        <v>43363</v>
      </c>
      <c r="K311" t="s">
        <v>401</v>
      </c>
      <c r="L311" t="str">
        <f>VLOOKUP(A311,IATA[],3,FALSE)</f>
        <v>USA</v>
      </c>
      <c r="M311" t="str">
        <f>VLOOKUP(B311,IATA[],3,FALSE)</f>
        <v>Singapore</v>
      </c>
    </row>
    <row r="312" spans="1:13" x14ac:dyDescent="0.3">
      <c r="A312" t="s">
        <v>405</v>
      </c>
      <c r="B312" t="s">
        <v>438</v>
      </c>
      <c r="C312" s="23">
        <v>43512</v>
      </c>
      <c r="D312" s="23">
        <v>43535</v>
      </c>
      <c r="E312" t="s">
        <v>840</v>
      </c>
      <c r="F312" s="32">
        <v>8242.9489131310293</v>
      </c>
      <c r="G312" s="31">
        <v>13.442948913131028</v>
      </c>
      <c r="H312">
        <v>269</v>
      </c>
      <c r="I312">
        <v>6207</v>
      </c>
      <c r="J312" s="23">
        <v>43550</v>
      </c>
      <c r="K312" t="s">
        <v>401</v>
      </c>
      <c r="L312" t="str">
        <f>VLOOKUP(A312,IATA[],3,FALSE)</f>
        <v>England</v>
      </c>
      <c r="M312" t="str">
        <f>VLOOKUP(B312,IATA[],3,FALSE)</f>
        <v>China</v>
      </c>
    </row>
    <row r="313" spans="1:13" x14ac:dyDescent="0.3">
      <c r="A313" t="s">
        <v>399</v>
      </c>
      <c r="B313" t="s">
        <v>421</v>
      </c>
      <c r="C313" s="23">
        <v>43286</v>
      </c>
      <c r="D313" s="23">
        <v>43307</v>
      </c>
      <c r="E313" t="s">
        <v>939</v>
      </c>
      <c r="F313" s="32">
        <v>6150.1479752463329</v>
      </c>
      <c r="G313" s="31">
        <v>14.350147975246333</v>
      </c>
      <c r="H313">
        <v>840</v>
      </c>
      <c r="I313">
        <v>6206</v>
      </c>
      <c r="J313" s="23">
        <v>43325</v>
      </c>
      <c r="K313" t="s">
        <v>401</v>
      </c>
      <c r="L313" t="str">
        <f>VLOOKUP(A313,IATA[],3,FALSE)</f>
        <v>USA</v>
      </c>
      <c r="M313" t="str">
        <f>VLOOKUP(B313,IATA[],3,FALSE)</f>
        <v>Spain</v>
      </c>
    </row>
    <row r="314" spans="1:13" x14ac:dyDescent="0.3">
      <c r="A314" t="s">
        <v>405</v>
      </c>
      <c r="B314" t="s">
        <v>432</v>
      </c>
      <c r="C314" s="23">
        <v>43248</v>
      </c>
      <c r="D314" s="23">
        <v>43260</v>
      </c>
      <c r="E314" t="s">
        <v>810</v>
      </c>
      <c r="F314" s="32">
        <v>8759.6556403602644</v>
      </c>
      <c r="G314" s="31">
        <v>9.9596556403602641</v>
      </c>
      <c r="H314">
        <v>188</v>
      </c>
      <c r="I314">
        <v>6199</v>
      </c>
      <c r="J314" s="23">
        <v>43277</v>
      </c>
      <c r="K314" t="s">
        <v>401</v>
      </c>
      <c r="L314" t="str">
        <f>VLOOKUP(A314,IATA[],3,FALSE)</f>
        <v>England</v>
      </c>
      <c r="M314" t="str">
        <f>VLOOKUP(B314,IATA[],3,FALSE)</f>
        <v>USA</v>
      </c>
    </row>
    <row r="315" spans="1:13" x14ac:dyDescent="0.3">
      <c r="A315" t="s">
        <v>405</v>
      </c>
      <c r="B315" t="s">
        <v>446</v>
      </c>
      <c r="C315" s="23">
        <v>43775</v>
      </c>
      <c r="D315" s="23">
        <v>43796</v>
      </c>
      <c r="E315" t="s">
        <v>757</v>
      </c>
      <c r="F315" s="32">
        <v>9591.4850217263356</v>
      </c>
      <c r="G315" s="31">
        <v>10.791485021726334</v>
      </c>
      <c r="H315">
        <v>884</v>
      </c>
      <c r="I315">
        <v>6191</v>
      </c>
      <c r="J315" s="23">
        <v>43813</v>
      </c>
      <c r="K315" t="s">
        <v>401</v>
      </c>
      <c r="L315" t="str">
        <f>VLOOKUP(A315,IATA[],3,FALSE)</f>
        <v>England</v>
      </c>
      <c r="M315" t="str">
        <f>VLOOKUP(B315,IATA[],3,FALSE)</f>
        <v>Japan</v>
      </c>
    </row>
    <row r="316" spans="1:13" x14ac:dyDescent="0.3">
      <c r="A316" t="s">
        <v>402</v>
      </c>
      <c r="B316" t="s">
        <v>411</v>
      </c>
      <c r="C316" s="23">
        <v>43587</v>
      </c>
      <c r="D316" s="23">
        <v>43671</v>
      </c>
      <c r="E316" t="s">
        <v>577</v>
      </c>
      <c r="F316" s="32">
        <v>15340.558505775231</v>
      </c>
      <c r="G316" s="31">
        <v>19.54055850577523</v>
      </c>
      <c r="H316">
        <v>177</v>
      </c>
      <c r="I316">
        <v>6181</v>
      </c>
      <c r="J316" s="23">
        <v>43672</v>
      </c>
      <c r="K316" t="s">
        <v>401</v>
      </c>
      <c r="L316" t="str">
        <f>VLOOKUP(A316,IATA[],3,FALSE)</f>
        <v>USA</v>
      </c>
      <c r="M316" t="str">
        <f>VLOOKUP(B316,IATA[],3,FALSE)</f>
        <v>Singapore</v>
      </c>
    </row>
    <row r="317" spans="1:13" x14ac:dyDescent="0.3">
      <c r="A317" t="s">
        <v>405</v>
      </c>
      <c r="B317" t="s">
        <v>411</v>
      </c>
      <c r="C317" s="23">
        <v>43458</v>
      </c>
      <c r="D317" s="23">
        <v>43488</v>
      </c>
      <c r="E317" t="s">
        <v>705</v>
      </c>
      <c r="F317" s="32">
        <v>10883.289204969044</v>
      </c>
      <c r="G317" s="31">
        <v>12.083289204969043</v>
      </c>
      <c r="H317">
        <v>225</v>
      </c>
      <c r="I317">
        <v>6177</v>
      </c>
      <c r="J317" s="23">
        <v>43507</v>
      </c>
      <c r="K317" t="s">
        <v>401</v>
      </c>
      <c r="L317" t="str">
        <f>VLOOKUP(A317,IATA[],3,FALSE)</f>
        <v>England</v>
      </c>
      <c r="M317" t="str">
        <f>VLOOKUP(B317,IATA[],3,FALSE)</f>
        <v>Singapore</v>
      </c>
    </row>
    <row r="318" spans="1:13" x14ac:dyDescent="0.3">
      <c r="A318" t="s">
        <v>399</v>
      </c>
      <c r="B318" t="s">
        <v>426</v>
      </c>
      <c r="C318" s="23">
        <v>43079</v>
      </c>
      <c r="D318" s="23">
        <v>43117</v>
      </c>
      <c r="E318" t="s">
        <v>658</v>
      </c>
      <c r="F318" s="32">
        <v>11856.934603706235</v>
      </c>
      <c r="G318" s="31">
        <v>17.056934603706235</v>
      </c>
      <c r="H318">
        <v>200</v>
      </c>
      <c r="I318">
        <v>6152</v>
      </c>
      <c r="J318" s="23">
        <v>43118</v>
      </c>
      <c r="K318" t="s">
        <v>401</v>
      </c>
      <c r="L318" t="str">
        <f>VLOOKUP(A318,IATA[],3,FALSE)</f>
        <v>USA</v>
      </c>
      <c r="M318" t="str">
        <f>VLOOKUP(B318,IATA[],3,FALSE)</f>
        <v>China</v>
      </c>
    </row>
    <row r="319" spans="1:13" x14ac:dyDescent="0.3">
      <c r="A319" t="s">
        <v>405</v>
      </c>
      <c r="B319" t="s">
        <v>412</v>
      </c>
      <c r="C319" s="23">
        <v>42772</v>
      </c>
      <c r="D319" s="23">
        <v>42784</v>
      </c>
      <c r="E319" t="s">
        <v>831</v>
      </c>
      <c r="F319" s="32">
        <v>8395.0096160679404</v>
      </c>
      <c r="G319" s="31">
        <v>9.5950096160679408</v>
      </c>
      <c r="H319" s="33">
        <v>586</v>
      </c>
      <c r="I319">
        <v>6117</v>
      </c>
      <c r="J319" s="23">
        <v>42801</v>
      </c>
      <c r="K319" t="s">
        <v>401</v>
      </c>
      <c r="L319" t="str">
        <f>VLOOKUP(A319,IATA[],3,FALSE)</f>
        <v>England</v>
      </c>
      <c r="M319" t="str">
        <f>VLOOKUP(B319,IATA[],3,FALSE)</f>
        <v>USA</v>
      </c>
    </row>
    <row r="320" spans="1:13" x14ac:dyDescent="0.3">
      <c r="A320" t="s">
        <v>402</v>
      </c>
      <c r="B320" t="s">
        <v>411</v>
      </c>
      <c r="C320" s="23">
        <v>42941</v>
      </c>
      <c r="D320" s="23">
        <v>43270</v>
      </c>
      <c r="E320" t="s">
        <v>578</v>
      </c>
      <c r="F320" s="32">
        <v>15340.558505775231</v>
      </c>
      <c r="G320" s="31">
        <v>20.54055850577523</v>
      </c>
      <c r="H320">
        <v>343</v>
      </c>
      <c r="I320">
        <v>6105</v>
      </c>
      <c r="J320" s="23">
        <v>43285</v>
      </c>
      <c r="K320" t="s">
        <v>401</v>
      </c>
      <c r="L320" t="str">
        <f>VLOOKUP(A320,IATA[],3,FALSE)</f>
        <v>USA</v>
      </c>
      <c r="M320" t="str">
        <f>VLOOKUP(B320,IATA[],3,FALSE)</f>
        <v>Singapore</v>
      </c>
    </row>
    <row r="321" spans="1:13" x14ac:dyDescent="0.3">
      <c r="A321" t="s">
        <v>405</v>
      </c>
      <c r="B321" t="s">
        <v>402</v>
      </c>
      <c r="C321" s="23">
        <v>42808</v>
      </c>
      <c r="D321" s="23">
        <v>42820</v>
      </c>
      <c r="E321" t="s">
        <v>989</v>
      </c>
      <c r="F321" s="32">
        <v>5539.6440653886566</v>
      </c>
      <c r="G321" s="31">
        <v>6.7396440653886565</v>
      </c>
      <c r="H321">
        <v>460</v>
      </c>
      <c r="I321">
        <v>6082</v>
      </c>
      <c r="J321" s="23">
        <v>42828</v>
      </c>
      <c r="K321" t="s">
        <v>401</v>
      </c>
      <c r="L321" t="str">
        <f>VLOOKUP(A321,IATA[],3,FALSE)</f>
        <v>England</v>
      </c>
      <c r="M321" t="str">
        <f>VLOOKUP(B321,IATA[],3,FALSE)</f>
        <v>USA</v>
      </c>
    </row>
    <row r="322" spans="1:13" x14ac:dyDescent="0.3">
      <c r="A322" t="s">
        <v>405</v>
      </c>
      <c r="B322" t="s">
        <v>434</v>
      </c>
      <c r="C322" s="23">
        <v>43517</v>
      </c>
      <c r="D322" s="23">
        <v>43546</v>
      </c>
      <c r="E322" t="s">
        <v>795</v>
      </c>
      <c r="F322" s="32">
        <v>9212.5505073559143</v>
      </c>
      <c r="G322" s="31">
        <v>16.412550507355913</v>
      </c>
      <c r="H322">
        <v>120</v>
      </c>
      <c r="I322">
        <v>6071</v>
      </c>
      <c r="J322" s="23">
        <v>43562</v>
      </c>
      <c r="K322" t="s">
        <v>401</v>
      </c>
      <c r="L322" t="str">
        <f>VLOOKUP(A322,IATA[],3,FALSE)</f>
        <v>England</v>
      </c>
      <c r="M322" t="str">
        <f>VLOOKUP(B322,IATA[],3,FALSE)</f>
        <v>China</v>
      </c>
    </row>
    <row r="323" spans="1:13" x14ac:dyDescent="0.3">
      <c r="A323" t="s">
        <v>416</v>
      </c>
      <c r="B323" t="s">
        <v>400</v>
      </c>
      <c r="C323" s="23">
        <v>43441</v>
      </c>
      <c r="D323" s="23">
        <v>43453</v>
      </c>
      <c r="E323" t="s">
        <v>866</v>
      </c>
      <c r="F323" s="32">
        <v>7660.1471605391516</v>
      </c>
      <c r="G323" s="31">
        <v>9.8601471605391513</v>
      </c>
      <c r="H323">
        <v>165</v>
      </c>
      <c r="I323">
        <v>6035</v>
      </c>
      <c r="J323" s="23">
        <v>43469</v>
      </c>
      <c r="K323" t="s">
        <v>401</v>
      </c>
      <c r="L323" t="str">
        <f>VLOOKUP(A323,IATA[],3,FALSE)</f>
        <v>England</v>
      </c>
      <c r="M323" t="str">
        <f>VLOOKUP(B323,IATA[],3,FALSE)</f>
        <v>USA</v>
      </c>
    </row>
    <row r="324" spans="1:13" x14ac:dyDescent="0.3">
      <c r="A324" t="s">
        <v>416</v>
      </c>
      <c r="B324" t="s">
        <v>444</v>
      </c>
      <c r="C324" s="23">
        <v>43718</v>
      </c>
      <c r="D324" s="23">
        <v>43737</v>
      </c>
      <c r="E324" t="s">
        <v>769</v>
      </c>
      <c r="F324" s="32">
        <v>9570.4831098523209</v>
      </c>
      <c r="G324" s="31">
        <v>11.77048310985232</v>
      </c>
      <c r="H324">
        <v>139</v>
      </c>
      <c r="I324">
        <v>5989</v>
      </c>
      <c r="J324" s="23">
        <v>43756</v>
      </c>
      <c r="K324" t="s">
        <v>401</v>
      </c>
      <c r="L324" t="str">
        <f>VLOOKUP(A324,IATA[],3,FALSE)</f>
        <v>England</v>
      </c>
      <c r="M324" t="str">
        <f>VLOOKUP(B324,IATA[],3,FALSE)</f>
        <v>Thailand</v>
      </c>
    </row>
    <row r="325" spans="1:13" x14ac:dyDescent="0.3">
      <c r="A325" t="s">
        <v>416</v>
      </c>
      <c r="B325" t="s">
        <v>444</v>
      </c>
      <c r="C325" s="23">
        <v>43446</v>
      </c>
      <c r="D325" s="23">
        <v>43502</v>
      </c>
      <c r="E325" t="s">
        <v>770</v>
      </c>
      <c r="F325" s="32">
        <v>9570.4831098523209</v>
      </c>
      <c r="G325" s="31">
        <v>18.770483109852321</v>
      </c>
      <c r="H325">
        <v>114</v>
      </c>
      <c r="I325">
        <v>5986</v>
      </c>
      <c r="J325" s="23">
        <v>43519</v>
      </c>
      <c r="K325" t="s">
        <v>401</v>
      </c>
      <c r="L325" t="str">
        <f>VLOOKUP(A325,IATA[],3,FALSE)</f>
        <v>England</v>
      </c>
      <c r="M325" t="str">
        <f>VLOOKUP(B325,IATA[],3,FALSE)</f>
        <v>Thailand</v>
      </c>
    </row>
    <row r="326" spans="1:13" x14ac:dyDescent="0.3">
      <c r="A326" t="s">
        <v>416</v>
      </c>
      <c r="B326" t="s">
        <v>432</v>
      </c>
      <c r="C326" s="23">
        <v>42999</v>
      </c>
      <c r="D326" s="23">
        <v>43027</v>
      </c>
      <c r="E326" t="s">
        <v>805</v>
      </c>
      <c r="F326" s="32">
        <v>8797.6283106213614</v>
      </c>
      <c r="G326" s="31">
        <v>13.99762831062136</v>
      </c>
      <c r="H326" s="33">
        <v>31</v>
      </c>
      <c r="I326">
        <v>5896</v>
      </c>
      <c r="J326" s="23">
        <v>43045</v>
      </c>
      <c r="K326" t="s">
        <v>401</v>
      </c>
      <c r="L326" t="str">
        <f>VLOOKUP(A326,IATA[],3,FALSE)</f>
        <v>England</v>
      </c>
      <c r="M326" t="str">
        <f>VLOOKUP(B326,IATA[],3,FALSE)</f>
        <v>USA</v>
      </c>
    </row>
    <row r="327" spans="1:13" x14ac:dyDescent="0.3">
      <c r="A327" t="s">
        <v>405</v>
      </c>
      <c r="B327" t="s">
        <v>426</v>
      </c>
      <c r="C327" s="23">
        <v>43777</v>
      </c>
      <c r="D327" s="23">
        <v>43788</v>
      </c>
      <c r="E327" t="s">
        <v>789</v>
      </c>
      <c r="F327" s="32">
        <v>9241.4231980666791</v>
      </c>
      <c r="G327" s="31">
        <v>10.441423198066678</v>
      </c>
      <c r="H327">
        <v>710</v>
      </c>
      <c r="I327">
        <v>5895</v>
      </c>
      <c r="J327" s="23">
        <v>43807</v>
      </c>
      <c r="K327" t="s">
        <v>401</v>
      </c>
      <c r="L327" t="str">
        <f>VLOOKUP(A327,IATA[],3,FALSE)</f>
        <v>England</v>
      </c>
      <c r="M327" t="str">
        <f>VLOOKUP(B327,IATA[],3,FALSE)</f>
        <v>China</v>
      </c>
    </row>
    <row r="328" spans="1:13" x14ac:dyDescent="0.3">
      <c r="A328" t="s">
        <v>416</v>
      </c>
      <c r="B328" t="s">
        <v>418</v>
      </c>
      <c r="C328" s="23">
        <v>42869</v>
      </c>
      <c r="D328" s="23">
        <v>43130</v>
      </c>
      <c r="E328" t="s">
        <v>673</v>
      </c>
      <c r="F328" s="32">
        <v>11708.741063128311</v>
      </c>
      <c r="G328" s="31">
        <v>20.908741063128311</v>
      </c>
      <c r="H328" s="33">
        <v>89</v>
      </c>
      <c r="I328">
        <v>5892</v>
      </c>
      <c r="J328" s="23">
        <v>43134</v>
      </c>
      <c r="K328" t="s">
        <v>401</v>
      </c>
      <c r="L328" t="str">
        <f>VLOOKUP(A328,IATA[],3,FALSE)</f>
        <v>England</v>
      </c>
      <c r="M328" t="str">
        <f>VLOOKUP(B328,IATA[],3,FALSE)</f>
        <v>Indonesia</v>
      </c>
    </row>
    <row r="329" spans="1:13" x14ac:dyDescent="0.3">
      <c r="A329" t="s">
        <v>405</v>
      </c>
      <c r="B329" t="s">
        <v>409</v>
      </c>
      <c r="C329" s="23">
        <v>43022</v>
      </c>
      <c r="D329" s="23">
        <v>43032</v>
      </c>
      <c r="E329" t="s">
        <v>981</v>
      </c>
      <c r="F329" s="32">
        <v>5561.6475860295131</v>
      </c>
      <c r="G329" s="31">
        <v>6.7616475860295138</v>
      </c>
      <c r="H329">
        <v>120</v>
      </c>
      <c r="I329">
        <v>5885</v>
      </c>
      <c r="J329" s="23">
        <v>43040</v>
      </c>
      <c r="K329" t="s">
        <v>401</v>
      </c>
      <c r="L329" t="str">
        <f>VLOOKUP(A329,IATA[],3,FALSE)</f>
        <v>England</v>
      </c>
      <c r="M329" t="str">
        <f>VLOOKUP(B329,IATA[],3,FALSE)</f>
        <v>USA</v>
      </c>
    </row>
    <row r="330" spans="1:13" x14ac:dyDescent="0.3">
      <c r="A330" t="s">
        <v>416</v>
      </c>
      <c r="B330" t="s">
        <v>437</v>
      </c>
      <c r="C330" s="23">
        <v>43497</v>
      </c>
      <c r="D330" s="23">
        <v>43528</v>
      </c>
      <c r="E330" t="s">
        <v>892</v>
      </c>
      <c r="F330" s="32">
        <v>7193.8087229843077</v>
      </c>
      <c r="G330" s="31">
        <v>15.393808722984307</v>
      </c>
      <c r="H330">
        <v>135</v>
      </c>
      <c r="I330">
        <v>5817</v>
      </c>
      <c r="J330" s="23">
        <v>43546</v>
      </c>
      <c r="K330" t="s">
        <v>401</v>
      </c>
      <c r="L330" t="str">
        <f>VLOOKUP(A330,IATA[],3,FALSE)</f>
        <v>England</v>
      </c>
      <c r="M330" t="str">
        <f>VLOOKUP(B330,IATA[],3,FALSE)</f>
        <v>India</v>
      </c>
    </row>
    <row r="331" spans="1:13" x14ac:dyDescent="0.3">
      <c r="A331" t="s">
        <v>411</v>
      </c>
      <c r="B331" t="s">
        <v>400</v>
      </c>
      <c r="C331" s="23">
        <v>42947</v>
      </c>
      <c r="D331" s="23">
        <v>42968</v>
      </c>
      <c r="E331" t="s">
        <v>518</v>
      </c>
      <c r="F331" s="32">
        <v>15613.608891384887</v>
      </c>
      <c r="G331" s="31">
        <v>23.813608891384888</v>
      </c>
      <c r="H331">
        <v>423</v>
      </c>
      <c r="I331">
        <v>5809</v>
      </c>
      <c r="J331" s="23">
        <v>42970</v>
      </c>
      <c r="K331" t="s">
        <v>401</v>
      </c>
      <c r="L331" t="str">
        <f>VLOOKUP(A331,IATA[],3,FALSE)</f>
        <v>Singapore</v>
      </c>
      <c r="M331" t="str">
        <f>VLOOKUP(B331,IATA[],3,FALSE)</f>
        <v>USA</v>
      </c>
    </row>
    <row r="332" spans="1:13" x14ac:dyDescent="0.3">
      <c r="A332" t="s">
        <v>405</v>
      </c>
      <c r="B332" t="s">
        <v>441</v>
      </c>
      <c r="C332" s="23">
        <v>43766</v>
      </c>
      <c r="D332" s="23">
        <v>43786</v>
      </c>
      <c r="E332" t="s">
        <v>739</v>
      </c>
      <c r="F332" s="32">
        <v>9630.8016007579572</v>
      </c>
      <c r="G332" s="31">
        <v>10.830801600757956</v>
      </c>
      <c r="H332">
        <v>165</v>
      </c>
      <c r="I332">
        <v>5806</v>
      </c>
      <c r="J332" s="23">
        <v>43788</v>
      </c>
      <c r="K332" t="s">
        <v>401</v>
      </c>
      <c r="L332" t="str">
        <f>VLOOKUP(A332,IATA[],3,FALSE)</f>
        <v>England</v>
      </c>
      <c r="M332" t="str">
        <f>VLOOKUP(B332,IATA[],3,FALSE)</f>
        <v>China</v>
      </c>
    </row>
    <row r="333" spans="1:13" x14ac:dyDescent="0.3">
      <c r="A333" t="s">
        <v>411</v>
      </c>
      <c r="B333" t="s">
        <v>407</v>
      </c>
      <c r="C333" s="23">
        <v>43385</v>
      </c>
      <c r="D333" s="23">
        <v>43496</v>
      </c>
      <c r="E333" t="s">
        <v>493</v>
      </c>
      <c r="F333" s="32">
        <v>16961.936242491691</v>
      </c>
      <c r="G333" s="31">
        <v>19.161936242491691</v>
      </c>
      <c r="H333">
        <v>659</v>
      </c>
      <c r="I333">
        <v>5789</v>
      </c>
      <c r="J333" s="23">
        <v>43499</v>
      </c>
      <c r="K333" t="s">
        <v>401</v>
      </c>
      <c r="L333" t="str">
        <f>VLOOKUP(A333,IATA[],3,FALSE)</f>
        <v>Singapore</v>
      </c>
      <c r="M333" t="str">
        <f>VLOOKUP(B333,IATA[],3,FALSE)</f>
        <v>USA</v>
      </c>
    </row>
    <row r="334" spans="1:13" x14ac:dyDescent="0.3">
      <c r="A334" t="s">
        <v>405</v>
      </c>
      <c r="B334" t="s">
        <v>440</v>
      </c>
      <c r="C334" s="23">
        <v>43801</v>
      </c>
      <c r="D334" s="23">
        <v>43812</v>
      </c>
      <c r="E334" t="s">
        <v>914</v>
      </c>
      <c r="F334" s="32">
        <v>6731.2875406680287</v>
      </c>
      <c r="G334" s="31">
        <v>7.9312875406680288</v>
      </c>
      <c r="H334">
        <v>741</v>
      </c>
      <c r="I334">
        <v>5783</v>
      </c>
      <c r="J334" s="23">
        <v>43820</v>
      </c>
      <c r="K334" t="s">
        <v>401</v>
      </c>
      <c r="L334" t="str">
        <f>VLOOKUP(A334,IATA[],3,FALSE)</f>
        <v>England</v>
      </c>
      <c r="M334" t="str">
        <f>VLOOKUP(B334,IATA[],3,FALSE)</f>
        <v>India</v>
      </c>
    </row>
    <row r="335" spans="1:13" x14ac:dyDescent="0.3">
      <c r="A335" t="s">
        <v>405</v>
      </c>
      <c r="B335" t="s">
        <v>435</v>
      </c>
      <c r="C335" s="23">
        <v>43528</v>
      </c>
      <c r="D335" s="23">
        <v>43646</v>
      </c>
      <c r="E335" t="s">
        <v>813</v>
      </c>
      <c r="F335" s="32">
        <v>8716.6918345355243</v>
      </c>
      <c r="G335" s="31">
        <v>17.916691834535523</v>
      </c>
      <c r="H335">
        <v>566</v>
      </c>
      <c r="I335">
        <v>5767</v>
      </c>
      <c r="J335" s="23">
        <v>43649</v>
      </c>
      <c r="K335" t="s">
        <v>401</v>
      </c>
      <c r="L335" t="str">
        <f>VLOOKUP(A335,IATA[],3,FALSE)</f>
        <v>England</v>
      </c>
      <c r="M335" t="str">
        <f>VLOOKUP(B335,IATA[],3,FALSE)</f>
        <v>China</v>
      </c>
    </row>
    <row r="336" spans="1:13" x14ac:dyDescent="0.3">
      <c r="A336" t="s">
        <v>411</v>
      </c>
      <c r="B336" t="s">
        <v>408</v>
      </c>
      <c r="C336" s="23">
        <v>43288</v>
      </c>
      <c r="D336" s="23">
        <v>43306</v>
      </c>
      <c r="E336" t="s">
        <v>720</v>
      </c>
      <c r="F336" s="32">
        <v>10724.598865307322</v>
      </c>
      <c r="G336" s="31">
        <v>11.92459886530732</v>
      </c>
      <c r="H336">
        <v>403</v>
      </c>
      <c r="I336">
        <v>5767</v>
      </c>
      <c r="J336" s="23">
        <v>43308</v>
      </c>
      <c r="K336" t="s">
        <v>401</v>
      </c>
      <c r="L336" t="str">
        <f>VLOOKUP(A336,IATA[],3,FALSE)</f>
        <v>Singapore</v>
      </c>
      <c r="M336" t="str">
        <f>VLOOKUP(B336,IATA[],3,FALSE)</f>
        <v>France</v>
      </c>
    </row>
    <row r="337" spans="1:13" x14ac:dyDescent="0.3">
      <c r="A337" t="s">
        <v>405</v>
      </c>
      <c r="B337" t="s">
        <v>400</v>
      </c>
      <c r="C337" s="23">
        <v>42885</v>
      </c>
      <c r="D337" s="23">
        <v>42897</v>
      </c>
      <c r="E337" t="s">
        <v>872</v>
      </c>
      <c r="F337" s="32">
        <v>7627.2393933859621</v>
      </c>
      <c r="G337" s="31">
        <v>8.8272393933859625</v>
      </c>
      <c r="H337" s="33">
        <v>858</v>
      </c>
      <c r="I337">
        <v>5759</v>
      </c>
      <c r="J337" s="23">
        <v>42916</v>
      </c>
      <c r="K337" t="s">
        <v>401</v>
      </c>
      <c r="L337" t="str">
        <f>VLOOKUP(A337,IATA[],3,FALSE)</f>
        <v>England</v>
      </c>
      <c r="M337" t="str">
        <f>VLOOKUP(B337,IATA[],3,FALSE)</f>
        <v>USA</v>
      </c>
    </row>
    <row r="338" spans="1:13" x14ac:dyDescent="0.3">
      <c r="A338" t="s">
        <v>405</v>
      </c>
      <c r="B338" t="s">
        <v>427</v>
      </c>
      <c r="C338" s="23">
        <v>43669</v>
      </c>
      <c r="D338" s="23">
        <v>43682</v>
      </c>
      <c r="E338" t="s">
        <v>842</v>
      </c>
      <c r="F338" s="32">
        <v>8153.2959652892414</v>
      </c>
      <c r="G338" s="31">
        <v>9.3532959652892416</v>
      </c>
      <c r="H338">
        <v>114</v>
      </c>
      <c r="I338">
        <v>5758</v>
      </c>
      <c r="J338" s="23">
        <v>43685</v>
      </c>
      <c r="K338" t="s">
        <v>401</v>
      </c>
      <c r="L338" t="str">
        <f>VLOOKUP(A338,IATA[],3,FALSE)</f>
        <v>England</v>
      </c>
      <c r="M338" t="str">
        <f>VLOOKUP(B338,IATA[],3,FALSE)</f>
        <v>China</v>
      </c>
    </row>
    <row r="339" spans="1:13" x14ac:dyDescent="0.3">
      <c r="A339" t="s">
        <v>405</v>
      </c>
      <c r="B339" t="s">
        <v>412</v>
      </c>
      <c r="C339" s="23">
        <v>43600</v>
      </c>
      <c r="D339" s="23">
        <v>43615</v>
      </c>
      <c r="E339" t="s">
        <v>832</v>
      </c>
      <c r="F339" s="32">
        <v>8395.0096160679404</v>
      </c>
      <c r="G339" s="31">
        <v>9.5950096160679408</v>
      </c>
      <c r="H339">
        <v>235</v>
      </c>
      <c r="I339">
        <v>5757</v>
      </c>
      <c r="J339" s="23">
        <v>43619</v>
      </c>
      <c r="K339" t="s">
        <v>401</v>
      </c>
      <c r="L339" t="str">
        <f>VLOOKUP(A339,IATA[],3,FALSE)</f>
        <v>England</v>
      </c>
      <c r="M339" t="str">
        <f>VLOOKUP(B339,IATA[],3,FALSE)</f>
        <v>USA</v>
      </c>
    </row>
    <row r="340" spans="1:13" x14ac:dyDescent="0.3">
      <c r="A340" t="s">
        <v>405</v>
      </c>
      <c r="B340" t="s">
        <v>413</v>
      </c>
      <c r="C340" s="23">
        <v>43753</v>
      </c>
      <c r="D340" s="23">
        <v>43765</v>
      </c>
      <c r="E340" t="s">
        <v>882</v>
      </c>
      <c r="F340" s="32">
        <v>7496.4715545490026</v>
      </c>
      <c r="G340" s="31">
        <v>8.696471554549003</v>
      </c>
      <c r="H340" s="33">
        <v>11</v>
      </c>
      <c r="I340">
        <v>5748</v>
      </c>
      <c r="J340" s="23">
        <v>43768</v>
      </c>
      <c r="K340" t="s">
        <v>401</v>
      </c>
      <c r="L340" t="str">
        <f>VLOOKUP(A340,IATA[],3,FALSE)</f>
        <v>England</v>
      </c>
      <c r="M340" t="str">
        <f>VLOOKUP(B340,IATA[],3,FALSE)</f>
        <v>USA</v>
      </c>
    </row>
    <row r="341" spans="1:13" x14ac:dyDescent="0.3">
      <c r="A341" t="s">
        <v>405</v>
      </c>
      <c r="B341" t="s">
        <v>402</v>
      </c>
      <c r="C341" s="23">
        <v>43013</v>
      </c>
      <c r="D341" s="23">
        <v>43022</v>
      </c>
      <c r="E341" t="s">
        <v>990</v>
      </c>
      <c r="F341" s="32">
        <v>5539.6440653886566</v>
      </c>
      <c r="G341" s="31">
        <v>6.7396440653886565</v>
      </c>
      <c r="H341">
        <v>431</v>
      </c>
      <c r="I341">
        <v>5745</v>
      </c>
      <c r="J341" s="23">
        <v>43030</v>
      </c>
      <c r="K341" t="s">
        <v>401</v>
      </c>
      <c r="L341" t="str">
        <f>VLOOKUP(A341,IATA[],3,FALSE)</f>
        <v>England</v>
      </c>
      <c r="M341" t="str">
        <f>VLOOKUP(B341,IATA[],3,FALSE)</f>
        <v>USA</v>
      </c>
    </row>
    <row r="342" spans="1:13" x14ac:dyDescent="0.3">
      <c r="A342" t="s">
        <v>399</v>
      </c>
      <c r="B342" t="s">
        <v>412</v>
      </c>
      <c r="C342" s="23">
        <v>43177</v>
      </c>
      <c r="D342" s="23">
        <v>43216</v>
      </c>
      <c r="E342" t="s">
        <v>1138</v>
      </c>
      <c r="F342" s="32">
        <v>3599.9786453831298</v>
      </c>
      <c r="G342" s="31">
        <v>12.799978645383129</v>
      </c>
      <c r="H342">
        <v>499</v>
      </c>
      <c r="I342">
        <v>5741</v>
      </c>
      <c r="J342" s="23">
        <v>43235</v>
      </c>
      <c r="K342" t="s">
        <v>401</v>
      </c>
      <c r="L342" t="str">
        <f>VLOOKUP(A342,IATA[],3,FALSE)</f>
        <v>USA</v>
      </c>
      <c r="M342" t="str">
        <f>VLOOKUP(B342,IATA[],3,FALSE)</f>
        <v>USA</v>
      </c>
    </row>
    <row r="343" spans="1:13" x14ac:dyDescent="0.3">
      <c r="A343" t="s">
        <v>411</v>
      </c>
      <c r="B343" t="s">
        <v>438</v>
      </c>
      <c r="C343" s="23">
        <v>43611</v>
      </c>
      <c r="D343" s="23">
        <v>43629</v>
      </c>
      <c r="E343" t="s">
        <v>1124</v>
      </c>
      <c r="F343" s="32">
        <v>3713.2243969648325</v>
      </c>
      <c r="G343" s="31">
        <v>11.913224396964832</v>
      </c>
      <c r="H343">
        <v>749</v>
      </c>
      <c r="I343">
        <v>5726</v>
      </c>
      <c r="J343" s="23">
        <v>43650</v>
      </c>
      <c r="K343" t="s">
        <v>401</v>
      </c>
      <c r="L343" t="str">
        <f>VLOOKUP(A343,IATA[],3,FALSE)</f>
        <v>Singapore</v>
      </c>
      <c r="M343" t="str">
        <f>VLOOKUP(B343,IATA[],3,FALSE)</f>
        <v>China</v>
      </c>
    </row>
    <row r="344" spans="1:13" x14ac:dyDescent="0.3">
      <c r="A344" t="s">
        <v>399</v>
      </c>
      <c r="B344" t="s">
        <v>408</v>
      </c>
      <c r="C344" s="23">
        <v>43197</v>
      </c>
      <c r="D344" s="23">
        <v>43223</v>
      </c>
      <c r="E344" t="s">
        <v>954</v>
      </c>
      <c r="F344" s="32">
        <v>5830.9147123374414</v>
      </c>
      <c r="G344" s="31">
        <v>13.030914712337442</v>
      </c>
      <c r="H344">
        <v>141</v>
      </c>
      <c r="I344">
        <v>5724</v>
      </c>
      <c r="J344" s="23">
        <v>43224</v>
      </c>
      <c r="K344" t="s">
        <v>401</v>
      </c>
      <c r="L344" t="str">
        <f>VLOOKUP(A344,IATA[],3,FALSE)</f>
        <v>USA</v>
      </c>
      <c r="M344" t="str">
        <f>VLOOKUP(B344,IATA[],3,FALSE)</f>
        <v>France</v>
      </c>
    </row>
    <row r="345" spans="1:13" x14ac:dyDescent="0.3">
      <c r="A345" t="s">
        <v>402</v>
      </c>
      <c r="B345" t="s">
        <v>426</v>
      </c>
      <c r="C345" s="23">
        <v>43664</v>
      </c>
      <c r="D345" s="23">
        <v>43693</v>
      </c>
      <c r="E345" t="s">
        <v>653</v>
      </c>
      <c r="F345" s="32">
        <v>11873.664606966344</v>
      </c>
      <c r="G345" s="31">
        <v>13.073664606966343</v>
      </c>
      <c r="H345">
        <v>739</v>
      </c>
      <c r="I345">
        <v>5705</v>
      </c>
      <c r="J345" s="23">
        <v>43697</v>
      </c>
      <c r="K345" t="s">
        <v>401</v>
      </c>
      <c r="L345" t="str">
        <f>VLOOKUP(A345,IATA[],3,FALSE)</f>
        <v>USA</v>
      </c>
      <c r="M345" t="str">
        <f>VLOOKUP(B345,IATA[],3,FALSE)</f>
        <v>China</v>
      </c>
    </row>
    <row r="346" spans="1:13" x14ac:dyDescent="0.3">
      <c r="A346" t="s">
        <v>416</v>
      </c>
      <c r="B346" t="s">
        <v>426</v>
      </c>
      <c r="C346" s="23">
        <v>43458</v>
      </c>
      <c r="D346" s="23">
        <v>43485</v>
      </c>
      <c r="E346" t="s">
        <v>785</v>
      </c>
      <c r="F346" s="32">
        <v>9252.1480299807263</v>
      </c>
      <c r="G346" s="31">
        <v>16.452148029980727</v>
      </c>
      <c r="H346">
        <v>858</v>
      </c>
      <c r="I346">
        <v>5698</v>
      </c>
      <c r="J346" s="23">
        <v>43488</v>
      </c>
      <c r="K346" t="s">
        <v>401</v>
      </c>
      <c r="L346" t="str">
        <f>VLOOKUP(A346,IATA[],3,FALSE)</f>
        <v>England</v>
      </c>
      <c r="M346" t="str">
        <f>VLOOKUP(B346,IATA[],3,FALSE)</f>
        <v>China</v>
      </c>
    </row>
    <row r="347" spans="1:13" x14ac:dyDescent="0.3">
      <c r="A347" t="s">
        <v>405</v>
      </c>
      <c r="B347" t="s">
        <v>427</v>
      </c>
      <c r="C347" s="23">
        <v>43543</v>
      </c>
      <c r="D347" s="23">
        <v>43561</v>
      </c>
      <c r="E347" t="s">
        <v>843</v>
      </c>
      <c r="F347" s="32">
        <v>8153.2959652892414</v>
      </c>
      <c r="G347" s="31">
        <v>9.3532959652892416</v>
      </c>
      <c r="H347">
        <v>280</v>
      </c>
      <c r="I347">
        <v>5695</v>
      </c>
      <c r="J347" s="23">
        <v>43564</v>
      </c>
      <c r="K347" t="s">
        <v>401</v>
      </c>
      <c r="L347" t="str">
        <f>VLOOKUP(A347,IATA[],3,FALSE)</f>
        <v>England</v>
      </c>
      <c r="M347" t="str">
        <f>VLOOKUP(B347,IATA[],3,FALSE)</f>
        <v>China</v>
      </c>
    </row>
    <row r="348" spans="1:13" x14ac:dyDescent="0.3">
      <c r="A348" t="s">
        <v>416</v>
      </c>
      <c r="B348" t="s">
        <v>433</v>
      </c>
      <c r="C348" s="23">
        <v>43387</v>
      </c>
      <c r="D348" s="23">
        <v>43544</v>
      </c>
      <c r="E348" t="s">
        <v>850</v>
      </c>
      <c r="F348" s="32">
        <v>7794.5059323761352</v>
      </c>
      <c r="G348" s="31">
        <v>15.994505932376136</v>
      </c>
      <c r="H348">
        <v>171</v>
      </c>
      <c r="I348">
        <v>5677</v>
      </c>
      <c r="J348" s="23">
        <v>43566</v>
      </c>
      <c r="K348" t="s">
        <v>401</v>
      </c>
      <c r="L348" t="str">
        <f>VLOOKUP(A348,IATA[],3,FALSE)</f>
        <v>England</v>
      </c>
      <c r="M348" t="str">
        <f>VLOOKUP(B348,IATA[],3,FALSE)</f>
        <v>USA</v>
      </c>
    </row>
    <row r="349" spans="1:13" x14ac:dyDescent="0.3">
      <c r="A349" t="s">
        <v>405</v>
      </c>
      <c r="B349" t="s">
        <v>449</v>
      </c>
      <c r="C349" s="23">
        <v>43788</v>
      </c>
      <c r="D349" s="23">
        <v>43807</v>
      </c>
      <c r="E349" t="s">
        <v>728</v>
      </c>
      <c r="F349" s="32">
        <v>10605.48677093488</v>
      </c>
      <c r="G349" s="31">
        <v>11.805486770934879</v>
      </c>
      <c r="H349">
        <v>225</v>
      </c>
      <c r="I349">
        <v>5667</v>
      </c>
      <c r="J349" s="23">
        <v>43808</v>
      </c>
      <c r="K349" t="s">
        <v>401</v>
      </c>
      <c r="L349" t="str">
        <f>VLOOKUP(A349,IATA[],3,FALSE)</f>
        <v>England</v>
      </c>
      <c r="M349" t="str">
        <f>VLOOKUP(B349,IATA[],3,FALSE)</f>
        <v>Malaysia</v>
      </c>
    </row>
    <row r="350" spans="1:13" x14ac:dyDescent="0.3">
      <c r="A350" t="s">
        <v>402</v>
      </c>
      <c r="B350" t="s">
        <v>416</v>
      </c>
      <c r="C350" s="23">
        <v>43696</v>
      </c>
      <c r="D350" s="23">
        <v>43724</v>
      </c>
      <c r="E350" t="s">
        <v>965</v>
      </c>
      <c r="F350" s="32">
        <v>5568.758205856916</v>
      </c>
      <c r="G350" s="31">
        <v>13.768758205856916</v>
      </c>
      <c r="H350">
        <v>177</v>
      </c>
      <c r="I350">
        <v>5665</v>
      </c>
      <c r="J350" s="23">
        <v>43726</v>
      </c>
      <c r="K350" t="s">
        <v>401</v>
      </c>
      <c r="L350" t="str">
        <f>VLOOKUP(A350,IATA[],3,FALSE)</f>
        <v>USA</v>
      </c>
      <c r="M350" t="str">
        <f>VLOOKUP(B350,IATA[],3,FALSE)</f>
        <v>England</v>
      </c>
    </row>
    <row r="351" spans="1:13" x14ac:dyDescent="0.3">
      <c r="A351" t="s">
        <v>399</v>
      </c>
      <c r="B351" t="s">
        <v>429</v>
      </c>
      <c r="C351" s="23">
        <v>42818</v>
      </c>
      <c r="D351" s="23">
        <v>43140</v>
      </c>
      <c r="E351" t="s">
        <v>636</v>
      </c>
      <c r="F351" s="32">
        <v>12918.867017401162</v>
      </c>
      <c r="G351" s="31">
        <v>17.118867017401161</v>
      </c>
      <c r="H351">
        <v>752</v>
      </c>
      <c r="I351">
        <v>5662</v>
      </c>
      <c r="J351" s="23">
        <v>43142</v>
      </c>
      <c r="K351" t="s">
        <v>401</v>
      </c>
      <c r="L351" t="str">
        <f>VLOOKUP(A351,IATA[],3,FALSE)</f>
        <v>USA</v>
      </c>
      <c r="M351" t="str">
        <f>VLOOKUP(B351,IATA[],3,FALSE)</f>
        <v>China</v>
      </c>
    </row>
    <row r="352" spans="1:13" x14ac:dyDescent="0.3">
      <c r="A352" t="s">
        <v>399</v>
      </c>
      <c r="B352" t="s">
        <v>410</v>
      </c>
      <c r="C352" s="23">
        <v>43079</v>
      </c>
      <c r="D352" s="23">
        <v>43171</v>
      </c>
      <c r="E352" t="s">
        <v>937</v>
      </c>
      <c r="F352" s="32">
        <v>6185.8029441788567</v>
      </c>
      <c r="G352" s="31">
        <v>13.385802944178856</v>
      </c>
      <c r="H352">
        <v>663</v>
      </c>
      <c r="I352">
        <v>5647</v>
      </c>
      <c r="J352" s="23">
        <v>43174</v>
      </c>
      <c r="K352" t="s">
        <v>401</v>
      </c>
      <c r="L352" t="str">
        <f>VLOOKUP(A352,IATA[],3,FALSE)</f>
        <v>USA</v>
      </c>
      <c r="M352" t="str">
        <f>VLOOKUP(B352,IATA[],3,FALSE)</f>
        <v>Germany</v>
      </c>
    </row>
    <row r="353" spans="1:13" x14ac:dyDescent="0.3">
      <c r="A353" t="s">
        <v>405</v>
      </c>
      <c r="B353" t="s">
        <v>411</v>
      </c>
      <c r="C353" s="23">
        <v>43512</v>
      </c>
      <c r="D353" s="23">
        <v>43541</v>
      </c>
      <c r="E353" t="s">
        <v>707</v>
      </c>
      <c r="F353" s="32">
        <v>10883.289204969044</v>
      </c>
      <c r="G353" s="31">
        <v>12.083289204969043</v>
      </c>
      <c r="H353">
        <v>171</v>
      </c>
      <c r="I353">
        <v>5647</v>
      </c>
      <c r="J353" s="23">
        <v>43545</v>
      </c>
      <c r="K353" t="s">
        <v>401</v>
      </c>
      <c r="L353" t="str">
        <f>VLOOKUP(A353,IATA[],3,FALSE)</f>
        <v>England</v>
      </c>
      <c r="M353" t="str">
        <f>VLOOKUP(B353,IATA[],3,FALSE)</f>
        <v>Singapore</v>
      </c>
    </row>
    <row r="354" spans="1:13" x14ac:dyDescent="0.3">
      <c r="A354" t="s">
        <v>405</v>
      </c>
      <c r="B354" t="s">
        <v>441</v>
      </c>
      <c r="C354" s="23">
        <v>43606</v>
      </c>
      <c r="D354" s="23">
        <v>43628</v>
      </c>
      <c r="E354" t="s">
        <v>740</v>
      </c>
      <c r="F354" s="32">
        <v>9630.8016007579572</v>
      </c>
      <c r="G354" s="31">
        <v>10.830801600757956</v>
      </c>
      <c r="H354">
        <v>120</v>
      </c>
      <c r="I354">
        <v>5580</v>
      </c>
      <c r="J354" s="23">
        <v>43631</v>
      </c>
      <c r="K354" t="s">
        <v>401</v>
      </c>
      <c r="L354" t="str">
        <f>VLOOKUP(A354,IATA[],3,FALSE)</f>
        <v>England</v>
      </c>
      <c r="M354" t="str">
        <f>VLOOKUP(B354,IATA[],3,FALSE)</f>
        <v>China</v>
      </c>
    </row>
    <row r="355" spans="1:13" x14ac:dyDescent="0.3">
      <c r="A355" t="s">
        <v>402</v>
      </c>
      <c r="B355" t="s">
        <v>445</v>
      </c>
      <c r="C355" s="23">
        <v>43344</v>
      </c>
      <c r="D355" s="23">
        <v>43589</v>
      </c>
      <c r="E355" t="s">
        <v>677</v>
      </c>
      <c r="F355" s="32">
        <v>11088.790427345773</v>
      </c>
      <c r="G355" s="31">
        <v>12.288790427345774</v>
      </c>
      <c r="H355">
        <v>459</v>
      </c>
      <c r="I355">
        <v>5549</v>
      </c>
      <c r="J355" s="23">
        <v>43593</v>
      </c>
      <c r="K355" t="s">
        <v>401</v>
      </c>
      <c r="L355" t="str">
        <f>VLOOKUP(A355,IATA[],3,FALSE)</f>
        <v>USA</v>
      </c>
      <c r="M355" t="str">
        <f>VLOOKUP(B355,IATA[],3,FALSE)</f>
        <v>Republic of Korea</v>
      </c>
    </row>
    <row r="356" spans="1:13" x14ac:dyDescent="0.3">
      <c r="A356" t="s">
        <v>402</v>
      </c>
      <c r="B356" t="s">
        <v>411</v>
      </c>
      <c r="C356" s="23">
        <v>42913</v>
      </c>
      <c r="D356" s="23">
        <v>43194</v>
      </c>
      <c r="E356" t="s">
        <v>579</v>
      </c>
      <c r="F356" s="32">
        <v>15340.558505775231</v>
      </c>
      <c r="G356" s="31">
        <v>18.54055850577523</v>
      </c>
      <c r="H356" s="33">
        <v>871</v>
      </c>
      <c r="I356">
        <v>5533</v>
      </c>
      <c r="J356" s="23">
        <v>43198</v>
      </c>
      <c r="K356" t="s">
        <v>401</v>
      </c>
      <c r="L356" t="str">
        <f>VLOOKUP(A356,IATA[],3,FALSE)</f>
        <v>USA</v>
      </c>
      <c r="M356" t="str">
        <f>VLOOKUP(B356,IATA[],3,FALSE)</f>
        <v>Singapore</v>
      </c>
    </row>
    <row r="357" spans="1:13" x14ac:dyDescent="0.3">
      <c r="A357" t="s">
        <v>416</v>
      </c>
      <c r="B357" t="s">
        <v>426</v>
      </c>
      <c r="C357" s="23">
        <v>43447</v>
      </c>
      <c r="D357" s="23">
        <v>43640</v>
      </c>
      <c r="E357" t="s">
        <v>786</v>
      </c>
      <c r="F357" s="32">
        <v>9252.1480299807263</v>
      </c>
      <c r="G357" s="31">
        <v>18.452148029980727</v>
      </c>
      <c r="H357">
        <v>636</v>
      </c>
      <c r="I357">
        <v>5521</v>
      </c>
      <c r="J357" s="23">
        <v>43643</v>
      </c>
      <c r="K357" t="s">
        <v>401</v>
      </c>
      <c r="L357" t="str">
        <f>VLOOKUP(A357,IATA[],3,FALSE)</f>
        <v>England</v>
      </c>
      <c r="M357" t="str">
        <f>VLOOKUP(B357,IATA[],3,FALSE)</f>
        <v>China</v>
      </c>
    </row>
    <row r="358" spans="1:13" x14ac:dyDescent="0.3">
      <c r="A358" t="s">
        <v>399</v>
      </c>
      <c r="B358" t="s">
        <v>420</v>
      </c>
      <c r="C358" s="23">
        <v>42984</v>
      </c>
      <c r="D358" s="23">
        <v>42996</v>
      </c>
      <c r="E358" t="s">
        <v>1110</v>
      </c>
      <c r="F358" s="32">
        <v>3872.5398683102594</v>
      </c>
      <c r="G358" s="31">
        <v>8.0725398683102583</v>
      </c>
      <c r="H358">
        <v>197</v>
      </c>
      <c r="I358">
        <v>5512</v>
      </c>
      <c r="J358" s="23">
        <v>42999</v>
      </c>
      <c r="K358" t="s">
        <v>401</v>
      </c>
      <c r="L358" t="str">
        <f>VLOOKUP(A358,IATA[],3,FALSE)</f>
        <v>USA</v>
      </c>
      <c r="M358" t="str">
        <f>VLOOKUP(B358,IATA[],3,FALSE)</f>
        <v>USA</v>
      </c>
    </row>
    <row r="359" spans="1:13" x14ac:dyDescent="0.3">
      <c r="A359" t="s">
        <v>399</v>
      </c>
      <c r="B359" t="s">
        <v>405</v>
      </c>
      <c r="C359" s="23">
        <v>43560</v>
      </c>
      <c r="D359" s="23">
        <v>43583</v>
      </c>
      <c r="E359" t="s">
        <v>1029</v>
      </c>
      <c r="F359" s="32">
        <v>5536.280559493709</v>
      </c>
      <c r="G359" s="31">
        <v>11.736280559493709</v>
      </c>
      <c r="H359">
        <v>663</v>
      </c>
      <c r="I359">
        <v>5474</v>
      </c>
      <c r="J359" s="23">
        <v>43586</v>
      </c>
      <c r="K359" t="s">
        <v>401</v>
      </c>
      <c r="L359" t="str">
        <f>VLOOKUP(A359,IATA[],3,FALSE)</f>
        <v>USA</v>
      </c>
      <c r="M359" t="str">
        <f>VLOOKUP(B359,IATA[],3,FALSE)</f>
        <v>England</v>
      </c>
    </row>
    <row r="360" spans="1:13" x14ac:dyDescent="0.3">
      <c r="A360" t="s">
        <v>405</v>
      </c>
      <c r="B360" t="s">
        <v>411</v>
      </c>
      <c r="C360" s="23">
        <v>43482</v>
      </c>
      <c r="D360" s="23">
        <v>43513</v>
      </c>
      <c r="E360" t="s">
        <v>708</v>
      </c>
      <c r="F360" s="32">
        <v>10883.289204969044</v>
      </c>
      <c r="G360" s="31">
        <v>12.083289204969043</v>
      </c>
      <c r="H360">
        <v>710</v>
      </c>
      <c r="I360">
        <v>5473</v>
      </c>
      <c r="J360" s="23">
        <v>43516</v>
      </c>
      <c r="K360" t="s">
        <v>401</v>
      </c>
      <c r="L360" t="str">
        <f>VLOOKUP(A360,IATA[],3,FALSE)</f>
        <v>England</v>
      </c>
      <c r="M360" t="str">
        <f>VLOOKUP(B360,IATA[],3,FALSE)</f>
        <v>Singapore</v>
      </c>
    </row>
    <row r="361" spans="1:13" x14ac:dyDescent="0.3">
      <c r="A361" t="s">
        <v>416</v>
      </c>
      <c r="B361" t="s">
        <v>444</v>
      </c>
      <c r="C361" s="23">
        <v>43255</v>
      </c>
      <c r="D361" s="23">
        <v>43544</v>
      </c>
      <c r="E361" t="s">
        <v>771</v>
      </c>
      <c r="F361" s="32">
        <v>9570.4831098523209</v>
      </c>
      <c r="G361" s="31">
        <v>17.770483109852321</v>
      </c>
      <c r="H361">
        <v>845</v>
      </c>
      <c r="I361">
        <v>5428</v>
      </c>
      <c r="J361" s="23">
        <v>43547</v>
      </c>
      <c r="K361" t="s">
        <v>401</v>
      </c>
      <c r="L361" t="str">
        <f>VLOOKUP(A361,IATA[],3,FALSE)</f>
        <v>England</v>
      </c>
      <c r="M361" t="str">
        <f>VLOOKUP(B361,IATA[],3,FALSE)</f>
        <v>Thailand</v>
      </c>
    </row>
    <row r="362" spans="1:13" x14ac:dyDescent="0.3">
      <c r="A362" t="s">
        <v>416</v>
      </c>
      <c r="B362" t="s">
        <v>433</v>
      </c>
      <c r="C362" s="23">
        <v>43466</v>
      </c>
      <c r="D362" s="23">
        <v>43544</v>
      </c>
      <c r="E362" t="s">
        <v>851</v>
      </c>
      <c r="F362" s="32">
        <v>7794.5059323761352</v>
      </c>
      <c r="G362" s="31">
        <v>12.994505932376136</v>
      </c>
      <c r="H362">
        <v>225</v>
      </c>
      <c r="I362">
        <v>5407</v>
      </c>
      <c r="J362" s="23">
        <v>43547</v>
      </c>
      <c r="K362" t="s">
        <v>401</v>
      </c>
      <c r="L362" t="str">
        <f>VLOOKUP(A362,IATA[],3,FALSE)</f>
        <v>England</v>
      </c>
      <c r="M362" t="str">
        <f>VLOOKUP(B362,IATA[],3,FALSE)</f>
        <v>USA</v>
      </c>
    </row>
    <row r="363" spans="1:13" x14ac:dyDescent="0.3">
      <c r="A363" t="s">
        <v>405</v>
      </c>
      <c r="B363" t="s">
        <v>402</v>
      </c>
      <c r="C363" s="23">
        <v>43389</v>
      </c>
      <c r="D363" s="23">
        <v>43401</v>
      </c>
      <c r="E363" t="s">
        <v>991</v>
      </c>
      <c r="F363" s="32">
        <v>5539.6440653886566</v>
      </c>
      <c r="G363" s="31">
        <v>6.7396440653886565</v>
      </c>
      <c r="H363">
        <v>188</v>
      </c>
      <c r="I363">
        <v>5407</v>
      </c>
      <c r="J363" s="23">
        <v>43409</v>
      </c>
      <c r="K363" t="s">
        <v>401</v>
      </c>
      <c r="L363" t="str">
        <f>VLOOKUP(A363,IATA[],3,FALSE)</f>
        <v>England</v>
      </c>
      <c r="M363" t="str">
        <f>VLOOKUP(B363,IATA[],3,FALSE)</f>
        <v>USA</v>
      </c>
    </row>
    <row r="364" spans="1:13" x14ac:dyDescent="0.3">
      <c r="A364" t="s">
        <v>405</v>
      </c>
      <c r="B364" t="s">
        <v>447</v>
      </c>
      <c r="C364" s="23">
        <v>43670</v>
      </c>
      <c r="D364" s="23">
        <v>43687</v>
      </c>
      <c r="E364" t="s">
        <v>780</v>
      </c>
      <c r="F364" s="32">
        <v>9495.8354639407371</v>
      </c>
      <c r="G364" s="31">
        <v>10.695835463940737</v>
      </c>
      <c r="H364">
        <v>810</v>
      </c>
      <c r="I364">
        <v>5392</v>
      </c>
      <c r="J364" s="23">
        <v>43691</v>
      </c>
      <c r="K364" t="s">
        <v>401</v>
      </c>
      <c r="L364" t="str">
        <f>VLOOKUP(A364,IATA[],3,FALSE)</f>
        <v>England</v>
      </c>
      <c r="M364" t="str">
        <f>VLOOKUP(B364,IATA[],3,FALSE)</f>
        <v>China</v>
      </c>
    </row>
    <row r="365" spans="1:13" x14ac:dyDescent="0.3">
      <c r="A365" t="s">
        <v>399</v>
      </c>
      <c r="B365" t="s">
        <v>430</v>
      </c>
      <c r="C365" s="23">
        <v>43450</v>
      </c>
      <c r="D365" s="23">
        <v>43475</v>
      </c>
      <c r="E365" t="s">
        <v>906</v>
      </c>
      <c r="F365" s="32">
        <v>6864.1853007697573</v>
      </c>
      <c r="G365" s="31">
        <v>13.064185300769758</v>
      </c>
      <c r="H365">
        <v>650</v>
      </c>
      <c r="I365">
        <v>5380</v>
      </c>
      <c r="J365" s="23">
        <v>43480</v>
      </c>
      <c r="K365" t="s">
        <v>401</v>
      </c>
      <c r="L365" t="str">
        <f>VLOOKUP(A365,IATA[],3,FALSE)</f>
        <v>USA</v>
      </c>
      <c r="M365" t="str">
        <f>VLOOKUP(B365,IATA[],3,FALSE)</f>
        <v>Italy</v>
      </c>
    </row>
    <row r="366" spans="1:13" x14ac:dyDescent="0.3">
      <c r="A366" t="s">
        <v>411</v>
      </c>
      <c r="B366" t="s">
        <v>415</v>
      </c>
      <c r="C366" s="23">
        <v>42834</v>
      </c>
      <c r="D366" s="23">
        <v>42972</v>
      </c>
      <c r="E366" t="s">
        <v>517</v>
      </c>
      <c r="F366" s="32">
        <v>15917.035422603203</v>
      </c>
      <c r="G366" s="31">
        <v>19.117035422603205</v>
      </c>
      <c r="H366">
        <v>473</v>
      </c>
      <c r="I366">
        <v>5376</v>
      </c>
      <c r="J366" s="23">
        <v>42976</v>
      </c>
      <c r="K366" t="s">
        <v>401</v>
      </c>
      <c r="L366" t="str">
        <f>VLOOKUP(A366,IATA[],3,FALSE)</f>
        <v>Singapore</v>
      </c>
      <c r="M366" t="str">
        <f>VLOOKUP(B366,IATA[],3,FALSE)</f>
        <v>USA</v>
      </c>
    </row>
    <row r="367" spans="1:13" x14ac:dyDescent="0.3">
      <c r="A367" t="s">
        <v>416</v>
      </c>
      <c r="B367" t="s">
        <v>403</v>
      </c>
      <c r="C367" s="23">
        <v>43473</v>
      </c>
      <c r="D367" s="23">
        <v>43482</v>
      </c>
      <c r="E367" t="s">
        <v>907</v>
      </c>
      <c r="F367" s="32">
        <v>6790.1222562644507</v>
      </c>
      <c r="G367" s="31">
        <v>8.9901222562644509</v>
      </c>
      <c r="H367">
        <v>388</v>
      </c>
      <c r="I367">
        <v>5369</v>
      </c>
      <c r="J367" s="23">
        <v>43485</v>
      </c>
      <c r="K367" t="s">
        <v>401</v>
      </c>
      <c r="L367" t="str">
        <f>VLOOKUP(A367,IATA[],3,FALSE)</f>
        <v>England</v>
      </c>
      <c r="M367" t="str">
        <f>VLOOKUP(B367,IATA[],3,FALSE)</f>
        <v>USA</v>
      </c>
    </row>
    <row r="368" spans="1:13" x14ac:dyDescent="0.3">
      <c r="A368" t="s">
        <v>402</v>
      </c>
      <c r="B368" t="s">
        <v>418</v>
      </c>
      <c r="C368" s="23">
        <v>43789</v>
      </c>
      <c r="D368" s="23">
        <v>43819</v>
      </c>
      <c r="E368" t="s">
        <v>502</v>
      </c>
      <c r="F368" s="32">
        <v>16177.035011506465</v>
      </c>
      <c r="G368" s="31">
        <v>24.377035011506464</v>
      </c>
      <c r="H368">
        <v>950</v>
      </c>
      <c r="I368">
        <v>5352</v>
      </c>
      <c r="J368" s="23">
        <v>43823</v>
      </c>
      <c r="K368" t="s">
        <v>401</v>
      </c>
      <c r="L368" t="str">
        <f>VLOOKUP(A368,IATA[],3,FALSE)</f>
        <v>USA</v>
      </c>
      <c r="M368" t="str">
        <f>VLOOKUP(B368,IATA[],3,FALSE)</f>
        <v>Indonesia</v>
      </c>
    </row>
    <row r="369" spans="1:13" x14ac:dyDescent="0.3">
      <c r="A369" t="s">
        <v>411</v>
      </c>
      <c r="B369" t="s">
        <v>433</v>
      </c>
      <c r="C369" s="23">
        <v>43407</v>
      </c>
      <c r="D369" s="23">
        <v>43444</v>
      </c>
      <c r="E369" t="s">
        <v>515</v>
      </c>
      <c r="F369" s="32">
        <v>15971.998595373669</v>
      </c>
      <c r="G369" s="31">
        <v>18.171998595373669</v>
      </c>
      <c r="H369">
        <v>655</v>
      </c>
      <c r="I369">
        <v>5301</v>
      </c>
      <c r="J369" s="23">
        <v>43449</v>
      </c>
      <c r="K369" t="s">
        <v>401</v>
      </c>
      <c r="L369" t="str">
        <f>VLOOKUP(A369,IATA[],3,FALSE)</f>
        <v>Singapore</v>
      </c>
      <c r="M369" t="str">
        <f>VLOOKUP(B369,IATA[],3,FALSE)</f>
        <v>USA</v>
      </c>
    </row>
    <row r="370" spans="1:13" x14ac:dyDescent="0.3">
      <c r="A370" t="s">
        <v>399</v>
      </c>
      <c r="B370" t="s">
        <v>424</v>
      </c>
      <c r="C370" s="23">
        <v>43609</v>
      </c>
      <c r="D370" s="23">
        <v>43633</v>
      </c>
      <c r="E370" t="s">
        <v>1154</v>
      </c>
      <c r="F370" s="32">
        <v>3450.5232894719325</v>
      </c>
      <c r="G370" s="31">
        <v>10.650523289471932</v>
      </c>
      <c r="H370">
        <v>760</v>
      </c>
      <c r="I370">
        <v>5297</v>
      </c>
      <c r="J370" s="23">
        <v>43637</v>
      </c>
      <c r="K370" t="s">
        <v>401</v>
      </c>
      <c r="L370" t="str">
        <f>VLOOKUP(A370,IATA[],3,FALSE)</f>
        <v>USA</v>
      </c>
      <c r="M370" t="str">
        <f>VLOOKUP(B370,IATA[],3,FALSE)</f>
        <v>USA</v>
      </c>
    </row>
    <row r="371" spans="1:13" x14ac:dyDescent="0.3">
      <c r="A371" t="s">
        <v>405</v>
      </c>
      <c r="B371" t="s">
        <v>444</v>
      </c>
      <c r="C371" s="23">
        <v>43411</v>
      </c>
      <c r="D371" s="23">
        <v>43435</v>
      </c>
      <c r="E371" t="s">
        <v>762</v>
      </c>
      <c r="F371" s="32">
        <v>9577.9810160397756</v>
      </c>
      <c r="G371" s="31">
        <v>10.777981016039774</v>
      </c>
      <c r="H371">
        <v>114</v>
      </c>
      <c r="I371">
        <v>5268</v>
      </c>
      <c r="J371" s="23">
        <v>43439</v>
      </c>
      <c r="K371" t="s">
        <v>401</v>
      </c>
      <c r="L371" t="str">
        <f>VLOOKUP(A371,IATA[],3,FALSE)</f>
        <v>England</v>
      </c>
      <c r="M371" t="str">
        <f>VLOOKUP(B371,IATA[],3,FALSE)</f>
        <v>Thailand</v>
      </c>
    </row>
    <row r="372" spans="1:13" x14ac:dyDescent="0.3">
      <c r="A372" t="s">
        <v>405</v>
      </c>
      <c r="B372" t="s">
        <v>402</v>
      </c>
      <c r="C372" s="23">
        <v>43809</v>
      </c>
      <c r="D372" s="23">
        <v>43819</v>
      </c>
      <c r="E372" t="s">
        <v>992</v>
      </c>
      <c r="F372" s="32">
        <v>5539.6440653886566</v>
      </c>
      <c r="G372" s="31">
        <v>6.7396440653886565</v>
      </c>
      <c r="H372">
        <v>601</v>
      </c>
      <c r="I372">
        <v>5253</v>
      </c>
      <c r="J372" s="23">
        <v>43827</v>
      </c>
      <c r="K372" t="s">
        <v>401</v>
      </c>
      <c r="L372" t="str">
        <f>VLOOKUP(A372,IATA[],3,FALSE)</f>
        <v>England</v>
      </c>
      <c r="M372" t="str">
        <f>VLOOKUP(B372,IATA[],3,FALSE)</f>
        <v>USA</v>
      </c>
    </row>
    <row r="373" spans="1:13" x14ac:dyDescent="0.3">
      <c r="A373" t="s">
        <v>405</v>
      </c>
      <c r="B373" t="s">
        <v>411</v>
      </c>
      <c r="C373" s="23">
        <v>42968</v>
      </c>
      <c r="D373" s="23">
        <v>43135</v>
      </c>
      <c r="E373" t="s">
        <v>709</v>
      </c>
      <c r="F373" s="32">
        <v>10883.289204969044</v>
      </c>
      <c r="G373" s="31">
        <v>12.083289204969043</v>
      </c>
      <c r="H373">
        <v>884</v>
      </c>
      <c r="I373">
        <v>5236</v>
      </c>
      <c r="J373" s="23">
        <v>43140</v>
      </c>
      <c r="K373" t="s">
        <v>401</v>
      </c>
      <c r="L373" t="str">
        <f>VLOOKUP(A373,IATA[],3,FALSE)</f>
        <v>England</v>
      </c>
      <c r="M373" t="str">
        <f>VLOOKUP(B373,IATA[],3,FALSE)</f>
        <v>Singapore</v>
      </c>
    </row>
    <row r="374" spans="1:13" x14ac:dyDescent="0.3">
      <c r="A374" t="s">
        <v>416</v>
      </c>
      <c r="B374" t="s">
        <v>414</v>
      </c>
      <c r="C374" s="23">
        <v>43658</v>
      </c>
      <c r="D374" s="23">
        <v>43745</v>
      </c>
      <c r="E374" t="s">
        <v>925</v>
      </c>
      <c r="F374" s="32">
        <v>6377.2270096568964</v>
      </c>
      <c r="G374" s="31">
        <v>10.577227009656896</v>
      </c>
      <c r="H374">
        <v>171</v>
      </c>
      <c r="I374">
        <v>5234</v>
      </c>
      <c r="J374" s="23">
        <v>43749</v>
      </c>
      <c r="K374" t="s">
        <v>401</v>
      </c>
      <c r="L374" t="str">
        <f>VLOOKUP(A374,IATA[],3,FALSE)</f>
        <v>England</v>
      </c>
      <c r="M374" t="str">
        <f>VLOOKUP(B374,IATA[],3,FALSE)</f>
        <v>USA</v>
      </c>
    </row>
    <row r="375" spans="1:13" x14ac:dyDescent="0.3">
      <c r="A375" t="s">
        <v>402</v>
      </c>
      <c r="B375" t="s">
        <v>427</v>
      </c>
      <c r="C375" s="23">
        <v>43530</v>
      </c>
      <c r="D375" s="23">
        <v>43568</v>
      </c>
      <c r="E375" t="s">
        <v>681</v>
      </c>
      <c r="F375" s="32">
        <v>10978.339946699272</v>
      </c>
      <c r="G375" s="31">
        <v>12.178339946699271</v>
      </c>
      <c r="H375">
        <v>161</v>
      </c>
      <c r="I375">
        <v>5215</v>
      </c>
      <c r="J375" s="23">
        <v>43573</v>
      </c>
      <c r="K375" t="s">
        <v>401</v>
      </c>
      <c r="L375" t="str">
        <f>VLOOKUP(A375,IATA[],3,FALSE)</f>
        <v>USA</v>
      </c>
      <c r="M375" t="str">
        <f>VLOOKUP(B375,IATA[],3,FALSE)</f>
        <v>China</v>
      </c>
    </row>
    <row r="376" spans="1:13" x14ac:dyDescent="0.3">
      <c r="A376" t="s">
        <v>411</v>
      </c>
      <c r="B376" t="s">
        <v>419</v>
      </c>
      <c r="C376" s="23">
        <v>43764</v>
      </c>
      <c r="D376" s="23">
        <v>43796</v>
      </c>
      <c r="E376" t="s">
        <v>734</v>
      </c>
      <c r="F376" s="32">
        <v>10058.425858608061</v>
      </c>
      <c r="G376" s="31">
        <v>11.25842585860806</v>
      </c>
      <c r="H376">
        <v>473</v>
      </c>
      <c r="I376">
        <v>5201</v>
      </c>
      <c r="J376" s="23">
        <v>43800</v>
      </c>
      <c r="K376" t="s">
        <v>401</v>
      </c>
      <c r="L376" t="str">
        <f>VLOOKUP(A376,IATA[],3,FALSE)</f>
        <v>Singapore</v>
      </c>
      <c r="M376" t="str">
        <f>VLOOKUP(B376,IATA[],3,FALSE)</f>
        <v>Germany</v>
      </c>
    </row>
    <row r="377" spans="1:13" x14ac:dyDescent="0.3">
      <c r="A377" t="s">
        <v>405</v>
      </c>
      <c r="B377" t="s">
        <v>449</v>
      </c>
      <c r="C377" s="23">
        <v>43520</v>
      </c>
      <c r="D377" s="23">
        <v>43548</v>
      </c>
      <c r="E377" t="s">
        <v>729</v>
      </c>
      <c r="F377" s="32">
        <v>10605.48677093488</v>
      </c>
      <c r="G377" s="31">
        <v>11.805486770934879</v>
      </c>
      <c r="H377">
        <v>417</v>
      </c>
      <c r="I377">
        <v>5191</v>
      </c>
      <c r="J377" s="23">
        <v>43552</v>
      </c>
      <c r="K377" t="s">
        <v>401</v>
      </c>
      <c r="L377" t="str">
        <f>VLOOKUP(A377,IATA[],3,FALSE)</f>
        <v>England</v>
      </c>
      <c r="M377" t="str">
        <f>VLOOKUP(B377,IATA[],3,FALSE)</f>
        <v>Malaysia</v>
      </c>
    </row>
    <row r="378" spans="1:13" x14ac:dyDescent="0.3">
      <c r="A378" t="s">
        <v>405</v>
      </c>
      <c r="B378" t="s">
        <v>426</v>
      </c>
      <c r="C378" s="23">
        <v>43603</v>
      </c>
      <c r="D378" s="23">
        <v>43625</v>
      </c>
      <c r="E378" t="s">
        <v>790</v>
      </c>
      <c r="F378" s="32">
        <v>9241.4231980666791</v>
      </c>
      <c r="G378" s="31">
        <v>10.441423198066678</v>
      </c>
      <c r="H378">
        <v>512</v>
      </c>
      <c r="I378">
        <v>5172</v>
      </c>
      <c r="J378" s="23">
        <v>43629</v>
      </c>
      <c r="K378" t="s">
        <v>401</v>
      </c>
      <c r="L378" t="str">
        <f>VLOOKUP(A378,IATA[],3,FALSE)</f>
        <v>England</v>
      </c>
      <c r="M378" t="str">
        <f>VLOOKUP(B378,IATA[],3,FALSE)</f>
        <v>China</v>
      </c>
    </row>
    <row r="379" spans="1:13" x14ac:dyDescent="0.3">
      <c r="A379" t="s">
        <v>405</v>
      </c>
      <c r="B379" t="s">
        <v>424</v>
      </c>
      <c r="C379" s="23">
        <v>42589</v>
      </c>
      <c r="D379" s="23">
        <v>42899</v>
      </c>
      <c r="E379" t="s">
        <v>823</v>
      </c>
      <c r="F379" s="32">
        <v>8462.8852119672028</v>
      </c>
      <c r="G379" s="31">
        <v>9.6628852119672022</v>
      </c>
      <c r="H379">
        <v>120</v>
      </c>
      <c r="I379">
        <v>5166</v>
      </c>
      <c r="J379" s="23">
        <v>42903</v>
      </c>
      <c r="K379" t="s">
        <v>401</v>
      </c>
      <c r="L379" t="str">
        <f>VLOOKUP(A379,IATA[],3,FALSE)</f>
        <v>England</v>
      </c>
      <c r="M379" t="str">
        <f>VLOOKUP(B379,IATA[],3,FALSE)</f>
        <v>USA</v>
      </c>
    </row>
    <row r="380" spans="1:13" x14ac:dyDescent="0.3">
      <c r="A380" t="s">
        <v>402</v>
      </c>
      <c r="B380" t="s">
        <v>444</v>
      </c>
      <c r="C380" s="23">
        <v>43365</v>
      </c>
      <c r="D380" s="23">
        <v>43625</v>
      </c>
      <c r="E380" t="s">
        <v>619</v>
      </c>
      <c r="F380" s="32">
        <v>13948.544751316093</v>
      </c>
      <c r="G380" s="31">
        <v>16.148544751316091</v>
      </c>
      <c r="H380">
        <v>950</v>
      </c>
      <c r="I380">
        <v>5152</v>
      </c>
      <c r="J380" s="23">
        <v>43629</v>
      </c>
      <c r="K380" t="s">
        <v>401</v>
      </c>
      <c r="L380" t="str">
        <f>VLOOKUP(A380,IATA[],3,FALSE)</f>
        <v>USA</v>
      </c>
      <c r="M380" t="str">
        <f>VLOOKUP(B380,IATA[],3,FALSE)</f>
        <v>Thailand</v>
      </c>
    </row>
    <row r="381" spans="1:13" x14ac:dyDescent="0.3">
      <c r="A381" t="s">
        <v>402</v>
      </c>
      <c r="B381" t="s">
        <v>411</v>
      </c>
      <c r="C381" s="23">
        <v>43545</v>
      </c>
      <c r="D381" s="23">
        <v>43583</v>
      </c>
      <c r="E381" t="s">
        <v>580</v>
      </c>
      <c r="F381" s="32">
        <v>15340.558505775231</v>
      </c>
      <c r="G381" s="31">
        <v>21.54055850577523</v>
      </c>
      <c r="H381">
        <v>284</v>
      </c>
      <c r="I381">
        <v>5135</v>
      </c>
      <c r="J381" s="23">
        <v>43587</v>
      </c>
      <c r="K381" t="s">
        <v>401</v>
      </c>
      <c r="L381" t="str">
        <f>VLOOKUP(A381,IATA[],3,FALSE)</f>
        <v>USA</v>
      </c>
      <c r="M381" t="str">
        <f>VLOOKUP(B381,IATA[],3,FALSE)</f>
        <v>Singapore</v>
      </c>
    </row>
    <row r="382" spans="1:13" x14ac:dyDescent="0.3">
      <c r="A382" t="s">
        <v>405</v>
      </c>
      <c r="B382" t="s">
        <v>411</v>
      </c>
      <c r="C382" s="23">
        <v>43436</v>
      </c>
      <c r="D382" s="23">
        <v>43461</v>
      </c>
      <c r="E382" t="s">
        <v>710</v>
      </c>
      <c r="F382" s="32">
        <v>10883.289204969044</v>
      </c>
      <c r="G382" s="31">
        <v>12.083289204969043</v>
      </c>
      <c r="H382">
        <v>460</v>
      </c>
      <c r="I382">
        <v>5115</v>
      </c>
      <c r="J382" s="23">
        <v>43465</v>
      </c>
      <c r="K382" t="s">
        <v>401</v>
      </c>
      <c r="L382" t="str">
        <f>VLOOKUP(A382,IATA[],3,FALSE)</f>
        <v>England</v>
      </c>
      <c r="M382" t="str">
        <f>VLOOKUP(B382,IATA[],3,FALSE)</f>
        <v>Singapore</v>
      </c>
    </row>
    <row r="383" spans="1:13" x14ac:dyDescent="0.3">
      <c r="A383" t="s">
        <v>405</v>
      </c>
      <c r="B383" t="s">
        <v>422</v>
      </c>
      <c r="C383" s="23">
        <v>43200</v>
      </c>
      <c r="D383" s="23">
        <v>43302</v>
      </c>
      <c r="E383" t="s">
        <v>899</v>
      </c>
      <c r="F383" s="32">
        <v>6965.3463716362576</v>
      </c>
      <c r="G383" s="31">
        <v>15.165346371636257</v>
      </c>
      <c r="H383">
        <v>741</v>
      </c>
      <c r="I383">
        <v>5079</v>
      </c>
      <c r="J383" s="23">
        <v>43306</v>
      </c>
      <c r="K383" t="s">
        <v>401</v>
      </c>
      <c r="L383" t="str">
        <f>VLOOKUP(A383,IATA[],3,FALSE)</f>
        <v>England</v>
      </c>
      <c r="M383" t="str">
        <f>VLOOKUP(B383,IATA[],3,FALSE)</f>
        <v>USA</v>
      </c>
    </row>
    <row r="384" spans="1:13" x14ac:dyDescent="0.3">
      <c r="A384" t="s">
        <v>416</v>
      </c>
      <c r="B384" t="s">
        <v>423</v>
      </c>
      <c r="C384" s="23">
        <v>43583</v>
      </c>
      <c r="D384" s="23">
        <v>43648</v>
      </c>
      <c r="E384" t="s">
        <v>835</v>
      </c>
      <c r="F384" s="32">
        <v>8303.6759195524864</v>
      </c>
      <c r="G384" s="31">
        <v>12.503675919552485</v>
      </c>
      <c r="H384">
        <v>858</v>
      </c>
      <c r="I384">
        <v>5066</v>
      </c>
      <c r="J384" s="23">
        <v>43652</v>
      </c>
      <c r="K384" t="s">
        <v>401</v>
      </c>
      <c r="L384" t="str">
        <f>VLOOKUP(A384,IATA[],3,FALSE)</f>
        <v>England</v>
      </c>
      <c r="M384" t="str">
        <f>VLOOKUP(B384,IATA[],3,FALSE)</f>
        <v>China</v>
      </c>
    </row>
    <row r="385" spans="1:13" x14ac:dyDescent="0.3">
      <c r="A385" t="s">
        <v>405</v>
      </c>
      <c r="B385" t="s">
        <v>432</v>
      </c>
      <c r="C385" s="23">
        <v>43010</v>
      </c>
      <c r="D385" s="23">
        <v>43030</v>
      </c>
      <c r="E385" t="s">
        <v>811</v>
      </c>
      <c r="F385" s="32">
        <v>8759.6556403602644</v>
      </c>
      <c r="G385" s="31">
        <v>9.9596556403602641</v>
      </c>
      <c r="H385" s="33">
        <v>711</v>
      </c>
      <c r="I385">
        <v>5065</v>
      </c>
      <c r="J385" s="23">
        <v>43034</v>
      </c>
      <c r="K385" t="s">
        <v>401</v>
      </c>
      <c r="L385" t="str">
        <f>VLOOKUP(A385,IATA[],3,FALSE)</f>
        <v>England</v>
      </c>
      <c r="M385" t="str">
        <f>VLOOKUP(B385,IATA[],3,FALSE)</f>
        <v>USA</v>
      </c>
    </row>
    <row r="386" spans="1:13" x14ac:dyDescent="0.3">
      <c r="A386" t="s">
        <v>405</v>
      </c>
      <c r="B386" t="s">
        <v>449</v>
      </c>
      <c r="C386" s="23">
        <v>43782</v>
      </c>
      <c r="D386" s="23">
        <v>43808</v>
      </c>
      <c r="E386" t="s">
        <v>730</v>
      </c>
      <c r="F386" s="32">
        <v>10605.48677093488</v>
      </c>
      <c r="G386" s="31">
        <v>11.805486770934879</v>
      </c>
      <c r="H386">
        <v>105</v>
      </c>
      <c r="I386">
        <v>4988</v>
      </c>
      <c r="J386" s="23">
        <v>43812</v>
      </c>
      <c r="K386" t="s">
        <v>401</v>
      </c>
      <c r="L386" t="str">
        <f>VLOOKUP(A386,IATA[],3,FALSE)</f>
        <v>England</v>
      </c>
      <c r="M386" t="str">
        <f>VLOOKUP(B386,IATA[],3,FALSE)</f>
        <v>Malaysia</v>
      </c>
    </row>
    <row r="387" spans="1:13" x14ac:dyDescent="0.3">
      <c r="A387" t="s">
        <v>405</v>
      </c>
      <c r="B387" t="s">
        <v>447</v>
      </c>
      <c r="C387" s="23">
        <v>43664</v>
      </c>
      <c r="D387" s="23">
        <v>43684</v>
      </c>
      <c r="E387" t="s">
        <v>781</v>
      </c>
      <c r="F387" s="32">
        <v>9495.8354639407371</v>
      </c>
      <c r="G387" s="31">
        <v>10.695835463940737</v>
      </c>
      <c r="H387">
        <v>225</v>
      </c>
      <c r="I387">
        <v>4966</v>
      </c>
      <c r="J387" s="23">
        <v>43689</v>
      </c>
      <c r="K387" t="s">
        <v>401</v>
      </c>
      <c r="L387" t="str">
        <f>VLOOKUP(A387,IATA[],3,FALSE)</f>
        <v>England</v>
      </c>
      <c r="M387" t="str">
        <f>VLOOKUP(B387,IATA[],3,FALSE)</f>
        <v>China</v>
      </c>
    </row>
    <row r="388" spans="1:13" x14ac:dyDescent="0.3">
      <c r="A388" t="s">
        <v>402</v>
      </c>
      <c r="B388" t="s">
        <v>417</v>
      </c>
      <c r="C388" s="23">
        <v>43407</v>
      </c>
      <c r="D388" s="23">
        <v>43441</v>
      </c>
      <c r="E388" t="s">
        <v>848</v>
      </c>
      <c r="F388" s="32">
        <v>8026.7972925872737</v>
      </c>
      <c r="G388" s="31">
        <v>9.226797292587273</v>
      </c>
      <c r="H388">
        <v>885</v>
      </c>
      <c r="I388">
        <v>4965</v>
      </c>
      <c r="J388" s="23">
        <v>43446</v>
      </c>
      <c r="K388" t="s">
        <v>401</v>
      </c>
      <c r="L388" t="str">
        <f>VLOOKUP(A388,IATA[],3,FALSE)</f>
        <v>USA</v>
      </c>
      <c r="M388" t="str">
        <f>VLOOKUP(B388,IATA[],3,FALSE)</f>
        <v>Turkey</v>
      </c>
    </row>
    <row r="389" spans="1:13" x14ac:dyDescent="0.3">
      <c r="A389" t="s">
        <v>405</v>
      </c>
      <c r="B389" t="s">
        <v>411</v>
      </c>
      <c r="C389" s="23">
        <v>43535</v>
      </c>
      <c r="D389" s="23">
        <v>43553</v>
      </c>
      <c r="E389" t="s">
        <v>711</v>
      </c>
      <c r="F389" s="32">
        <v>10883.289204969044</v>
      </c>
      <c r="G389" s="31">
        <v>12.083289204969043</v>
      </c>
      <c r="H389">
        <v>845</v>
      </c>
      <c r="I389">
        <v>4950</v>
      </c>
      <c r="J389" s="23">
        <v>43558</v>
      </c>
      <c r="K389" t="s">
        <v>401</v>
      </c>
      <c r="L389" t="str">
        <f>VLOOKUP(A389,IATA[],3,FALSE)</f>
        <v>England</v>
      </c>
      <c r="M389" t="str">
        <f>VLOOKUP(B389,IATA[],3,FALSE)</f>
        <v>Singapore</v>
      </c>
    </row>
    <row r="390" spans="1:13" x14ac:dyDescent="0.3">
      <c r="A390" t="s">
        <v>416</v>
      </c>
      <c r="B390" t="s">
        <v>400</v>
      </c>
      <c r="C390" s="23">
        <v>43682</v>
      </c>
      <c r="D390" s="23">
        <v>43703</v>
      </c>
      <c r="E390" t="s">
        <v>867</v>
      </c>
      <c r="F390" s="32">
        <v>7660.1471605391516</v>
      </c>
      <c r="G390" s="31">
        <v>9.8601471605391513</v>
      </c>
      <c r="H390">
        <v>494</v>
      </c>
      <c r="I390">
        <v>4909</v>
      </c>
      <c r="J390" s="23">
        <v>43708</v>
      </c>
      <c r="K390" t="s">
        <v>401</v>
      </c>
      <c r="L390" t="str">
        <f>VLOOKUP(A390,IATA[],3,FALSE)</f>
        <v>England</v>
      </c>
      <c r="M390" t="str">
        <f>VLOOKUP(B390,IATA[],3,FALSE)</f>
        <v>USA</v>
      </c>
    </row>
    <row r="391" spans="1:13" x14ac:dyDescent="0.3">
      <c r="A391" t="s">
        <v>405</v>
      </c>
      <c r="B391" t="s">
        <v>402</v>
      </c>
      <c r="C391" s="23">
        <v>43364</v>
      </c>
      <c r="D391" s="23">
        <v>43375</v>
      </c>
      <c r="E391" t="s">
        <v>994</v>
      </c>
      <c r="F391" s="32">
        <v>5539.6440653886566</v>
      </c>
      <c r="G391" s="31">
        <v>6.7396440653886565</v>
      </c>
      <c r="H391">
        <v>454</v>
      </c>
      <c r="I391">
        <v>4887</v>
      </c>
      <c r="J391" s="23">
        <v>43383</v>
      </c>
      <c r="K391" t="s">
        <v>401</v>
      </c>
      <c r="L391" t="str">
        <f>VLOOKUP(A391,IATA[],3,FALSE)</f>
        <v>England</v>
      </c>
      <c r="M391" t="str">
        <f>VLOOKUP(B391,IATA[],3,FALSE)</f>
        <v>USA</v>
      </c>
    </row>
    <row r="392" spans="1:13" x14ac:dyDescent="0.3">
      <c r="A392" t="s">
        <v>399</v>
      </c>
      <c r="B392" t="s">
        <v>405</v>
      </c>
      <c r="C392" s="23">
        <v>43231</v>
      </c>
      <c r="D392" s="23">
        <v>43259</v>
      </c>
      <c r="E392" t="s">
        <v>1030</v>
      </c>
      <c r="F392" s="32">
        <v>5536.280559493709</v>
      </c>
      <c r="G392" s="31">
        <v>9.736280559493709</v>
      </c>
      <c r="H392">
        <v>711</v>
      </c>
      <c r="I392">
        <v>4850</v>
      </c>
      <c r="J392" s="23">
        <v>43264</v>
      </c>
      <c r="K392" t="s">
        <v>401</v>
      </c>
      <c r="L392" t="str">
        <f>VLOOKUP(A392,IATA[],3,FALSE)</f>
        <v>USA</v>
      </c>
      <c r="M392" t="str">
        <f>VLOOKUP(B392,IATA[],3,FALSE)</f>
        <v>England</v>
      </c>
    </row>
    <row r="393" spans="1:13" x14ac:dyDescent="0.3">
      <c r="A393" t="s">
        <v>405</v>
      </c>
      <c r="B393" t="s">
        <v>411</v>
      </c>
      <c r="C393" s="23">
        <v>43797</v>
      </c>
      <c r="D393" s="23">
        <v>43826</v>
      </c>
      <c r="E393" t="s">
        <v>712</v>
      </c>
      <c r="F393" s="32">
        <v>10883.289204969044</v>
      </c>
      <c r="G393" s="31">
        <v>12.083289204969043</v>
      </c>
      <c r="H393">
        <v>884</v>
      </c>
      <c r="I393">
        <v>4848</v>
      </c>
      <c r="J393" s="23">
        <v>43831</v>
      </c>
      <c r="K393" t="s">
        <v>401</v>
      </c>
      <c r="L393" t="str">
        <f>VLOOKUP(A393,IATA[],3,FALSE)</f>
        <v>England</v>
      </c>
      <c r="M393" t="str">
        <f>VLOOKUP(B393,IATA[],3,FALSE)</f>
        <v>Singapore</v>
      </c>
    </row>
    <row r="394" spans="1:13" x14ac:dyDescent="0.3">
      <c r="A394" t="s">
        <v>405</v>
      </c>
      <c r="B394" t="s">
        <v>411</v>
      </c>
      <c r="C394" s="23">
        <v>43204</v>
      </c>
      <c r="D394" s="23">
        <v>43521</v>
      </c>
      <c r="E394" t="s">
        <v>713</v>
      </c>
      <c r="F394" s="32">
        <v>10883.289204969044</v>
      </c>
      <c r="G394" s="31">
        <v>12.083289204969043</v>
      </c>
      <c r="H394">
        <v>636</v>
      </c>
      <c r="I394">
        <v>4818</v>
      </c>
      <c r="J394" s="23">
        <v>43526</v>
      </c>
      <c r="K394" t="s">
        <v>401</v>
      </c>
      <c r="L394" t="str">
        <f>VLOOKUP(A394,IATA[],3,FALSE)</f>
        <v>England</v>
      </c>
      <c r="M394" t="str">
        <f>VLOOKUP(B394,IATA[],3,FALSE)</f>
        <v>Singapore</v>
      </c>
    </row>
    <row r="395" spans="1:13" x14ac:dyDescent="0.3">
      <c r="A395" t="s">
        <v>405</v>
      </c>
      <c r="B395" t="s">
        <v>441</v>
      </c>
      <c r="C395" s="23">
        <v>43761</v>
      </c>
      <c r="D395" s="23">
        <v>43787</v>
      </c>
      <c r="E395" t="s">
        <v>741</v>
      </c>
      <c r="F395" s="32">
        <v>9630.8016007579572</v>
      </c>
      <c r="G395" s="31">
        <v>10.830801600757956</v>
      </c>
      <c r="H395">
        <v>165</v>
      </c>
      <c r="I395">
        <v>4773</v>
      </c>
      <c r="J395" s="23">
        <v>43792</v>
      </c>
      <c r="K395" t="s">
        <v>401</v>
      </c>
      <c r="L395" t="str">
        <f>VLOOKUP(A395,IATA[],3,FALSE)</f>
        <v>England</v>
      </c>
      <c r="M395" t="str">
        <f>VLOOKUP(B395,IATA[],3,FALSE)</f>
        <v>China</v>
      </c>
    </row>
    <row r="396" spans="1:13" x14ac:dyDescent="0.3">
      <c r="A396" t="s">
        <v>416</v>
      </c>
      <c r="B396" t="s">
        <v>402</v>
      </c>
      <c r="C396" s="23">
        <v>43502</v>
      </c>
      <c r="D396" s="23">
        <v>43527</v>
      </c>
      <c r="E396" t="s">
        <v>966</v>
      </c>
      <c r="F396" s="32">
        <v>5568.758205856916</v>
      </c>
      <c r="G396" s="31">
        <v>7.7687582058569165</v>
      </c>
      <c r="H396">
        <v>280</v>
      </c>
      <c r="I396">
        <v>4768</v>
      </c>
      <c r="J396" s="23">
        <v>43535</v>
      </c>
      <c r="K396" t="s">
        <v>401</v>
      </c>
      <c r="L396" t="str">
        <f>VLOOKUP(A396,IATA[],3,FALSE)</f>
        <v>England</v>
      </c>
      <c r="M396" t="str">
        <f>VLOOKUP(B396,IATA[],3,FALSE)</f>
        <v>USA</v>
      </c>
    </row>
    <row r="397" spans="1:13" x14ac:dyDescent="0.3">
      <c r="A397" t="s">
        <v>402</v>
      </c>
      <c r="B397" t="s">
        <v>416</v>
      </c>
      <c r="C397" s="23">
        <v>43060</v>
      </c>
      <c r="D397" s="23">
        <v>43097</v>
      </c>
      <c r="E397" t="s">
        <v>967</v>
      </c>
      <c r="F397" s="32">
        <v>5568.758205856916</v>
      </c>
      <c r="G397" s="31">
        <v>13.768758205856916</v>
      </c>
      <c r="H397" s="33">
        <v>739</v>
      </c>
      <c r="I397">
        <v>4730</v>
      </c>
      <c r="J397" s="23">
        <v>43102</v>
      </c>
      <c r="K397" t="s">
        <v>401</v>
      </c>
      <c r="L397" t="str">
        <f>VLOOKUP(A397,IATA[],3,FALSE)</f>
        <v>USA</v>
      </c>
      <c r="M397" t="str">
        <f>VLOOKUP(B397,IATA[],3,FALSE)</f>
        <v>England</v>
      </c>
    </row>
    <row r="398" spans="1:13" x14ac:dyDescent="0.3">
      <c r="A398" t="s">
        <v>405</v>
      </c>
      <c r="B398" t="s">
        <v>412</v>
      </c>
      <c r="C398" s="23">
        <v>43560</v>
      </c>
      <c r="D398" s="23">
        <v>43582</v>
      </c>
      <c r="E398" t="s">
        <v>833</v>
      </c>
      <c r="F398" s="32">
        <v>8395.0096160679404</v>
      </c>
      <c r="G398" s="31">
        <v>9.5950096160679408</v>
      </c>
      <c r="H398">
        <v>967</v>
      </c>
      <c r="I398">
        <v>4714</v>
      </c>
      <c r="J398" s="23">
        <v>43588</v>
      </c>
      <c r="K398" t="s">
        <v>401</v>
      </c>
      <c r="L398" t="str">
        <f>VLOOKUP(A398,IATA[],3,FALSE)</f>
        <v>England</v>
      </c>
      <c r="M398" t="str">
        <f>VLOOKUP(B398,IATA[],3,FALSE)</f>
        <v>USA</v>
      </c>
    </row>
    <row r="399" spans="1:13" x14ac:dyDescent="0.3">
      <c r="A399" t="s">
        <v>405</v>
      </c>
      <c r="B399" t="s">
        <v>447</v>
      </c>
      <c r="C399" s="23">
        <v>43571</v>
      </c>
      <c r="D399" s="23">
        <v>43616</v>
      </c>
      <c r="E399" t="s">
        <v>782</v>
      </c>
      <c r="F399" s="32">
        <v>9495.8354639407371</v>
      </c>
      <c r="G399" s="31">
        <v>10.695835463940737</v>
      </c>
      <c r="H399">
        <v>105</v>
      </c>
      <c r="I399">
        <v>4699</v>
      </c>
      <c r="J399" s="23">
        <v>43621</v>
      </c>
      <c r="K399" t="s">
        <v>401</v>
      </c>
      <c r="L399" t="str">
        <f>VLOOKUP(A399,IATA[],3,FALSE)</f>
        <v>England</v>
      </c>
      <c r="M399" t="str">
        <f>VLOOKUP(B399,IATA[],3,FALSE)</f>
        <v>China</v>
      </c>
    </row>
    <row r="400" spans="1:13" x14ac:dyDescent="0.3">
      <c r="A400" t="s">
        <v>405</v>
      </c>
      <c r="B400" t="s">
        <v>427</v>
      </c>
      <c r="C400" s="23">
        <v>43482</v>
      </c>
      <c r="D400" s="23">
        <v>43511</v>
      </c>
      <c r="E400" t="s">
        <v>844</v>
      </c>
      <c r="F400" s="32">
        <v>8153.2959652892414</v>
      </c>
      <c r="G400" s="31">
        <v>9.3532959652892416</v>
      </c>
      <c r="H400">
        <v>905</v>
      </c>
      <c r="I400">
        <v>4695</v>
      </c>
      <c r="J400" s="23">
        <v>43516</v>
      </c>
      <c r="K400" t="s">
        <v>401</v>
      </c>
      <c r="L400" t="str">
        <f>VLOOKUP(A400,IATA[],3,FALSE)</f>
        <v>England</v>
      </c>
      <c r="M400" t="str">
        <f>VLOOKUP(B400,IATA[],3,FALSE)</f>
        <v>China</v>
      </c>
    </row>
    <row r="401" spans="1:13" x14ac:dyDescent="0.3">
      <c r="A401" t="s">
        <v>405</v>
      </c>
      <c r="B401" t="s">
        <v>402</v>
      </c>
      <c r="C401" s="23">
        <v>43545</v>
      </c>
      <c r="D401" s="23">
        <v>43557</v>
      </c>
      <c r="E401" t="s">
        <v>995</v>
      </c>
      <c r="F401" s="32">
        <v>5539.6440653886566</v>
      </c>
      <c r="G401" s="31">
        <v>6.7396440653886565</v>
      </c>
      <c r="H401">
        <v>601</v>
      </c>
      <c r="I401">
        <v>4692</v>
      </c>
      <c r="J401" s="23">
        <v>43565</v>
      </c>
      <c r="K401" t="s">
        <v>401</v>
      </c>
      <c r="L401" t="str">
        <f>VLOOKUP(A401,IATA[],3,FALSE)</f>
        <v>England</v>
      </c>
      <c r="M401" t="str">
        <f>VLOOKUP(B401,IATA[],3,FALSE)</f>
        <v>USA</v>
      </c>
    </row>
    <row r="402" spans="1:13" x14ac:dyDescent="0.3">
      <c r="A402" t="s">
        <v>405</v>
      </c>
      <c r="B402" t="s">
        <v>411</v>
      </c>
      <c r="C402" s="23">
        <v>43697</v>
      </c>
      <c r="D402" s="23">
        <v>43804</v>
      </c>
      <c r="E402" t="s">
        <v>714</v>
      </c>
      <c r="F402" s="32">
        <v>10883.289204969044</v>
      </c>
      <c r="G402" s="31">
        <v>12.083289204969043</v>
      </c>
      <c r="H402">
        <v>560</v>
      </c>
      <c r="I402">
        <v>4668</v>
      </c>
      <c r="J402" s="23">
        <v>43809</v>
      </c>
      <c r="K402" t="s">
        <v>401</v>
      </c>
      <c r="L402" t="str">
        <f>VLOOKUP(A402,IATA[],3,FALSE)</f>
        <v>England</v>
      </c>
      <c r="M402" t="str">
        <f>VLOOKUP(B402,IATA[],3,FALSE)</f>
        <v>Singapore</v>
      </c>
    </row>
    <row r="403" spans="1:13" x14ac:dyDescent="0.3">
      <c r="A403" t="s">
        <v>416</v>
      </c>
      <c r="B403" t="s">
        <v>426</v>
      </c>
      <c r="C403" s="23">
        <v>42446</v>
      </c>
      <c r="D403" s="23">
        <v>42811</v>
      </c>
      <c r="E403" t="s">
        <v>787</v>
      </c>
      <c r="F403" s="32">
        <v>9252.1480299807263</v>
      </c>
      <c r="G403" s="31">
        <v>13.452148029980727</v>
      </c>
      <c r="H403">
        <v>422</v>
      </c>
      <c r="I403">
        <v>4665</v>
      </c>
      <c r="J403" s="23">
        <v>42817</v>
      </c>
      <c r="K403" t="s">
        <v>401</v>
      </c>
      <c r="L403" t="str">
        <f>VLOOKUP(A403,IATA[],3,FALSE)</f>
        <v>England</v>
      </c>
      <c r="M403" t="str">
        <f>VLOOKUP(B403,IATA[],3,FALSE)</f>
        <v>China</v>
      </c>
    </row>
    <row r="404" spans="1:13" x14ac:dyDescent="0.3">
      <c r="A404" t="s">
        <v>416</v>
      </c>
      <c r="B404" t="s">
        <v>414</v>
      </c>
      <c r="C404" s="23">
        <v>42834</v>
      </c>
      <c r="D404" s="23">
        <v>42862</v>
      </c>
      <c r="E404" t="s">
        <v>926</v>
      </c>
      <c r="F404" s="32">
        <v>6377.2270096568964</v>
      </c>
      <c r="G404" s="31">
        <v>10.577227009656896</v>
      </c>
      <c r="H404" s="33">
        <v>15</v>
      </c>
      <c r="I404">
        <v>4651</v>
      </c>
      <c r="J404" s="23">
        <v>42867</v>
      </c>
      <c r="K404" t="s">
        <v>401</v>
      </c>
      <c r="L404" t="str">
        <f>VLOOKUP(A404,IATA[],3,FALSE)</f>
        <v>England</v>
      </c>
      <c r="M404" t="str">
        <f>VLOOKUP(B404,IATA[],3,FALSE)</f>
        <v>USA</v>
      </c>
    </row>
    <row r="405" spans="1:13" x14ac:dyDescent="0.3">
      <c r="A405" t="s">
        <v>405</v>
      </c>
      <c r="B405" t="s">
        <v>400</v>
      </c>
      <c r="C405" s="23">
        <v>43521</v>
      </c>
      <c r="D405" s="23">
        <v>43538</v>
      </c>
      <c r="E405" t="s">
        <v>873</v>
      </c>
      <c r="F405" s="32">
        <v>7627.2393933859621</v>
      </c>
      <c r="G405" s="31">
        <v>8.8272393933859625</v>
      </c>
      <c r="H405">
        <v>566</v>
      </c>
      <c r="I405">
        <v>4631</v>
      </c>
      <c r="J405" s="23">
        <v>43544</v>
      </c>
      <c r="K405" t="s">
        <v>401</v>
      </c>
      <c r="L405" t="str">
        <f>VLOOKUP(A405,IATA[],3,FALSE)</f>
        <v>England</v>
      </c>
      <c r="M405" t="str">
        <f>VLOOKUP(B405,IATA[],3,FALSE)</f>
        <v>USA</v>
      </c>
    </row>
    <row r="406" spans="1:13" x14ac:dyDescent="0.3">
      <c r="A406" t="s">
        <v>405</v>
      </c>
      <c r="B406" t="s">
        <v>429</v>
      </c>
      <c r="C406" s="23">
        <v>43329</v>
      </c>
      <c r="D406" s="23">
        <v>43432</v>
      </c>
      <c r="E406" t="s">
        <v>753</v>
      </c>
      <c r="F406" s="32">
        <v>9594.5052129359938</v>
      </c>
      <c r="G406" s="31">
        <v>16.794505212935995</v>
      </c>
      <c r="H406">
        <v>165</v>
      </c>
      <c r="I406">
        <v>4594</v>
      </c>
      <c r="J406" s="23">
        <v>43437</v>
      </c>
      <c r="K406" t="s">
        <v>401</v>
      </c>
      <c r="L406" t="str">
        <f>VLOOKUP(A406,IATA[],3,FALSE)</f>
        <v>England</v>
      </c>
      <c r="M406" t="str">
        <f>VLOOKUP(B406,IATA[],3,FALSE)</f>
        <v>China</v>
      </c>
    </row>
    <row r="407" spans="1:13" x14ac:dyDescent="0.3">
      <c r="A407" t="s">
        <v>411</v>
      </c>
      <c r="B407" t="s">
        <v>405</v>
      </c>
      <c r="C407" s="23">
        <v>43523</v>
      </c>
      <c r="D407" s="23">
        <v>43649</v>
      </c>
      <c r="E407" t="s">
        <v>715</v>
      </c>
      <c r="F407" s="32">
        <v>10883.289204969044</v>
      </c>
      <c r="G407" s="31">
        <v>12.083289204969043</v>
      </c>
      <c r="H407">
        <v>655</v>
      </c>
      <c r="I407">
        <v>4592</v>
      </c>
      <c r="J407" s="23">
        <v>43654</v>
      </c>
      <c r="K407" t="s">
        <v>401</v>
      </c>
      <c r="L407" t="str">
        <f>VLOOKUP(A407,IATA[],3,FALSE)</f>
        <v>Singapore</v>
      </c>
      <c r="M407" t="str">
        <f>VLOOKUP(B407,IATA[],3,FALSE)</f>
        <v>England</v>
      </c>
    </row>
    <row r="408" spans="1:13" x14ac:dyDescent="0.3">
      <c r="A408" t="s">
        <v>399</v>
      </c>
      <c r="B408" t="s">
        <v>411</v>
      </c>
      <c r="C408" s="23">
        <v>43478</v>
      </c>
      <c r="D408" s="23">
        <v>43523</v>
      </c>
      <c r="E408" t="s">
        <v>601</v>
      </c>
      <c r="F408" s="32">
        <v>15325.753163376556</v>
      </c>
      <c r="G408" s="31">
        <v>20.525753163376557</v>
      </c>
      <c r="H408">
        <v>204</v>
      </c>
      <c r="I408">
        <v>4532</v>
      </c>
      <c r="J408" s="23">
        <v>43529</v>
      </c>
      <c r="K408" t="s">
        <v>401</v>
      </c>
      <c r="L408" t="str">
        <f>VLOOKUP(A408,IATA[],3,FALSE)</f>
        <v>USA</v>
      </c>
      <c r="M408" t="str">
        <f>VLOOKUP(B408,IATA[],3,FALSE)</f>
        <v>Singapore</v>
      </c>
    </row>
    <row r="409" spans="1:13" x14ac:dyDescent="0.3">
      <c r="A409" t="s">
        <v>411</v>
      </c>
      <c r="B409" t="s">
        <v>417</v>
      </c>
      <c r="C409" s="23">
        <v>42545</v>
      </c>
      <c r="D409" s="23">
        <v>42827</v>
      </c>
      <c r="E409" t="s">
        <v>816</v>
      </c>
      <c r="F409" s="32">
        <v>8679.5494564878736</v>
      </c>
      <c r="G409" s="31">
        <v>9.8795494564878723</v>
      </c>
      <c r="H409">
        <v>436</v>
      </c>
      <c r="I409">
        <v>4524</v>
      </c>
      <c r="J409" s="23">
        <v>42832</v>
      </c>
      <c r="K409" t="s">
        <v>401</v>
      </c>
      <c r="L409" t="str">
        <f>VLOOKUP(A409,IATA[],3,FALSE)</f>
        <v>Singapore</v>
      </c>
      <c r="M409" t="str">
        <f>VLOOKUP(B409,IATA[],3,FALSE)</f>
        <v>Turkey</v>
      </c>
    </row>
    <row r="410" spans="1:13" x14ac:dyDescent="0.3">
      <c r="A410" t="s">
        <v>411</v>
      </c>
      <c r="B410" t="s">
        <v>438</v>
      </c>
      <c r="C410" s="23">
        <v>43559</v>
      </c>
      <c r="D410" s="23">
        <v>43607</v>
      </c>
      <c r="E410" t="s">
        <v>1125</v>
      </c>
      <c r="F410" s="32">
        <v>3713.2243969648325</v>
      </c>
      <c r="G410" s="31">
        <v>10.913224396964832</v>
      </c>
      <c r="H410">
        <v>659</v>
      </c>
      <c r="I410">
        <v>4478</v>
      </c>
      <c r="J410" s="23">
        <v>43612</v>
      </c>
      <c r="K410" t="s">
        <v>401</v>
      </c>
      <c r="L410" t="str">
        <f>VLOOKUP(A410,IATA[],3,FALSE)</f>
        <v>Singapore</v>
      </c>
      <c r="M410" t="str">
        <f>VLOOKUP(B410,IATA[],3,FALSE)</f>
        <v>China</v>
      </c>
    </row>
    <row r="411" spans="1:13" x14ac:dyDescent="0.3">
      <c r="A411" t="s">
        <v>416</v>
      </c>
      <c r="B411" t="s">
        <v>428</v>
      </c>
      <c r="C411" s="23">
        <v>43196</v>
      </c>
      <c r="D411" s="23">
        <v>43212</v>
      </c>
      <c r="E411" t="s">
        <v>1213</v>
      </c>
      <c r="F411" s="32">
        <v>2507.7814427574153</v>
      </c>
      <c r="G411" s="31">
        <v>8.7077814427574154</v>
      </c>
      <c r="H411">
        <v>494</v>
      </c>
      <c r="I411">
        <v>4464</v>
      </c>
      <c r="J411" s="23">
        <v>43217</v>
      </c>
      <c r="K411" t="s">
        <v>401</v>
      </c>
      <c r="L411" t="str">
        <f>VLOOKUP(A411,IATA[],3,FALSE)</f>
        <v>England</v>
      </c>
      <c r="M411" t="str">
        <f>VLOOKUP(B411,IATA[],3,FALSE)</f>
        <v>Russia</v>
      </c>
    </row>
    <row r="412" spans="1:13" x14ac:dyDescent="0.3">
      <c r="A412" t="s">
        <v>405</v>
      </c>
      <c r="B412" t="s">
        <v>424</v>
      </c>
      <c r="C412" s="23">
        <v>43189</v>
      </c>
      <c r="D412" s="23">
        <v>43406</v>
      </c>
      <c r="E412" t="s">
        <v>824</v>
      </c>
      <c r="F412" s="32">
        <v>8462.8852119672028</v>
      </c>
      <c r="G412" s="31">
        <v>9.6628852119672022</v>
      </c>
      <c r="H412">
        <v>431</v>
      </c>
      <c r="I412">
        <v>4431</v>
      </c>
      <c r="J412" s="23">
        <v>43412</v>
      </c>
      <c r="K412" t="s">
        <v>401</v>
      </c>
      <c r="L412" t="str">
        <f>VLOOKUP(A412,IATA[],3,FALSE)</f>
        <v>England</v>
      </c>
      <c r="M412" t="str">
        <f>VLOOKUP(B412,IATA[],3,FALSE)</f>
        <v>USA</v>
      </c>
    </row>
    <row r="413" spans="1:13" x14ac:dyDescent="0.3">
      <c r="A413" t="s">
        <v>411</v>
      </c>
      <c r="B413" t="s">
        <v>405</v>
      </c>
      <c r="C413" s="23">
        <v>43254</v>
      </c>
      <c r="D413" s="23">
        <v>43551</v>
      </c>
      <c r="E413" t="s">
        <v>716</v>
      </c>
      <c r="F413" s="32">
        <v>10883.289204969044</v>
      </c>
      <c r="G413" s="31">
        <v>12.083289204969043</v>
      </c>
      <c r="H413">
        <v>473</v>
      </c>
      <c r="I413">
        <v>4397</v>
      </c>
      <c r="J413" s="23">
        <v>43557</v>
      </c>
      <c r="K413" t="s">
        <v>401</v>
      </c>
      <c r="L413" t="str">
        <f>VLOOKUP(A413,IATA[],3,FALSE)</f>
        <v>Singapore</v>
      </c>
      <c r="M413" t="str">
        <f>VLOOKUP(B413,IATA[],3,FALSE)</f>
        <v>England</v>
      </c>
    </row>
    <row r="414" spans="1:13" x14ac:dyDescent="0.3">
      <c r="A414" t="s">
        <v>399</v>
      </c>
      <c r="B414" t="s">
        <v>405</v>
      </c>
      <c r="C414" s="23">
        <v>43634</v>
      </c>
      <c r="D414" s="23">
        <v>43733</v>
      </c>
      <c r="E414" t="s">
        <v>1031</v>
      </c>
      <c r="F414" s="32">
        <v>5536.280559493709</v>
      </c>
      <c r="G414" s="31">
        <v>13.736280559493709</v>
      </c>
      <c r="H414">
        <v>463</v>
      </c>
      <c r="I414">
        <v>4386</v>
      </c>
      <c r="J414" s="23">
        <v>43739</v>
      </c>
      <c r="K414" t="s">
        <v>401</v>
      </c>
      <c r="L414" t="str">
        <f>VLOOKUP(A414,IATA[],3,FALSE)</f>
        <v>USA</v>
      </c>
      <c r="M414" t="str">
        <f>VLOOKUP(B414,IATA[],3,FALSE)</f>
        <v>England</v>
      </c>
    </row>
    <row r="415" spans="1:13" x14ac:dyDescent="0.3">
      <c r="A415" t="s">
        <v>405</v>
      </c>
      <c r="B415" t="s">
        <v>415</v>
      </c>
      <c r="C415" s="23">
        <v>43367</v>
      </c>
      <c r="D415" s="23">
        <v>43390</v>
      </c>
      <c r="E415" t="s">
        <v>923</v>
      </c>
      <c r="F415" s="32">
        <v>6409.1448884207748</v>
      </c>
      <c r="G415" s="31">
        <v>7.6091448884207749</v>
      </c>
      <c r="H415">
        <v>225</v>
      </c>
      <c r="I415">
        <v>4382</v>
      </c>
      <c r="J415" s="23">
        <v>43398</v>
      </c>
      <c r="K415" t="s">
        <v>401</v>
      </c>
      <c r="L415" t="str">
        <f>VLOOKUP(A415,IATA[],3,FALSE)</f>
        <v>England</v>
      </c>
      <c r="M415" t="str">
        <f>VLOOKUP(B415,IATA[],3,FALSE)</f>
        <v>USA</v>
      </c>
    </row>
    <row r="416" spans="1:13" x14ac:dyDescent="0.3">
      <c r="A416" t="s">
        <v>402</v>
      </c>
      <c r="B416" t="s">
        <v>430</v>
      </c>
      <c r="C416" s="23">
        <v>43731</v>
      </c>
      <c r="D416" s="23">
        <v>43746</v>
      </c>
      <c r="E416" t="s">
        <v>901</v>
      </c>
      <c r="F416" s="32">
        <v>6865.7019991206571</v>
      </c>
      <c r="G416" s="31">
        <v>8.0657019991206571</v>
      </c>
      <c r="H416">
        <v>384</v>
      </c>
      <c r="I416">
        <v>4327</v>
      </c>
      <c r="J416" s="23">
        <v>43752</v>
      </c>
      <c r="K416" t="s">
        <v>401</v>
      </c>
      <c r="L416" t="str">
        <f>VLOOKUP(A416,IATA[],3,FALSE)</f>
        <v>USA</v>
      </c>
      <c r="M416" t="str">
        <f>VLOOKUP(B416,IATA[],3,FALSE)</f>
        <v>Italy</v>
      </c>
    </row>
    <row r="417" spans="1:13" x14ac:dyDescent="0.3">
      <c r="A417" t="s">
        <v>416</v>
      </c>
      <c r="B417" t="s">
        <v>400</v>
      </c>
      <c r="C417" s="23">
        <v>42782</v>
      </c>
      <c r="D417" s="23">
        <v>43047</v>
      </c>
      <c r="E417" t="s">
        <v>868</v>
      </c>
      <c r="F417" s="32">
        <v>7660.1471605391516</v>
      </c>
      <c r="G417" s="31">
        <v>15.860147160539151</v>
      </c>
      <c r="H417">
        <v>741</v>
      </c>
      <c r="I417">
        <v>4326</v>
      </c>
      <c r="J417" s="23">
        <v>43053</v>
      </c>
      <c r="K417" t="s">
        <v>401</v>
      </c>
      <c r="L417" t="str">
        <f>VLOOKUP(A417,IATA[],3,FALSE)</f>
        <v>England</v>
      </c>
      <c r="M417" t="str">
        <f>VLOOKUP(B417,IATA[],3,FALSE)</f>
        <v>USA</v>
      </c>
    </row>
    <row r="418" spans="1:13" x14ac:dyDescent="0.3">
      <c r="A418" t="s">
        <v>416</v>
      </c>
      <c r="B418" t="s">
        <v>402</v>
      </c>
      <c r="C418" s="23">
        <v>42805</v>
      </c>
      <c r="D418" s="23">
        <v>42826</v>
      </c>
      <c r="E418" t="s">
        <v>968</v>
      </c>
      <c r="F418" s="32">
        <v>5568.758205856916</v>
      </c>
      <c r="G418" s="31">
        <v>12.768758205856916</v>
      </c>
      <c r="H418">
        <v>858</v>
      </c>
      <c r="I418">
        <v>4298</v>
      </c>
      <c r="J418" s="23">
        <v>42832</v>
      </c>
      <c r="K418" t="s">
        <v>401</v>
      </c>
      <c r="L418" t="str">
        <f>VLOOKUP(A418,IATA[],3,FALSE)</f>
        <v>England</v>
      </c>
      <c r="M418" t="str">
        <f>VLOOKUP(B418,IATA[],3,FALSE)</f>
        <v>USA</v>
      </c>
    </row>
    <row r="419" spans="1:13" x14ac:dyDescent="0.3">
      <c r="A419" t="s">
        <v>405</v>
      </c>
      <c r="B419" t="s">
        <v>433</v>
      </c>
      <c r="C419" s="23">
        <v>43577</v>
      </c>
      <c r="D419" s="23">
        <v>43595</v>
      </c>
      <c r="E419" t="s">
        <v>854</v>
      </c>
      <c r="F419" s="32">
        <v>7762.9807050295058</v>
      </c>
      <c r="G419" s="31">
        <v>8.9629807050295049</v>
      </c>
      <c r="H419">
        <v>165</v>
      </c>
      <c r="I419">
        <v>4293</v>
      </c>
      <c r="J419" s="23">
        <v>43601</v>
      </c>
      <c r="K419" t="s">
        <v>401</v>
      </c>
      <c r="L419" t="str">
        <f>VLOOKUP(A419,IATA[],3,FALSE)</f>
        <v>England</v>
      </c>
      <c r="M419" t="str">
        <f>VLOOKUP(B419,IATA[],3,FALSE)</f>
        <v>USA</v>
      </c>
    </row>
    <row r="420" spans="1:13" x14ac:dyDescent="0.3">
      <c r="A420" t="s">
        <v>405</v>
      </c>
      <c r="B420" t="s">
        <v>428</v>
      </c>
      <c r="C420" s="23">
        <v>43830</v>
      </c>
      <c r="D420" s="23">
        <v>43830</v>
      </c>
      <c r="E420" t="s">
        <v>1196</v>
      </c>
      <c r="F420" s="32">
        <v>2508.4997372039966</v>
      </c>
      <c r="G420" s="31">
        <v>3.7084997372039963</v>
      </c>
      <c r="H420">
        <v>280</v>
      </c>
      <c r="I420">
        <v>4280</v>
      </c>
      <c r="J420" s="23">
        <v>43832</v>
      </c>
      <c r="K420" t="s">
        <v>401</v>
      </c>
      <c r="L420" t="str">
        <f>VLOOKUP(A420,IATA[],3,FALSE)</f>
        <v>England</v>
      </c>
      <c r="M420" t="str">
        <f>VLOOKUP(B420,IATA[],3,FALSE)</f>
        <v>Russia</v>
      </c>
    </row>
    <row r="421" spans="1:13" x14ac:dyDescent="0.3">
      <c r="A421" t="s">
        <v>399</v>
      </c>
      <c r="B421" t="s">
        <v>406</v>
      </c>
      <c r="C421" s="23">
        <v>42616</v>
      </c>
      <c r="D421" s="23">
        <v>42838</v>
      </c>
      <c r="E421" t="s">
        <v>1077</v>
      </c>
      <c r="F421" s="32">
        <v>4141.0024659752817</v>
      </c>
      <c r="G421" s="31">
        <v>13.341002465975283</v>
      </c>
      <c r="H421">
        <v>195</v>
      </c>
      <c r="I421">
        <v>4269</v>
      </c>
      <c r="J421" s="23">
        <v>42844</v>
      </c>
      <c r="K421" t="s">
        <v>401</v>
      </c>
      <c r="L421" t="str">
        <f>VLOOKUP(A421,IATA[],3,FALSE)</f>
        <v>USA</v>
      </c>
      <c r="M421" t="str">
        <f>VLOOKUP(B421,IATA[],3,FALSE)</f>
        <v>USA</v>
      </c>
    </row>
    <row r="422" spans="1:13" x14ac:dyDescent="0.3">
      <c r="A422" t="s">
        <v>416</v>
      </c>
      <c r="B422" t="s">
        <v>447</v>
      </c>
      <c r="C422" s="23">
        <v>43600</v>
      </c>
      <c r="D422" s="23">
        <v>43655</v>
      </c>
      <c r="E422" t="s">
        <v>775</v>
      </c>
      <c r="F422" s="32">
        <v>9499.1626583617981</v>
      </c>
      <c r="G422" s="31">
        <v>12.699162658361798</v>
      </c>
      <c r="H422">
        <v>393</v>
      </c>
      <c r="I422">
        <v>4207</v>
      </c>
      <c r="J422" s="23">
        <v>43661</v>
      </c>
      <c r="K422" t="s">
        <v>401</v>
      </c>
      <c r="L422" t="str">
        <f>VLOOKUP(A422,IATA[],3,FALSE)</f>
        <v>England</v>
      </c>
      <c r="M422" t="str">
        <f>VLOOKUP(B422,IATA[],3,FALSE)</f>
        <v>China</v>
      </c>
    </row>
    <row r="423" spans="1:13" x14ac:dyDescent="0.3">
      <c r="A423" t="s">
        <v>405</v>
      </c>
      <c r="B423" t="s">
        <v>434</v>
      </c>
      <c r="C423" s="23">
        <v>43706</v>
      </c>
      <c r="D423" s="23">
        <v>43806</v>
      </c>
      <c r="E423" t="s">
        <v>796</v>
      </c>
      <c r="F423" s="32">
        <v>9212.5505073559143</v>
      </c>
      <c r="G423" s="31">
        <v>16.412550507355913</v>
      </c>
      <c r="H423">
        <v>212</v>
      </c>
      <c r="I423">
        <v>4189</v>
      </c>
      <c r="J423" s="23">
        <v>43812</v>
      </c>
      <c r="K423" t="s">
        <v>401</v>
      </c>
      <c r="L423" t="str">
        <f>VLOOKUP(A423,IATA[],3,FALSE)</f>
        <v>England</v>
      </c>
      <c r="M423" t="str">
        <f>VLOOKUP(B423,IATA[],3,FALSE)</f>
        <v>China</v>
      </c>
    </row>
    <row r="424" spans="1:13" x14ac:dyDescent="0.3">
      <c r="A424" t="s">
        <v>399</v>
      </c>
      <c r="B424" t="s">
        <v>405</v>
      </c>
      <c r="C424" s="23">
        <v>43194</v>
      </c>
      <c r="D424" s="23">
        <v>43316</v>
      </c>
      <c r="E424" t="s">
        <v>1032</v>
      </c>
      <c r="F424" s="32">
        <v>5536.280559493709</v>
      </c>
      <c r="G424" s="31">
        <v>13.736280559493709</v>
      </c>
      <c r="H424">
        <v>161</v>
      </c>
      <c r="I424">
        <v>4180</v>
      </c>
      <c r="J424" s="23">
        <v>43322</v>
      </c>
      <c r="K424" t="s">
        <v>401</v>
      </c>
      <c r="L424" t="str">
        <f>VLOOKUP(A424,IATA[],3,FALSE)</f>
        <v>USA</v>
      </c>
      <c r="M424" t="str">
        <f>VLOOKUP(B424,IATA[],3,FALSE)</f>
        <v>England</v>
      </c>
    </row>
    <row r="425" spans="1:13" x14ac:dyDescent="0.3">
      <c r="A425" t="s">
        <v>405</v>
      </c>
      <c r="B425" t="s">
        <v>440</v>
      </c>
      <c r="C425" s="23">
        <v>43126</v>
      </c>
      <c r="D425" s="23">
        <v>43159</v>
      </c>
      <c r="E425" t="s">
        <v>915</v>
      </c>
      <c r="F425" s="32">
        <v>6731.2875406680287</v>
      </c>
      <c r="G425" s="31">
        <v>7.9312875406680288</v>
      </c>
      <c r="H425">
        <v>417</v>
      </c>
      <c r="I425">
        <v>4164</v>
      </c>
      <c r="J425" s="23">
        <v>43167</v>
      </c>
      <c r="K425" t="s">
        <v>401</v>
      </c>
      <c r="L425" t="str">
        <f>VLOOKUP(A425,IATA[],3,FALSE)</f>
        <v>England</v>
      </c>
      <c r="M425" t="str">
        <f>VLOOKUP(B425,IATA[],3,FALSE)</f>
        <v>India</v>
      </c>
    </row>
    <row r="426" spans="1:13" x14ac:dyDescent="0.3">
      <c r="A426" t="s">
        <v>405</v>
      </c>
      <c r="B426" t="s">
        <v>402</v>
      </c>
      <c r="C426" s="23">
        <v>43518</v>
      </c>
      <c r="D426" s="23">
        <v>43542</v>
      </c>
      <c r="E426" t="s">
        <v>996</v>
      </c>
      <c r="F426" s="32">
        <v>5539.6440653886566</v>
      </c>
      <c r="G426" s="31">
        <v>6.7396440653886565</v>
      </c>
      <c r="H426">
        <v>950</v>
      </c>
      <c r="I426">
        <v>4144</v>
      </c>
      <c r="J426" s="23">
        <v>43550</v>
      </c>
      <c r="K426" t="s">
        <v>401</v>
      </c>
      <c r="L426" t="str">
        <f>VLOOKUP(A426,IATA[],3,FALSE)</f>
        <v>England</v>
      </c>
      <c r="M426" t="str">
        <f>VLOOKUP(B426,IATA[],3,FALSE)</f>
        <v>USA</v>
      </c>
    </row>
    <row r="427" spans="1:13" x14ac:dyDescent="0.3">
      <c r="A427" t="s">
        <v>399</v>
      </c>
      <c r="B427" t="s">
        <v>432</v>
      </c>
      <c r="C427" s="23">
        <v>43027</v>
      </c>
      <c r="D427" s="23">
        <v>43063</v>
      </c>
      <c r="E427" t="s">
        <v>1093</v>
      </c>
      <c r="F427" s="32">
        <v>3965.3239129526019</v>
      </c>
      <c r="G427" s="31">
        <v>9.1653239129526014</v>
      </c>
      <c r="H427">
        <v>885</v>
      </c>
      <c r="I427">
        <v>4144</v>
      </c>
      <c r="J427" s="23">
        <v>43069</v>
      </c>
      <c r="K427" t="s">
        <v>401</v>
      </c>
      <c r="L427" t="str">
        <f>VLOOKUP(A427,IATA[],3,FALSE)</f>
        <v>USA</v>
      </c>
      <c r="M427" t="str">
        <f>VLOOKUP(B427,IATA[],3,FALSE)</f>
        <v>USA</v>
      </c>
    </row>
    <row r="428" spans="1:13" x14ac:dyDescent="0.3">
      <c r="A428" t="s">
        <v>416</v>
      </c>
      <c r="B428" t="s">
        <v>412</v>
      </c>
      <c r="C428" s="23">
        <v>43693</v>
      </c>
      <c r="D428" s="23">
        <v>43697</v>
      </c>
      <c r="E428" t="s">
        <v>828</v>
      </c>
      <c r="F428" s="32">
        <v>8432.7340416308052</v>
      </c>
      <c r="G428" s="31">
        <v>9.6327340416308047</v>
      </c>
      <c r="H428">
        <v>431</v>
      </c>
      <c r="I428">
        <v>4116</v>
      </c>
      <c r="J428" s="23">
        <v>43703</v>
      </c>
      <c r="K428" t="s">
        <v>401</v>
      </c>
      <c r="L428" t="str">
        <f>VLOOKUP(A428,IATA[],3,FALSE)</f>
        <v>England</v>
      </c>
      <c r="M428" t="str">
        <f>VLOOKUP(B428,IATA[],3,FALSE)</f>
        <v>USA</v>
      </c>
    </row>
    <row r="429" spans="1:13" x14ac:dyDescent="0.3">
      <c r="A429" t="s">
        <v>399</v>
      </c>
      <c r="B429" t="s">
        <v>423</v>
      </c>
      <c r="C429" s="23">
        <v>43389</v>
      </c>
      <c r="D429" s="23">
        <v>43471</v>
      </c>
      <c r="E429" t="s">
        <v>647</v>
      </c>
      <c r="F429" s="32">
        <v>12077.521508647978</v>
      </c>
      <c r="G429" s="31">
        <v>16.277521508647979</v>
      </c>
      <c r="H429">
        <v>195</v>
      </c>
      <c r="I429">
        <v>4111</v>
      </c>
      <c r="J429" s="23">
        <v>43477</v>
      </c>
      <c r="K429" t="s">
        <v>401</v>
      </c>
      <c r="L429" t="str">
        <f>VLOOKUP(A429,IATA[],3,FALSE)</f>
        <v>USA</v>
      </c>
      <c r="M429" t="str">
        <f>VLOOKUP(B429,IATA[],3,FALSE)</f>
        <v>China</v>
      </c>
    </row>
    <row r="430" spans="1:13" x14ac:dyDescent="0.3">
      <c r="A430" t="s">
        <v>416</v>
      </c>
      <c r="B430" t="s">
        <v>429</v>
      </c>
      <c r="C430" s="23">
        <v>43654</v>
      </c>
      <c r="D430" s="23">
        <v>43723</v>
      </c>
      <c r="E430" t="s">
        <v>745</v>
      </c>
      <c r="F430" s="32">
        <v>9597.8002927181442</v>
      </c>
      <c r="G430" s="31">
        <v>16.797800292718144</v>
      </c>
      <c r="H430">
        <v>225</v>
      </c>
      <c r="I430">
        <v>4084</v>
      </c>
      <c r="J430" s="23">
        <v>43729</v>
      </c>
      <c r="K430" t="s">
        <v>401</v>
      </c>
      <c r="L430" t="str">
        <f>VLOOKUP(A430,IATA[],3,FALSE)</f>
        <v>England</v>
      </c>
      <c r="M430" t="str">
        <f>VLOOKUP(B430,IATA[],3,FALSE)</f>
        <v>China</v>
      </c>
    </row>
    <row r="431" spans="1:13" x14ac:dyDescent="0.3">
      <c r="A431" t="s">
        <v>402</v>
      </c>
      <c r="B431" t="s">
        <v>447</v>
      </c>
      <c r="C431" s="23">
        <v>43197</v>
      </c>
      <c r="D431" s="23">
        <v>43243</v>
      </c>
      <c r="E431" t="s">
        <v>638</v>
      </c>
      <c r="F431" s="32">
        <v>12857.474810874442</v>
      </c>
      <c r="G431" s="31">
        <v>18.057474810874442</v>
      </c>
      <c r="H431">
        <v>463</v>
      </c>
      <c r="I431">
        <v>4063</v>
      </c>
      <c r="J431" s="23">
        <v>43249</v>
      </c>
      <c r="K431" t="s">
        <v>401</v>
      </c>
      <c r="L431" t="str">
        <f>VLOOKUP(A431,IATA[],3,FALSE)</f>
        <v>USA</v>
      </c>
      <c r="M431" t="str">
        <f>VLOOKUP(B431,IATA[],3,FALSE)</f>
        <v>China</v>
      </c>
    </row>
    <row r="432" spans="1:13" x14ac:dyDescent="0.3">
      <c r="A432" t="s">
        <v>402</v>
      </c>
      <c r="B432" t="s">
        <v>427</v>
      </c>
      <c r="C432" s="23">
        <v>43267</v>
      </c>
      <c r="D432" s="23">
        <v>43610</v>
      </c>
      <c r="E432" t="s">
        <v>682</v>
      </c>
      <c r="F432" s="32">
        <v>10978.339946699272</v>
      </c>
      <c r="G432" s="31">
        <v>12.178339946699271</v>
      </c>
      <c r="H432">
        <v>566</v>
      </c>
      <c r="I432">
        <v>4009</v>
      </c>
      <c r="J432" s="23">
        <v>43616</v>
      </c>
      <c r="K432" t="s">
        <v>401</v>
      </c>
      <c r="L432" t="str">
        <f>VLOOKUP(A432,IATA[],3,FALSE)</f>
        <v>USA</v>
      </c>
      <c r="M432" t="str">
        <f>VLOOKUP(B432,IATA[],3,FALSE)</f>
        <v>China</v>
      </c>
    </row>
    <row r="433" spans="1:13" x14ac:dyDescent="0.3">
      <c r="A433" t="s">
        <v>405</v>
      </c>
      <c r="B433" t="s">
        <v>402</v>
      </c>
      <c r="C433" s="23">
        <v>42982</v>
      </c>
      <c r="D433" s="23">
        <v>43008</v>
      </c>
      <c r="E433" t="s">
        <v>997</v>
      </c>
      <c r="F433" s="32">
        <v>5539.6440653886566</v>
      </c>
      <c r="G433" s="31">
        <v>6.7396440653886565</v>
      </c>
      <c r="H433">
        <v>566</v>
      </c>
      <c r="I433">
        <v>4008</v>
      </c>
      <c r="J433" s="23">
        <v>43017</v>
      </c>
      <c r="K433" t="s">
        <v>401</v>
      </c>
      <c r="L433" t="str">
        <f>VLOOKUP(A433,IATA[],3,FALSE)</f>
        <v>England</v>
      </c>
      <c r="M433" t="str">
        <f>VLOOKUP(B433,IATA[],3,FALSE)</f>
        <v>USA</v>
      </c>
    </row>
    <row r="434" spans="1:13" x14ac:dyDescent="0.3">
      <c r="A434" t="s">
        <v>416</v>
      </c>
      <c r="B434" t="s">
        <v>437</v>
      </c>
      <c r="C434" s="23">
        <v>43428</v>
      </c>
      <c r="D434" s="23">
        <v>43596</v>
      </c>
      <c r="E434" t="s">
        <v>893</v>
      </c>
      <c r="F434" s="32">
        <v>7193.8087229843077</v>
      </c>
      <c r="G434" s="31">
        <v>13.393808722984307</v>
      </c>
      <c r="H434">
        <v>560</v>
      </c>
      <c r="I434">
        <v>3978</v>
      </c>
      <c r="J434" s="23">
        <v>43602</v>
      </c>
      <c r="K434" t="s">
        <v>401</v>
      </c>
      <c r="L434" t="str">
        <f>VLOOKUP(A434,IATA[],3,FALSE)</f>
        <v>England</v>
      </c>
      <c r="M434" t="str">
        <f>VLOOKUP(B434,IATA[],3,FALSE)</f>
        <v>India</v>
      </c>
    </row>
    <row r="435" spans="1:13" x14ac:dyDescent="0.3">
      <c r="A435" t="s">
        <v>405</v>
      </c>
      <c r="B435" t="s">
        <v>400</v>
      </c>
      <c r="C435" s="23">
        <v>43002</v>
      </c>
      <c r="D435" s="23">
        <v>43024</v>
      </c>
      <c r="E435" t="s">
        <v>874</v>
      </c>
      <c r="F435" s="32">
        <v>7627.2393933859621</v>
      </c>
      <c r="G435" s="31">
        <v>8.8272393933859625</v>
      </c>
      <c r="H435" s="33">
        <v>11</v>
      </c>
      <c r="I435">
        <v>3973</v>
      </c>
      <c r="J435" s="23">
        <v>43030</v>
      </c>
      <c r="K435" t="s">
        <v>401</v>
      </c>
      <c r="L435" t="str">
        <f>VLOOKUP(A435,IATA[],3,FALSE)</f>
        <v>England</v>
      </c>
      <c r="M435" t="str">
        <f>VLOOKUP(B435,IATA[],3,FALSE)</f>
        <v>USA</v>
      </c>
    </row>
    <row r="436" spans="1:13" x14ac:dyDescent="0.3">
      <c r="A436" t="s">
        <v>411</v>
      </c>
      <c r="B436" t="s">
        <v>423</v>
      </c>
      <c r="C436" s="23">
        <v>43780</v>
      </c>
      <c r="D436" s="23">
        <v>43801</v>
      </c>
      <c r="E436" t="s">
        <v>1163</v>
      </c>
      <c r="F436" s="32">
        <v>3250.0436485534897</v>
      </c>
      <c r="G436" s="31">
        <v>4.45004364855349</v>
      </c>
      <c r="H436">
        <v>403</v>
      </c>
      <c r="I436">
        <v>3965</v>
      </c>
      <c r="J436" s="23">
        <v>43810</v>
      </c>
      <c r="K436" t="s">
        <v>401</v>
      </c>
      <c r="L436" t="str">
        <f>VLOOKUP(A436,IATA[],3,FALSE)</f>
        <v>Singapore</v>
      </c>
      <c r="M436" t="str">
        <f>VLOOKUP(B436,IATA[],3,FALSE)</f>
        <v>China</v>
      </c>
    </row>
    <row r="437" spans="1:13" x14ac:dyDescent="0.3">
      <c r="A437" t="s">
        <v>399</v>
      </c>
      <c r="B437" t="s">
        <v>408</v>
      </c>
      <c r="C437" s="23">
        <v>42727</v>
      </c>
      <c r="D437" s="23">
        <v>43038</v>
      </c>
      <c r="E437" t="s">
        <v>955</v>
      </c>
      <c r="F437" s="32">
        <v>5830.9147123374414</v>
      </c>
      <c r="G437" s="31">
        <v>11.030914712337442</v>
      </c>
      <c r="H437" s="33">
        <v>650</v>
      </c>
      <c r="I437">
        <v>3962</v>
      </c>
      <c r="J437" s="23">
        <v>43044</v>
      </c>
      <c r="K437" t="s">
        <v>401</v>
      </c>
      <c r="L437" t="str">
        <f>VLOOKUP(A437,IATA[],3,FALSE)</f>
        <v>USA</v>
      </c>
      <c r="M437" t="str">
        <f>VLOOKUP(B437,IATA[],3,FALSE)</f>
        <v>France</v>
      </c>
    </row>
    <row r="438" spans="1:13" x14ac:dyDescent="0.3">
      <c r="A438" t="s">
        <v>405</v>
      </c>
      <c r="B438" t="s">
        <v>441</v>
      </c>
      <c r="C438" s="23">
        <v>43542</v>
      </c>
      <c r="D438" s="23">
        <v>43806</v>
      </c>
      <c r="E438" t="s">
        <v>742</v>
      </c>
      <c r="F438" s="32">
        <v>9630.8016007579572</v>
      </c>
      <c r="G438" s="31">
        <v>10.830801600757956</v>
      </c>
      <c r="H438">
        <v>950</v>
      </c>
      <c r="I438">
        <v>3948</v>
      </c>
      <c r="J438" s="23">
        <v>43812</v>
      </c>
      <c r="K438" t="s">
        <v>401</v>
      </c>
      <c r="L438" t="str">
        <f>VLOOKUP(A438,IATA[],3,FALSE)</f>
        <v>England</v>
      </c>
      <c r="M438" t="str">
        <f>VLOOKUP(B438,IATA[],3,FALSE)</f>
        <v>China</v>
      </c>
    </row>
    <row r="439" spans="1:13" x14ac:dyDescent="0.3">
      <c r="A439" t="s">
        <v>399</v>
      </c>
      <c r="B439" t="s">
        <v>408</v>
      </c>
      <c r="C439" s="23">
        <v>42708</v>
      </c>
      <c r="D439" s="23">
        <v>42892</v>
      </c>
      <c r="E439" t="s">
        <v>956</v>
      </c>
      <c r="F439" s="32">
        <v>5830.9147123374414</v>
      </c>
      <c r="G439" s="31">
        <v>11.030914712337442</v>
      </c>
      <c r="H439" s="33">
        <v>212</v>
      </c>
      <c r="I439">
        <v>3936</v>
      </c>
      <c r="J439" s="23">
        <v>42898</v>
      </c>
      <c r="K439" t="s">
        <v>401</v>
      </c>
      <c r="L439" t="str">
        <f>VLOOKUP(A439,IATA[],3,FALSE)</f>
        <v>USA</v>
      </c>
      <c r="M439" t="str">
        <f>VLOOKUP(B439,IATA[],3,FALSE)</f>
        <v>France</v>
      </c>
    </row>
    <row r="440" spans="1:13" x14ac:dyDescent="0.3">
      <c r="A440" t="s">
        <v>399</v>
      </c>
      <c r="B440" t="s">
        <v>412</v>
      </c>
      <c r="C440" s="23">
        <v>43302</v>
      </c>
      <c r="D440" s="23">
        <v>43340</v>
      </c>
      <c r="E440" t="s">
        <v>1139</v>
      </c>
      <c r="F440" s="32">
        <v>3599.9786453831298</v>
      </c>
      <c r="G440" s="31">
        <v>11.799978645383129</v>
      </c>
      <c r="H440">
        <v>384</v>
      </c>
      <c r="I440">
        <v>3918</v>
      </c>
      <c r="J440" s="23">
        <v>43346</v>
      </c>
      <c r="K440" t="s">
        <v>401</v>
      </c>
      <c r="L440" t="str">
        <f>VLOOKUP(A440,IATA[],3,FALSE)</f>
        <v>USA</v>
      </c>
      <c r="M440" t="str">
        <f>VLOOKUP(B440,IATA[],3,FALSE)</f>
        <v>USA</v>
      </c>
    </row>
    <row r="441" spans="1:13" x14ac:dyDescent="0.3">
      <c r="A441" t="s">
        <v>399</v>
      </c>
      <c r="B441" t="s">
        <v>406</v>
      </c>
      <c r="C441" s="23">
        <v>43147</v>
      </c>
      <c r="D441" s="23">
        <v>43169</v>
      </c>
      <c r="E441" t="s">
        <v>1078</v>
      </c>
      <c r="F441" s="32">
        <v>4141.0024659752817</v>
      </c>
      <c r="G441" s="31">
        <v>6.3410024659752819</v>
      </c>
      <c r="H441">
        <v>459</v>
      </c>
      <c r="I441">
        <v>3899</v>
      </c>
      <c r="J441" s="23">
        <v>43178</v>
      </c>
      <c r="K441" t="s">
        <v>401</v>
      </c>
      <c r="L441" t="str">
        <f>VLOOKUP(A441,IATA[],3,FALSE)</f>
        <v>USA</v>
      </c>
      <c r="M441" t="str">
        <f>VLOOKUP(B441,IATA[],3,FALSE)</f>
        <v>USA</v>
      </c>
    </row>
    <row r="442" spans="1:13" x14ac:dyDescent="0.3">
      <c r="A442" t="s">
        <v>402</v>
      </c>
      <c r="B442" t="s">
        <v>423</v>
      </c>
      <c r="C442" s="23">
        <v>43703</v>
      </c>
      <c r="D442" s="23">
        <v>43733</v>
      </c>
      <c r="E442" t="s">
        <v>645</v>
      </c>
      <c r="F442" s="32">
        <v>12092.510961840775</v>
      </c>
      <c r="G442" s="31">
        <v>15.292510961840774</v>
      </c>
      <c r="H442" s="33">
        <v>63</v>
      </c>
      <c r="I442">
        <v>3890</v>
      </c>
      <c r="J442" s="23">
        <v>43739</v>
      </c>
      <c r="K442" t="s">
        <v>401</v>
      </c>
      <c r="L442" t="str">
        <f>VLOOKUP(A442,IATA[],3,FALSE)</f>
        <v>USA</v>
      </c>
      <c r="M442" t="str">
        <f>VLOOKUP(B442,IATA[],3,FALSE)</f>
        <v>China</v>
      </c>
    </row>
    <row r="443" spans="1:13" x14ac:dyDescent="0.3">
      <c r="A443" t="s">
        <v>405</v>
      </c>
      <c r="B443" t="s">
        <v>435</v>
      </c>
      <c r="C443" s="23">
        <v>43583</v>
      </c>
      <c r="D443" s="23">
        <v>43758</v>
      </c>
      <c r="E443" t="s">
        <v>814</v>
      </c>
      <c r="F443" s="32">
        <v>8716.6918345355243</v>
      </c>
      <c r="G443" s="31">
        <v>12.916691834535523</v>
      </c>
      <c r="H443" s="33">
        <v>31</v>
      </c>
      <c r="I443">
        <v>3890</v>
      </c>
      <c r="J443" s="23">
        <v>43764</v>
      </c>
      <c r="K443" t="s">
        <v>401</v>
      </c>
      <c r="L443" t="str">
        <f>VLOOKUP(A443,IATA[],3,FALSE)</f>
        <v>England</v>
      </c>
      <c r="M443" t="str">
        <f>VLOOKUP(B443,IATA[],3,FALSE)</f>
        <v>China</v>
      </c>
    </row>
    <row r="444" spans="1:13" x14ac:dyDescent="0.3">
      <c r="A444" t="s">
        <v>405</v>
      </c>
      <c r="B444" t="s">
        <v>400</v>
      </c>
      <c r="C444" s="23">
        <v>43713</v>
      </c>
      <c r="D444" s="23">
        <v>43737</v>
      </c>
      <c r="E444" t="s">
        <v>875</v>
      </c>
      <c r="F444" s="32">
        <v>7627.2393933859621</v>
      </c>
      <c r="G444" s="31">
        <v>8.8272393933859625</v>
      </c>
      <c r="H444">
        <v>217</v>
      </c>
      <c r="I444">
        <v>3885</v>
      </c>
      <c r="J444" s="23">
        <v>43743</v>
      </c>
      <c r="K444" t="s">
        <v>401</v>
      </c>
      <c r="L444" t="str">
        <f>VLOOKUP(A444,IATA[],3,FALSE)</f>
        <v>England</v>
      </c>
      <c r="M444" t="str">
        <f>VLOOKUP(B444,IATA[],3,FALSE)</f>
        <v>USA</v>
      </c>
    </row>
    <row r="445" spans="1:13" x14ac:dyDescent="0.3">
      <c r="A445" t="s">
        <v>402</v>
      </c>
      <c r="B445" t="s">
        <v>416</v>
      </c>
      <c r="C445" s="23">
        <v>43142</v>
      </c>
      <c r="D445" s="23">
        <v>43164</v>
      </c>
      <c r="E445" t="s">
        <v>969</v>
      </c>
      <c r="F445" s="32">
        <v>5568.758205856916</v>
      </c>
      <c r="G445" s="31">
        <v>8.7687582058569156</v>
      </c>
      <c r="H445">
        <v>711</v>
      </c>
      <c r="I445">
        <v>3832</v>
      </c>
      <c r="J445" s="23">
        <v>43170</v>
      </c>
      <c r="K445" t="s">
        <v>401</v>
      </c>
      <c r="L445" t="str">
        <f>VLOOKUP(A445,IATA[],3,FALSE)</f>
        <v>USA</v>
      </c>
      <c r="M445" t="str">
        <f>VLOOKUP(B445,IATA[],3,FALSE)</f>
        <v>England</v>
      </c>
    </row>
    <row r="446" spans="1:13" x14ac:dyDescent="0.3">
      <c r="A446" t="s">
        <v>402</v>
      </c>
      <c r="B446" t="s">
        <v>430</v>
      </c>
      <c r="C446" s="23">
        <v>43391</v>
      </c>
      <c r="D446" s="23">
        <v>43411</v>
      </c>
      <c r="E446" t="s">
        <v>902</v>
      </c>
      <c r="F446" s="32">
        <v>6865.7019991206571</v>
      </c>
      <c r="G446" s="31">
        <v>8.0657019991206571</v>
      </c>
      <c r="H446">
        <v>448</v>
      </c>
      <c r="I446">
        <v>3810</v>
      </c>
      <c r="J446" s="23">
        <v>43417</v>
      </c>
      <c r="K446" t="s">
        <v>401</v>
      </c>
      <c r="L446" t="str">
        <f>VLOOKUP(A446,IATA[],3,FALSE)</f>
        <v>USA</v>
      </c>
      <c r="M446" t="str">
        <f>VLOOKUP(B446,IATA[],3,FALSE)</f>
        <v>Italy</v>
      </c>
    </row>
    <row r="447" spans="1:13" x14ac:dyDescent="0.3">
      <c r="A447" t="s">
        <v>405</v>
      </c>
      <c r="B447" t="s">
        <v>424</v>
      </c>
      <c r="C447" s="23">
        <v>43115</v>
      </c>
      <c r="D447" s="23">
        <v>43461</v>
      </c>
      <c r="E447" t="s">
        <v>825</v>
      </c>
      <c r="F447" s="32">
        <v>8462.8852119672028</v>
      </c>
      <c r="G447" s="31">
        <v>9.6628852119672022</v>
      </c>
      <c r="H447">
        <v>950</v>
      </c>
      <c r="I447">
        <v>3807</v>
      </c>
      <c r="J447" s="23">
        <v>43467</v>
      </c>
      <c r="K447" t="s">
        <v>401</v>
      </c>
      <c r="L447" t="str">
        <f>VLOOKUP(A447,IATA[],3,FALSE)</f>
        <v>England</v>
      </c>
      <c r="M447" t="str">
        <f>VLOOKUP(B447,IATA[],3,FALSE)</f>
        <v>USA</v>
      </c>
    </row>
    <row r="448" spans="1:13" x14ac:dyDescent="0.3">
      <c r="A448" t="s">
        <v>402</v>
      </c>
      <c r="B448" t="s">
        <v>411</v>
      </c>
      <c r="C448" s="23">
        <v>43482</v>
      </c>
      <c r="D448" s="23">
        <v>43671</v>
      </c>
      <c r="E448" t="s">
        <v>582</v>
      </c>
      <c r="F448" s="32">
        <v>15340.558505775231</v>
      </c>
      <c r="G448" s="31">
        <v>21.54055850577523</v>
      </c>
      <c r="H448" s="33">
        <v>12</v>
      </c>
      <c r="I448">
        <v>3767</v>
      </c>
      <c r="J448" s="23">
        <v>43678</v>
      </c>
      <c r="K448" t="s">
        <v>401</v>
      </c>
      <c r="L448" t="str">
        <f>VLOOKUP(A448,IATA[],3,FALSE)</f>
        <v>USA</v>
      </c>
      <c r="M448" t="str">
        <f>VLOOKUP(B448,IATA[],3,FALSE)</f>
        <v>Singapore</v>
      </c>
    </row>
    <row r="449" spans="1:13" x14ac:dyDescent="0.3">
      <c r="A449" t="s">
        <v>402</v>
      </c>
      <c r="B449" t="s">
        <v>430</v>
      </c>
      <c r="C449" s="23">
        <v>43117</v>
      </c>
      <c r="D449" s="23">
        <v>43141</v>
      </c>
      <c r="E449" t="s">
        <v>903</v>
      </c>
      <c r="F449" s="32">
        <v>6865.7019991206571</v>
      </c>
      <c r="G449" s="31">
        <v>8.0657019991206571</v>
      </c>
      <c r="H449">
        <v>860</v>
      </c>
      <c r="I449">
        <v>3737</v>
      </c>
      <c r="J449" s="23">
        <v>43147</v>
      </c>
      <c r="K449" t="s">
        <v>401</v>
      </c>
      <c r="L449" t="str">
        <f>VLOOKUP(A449,IATA[],3,FALSE)</f>
        <v>USA</v>
      </c>
      <c r="M449" t="str">
        <f>VLOOKUP(B449,IATA[],3,FALSE)</f>
        <v>Italy</v>
      </c>
    </row>
    <row r="450" spans="1:13" x14ac:dyDescent="0.3">
      <c r="A450" t="s">
        <v>399</v>
      </c>
      <c r="B450" t="s">
        <v>405</v>
      </c>
      <c r="C450" s="23">
        <v>43081</v>
      </c>
      <c r="D450" s="23">
        <v>43088</v>
      </c>
      <c r="E450" t="s">
        <v>1033</v>
      </c>
      <c r="F450" s="32">
        <v>5536.280559493709</v>
      </c>
      <c r="G450" s="31">
        <v>11.736280559493709</v>
      </c>
      <c r="H450">
        <v>228</v>
      </c>
      <c r="I450">
        <v>3729</v>
      </c>
      <c r="J450" s="23">
        <v>43094</v>
      </c>
      <c r="K450" t="s">
        <v>401</v>
      </c>
      <c r="L450" t="str">
        <f>VLOOKUP(A450,IATA[],3,FALSE)</f>
        <v>USA</v>
      </c>
      <c r="M450" t="str">
        <f>VLOOKUP(B450,IATA[],3,FALSE)</f>
        <v>England</v>
      </c>
    </row>
    <row r="451" spans="1:13" x14ac:dyDescent="0.3">
      <c r="A451" t="s">
        <v>405</v>
      </c>
      <c r="B451" t="s">
        <v>400</v>
      </c>
      <c r="C451" s="23">
        <v>43149</v>
      </c>
      <c r="D451" s="23">
        <v>43170</v>
      </c>
      <c r="E451" t="s">
        <v>876</v>
      </c>
      <c r="F451" s="32">
        <v>7627.2393933859621</v>
      </c>
      <c r="G451" s="31">
        <v>8.8272393933859625</v>
      </c>
      <c r="H451">
        <v>845</v>
      </c>
      <c r="I451">
        <v>3679</v>
      </c>
      <c r="J451" s="23">
        <v>43176</v>
      </c>
      <c r="K451" t="s">
        <v>401</v>
      </c>
      <c r="L451" t="str">
        <f>VLOOKUP(A451,IATA[],3,FALSE)</f>
        <v>England</v>
      </c>
      <c r="M451" t="str">
        <f>VLOOKUP(B451,IATA[],3,FALSE)</f>
        <v>USA</v>
      </c>
    </row>
    <row r="452" spans="1:13" x14ac:dyDescent="0.3">
      <c r="A452" t="s">
        <v>411</v>
      </c>
      <c r="B452" t="s">
        <v>413</v>
      </c>
      <c r="C452" s="23">
        <v>43465</v>
      </c>
      <c r="D452" s="23">
        <v>43497</v>
      </c>
      <c r="E452" t="s">
        <v>614</v>
      </c>
      <c r="F452" s="32">
        <v>14584.755540854087</v>
      </c>
      <c r="G452" s="31">
        <v>16.784755540854086</v>
      </c>
      <c r="H452">
        <v>659</v>
      </c>
      <c r="I452">
        <v>3674</v>
      </c>
      <c r="J452" s="23">
        <v>43503</v>
      </c>
      <c r="K452" t="s">
        <v>401</v>
      </c>
      <c r="L452" t="str">
        <f>VLOOKUP(A452,IATA[],3,FALSE)</f>
        <v>Singapore</v>
      </c>
      <c r="M452" t="str">
        <f>VLOOKUP(B452,IATA[],3,FALSE)</f>
        <v>USA</v>
      </c>
    </row>
    <row r="453" spans="1:13" x14ac:dyDescent="0.3">
      <c r="A453" t="s">
        <v>402</v>
      </c>
      <c r="B453" t="s">
        <v>405</v>
      </c>
      <c r="C453" s="23">
        <v>43146</v>
      </c>
      <c r="D453" s="23">
        <v>43181</v>
      </c>
      <c r="E453" t="s">
        <v>998</v>
      </c>
      <c r="F453" s="32">
        <v>5539.6440653886566</v>
      </c>
      <c r="G453" s="31">
        <v>6.7396440653886565</v>
      </c>
      <c r="H453">
        <v>860</v>
      </c>
      <c r="I453">
        <v>3672</v>
      </c>
      <c r="J453" s="23">
        <v>43190</v>
      </c>
      <c r="K453" t="s">
        <v>401</v>
      </c>
      <c r="L453" t="str">
        <f>VLOOKUP(A453,IATA[],3,FALSE)</f>
        <v>USA</v>
      </c>
      <c r="M453" t="str">
        <f>VLOOKUP(B453,IATA[],3,FALSE)</f>
        <v>England</v>
      </c>
    </row>
    <row r="454" spans="1:13" x14ac:dyDescent="0.3">
      <c r="A454" t="s">
        <v>405</v>
      </c>
      <c r="B454" t="s">
        <v>428</v>
      </c>
      <c r="C454" s="23">
        <v>43401</v>
      </c>
      <c r="D454" s="23">
        <v>43409</v>
      </c>
      <c r="E454" t="s">
        <v>1197</v>
      </c>
      <c r="F454" s="32">
        <v>2508.4997372039966</v>
      </c>
      <c r="G454" s="31">
        <v>3.7084997372039963</v>
      </c>
      <c r="H454">
        <v>188</v>
      </c>
      <c r="I454">
        <v>3668</v>
      </c>
      <c r="J454" s="23">
        <v>43411</v>
      </c>
      <c r="K454" t="s">
        <v>401</v>
      </c>
      <c r="L454" t="str">
        <f>VLOOKUP(A454,IATA[],3,FALSE)</f>
        <v>England</v>
      </c>
      <c r="M454" t="str">
        <f>VLOOKUP(B454,IATA[],3,FALSE)</f>
        <v>Russia</v>
      </c>
    </row>
    <row r="455" spans="1:13" x14ac:dyDescent="0.3">
      <c r="A455" t="s">
        <v>405</v>
      </c>
      <c r="B455" t="s">
        <v>413</v>
      </c>
      <c r="C455" s="23">
        <v>42973</v>
      </c>
      <c r="D455" s="23">
        <v>42994</v>
      </c>
      <c r="E455" t="s">
        <v>883</v>
      </c>
      <c r="F455" s="32">
        <v>7496.4715545490026</v>
      </c>
      <c r="G455" s="31">
        <v>8.696471554549003</v>
      </c>
      <c r="H455">
        <v>135</v>
      </c>
      <c r="I455">
        <v>3651</v>
      </c>
      <c r="J455" s="23">
        <v>43000</v>
      </c>
      <c r="K455" t="s">
        <v>401</v>
      </c>
      <c r="L455" t="str">
        <f>VLOOKUP(A455,IATA[],3,FALSE)</f>
        <v>England</v>
      </c>
      <c r="M455" t="str">
        <f>VLOOKUP(B455,IATA[],3,FALSE)</f>
        <v>USA</v>
      </c>
    </row>
    <row r="456" spans="1:13" x14ac:dyDescent="0.3">
      <c r="A456" t="s">
        <v>402</v>
      </c>
      <c r="B456" t="s">
        <v>430</v>
      </c>
      <c r="C456" s="23">
        <v>43501</v>
      </c>
      <c r="D456" s="23">
        <v>43539</v>
      </c>
      <c r="E456" t="s">
        <v>904</v>
      </c>
      <c r="F456" s="32">
        <v>6865.7019991206571</v>
      </c>
      <c r="G456" s="31">
        <v>8.0657019991206571</v>
      </c>
      <c r="H456">
        <v>808</v>
      </c>
      <c r="I456">
        <v>3615</v>
      </c>
      <c r="J456" s="23">
        <v>43545</v>
      </c>
      <c r="K456" t="s">
        <v>401</v>
      </c>
      <c r="L456" t="str">
        <f>VLOOKUP(A456,IATA[],3,FALSE)</f>
        <v>USA</v>
      </c>
      <c r="M456" t="str">
        <f>VLOOKUP(B456,IATA[],3,FALSE)</f>
        <v>Italy</v>
      </c>
    </row>
    <row r="457" spans="1:13" x14ac:dyDescent="0.3">
      <c r="A457" t="s">
        <v>402</v>
      </c>
      <c r="B457" t="s">
        <v>433</v>
      </c>
      <c r="C457" s="23">
        <v>43111</v>
      </c>
      <c r="D457" s="23">
        <v>43135</v>
      </c>
      <c r="E457" t="s">
        <v>1241</v>
      </c>
      <c r="F457" s="32">
        <v>2277.8952496957268</v>
      </c>
      <c r="G457" s="31">
        <v>6.4778952496957265</v>
      </c>
      <c r="H457">
        <v>301</v>
      </c>
      <c r="I457">
        <v>3611</v>
      </c>
      <c r="J457" s="23">
        <v>43144</v>
      </c>
      <c r="K457" t="s">
        <v>401</v>
      </c>
      <c r="L457" t="str">
        <f>VLOOKUP(A457,IATA[],3,FALSE)</f>
        <v>USA</v>
      </c>
      <c r="M457" t="str">
        <f>VLOOKUP(B457,IATA[],3,FALSE)</f>
        <v>USA</v>
      </c>
    </row>
    <row r="458" spans="1:13" x14ac:dyDescent="0.3">
      <c r="A458" t="s">
        <v>399</v>
      </c>
      <c r="B458" t="s">
        <v>405</v>
      </c>
      <c r="C458" s="23">
        <v>43415</v>
      </c>
      <c r="D458" s="23">
        <v>43486</v>
      </c>
      <c r="E458" t="s">
        <v>1034</v>
      </c>
      <c r="F458" s="32">
        <v>5536.280559493709</v>
      </c>
      <c r="G458" s="31">
        <v>12.736280559493709</v>
      </c>
      <c r="H458">
        <v>363</v>
      </c>
      <c r="I458">
        <v>3579</v>
      </c>
      <c r="J458" s="23">
        <v>43492</v>
      </c>
      <c r="K458" t="s">
        <v>401</v>
      </c>
      <c r="L458" t="str">
        <f>VLOOKUP(A458,IATA[],3,FALSE)</f>
        <v>USA</v>
      </c>
      <c r="M458" t="str">
        <f>VLOOKUP(B458,IATA[],3,FALSE)</f>
        <v>England</v>
      </c>
    </row>
    <row r="459" spans="1:13" x14ac:dyDescent="0.3">
      <c r="A459" t="s">
        <v>416</v>
      </c>
      <c r="B459" t="s">
        <v>402</v>
      </c>
      <c r="C459" s="23">
        <v>43115</v>
      </c>
      <c r="D459" s="23">
        <v>43137</v>
      </c>
      <c r="E459" t="s">
        <v>970</v>
      </c>
      <c r="F459" s="32">
        <v>5568.758205856916</v>
      </c>
      <c r="G459" s="31">
        <v>11.768758205856916</v>
      </c>
      <c r="H459">
        <v>494</v>
      </c>
      <c r="I459">
        <v>3555</v>
      </c>
      <c r="J459" s="23">
        <v>43143</v>
      </c>
      <c r="K459" t="s">
        <v>401</v>
      </c>
      <c r="L459" t="str">
        <f>VLOOKUP(A459,IATA[],3,FALSE)</f>
        <v>England</v>
      </c>
      <c r="M459" t="str">
        <f>VLOOKUP(B459,IATA[],3,FALSE)</f>
        <v>USA</v>
      </c>
    </row>
    <row r="460" spans="1:13" x14ac:dyDescent="0.3">
      <c r="A460" t="s">
        <v>405</v>
      </c>
      <c r="B460" t="s">
        <v>407</v>
      </c>
      <c r="C460" s="23">
        <v>42760</v>
      </c>
      <c r="D460" s="23">
        <v>42785</v>
      </c>
      <c r="E460" t="s">
        <v>894</v>
      </c>
      <c r="F460" s="32">
        <v>7108.9285816787806</v>
      </c>
      <c r="G460" s="31">
        <v>8.3089285816787797</v>
      </c>
      <c r="H460" s="33">
        <v>52</v>
      </c>
      <c r="I460">
        <v>3458</v>
      </c>
      <c r="J460" s="23">
        <v>42792</v>
      </c>
      <c r="K460" t="s">
        <v>401</v>
      </c>
      <c r="L460" t="str">
        <f>VLOOKUP(A460,IATA[],3,FALSE)</f>
        <v>England</v>
      </c>
      <c r="M460" t="str">
        <f>VLOOKUP(B460,IATA[],3,FALSE)</f>
        <v>USA</v>
      </c>
    </row>
    <row r="461" spans="1:13" x14ac:dyDescent="0.3">
      <c r="A461" t="s">
        <v>405</v>
      </c>
      <c r="B461" t="s">
        <v>400</v>
      </c>
      <c r="C461" s="23">
        <v>43295</v>
      </c>
      <c r="D461" s="23">
        <v>43322</v>
      </c>
      <c r="E461" t="s">
        <v>877</v>
      </c>
      <c r="F461" s="32">
        <v>7627.2393933859621</v>
      </c>
      <c r="G461" s="31">
        <v>8.8272393933859625</v>
      </c>
      <c r="H461">
        <v>858</v>
      </c>
      <c r="I461">
        <v>3441</v>
      </c>
      <c r="J461" s="23">
        <v>43329</v>
      </c>
      <c r="K461" t="s">
        <v>401</v>
      </c>
      <c r="L461" t="str">
        <f>VLOOKUP(A461,IATA[],3,FALSE)</f>
        <v>England</v>
      </c>
      <c r="M461" t="str">
        <f>VLOOKUP(B461,IATA[],3,FALSE)</f>
        <v>USA</v>
      </c>
    </row>
    <row r="462" spans="1:13" x14ac:dyDescent="0.3">
      <c r="A462" t="s">
        <v>399</v>
      </c>
      <c r="B462" t="s">
        <v>400</v>
      </c>
      <c r="C462" s="23">
        <v>42729</v>
      </c>
      <c r="D462" s="23">
        <v>42738</v>
      </c>
      <c r="E462" t="s">
        <v>1278</v>
      </c>
      <c r="F462" s="32">
        <v>2231.3596154889979</v>
      </c>
      <c r="G462" s="31">
        <v>3.431359615488998</v>
      </c>
      <c r="H462">
        <v>448</v>
      </c>
      <c r="I462">
        <v>3397</v>
      </c>
      <c r="J462" s="23">
        <v>42740</v>
      </c>
      <c r="K462" t="s">
        <v>401</v>
      </c>
      <c r="L462" t="str">
        <f>VLOOKUP(A462,IATA[],3,FALSE)</f>
        <v>USA</v>
      </c>
      <c r="M462" t="str">
        <f>VLOOKUP(B462,IATA[],3,FALSE)</f>
        <v>USA</v>
      </c>
    </row>
    <row r="463" spans="1:13" x14ac:dyDescent="0.3">
      <c r="A463" t="s">
        <v>399</v>
      </c>
      <c r="B463" t="s">
        <v>406</v>
      </c>
      <c r="C463" s="23">
        <v>43069</v>
      </c>
      <c r="D463" s="23">
        <v>43099</v>
      </c>
      <c r="E463" t="s">
        <v>1079</v>
      </c>
      <c r="F463" s="32">
        <v>4141.0024659752817</v>
      </c>
      <c r="G463" s="31">
        <v>12.341002465975283</v>
      </c>
      <c r="H463" s="33">
        <v>60</v>
      </c>
      <c r="I463">
        <v>3396</v>
      </c>
      <c r="J463" s="23">
        <v>43106</v>
      </c>
      <c r="K463" t="s">
        <v>401</v>
      </c>
      <c r="L463" t="str">
        <f>VLOOKUP(A463,IATA[],3,FALSE)</f>
        <v>USA</v>
      </c>
      <c r="M463" t="str">
        <f>VLOOKUP(B463,IATA[],3,FALSE)</f>
        <v>USA</v>
      </c>
    </row>
    <row r="464" spans="1:13" x14ac:dyDescent="0.3">
      <c r="A464" t="s">
        <v>416</v>
      </c>
      <c r="B464" t="s">
        <v>429</v>
      </c>
      <c r="C464" s="23">
        <v>43657</v>
      </c>
      <c r="D464" s="23">
        <v>43692</v>
      </c>
      <c r="E464" t="s">
        <v>746</v>
      </c>
      <c r="F464" s="32">
        <v>9597.8002927181442</v>
      </c>
      <c r="G464" s="31">
        <v>14.797800292718144</v>
      </c>
      <c r="H464">
        <v>217</v>
      </c>
      <c r="I464">
        <v>3393</v>
      </c>
      <c r="J464" s="23">
        <v>43699</v>
      </c>
      <c r="K464" t="s">
        <v>401</v>
      </c>
      <c r="L464" t="str">
        <f>VLOOKUP(A464,IATA[],3,FALSE)</f>
        <v>England</v>
      </c>
      <c r="M464" t="str">
        <f>VLOOKUP(B464,IATA[],3,FALSE)</f>
        <v>China</v>
      </c>
    </row>
    <row r="465" spans="1:13" x14ac:dyDescent="0.3">
      <c r="A465" t="s">
        <v>411</v>
      </c>
      <c r="B465" t="s">
        <v>438</v>
      </c>
      <c r="C465" s="23">
        <v>43728</v>
      </c>
      <c r="D465" s="23">
        <v>43771</v>
      </c>
      <c r="E465" t="s">
        <v>1126</v>
      </c>
      <c r="F465" s="32">
        <v>3713.2243969648325</v>
      </c>
      <c r="G465" s="31">
        <v>8.9132243969648322</v>
      </c>
      <c r="H465">
        <v>919</v>
      </c>
      <c r="I465">
        <v>3392</v>
      </c>
      <c r="J465" s="23">
        <v>43777</v>
      </c>
      <c r="K465" t="s">
        <v>401</v>
      </c>
      <c r="L465" t="str">
        <f>VLOOKUP(A465,IATA[],3,FALSE)</f>
        <v>Singapore</v>
      </c>
      <c r="M465" t="str">
        <f>VLOOKUP(B465,IATA[],3,FALSE)</f>
        <v>China</v>
      </c>
    </row>
    <row r="466" spans="1:13" x14ac:dyDescent="0.3">
      <c r="A466" t="s">
        <v>399</v>
      </c>
      <c r="B466" t="s">
        <v>436</v>
      </c>
      <c r="C466" s="23">
        <v>43523</v>
      </c>
      <c r="D466" s="23">
        <v>43566</v>
      </c>
      <c r="E466" t="s">
        <v>951</v>
      </c>
      <c r="F466" s="32">
        <v>5843.4605783552734</v>
      </c>
      <c r="G466" s="31">
        <v>8.0434605783552726</v>
      </c>
      <c r="H466">
        <v>621</v>
      </c>
      <c r="I466">
        <v>3380</v>
      </c>
      <c r="J466" s="23">
        <v>43573</v>
      </c>
      <c r="K466" t="s">
        <v>401</v>
      </c>
      <c r="L466" t="str">
        <f>VLOOKUP(A466,IATA[],3,FALSE)</f>
        <v>USA</v>
      </c>
      <c r="M466" t="str">
        <f>VLOOKUP(B466,IATA[],3,FALSE)</f>
        <v>Netherlands</v>
      </c>
    </row>
    <row r="467" spans="1:13" x14ac:dyDescent="0.3">
      <c r="A467" t="s">
        <v>405</v>
      </c>
      <c r="B467" t="s">
        <v>434</v>
      </c>
      <c r="C467" s="23">
        <v>43515</v>
      </c>
      <c r="D467" s="23">
        <v>43546</v>
      </c>
      <c r="E467" t="s">
        <v>797</v>
      </c>
      <c r="F467" s="32">
        <v>9212.5505073559143</v>
      </c>
      <c r="G467" s="31">
        <v>12.412550507355913</v>
      </c>
      <c r="H467">
        <v>139</v>
      </c>
      <c r="I467">
        <v>3380</v>
      </c>
      <c r="J467" s="23">
        <v>43553</v>
      </c>
      <c r="K467" t="s">
        <v>401</v>
      </c>
      <c r="L467" t="str">
        <f>VLOOKUP(A467,IATA[],3,FALSE)</f>
        <v>England</v>
      </c>
      <c r="M467" t="str">
        <f>VLOOKUP(B467,IATA[],3,FALSE)</f>
        <v>China</v>
      </c>
    </row>
    <row r="468" spans="1:13" x14ac:dyDescent="0.3">
      <c r="A468" t="s">
        <v>405</v>
      </c>
      <c r="B468" t="s">
        <v>402</v>
      </c>
      <c r="C468" s="23">
        <v>43598</v>
      </c>
      <c r="D468" s="23">
        <v>43622</v>
      </c>
      <c r="E468" t="s">
        <v>999</v>
      </c>
      <c r="F468" s="32">
        <v>5539.6440653886566</v>
      </c>
      <c r="G468" s="31">
        <v>6.7396440653886565</v>
      </c>
      <c r="H468">
        <v>188</v>
      </c>
      <c r="I468">
        <v>3372</v>
      </c>
      <c r="J468" s="23">
        <v>43631</v>
      </c>
      <c r="K468" t="s">
        <v>401</v>
      </c>
      <c r="L468" t="str">
        <f>VLOOKUP(A468,IATA[],3,FALSE)</f>
        <v>England</v>
      </c>
      <c r="M468" t="str">
        <f>VLOOKUP(B468,IATA[],3,FALSE)</f>
        <v>USA</v>
      </c>
    </row>
    <row r="469" spans="1:13" x14ac:dyDescent="0.3">
      <c r="A469" t="s">
        <v>405</v>
      </c>
      <c r="B469" t="s">
        <v>431</v>
      </c>
      <c r="C469" s="23">
        <v>43710</v>
      </c>
      <c r="D469" s="23">
        <v>43711</v>
      </c>
      <c r="E469" t="s">
        <v>801</v>
      </c>
      <c r="F469" s="32">
        <v>8903.8576764843128</v>
      </c>
      <c r="G469" s="31">
        <v>10.103857676484312</v>
      </c>
      <c r="H469">
        <v>165</v>
      </c>
      <c r="I469">
        <v>3366</v>
      </c>
      <c r="J469" s="23">
        <v>43718</v>
      </c>
      <c r="K469" t="s">
        <v>401</v>
      </c>
      <c r="L469" t="str">
        <f>VLOOKUP(A469,IATA[],3,FALSE)</f>
        <v>England</v>
      </c>
      <c r="M469" t="str">
        <f>VLOOKUP(B469,IATA[],3,FALSE)</f>
        <v>Mexico</v>
      </c>
    </row>
    <row r="470" spans="1:13" x14ac:dyDescent="0.3">
      <c r="A470" t="s">
        <v>405</v>
      </c>
      <c r="B470" t="s">
        <v>440</v>
      </c>
      <c r="C470" s="23">
        <v>43447</v>
      </c>
      <c r="D470" s="23">
        <v>43812</v>
      </c>
      <c r="E470" t="s">
        <v>916</v>
      </c>
      <c r="F470" s="32">
        <v>6731.2875406680287</v>
      </c>
      <c r="G470" s="31">
        <v>7.9312875406680288</v>
      </c>
      <c r="H470">
        <v>741</v>
      </c>
      <c r="I470">
        <v>3360</v>
      </c>
      <c r="J470" s="23">
        <v>43821</v>
      </c>
      <c r="K470" t="s">
        <v>401</v>
      </c>
      <c r="L470" t="str">
        <f>VLOOKUP(A470,IATA[],3,FALSE)</f>
        <v>England</v>
      </c>
      <c r="M470" t="str">
        <f>VLOOKUP(B470,IATA[],3,FALSE)</f>
        <v>India</v>
      </c>
    </row>
    <row r="471" spans="1:13" x14ac:dyDescent="0.3">
      <c r="A471" t="s">
        <v>416</v>
      </c>
      <c r="B471" t="s">
        <v>426</v>
      </c>
      <c r="C471" s="23">
        <v>43561</v>
      </c>
      <c r="D471" s="23">
        <v>43592</v>
      </c>
      <c r="E471" t="s">
        <v>788</v>
      </c>
      <c r="F471" s="32">
        <v>9252.1480299807263</v>
      </c>
      <c r="G471" s="31">
        <v>12.452148029980727</v>
      </c>
      <c r="H471">
        <v>135</v>
      </c>
      <c r="I471">
        <v>3355</v>
      </c>
      <c r="J471" s="23">
        <v>43599</v>
      </c>
      <c r="K471" t="s">
        <v>401</v>
      </c>
      <c r="L471" t="str">
        <f>VLOOKUP(A471,IATA[],3,FALSE)</f>
        <v>England</v>
      </c>
      <c r="M471" t="str">
        <f>VLOOKUP(B471,IATA[],3,FALSE)</f>
        <v>China</v>
      </c>
    </row>
    <row r="472" spans="1:13" x14ac:dyDescent="0.3">
      <c r="A472" t="s">
        <v>405</v>
      </c>
      <c r="B472" t="s">
        <v>403</v>
      </c>
      <c r="C472" s="23">
        <v>43430</v>
      </c>
      <c r="D472" s="23">
        <v>43681</v>
      </c>
      <c r="E472" t="s">
        <v>910</v>
      </c>
      <c r="F472" s="32">
        <v>6760.7638392250346</v>
      </c>
      <c r="G472" s="31">
        <v>7.9607638392250353</v>
      </c>
      <c r="H472">
        <v>139</v>
      </c>
      <c r="I472">
        <v>3319</v>
      </c>
      <c r="J472" s="23">
        <v>43690</v>
      </c>
      <c r="K472" t="s">
        <v>401</v>
      </c>
      <c r="L472" t="str">
        <f>VLOOKUP(A472,IATA[],3,FALSE)</f>
        <v>England</v>
      </c>
      <c r="M472" t="str">
        <f>VLOOKUP(B472,IATA[],3,FALSE)</f>
        <v>USA</v>
      </c>
    </row>
    <row r="473" spans="1:13" x14ac:dyDescent="0.3">
      <c r="A473" t="s">
        <v>402</v>
      </c>
      <c r="B473" t="s">
        <v>417</v>
      </c>
      <c r="C473" s="23">
        <v>43029</v>
      </c>
      <c r="D473" s="23">
        <v>43309</v>
      </c>
      <c r="E473" t="s">
        <v>849</v>
      </c>
      <c r="F473" s="32">
        <v>8026.7972925872737</v>
      </c>
      <c r="G473" s="31">
        <v>9.226797292587273</v>
      </c>
      <c r="H473">
        <v>596</v>
      </c>
      <c r="I473">
        <v>3313</v>
      </c>
      <c r="J473" s="23">
        <v>43316</v>
      </c>
      <c r="K473" t="s">
        <v>401</v>
      </c>
      <c r="L473" t="str">
        <f>VLOOKUP(A473,IATA[],3,FALSE)</f>
        <v>USA</v>
      </c>
      <c r="M473" t="str">
        <f>VLOOKUP(B473,IATA[],3,FALSE)</f>
        <v>Turkey</v>
      </c>
    </row>
    <row r="474" spans="1:13" x14ac:dyDescent="0.3">
      <c r="A474" t="s">
        <v>405</v>
      </c>
      <c r="B474" t="s">
        <v>427</v>
      </c>
      <c r="C474" s="23">
        <v>42685</v>
      </c>
      <c r="D474" s="23">
        <v>42910</v>
      </c>
      <c r="E474" t="s">
        <v>845</v>
      </c>
      <c r="F474" s="32">
        <v>8153.2959652892414</v>
      </c>
      <c r="G474" s="31">
        <v>9.3532959652892416</v>
      </c>
      <c r="H474">
        <v>431</v>
      </c>
      <c r="I474">
        <v>3235</v>
      </c>
      <c r="J474" s="23">
        <v>42917</v>
      </c>
      <c r="K474" t="s">
        <v>401</v>
      </c>
      <c r="L474" t="str">
        <f>VLOOKUP(A474,IATA[],3,FALSE)</f>
        <v>England</v>
      </c>
      <c r="M474" t="str">
        <f>VLOOKUP(B474,IATA[],3,FALSE)</f>
        <v>China</v>
      </c>
    </row>
    <row r="475" spans="1:13" x14ac:dyDescent="0.3">
      <c r="A475" t="s">
        <v>405</v>
      </c>
      <c r="B475" t="s">
        <v>444</v>
      </c>
      <c r="C475" s="23">
        <v>43227</v>
      </c>
      <c r="D475" s="23">
        <v>43310</v>
      </c>
      <c r="E475" t="s">
        <v>763</v>
      </c>
      <c r="F475" s="32">
        <v>9577.9810160397756</v>
      </c>
      <c r="G475" s="31">
        <v>10.777981016039774</v>
      </c>
      <c r="H475">
        <v>710</v>
      </c>
      <c r="I475">
        <v>3223</v>
      </c>
      <c r="J475" s="23">
        <v>43317</v>
      </c>
      <c r="K475" t="s">
        <v>401</v>
      </c>
      <c r="L475" t="str">
        <f>VLOOKUP(A475,IATA[],3,FALSE)</f>
        <v>England</v>
      </c>
      <c r="M475" t="str">
        <f>VLOOKUP(B475,IATA[],3,FALSE)</f>
        <v>Thailand</v>
      </c>
    </row>
    <row r="476" spans="1:13" x14ac:dyDescent="0.3">
      <c r="A476" t="s">
        <v>405</v>
      </c>
      <c r="B476" t="s">
        <v>423</v>
      </c>
      <c r="C476" s="23">
        <v>42531</v>
      </c>
      <c r="D476" s="23">
        <v>42787</v>
      </c>
      <c r="E476" t="s">
        <v>837</v>
      </c>
      <c r="F476" s="32">
        <v>8302.0276644332625</v>
      </c>
      <c r="G476" s="31">
        <v>9.5020276644332622</v>
      </c>
      <c r="H476">
        <v>566</v>
      </c>
      <c r="I476">
        <v>3221</v>
      </c>
      <c r="J476" s="23">
        <v>42794</v>
      </c>
      <c r="K476" t="s">
        <v>401</v>
      </c>
      <c r="L476" t="str">
        <f>VLOOKUP(A476,IATA[],3,FALSE)</f>
        <v>England</v>
      </c>
      <c r="M476" t="str">
        <f>VLOOKUP(B476,IATA[],3,FALSE)</f>
        <v>China</v>
      </c>
    </row>
    <row r="477" spans="1:13" x14ac:dyDescent="0.3">
      <c r="A477" t="s">
        <v>405</v>
      </c>
      <c r="B477" t="s">
        <v>447</v>
      </c>
      <c r="C477" s="23">
        <v>43339</v>
      </c>
      <c r="D477" s="23">
        <v>43468</v>
      </c>
      <c r="E477" t="s">
        <v>783</v>
      </c>
      <c r="F477" s="32">
        <v>9495.8354639407371</v>
      </c>
      <c r="G477" s="31">
        <v>10.695835463940737</v>
      </c>
      <c r="H477">
        <v>884</v>
      </c>
      <c r="I477">
        <v>3212</v>
      </c>
      <c r="J477" s="23">
        <v>43475</v>
      </c>
      <c r="K477" t="s">
        <v>401</v>
      </c>
      <c r="L477" t="str">
        <f>VLOOKUP(A477,IATA[],3,FALSE)</f>
        <v>England</v>
      </c>
      <c r="M477" t="str">
        <f>VLOOKUP(B477,IATA[],3,FALSE)</f>
        <v>China</v>
      </c>
    </row>
    <row r="478" spans="1:13" x14ac:dyDescent="0.3">
      <c r="A478" t="s">
        <v>416</v>
      </c>
      <c r="B478" t="s">
        <v>402</v>
      </c>
      <c r="C478" s="23">
        <v>43531</v>
      </c>
      <c r="D478" s="23">
        <v>43674</v>
      </c>
      <c r="E478" t="s">
        <v>971</v>
      </c>
      <c r="F478" s="32">
        <v>5568.758205856916</v>
      </c>
      <c r="G478" s="31">
        <v>11.768758205856916</v>
      </c>
      <c r="H478">
        <v>217</v>
      </c>
      <c r="I478">
        <v>3202</v>
      </c>
      <c r="J478" s="23">
        <v>43681</v>
      </c>
      <c r="K478" t="s">
        <v>401</v>
      </c>
      <c r="L478" t="str">
        <f>VLOOKUP(A478,IATA[],3,FALSE)</f>
        <v>England</v>
      </c>
      <c r="M478" t="str">
        <f>VLOOKUP(B478,IATA[],3,FALSE)</f>
        <v>USA</v>
      </c>
    </row>
    <row r="479" spans="1:13" x14ac:dyDescent="0.3">
      <c r="A479" t="s">
        <v>405</v>
      </c>
      <c r="B479" t="s">
        <v>400</v>
      </c>
      <c r="C479" s="23">
        <v>43351</v>
      </c>
      <c r="D479" s="23">
        <v>43375</v>
      </c>
      <c r="E479" t="s">
        <v>878</v>
      </c>
      <c r="F479" s="32">
        <v>7627.2393933859621</v>
      </c>
      <c r="G479" s="31">
        <v>8.8272393933859625</v>
      </c>
      <c r="H479">
        <v>422</v>
      </c>
      <c r="I479">
        <v>3201</v>
      </c>
      <c r="J479" s="23">
        <v>43382</v>
      </c>
      <c r="K479" t="s">
        <v>401</v>
      </c>
      <c r="L479" t="str">
        <f>VLOOKUP(A479,IATA[],3,FALSE)</f>
        <v>England</v>
      </c>
      <c r="M479" t="str">
        <f>VLOOKUP(B479,IATA[],3,FALSE)</f>
        <v>USA</v>
      </c>
    </row>
    <row r="480" spans="1:13" x14ac:dyDescent="0.3">
      <c r="A480" t="s">
        <v>405</v>
      </c>
      <c r="B480" t="s">
        <v>402</v>
      </c>
      <c r="C480" s="23">
        <v>42656</v>
      </c>
      <c r="D480" s="23">
        <v>42831</v>
      </c>
      <c r="E480" t="s">
        <v>1000</v>
      </c>
      <c r="F480" s="32">
        <v>5539.6440653886566</v>
      </c>
      <c r="G480" s="31">
        <v>6.7396440653886565</v>
      </c>
      <c r="H480">
        <v>636</v>
      </c>
      <c r="I480">
        <v>3192</v>
      </c>
      <c r="J480" s="23">
        <v>42840</v>
      </c>
      <c r="K480" t="s">
        <v>401</v>
      </c>
      <c r="L480" t="str">
        <f>VLOOKUP(A480,IATA[],3,FALSE)</f>
        <v>England</v>
      </c>
      <c r="M480" t="str">
        <f>VLOOKUP(B480,IATA[],3,FALSE)</f>
        <v>USA</v>
      </c>
    </row>
    <row r="481" spans="1:13" x14ac:dyDescent="0.3">
      <c r="A481" t="s">
        <v>405</v>
      </c>
      <c r="B481" t="s">
        <v>417</v>
      </c>
      <c r="C481" s="23">
        <v>43388</v>
      </c>
      <c r="D481" s="23">
        <v>43398</v>
      </c>
      <c r="E481" t="s">
        <v>1214</v>
      </c>
      <c r="F481" s="32">
        <v>2488.811239544485</v>
      </c>
      <c r="G481" s="31">
        <v>3.688811239544485</v>
      </c>
      <c r="H481">
        <v>217</v>
      </c>
      <c r="I481">
        <v>3184</v>
      </c>
      <c r="J481" s="23">
        <v>43400</v>
      </c>
      <c r="K481" t="s">
        <v>401</v>
      </c>
      <c r="L481" t="str">
        <f>VLOOKUP(A481,IATA[],3,FALSE)</f>
        <v>England</v>
      </c>
      <c r="M481" t="str">
        <f>VLOOKUP(B481,IATA[],3,FALSE)</f>
        <v>Turkey</v>
      </c>
    </row>
    <row r="482" spans="1:13" x14ac:dyDescent="0.3">
      <c r="A482" t="s">
        <v>416</v>
      </c>
      <c r="B482" t="s">
        <v>402</v>
      </c>
      <c r="C482" s="23">
        <v>43423</v>
      </c>
      <c r="D482" s="23">
        <v>43785</v>
      </c>
      <c r="E482" t="s">
        <v>972</v>
      </c>
      <c r="F482" s="32">
        <v>5568.758205856916</v>
      </c>
      <c r="G482" s="31">
        <v>11.768758205856916</v>
      </c>
      <c r="H482">
        <v>269</v>
      </c>
      <c r="I482">
        <v>3156</v>
      </c>
      <c r="J482" s="23">
        <v>43792</v>
      </c>
      <c r="K482" t="s">
        <v>401</v>
      </c>
      <c r="L482" t="str">
        <f>VLOOKUP(A482,IATA[],3,FALSE)</f>
        <v>England</v>
      </c>
      <c r="M482" t="str">
        <f>VLOOKUP(B482,IATA[],3,FALSE)</f>
        <v>USA</v>
      </c>
    </row>
    <row r="483" spans="1:13" x14ac:dyDescent="0.3">
      <c r="A483" t="s">
        <v>411</v>
      </c>
      <c r="B483" t="s">
        <v>434</v>
      </c>
      <c r="C483" s="23">
        <v>43137</v>
      </c>
      <c r="D483" s="23">
        <v>43215</v>
      </c>
      <c r="E483" t="s">
        <v>1122</v>
      </c>
      <c r="F483" s="32">
        <v>3786.9913152224872</v>
      </c>
      <c r="G483" s="31">
        <v>9.9869913152224861</v>
      </c>
      <c r="H483">
        <v>473</v>
      </c>
      <c r="I483">
        <v>3140</v>
      </c>
      <c r="J483" s="23">
        <v>43222</v>
      </c>
      <c r="K483" t="s">
        <v>401</v>
      </c>
      <c r="L483" t="str">
        <f>VLOOKUP(A483,IATA[],3,FALSE)</f>
        <v>Singapore</v>
      </c>
      <c r="M483" t="str">
        <f>VLOOKUP(B483,IATA[],3,FALSE)</f>
        <v>China</v>
      </c>
    </row>
    <row r="484" spans="1:13" x14ac:dyDescent="0.3">
      <c r="A484" t="s">
        <v>402</v>
      </c>
      <c r="B484" t="s">
        <v>411</v>
      </c>
      <c r="C484" s="23">
        <v>43617</v>
      </c>
      <c r="D484" s="23">
        <v>43714</v>
      </c>
      <c r="E484" t="s">
        <v>583</v>
      </c>
      <c r="F484" s="32">
        <v>15340.558505775231</v>
      </c>
      <c r="G484" s="31">
        <v>17.54055850577523</v>
      </c>
      <c r="H484">
        <v>808</v>
      </c>
      <c r="I484">
        <v>3119</v>
      </c>
      <c r="J484" s="23">
        <v>43721</v>
      </c>
      <c r="K484" t="s">
        <v>401</v>
      </c>
      <c r="L484" t="str">
        <f>VLOOKUP(A484,IATA[],3,FALSE)</f>
        <v>USA</v>
      </c>
      <c r="M484" t="str">
        <f>VLOOKUP(B484,IATA[],3,FALSE)</f>
        <v>Singapore</v>
      </c>
    </row>
    <row r="485" spans="1:13" x14ac:dyDescent="0.3">
      <c r="A485" t="s">
        <v>405</v>
      </c>
      <c r="B485" t="s">
        <v>402</v>
      </c>
      <c r="C485" s="23">
        <v>42987</v>
      </c>
      <c r="D485" s="23">
        <v>43030</v>
      </c>
      <c r="E485" t="s">
        <v>1001</v>
      </c>
      <c r="F485" s="32">
        <v>5539.6440653886566</v>
      </c>
      <c r="G485" s="31">
        <v>6.7396440653886565</v>
      </c>
      <c r="H485">
        <v>944</v>
      </c>
      <c r="I485">
        <v>3113</v>
      </c>
      <c r="J485" s="23">
        <v>43039</v>
      </c>
      <c r="K485" t="s">
        <v>401</v>
      </c>
      <c r="L485" t="str">
        <f>VLOOKUP(A485,IATA[],3,FALSE)</f>
        <v>England</v>
      </c>
      <c r="M485" t="str">
        <f>VLOOKUP(B485,IATA[],3,FALSE)</f>
        <v>USA</v>
      </c>
    </row>
    <row r="486" spans="1:13" x14ac:dyDescent="0.3">
      <c r="A486" t="s">
        <v>399</v>
      </c>
      <c r="B486" t="s">
        <v>432</v>
      </c>
      <c r="C486" s="23">
        <v>43348</v>
      </c>
      <c r="D486" s="23">
        <v>43534</v>
      </c>
      <c r="E486" t="s">
        <v>1094</v>
      </c>
      <c r="F486" s="32">
        <v>3965.3239129526019</v>
      </c>
      <c r="G486" s="31">
        <v>7.1653239129526023</v>
      </c>
      <c r="H486">
        <v>563</v>
      </c>
      <c r="I486">
        <v>3086</v>
      </c>
      <c r="J486" s="23">
        <v>43543</v>
      </c>
      <c r="K486" t="s">
        <v>401</v>
      </c>
      <c r="L486" t="str">
        <f>VLOOKUP(A486,IATA[],3,FALSE)</f>
        <v>USA</v>
      </c>
      <c r="M486" t="str">
        <f>VLOOKUP(B486,IATA[],3,FALSE)</f>
        <v>USA</v>
      </c>
    </row>
    <row r="487" spans="1:13" x14ac:dyDescent="0.3">
      <c r="A487" t="s">
        <v>405</v>
      </c>
      <c r="B487" t="s">
        <v>407</v>
      </c>
      <c r="C487" s="23">
        <v>42863</v>
      </c>
      <c r="D487" s="23">
        <v>43095</v>
      </c>
      <c r="E487" t="s">
        <v>895</v>
      </c>
      <c r="F487" s="32">
        <v>7108.9285816787806</v>
      </c>
      <c r="G487" s="31">
        <v>8.3089285816787797</v>
      </c>
      <c r="H487">
        <v>393</v>
      </c>
      <c r="I487">
        <v>3043</v>
      </c>
      <c r="J487" s="23">
        <v>43102</v>
      </c>
      <c r="K487" t="s">
        <v>401</v>
      </c>
      <c r="L487" t="str">
        <f>VLOOKUP(A487,IATA[],3,FALSE)</f>
        <v>England</v>
      </c>
      <c r="M487" t="str">
        <f>VLOOKUP(B487,IATA[],3,FALSE)</f>
        <v>USA</v>
      </c>
    </row>
    <row r="488" spans="1:13" x14ac:dyDescent="0.3">
      <c r="A488" t="s">
        <v>416</v>
      </c>
      <c r="B488" t="s">
        <v>412</v>
      </c>
      <c r="C488" s="23">
        <v>43632</v>
      </c>
      <c r="D488" s="23">
        <v>43779</v>
      </c>
      <c r="E488" t="s">
        <v>829</v>
      </c>
      <c r="F488" s="32">
        <v>8432.7340416308052</v>
      </c>
      <c r="G488" s="31">
        <v>9.6327340416308047</v>
      </c>
      <c r="H488">
        <v>560</v>
      </c>
      <c r="I488">
        <v>3034</v>
      </c>
      <c r="J488" s="23">
        <v>43786</v>
      </c>
      <c r="K488" t="s">
        <v>401</v>
      </c>
      <c r="L488" t="str">
        <f>VLOOKUP(A488,IATA[],3,FALSE)</f>
        <v>England</v>
      </c>
      <c r="M488" t="str">
        <f>VLOOKUP(B488,IATA[],3,FALSE)</f>
        <v>USA</v>
      </c>
    </row>
    <row r="489" spans="1:13" x14ac:dyDescent="0.3">
      <c r="A489" t="s">
        <v>405</v>
      </c>
      <c r="B489" t="s">
        <v>425</v>
      </c>
      <c r="C489" s="23">
        <v>43568</v>
      </c>
      <c r="D489" s="23">
        <v>43574</v>
      </c>
      <c r="E489" t="s">
        <v>1348</v>
      </c>
      <c r="F489" s="32">
        <v>1245.9502722815851</v>
      </c>
      <c r="G489" s="31">
        <v>2.4459502722815851</v>
      </c>
      <c r="H489">
        <v>845</v>
      </c>
      <c r="I489">
        <v>3017</v>
      </c>
      <c r="J489" s="23">
        <v>43576</v>
      </c>
      <c r="K489" t="s">
        <v>401</v>
      </c>
      <c r="L489" t="str">
        <f>VLOOKUP(A489,IATA[],3,FALSE)</f>
        <v>England</v>
      </c>
      <c r="M489" t="str">
        <f>VLOOKUP(B489,IATA[],3,FALSE)</f>
        <v>Spain</v>
      </c>
    </row>
    <row r="490" spans="1:13" x14ac:dyDescent="0.3">
      <c r="A490" t="s">
        <v>399</v>
      </c>
      <c r="B490" t="s">
        <v>432</v>
      </c>
      <c r="C490" s="23">
        <v>43518</v>
      </c>
      <c r="D490" s="23">
        <v>43710</v>
      </c>
      <c r="E490" t="s">
        <v>1095</v>
      </c>
      <c r="F490" s="32">
        <v>3965.3239129526019</v>
      </c>
      <c r="G490" s="31">
        <v>6.1653239129526023</v>
      </c>
      <c r="H490">
        <v>352</v>
      </c>
      <c r="I490">
        <v>3017</v>
      </c>
      <c r="J490" s="23">
        <v>43719</v>
      </c>
      <c r="K490" t="s">
        <v>401</v>
      </c>
      <c r="L490" t="str">
        <f>VLOOKUP(A490,IATA[],3,FALSE)</f>
        <v>USA</v>
      </c>
      <c r="M490" t="str">
        <f>VLOOKUP(B490,IATA[],3,FALSE)</f>
        <v>USA</v>
      </c>
    </row>
    <row r="491" spans="1:13" x14ac:dyDescent="0.3">
      <c r="A491" t="s">
        <v>399</v>
      </c>
      <c r="B491" t="s">
        <v>420</v>
      </c>
      <c r="C491" s="23">
        <v>42857</v>
      </c>
      <c r="D491" s="23">
        <v>42897</v>
      </c>
      <c r="E491" t="s">
        <v>1111</v>
      </c>
      <c r="F491" s="32">
        <v>3872.5398683102594</v>
      </c>
      <c r="G491" s="31">
        <v>8.0725398683102583</v>
      </c>
      <c r="H491">
        <v>905</v>
      </c>
      <c r="I491">
        <v>3005</v>
      </c>
      <c r="J491" s="23">
        <v>42904</v>
      </c>
      <c r="K491" t="s">
        <v>401</v>
      </c>
      <c r="L491" t="str">
        <f>VLOOKUP(A491,IATA[],3,FALSE)</f>
        <v>USA</v>
      </c>
      <c r="M491" t="str">
        <f>VLOOKUP(B491,IATA[],3,FALSE)</f>
        <v>USA</v>
      </c>
    </row>
    <row r="492" spans="1:13" x14ac:dyDescent="0.3">
      <c r="A492" t="s">
        <v>411</v>
      </c>
      <c r="B492" t="s">
        <v>440</v>
      </c>
      <c r="C492" s="23">
        <v>43647</v>
      </c>
      <c r="D492" s="23">
        <v>43659</v>
      </c>
      <c r="E492" t="s">
        <v>1052</v>
      </c>
      <c r="F492" s="32">
        <v>4159.4152546496643</v>
      </c>
      <c r="G492" s="31">
        <v>5.3594152546496643</v>
      </c>
      <c r="H492">
        <v>403</v>
      </c>
      <c r="I492">
        <v>2996</v>
      </c>
      <c r="J492" s="23">
        <v>43668</v>
      </c>
      <c r="K492" t="s">
        <v>401</v>
      </c>
      <c r="L492" t="str">
        <f>VLOOKUP(A492,IATA[],3,FALSE)</f>
        <v>Singapore</v>
      </c>
      <c r="M492" t="str">
        <f>VLOOKUP(B492,IATA[],3,FALSE)</f>
        <v>India</v>
      </c>
    </row>
    <row r="493" spans="1:13" x14ac:dyDescent="0.3">
      <c r="A493" t="s">
        <v>399</v>
      </c>
      <c r="B493" t="s">
        <v>406</v>
      </c>
      <c r="C493" s="23">
        <v>43103</v>
      </c>
      <c r="D493" s="23">
        <v>43145</v>
      </c>
      <c r="E493" t="s">
        <v>1080</v>
      </c>
      <c r="F493" s="32">
        <v>4141.0024659752817</v>
      </c>
      <c r="G493" s="31">
        <v>13.341002465975283</v>
      </c>
      <c r="H493">
        <v>596</v>
      </c>
      <c r="I493">
        <v>2976</v>
      </c>
      <c r="J493" s="23">
        <v>43152</v>
      </c>
      <c r="K493" t="s">
        <v>401</v>
      </c>
      <c r="L493" t="str">
        <f>VLOOKUP(A493,IATA[],3,FALSE)</f>
        <v>USA</v>
      </c>
      <c r="M493" t="str">
        <f>VLOOKUP(B493,IATA[],3,FALSE)</f>
        <v>USA</v>
      </c>
    </row>
    <row r="494" spans="1:13" x14ac:dyDescent="0.3">
      <c r="A494" t="s">
        <v>405</v>
      </c>
      <c r="B494" t="s">
        <v>444</v>
      </c>
      <c r="C494" s="23">
        <v>43174</v>
      </c>
      <c r="D494" s="23">
        <v>43205</v>
      </c>
      <c r="E494" t="s">
        <v>764</v>
      </c>
      <c r="F494" s="32">
        <v>9577.9810160397756</v>
      </c>
      <c r="G494" s="31">
        <v>10.777981016039774</v>
      </c>
      <c r="H494">
        <v>422</v>
      </c>
      <c r="I494">
        <v>2969</v>
      </c>
      <c r="J494" s="23">
        <v>43212</v>
      </c>
      <c r="K494" t="s">
        <v>401</v>
      </c>
      <c r="L494" t="str">
        <f>VLOOKUP(A494,IATA[],3,FALSE)</f>
        <v>England</v>
      </c>
      <c r="M494" t="str">
        <f>VLOOKUP(B494,IATA[],3,FALSE)</f>
        <v>Thailand</v>
      </c>
    </row>
    <row r="495" spans="1:13" x14ac:dyDescent="0.3">
      <c r="A495" t="s">
        <v>399</v>
      </c>
      <c r="B495" t="s">
        <v>405</v>
      </c>
      <c r="C495" s="23">
        <v>43090</v>
      </c>
      <c r="D495" s="23">
        <v>43123</v>
      </c>
      <c r="E495" t="s">
        <v>1035</v>
      </c>
      <c r="F495" s="32">
        <v>5536.280559493709</v>
      </c>
      <c r="G495" s="31">
        <v>11.736280559493709</v>
      </c>
      <c r="H495">
        <v>213</v>
      </c>
      <c r="I495">
        <v>2928</v>
      </c>
      <c r="J495" s="23">
        <v>43130</v>
      </c>
      <c r="K495" t="s">
        <v>401</v>
      </c>
      <c r="L495" t="str">
        <f>VLOOKUP(A495,IATA[],3,FALSE)</f>
        <v>USA</v>
      </c>
      <c r="M495" t="str">
        <f>VLOOKUP(B495,IATA[],3,FALSE)</f>
        <v>England</v>
      </c>
    </row>
    <row r="496" spans="1:13" x14ac:dyDescent="0.3">
      <c r="A496" t="s">
        <v>405</v>
      </c>
      <c r="B496" t="s">
        <v>446</v>
      </c>
      <c r="C496" s="23">
        <v>43781</v>
      </c>
      <c r="D496" s="23">
        <v>43814</v>
      </c>
      <c r="E496" t="s">
        <v>758</v>
      </c>
      <c r="F496" s="32">
        <v>9591.4850217263356</v>
      </c>
      <c r="G496" s="31">
        <v>10.791485021726334</v>
      </c>
      <c r="H496">
        <v>967</v>
      </c>
      <c r="I496">
        <v>2896</v>
      </c>
      <c r="J496" s="23">
        <v>43821</v>
      </c>
      <c r="K496" t="s">
        <v>401</v>
      </c>
      <c r="L496" t="str">
        <f>VLOOKUP(A496,IATA[],3,FALSE)</f>
        <v>England</v>
      </c>
      <c r="M496" t="str">
        <f>VLOOKUP(B496,IATA[],3,FALSE)</f>
        <v>Japan</v>
      </c>
    </row>
    <row r="497" spans="1:13" x14ac:dyDescent="0.3">
      <c r="A497" t="s">
        <v>411</v>
      </c>
      <c r="B497" t="s">
        <v>445</v>
      </c>
      <c r="C497" s="23">
        <v>43600</v>
      </c>
      <c r="D497" s="23">
        <v>43610</v>
      </c>
      <c r="E497" t="s">
        <v>1041</v>
      </c>
      <c r="F497" s="32">
        <v>4627.3749736380378</v>
      </c>
      <c r="G497" s="31">
        <v>5.8273749736380385</v>
      </c>
      <c r="H497">
        <v>655</v>
      </c>
      <c r="I497">
        <v>2850</v>
      </c>
      <c r="J497" s="23">
        <v>43619</v>
      </c>
      <c r="K497" t="s">
        <v>401</v>
      </c>
      <c r="L497" t="str">
        <f>VLOOKUP(A497,IATA[],3,FALSE)</f>
        <v>Singapore</v>
      </c>
      <c r="M497" t="str">
        <f>VLOOKUP(B497,IATA[],3,FALSE)</f>
        <v>Republic of Korea</v>
      </c>
    </row>
    <row r="498" spans="1:13" x14ac:dyDescent="0.3">
      <c r="A498" t="s">
        <v>405</v>
      </c>
      <c r="B498" t="s">
        <v>417</v>
      </c>
      <c r="C498" s="23">
        <v>43208</v>
      </c>
      <c r="D498" s="23">
        <v>43216</v>
      </c>
      <c r="E498" t="s">
        <v>1215</v>
      </c>
      <c r="F498" s="32">
        <v>2488.811239544485</v>
      </c>
      <c r="G498" s="31">
        <v>3.688811239544485</v>
      </c>
      <c r="H498">
        <v>566</v>
      </c>
      <c r="I498">
        <v>2846</v>
      </c>
      <c r="J498" s="23">
        <v>43218</v>
      </c>
      <c r="K498" t="s">
        <v>401</v>
      </c>
      <c r="L498" t="str">
        <f>VLOOKUP(A498,IATA[],3,FALSE)</f>
        <v>England</v>
      </c>
      <c r="M498" t="str">
        <f>VLOOKUP(B498,IATA[],3,FALSE)</f>
        <v>Turkey</v>
      </c>
    </row>
    <row r="499" spans="1:13" x14ac:dyDescent="0.3">
      <c r="A499" t="s">
        <v>399</v>
      </c>
      <c r="B499" t="s">
        <v>416</v>
      </c>
      <c r="C499" s="23">
        <v>43160</v>
      </c>
      <c r="D499" s="23">
        <v>43255</v>
      </c>
      <c r="E499" t="s">
        <v>975</v>
      </c>
      <c r="F499" s="32">
        <v>5565.4921084822563</v>
      </c>
      <c r="G499" s="31">
        <v>8.7654921084822561</v>
      </c>
      <c r="H499">
        <v>641</v>
      </c>
      <c r="I499">
        <v>2823</v>
      </c>
      <c r="J499" s="23">
        <v>43262</v>
      </c>
      <c r="K499" t="s">
        <v>401</v>
      </c>
      <c r="L499" t="str">
        <f>VLOOKUP(A499,IATA[],3,FALSE)</f>
        <v>USA</v>
      </c>
      <c r="M499" t="str">
        <f>VLOOKUP(B499,IATA[],3,FALSE)</f>
        <v>England</v>
      </c>
    </row>
    <row r="500" spans="1:13" x14ac:dyDescent="0.3">
      <c r="A500" t="s">
        <v>405</v>
      </c>
      <c r="B500" t="s">
        <v>428</v>
      </c>
      <c r="C500" s="23">
        <v>43091</v>
      </c>
      <c r="D500" s="23">
        <v>43101</v>
      </c>
      <c r="E500" t="s">
        <v>1198</v>
      </c>
      <c r="F500" s="32">
        <v>2508.4997372039966</v>
      </c>
      <c r="G500" s="31">
        <v>3.7084997372039963</v>
      </c>
      <c r="H500">
        <v>549</v>
      </c>
      <c r="I500">
        <v>2801</v>
      </c>
      <c r="J500" s="23">
        <v>43103</v>
      </c>
      <c r="K500" t="s">
        <v>401</v>
      </c>
      <c r="L500" t="str">
        <f>VLOOKUP(A500,IATA[],3,FALSE)</f>
        <v>England</v>
      </c>
      <c r="M500" t="str">
        <f>VLOOKUP(B500,IATA[],3,FALSE)</f>
        <v>Russia</v>
      </c>
    </row>
    <row r="501" spans="1:13" x14ac:dyDescent="0.3">
      <c r="A501" t="s">
        <v>405</v>
      </c>
      <c r="B501" t="s">
        <v>400</v>
      </c>
      <c r="C501" s="23">
        <v>43095</v>
      </c>
      <c r="D501" s="23">
        <v>43136</v>
      </c>
      <c r="E501" t="s">
        <v>879</v>
      </c>
      <c r="F501" s="32">
        <v>7627.2393933859621</v>
      </c>
      <c r="G501" s="31">
        <v>8.8272393933859625</v>
      </c>
      <c r="H501">
        <v>198</v>
      </c>
      <c r="I501">
        <v>2770</v>
      </c>
      <c r="J501" s="23">
        <v>43143</v>
      </c>
      <c r="K501" t="s">
        <v>401</v>
      </c>
      <c r="L501" t="str">
        <f>VLOOKUP(A501,IATA[],3,FALSE)</f>
        <v>England</v>
      </c>
      <c r="M501" t="str">
        <f>VLOOKUP(B501,IATA[],3,FALSE)</f>
        <v>USA</v>
      </c>
    </row>
    <row r="502" spans="1:13" x14ac:dyDescent="0.3">
      <c r="A502" t="s">
        <v>405</v>
      </c>
      <c r="B502" t="s">
        <v>434</v>
      </c>
      <c r="C502" s="23">
        <v>43618</v>
      </c>
      <c r="D502" s="23">
        <v>43659</v>
      </c>
      <c r="E502" t="s">
        <v>798</v>
      </c>
      <c r="F502" s="32">
        <v>9212.5505073559143</v>
      </c>
      <c r="G502" s="31">
        <v>11.412550507355913</v>
      </c>
      <c r="H502">
        <v>114</v>
      </c>
      <c r="I502">
        <v>2727</v>
      </c>
      <c r="J502" s="23">
        <v>43666</v>
      </c>
      <c r="K502" t="s">
        <v>401</v>
      </c>
      <c r="L502" t="str">
        <f>VLOOKUP(A502,IATA[],3,FALSE)</f>
        <v>England</v>
      </c>
      <c r="M502" t="str">
        <f>VLOOKUP(B502,IATA[],3,FALSE)</f>
        <v>China</v>
      </c>
    </row>
    <row r="503" spans="1:13" x14ac:dyDescent="0.3">
      <c r="A503" t="s">
        <v>399</v>
      </c>
      <c r="B503" t="s">
        <v>412</v>
      </c>
      <c r="C503" s="23">
        <v>43384</v>
      </c>
      <c r="D503" s="23">
        <v>43424</v>
      </c>
      <c r="E503" t="s">
        <v>1140</v>
      </c>
      <c r="F503" s="32">
        <v>3599.9786453831298</v>
      </c>
      <c r="G503" s="31">
        <v>10.799978645383129</v>
      </c>
      <c r="H503">
        <v>840</v>
      </c>
      <c r="I503">
        <v>2726</v>
      </c>
      <c r="J503" s="23">
        <v>43431</v>
      </c>
      <c r="K503" t="s">
        <v>401</v>
      </c>
      <c r="L503" t="str">
        <f>VLOOKUP(A503,IATA[],3,FALSE)</f>
        <v>USA</v>
      </c>
      <c r="M503" t="str">
        <f>VLOOKUP(B503,IATA[],3,FALSE)</f>
        <v>USA</v>
      </c>
    </row>
    <row r="504" spans="1:13" x14ac:dyDescent="0.3">
      <c r="A504" t="s">
        <v>416</v>
      </c>
      <c r="B504" t="s">
        <v>434</v>
      </c>
      <c r="C504" s="23">
        <v>43081</v>
      </c>
      <c r="D504" s="23">
        <v>43266</v>
      </c>
      <c r="E504" t="s">
        <v>791</v>
      </c>
      <c r="F504" s="32">
        <v>9223.0621638919056</v>
      </c>
      <c r="G504" s="31">
        <v>18.423062163891906</v>
      </c>
      <c r="H504">
        <v>135</v>
      </c>
      <c r="I504">
        <v>2721</v>
      </c>
      <c r="J504" s="23">
        <v>43273</v>
      </c>
      <c r="K504" t="s">
        <v>401</v>
      </c>
      <c r="L504" t="str">
        <f>VLOOKUP(A504,IATA[],3,FALSE)</f>
        <v>England</v>
      </c>
      <c r="M504" t="str">
        <f>VLOOKUP(B504,IATA[],3,FALSE)</f>
        <v>China</v>
      </c>
    </row>
    <row r="505" spans="1:13" x14ac:dyDescent="0.3">
      <c r="A505" t="s">
        <v>405</v>
      </c>
      <c r="B505" t="s">
        <v>428</v>
      </c>
      <c r="C505" s="23">
        <v>43663</v>
      </c>
      <c r="D505" s="23">
        <v>43672</v>
      </c>
      <c r="E505" t="s">
        <v>1199</v>
      </c>
      <c r="F505" s="32">
        <v>2508.4997372039966</v>
      </c>
      <c r="G505" s="31">
        <v>3.7084997372039963</v>
      </c>
      <c r="H505">
        <v>810</v>
      </c>
      <c r="I505">
        <v>2707</v>
      </c>
      <c r="J505" s="23">
        <v>43674</v>
      </c>
      <c r="K505" t="s">
        <v>401</v>
      </c>
      <c r="L505" t="str">
        <f>VLOOKUP(A505,IATA[],3,FALSE)</f>
        <v>England</v>
      </c>
      <c r="M505" t="str">
        <f>VLOOKUP(B505,IATA[],3,FALSE)</f>
        <v>Russia</v>
      </c>
    </row>
    <row r="506" spans="1:13" x14ac:dyDescent="0.3">
      <c r="A506" t="s">
        <v>399</v>
      </c>
      <c r="B506" t="s">
        <v>400</v>
      </c>
      <c r="C506" s="23">
        <v>43782</v>
      </c>
      <c r="D506" s="23">
        <v>43792</v>
      </c>
      <c r="E506" t="s">
        <v>1279</v>
      </c>
      <c r="F506" s="32">
        <v>2231.3596154889979</v>
      </c>
      <c r="G506" s="31">
        <v>3.431359615488998</v>
      </c>
      <c r="H506">
        <v>770</v>
      </c>
      <c r="I506">
        <v>2704</v>
      </c>
      <c r="J506" s="23">
        <v>43794</v>
      </c>
      <c r="K506" t="s">
        <v>401</v>
      </c>
      <c r="L506" t="str">
        <f>VLOOKUP(A506,IATA[],3,FALSE)</f>
        <v>USA</v>
      </c>
      <c r="M506" t="str">
        <f>VLOOKUP(B506,IATA[],3,FALSE)</f>
        <v>USA</v>
      </c>
    </row>
    <row r="507" spans="1:13" x14ac:dyDescent="0.3">
      <c r="A507" t="s">
        <v>399</v>
      </c>
      <c r="B507" t="s">
        <v>412</v>
      </c>
      <c r="C507" s="23">
        <v>43687</v>
      </c>
      <c r="D507" s="23">
        <v>43741</v>
      </c>
      <c r="E507" t="s">
        <v>1141</v>
      </c>
      <c r="F507" s="32">
        <v>3599.9786453831298</v>
      </c>
      <c r="G507" s="31">
        <v>12.799978645383129</v>
      </c>
      <c r="H507">
        <v>905</v>
      </c>
      <c r="I507">
        <v>2698</v>
      </c>
      <c r="J507" s="23">
        <v>43748</v>
      </c>
      <c r="K507" t="s">
        <v>401</v>
      </c>
      <c r="L507" t="str">
        <f>VLOOKUP(A507,IATA[],3,FALSE)</f>
        <v>USA</v>
      </c>
      <c r="M507" t="str">
        <f>VLOOKUP(B507,IATA[],3,FALSE)</f>
        <v>USA</v>
      </c>
    </row>
    <row r="508" spans="1:13" x14ac:dyDescent="0.3">
      <c r="A508" t="s">
        <v>399</v>
      </c>
      <c r="B508" t="s">
        <v>431</v>
      </c>
      <c r="C508" s="23">
        <v>43552</v>
      </c>
      <c r="D508" s="23">
        <v>43596</v>
      </c>
      <c r="E508" t="s">
        <v>1157</v>
      </c>
      <c r="F508" s="32">
        <v>3368.2498376384328</v>
      </c>
      <c r="G508" s="31">
        <v>11.568249837638433</v>
      </c>
      <c r="H508">
        <v>940</v>
      </c>
      <c r="I508">
        <v>2670</v>
      </c>
      <c r="J508" s="23">
        <v>43603</v>
      </c>
      <c r="K508" t="s">
        <v>401</v>
      </c>
      <c r="L508" t="str">
        <f>VLOOKUP(A508,IATA[],3,FALSE)</f>
        <v>USA</v>
      </c>
      <c r="M508" t="str">
        <f>VLOOKUP(B508,IATA[],3,FALSE)</f>
        <v>Mexico</v>
      </c>
    </row>
    <row r="509" spans="1:13" x14ac:dyDescent="0.3">
      <c r="A509" t="s">
        <v>405</v>
      </c>
      <c r="B509" t="s">
        <v>437</v>
      </c>
      <c r="C509" s="23">
        <v>43445</v>
      </c>
      <c r="D509" s="23">
        <v>43628</v>
      </c>
      <c r="E509" t="s">
        <v>888</v>
      </c>
      <c r="F509" s="32">
        <v>7213.041153604433</v>
      </c>
      <c r="G509" s="31">
        <v>8.4130411536044321</v>
      </c>
      <c r="H509">
        <v>512</v>
      </c>
      <c r="I509">
        <v>2669</v>
      </c>
      <c r="J509" s="23">
        <v>43635</v>
      </c>
      <c r="K509" t="s">
        <v>401</v>
      </c>
      <c r="L509" t="str">
        <f>VLOOKUP(A509,IATA[],3,FALSE)</f>
        <v>England</v>
      </c>
      <c r="M509" t="str">
        <f>VLOOKUP(B509,IATA[],3,FALSE)</f>
        <v>India</v>
      </c>
    </row>
    <row r="510" spans="1:13" x14ac:dyDescent="0.3">
      <c r="A510" t="s">
        <v>405</v>
      </c>
      <c r="B510" t="s">
        <v>417</v>
      </c>
      <c r="C510" s="23">
        <v>43438</v>
      </c>
      <c r="D510" s="23">
        <v>43447</v>
      </c>
      <c r="E510" t="s">
        <v>1216</v>
      </c>
      <c r="F510" s="32">
        <v>2488.811239544485</v>
      </c>
      <c r="G510" s="31">
        <v>3.688811239544485</v>
      </c>
      <c r="H510">
        <v>280</v>
      </c>
      <c r="I510">
        <v>2651</v>
      </c>
      <c r="J510" s="23">
        <v>43449</v>
      </c>
      <c r="K510" t="s">
        <v>401</v>
      </c>
      <c r="L510" t="str">
        <f>VLOOKUP(A510,IATA[],3,FALSE)</f>
        <v>England</v>
      </c>
      <c r="M510" t="str">
        <f>VLOOKUP(B510,IATA[],3,FALSE)</f>
        <v>Turkey</v>
      </c>
    </row>
    <row r="511" spans="1:13" x14ac:dyDescent="0.3">
      <c r="A511" t="s">
        <v>405</v>
      </c>
      <c r="B511" t="s">
        <v>433</v>
      </c>
      <c r="C511" s="23">
        <v>43666</v>
      </c>
      <c r="D511" s="23">
        <v>43765</v>
      </c>
      <c r="E511" t="s">
        <v>855</v>
      </c>
      <c r="F511" s="32">
        <v>7762.9807050295058</v>
      </c>
      <c r="G511" s="31">
        <v>8.9629807050295049</v>
      </c>
      <c r="H511">
        <v>884</v>
      </c>
      <c r="I511">
        <v>2626</v>
      </c>
      <c r="J511" s="23">
        <v>43772</v>
      </c>
      <c r="K511" t="s">
        <v>401</v>
      </c>
      <c r="L511" t="str">
        <f>VLOOKUP(A511,IATA[],3,FALSE)</f>
        <v>England</v>
      </c>
      <c r="M511" t="str">
        <f>VLOOKUP(B511,IATA[],3,FALSE)</f>
        <v>USA</v>
      </c>
    </row>
    <row r="512" spans="1:13" x14ac:dyDescent="0.3">
      <c r="A512" t="s">
        <v>405</v>
      </c>
      <c r="B512" t="s">
        <v>430</v>
      </c>
      <c r="C512" s="23">
        <v>43264</v>
      </c>
      <c r="D512" s="23">
        <v>43266</v>
      </c>
      <c r="E512" t="s">
        <v>1322</v>
      </c>
      <c r="F512" s="32">
        <v>1443.8871823627976</v>
      </c>
      <c r="G512" s="31">
        <v>2.6438871823627976</v>
      </c>
      <c r="H512" s="33">
        <v>871</v>
      </c>
      <c r="I512">
        <v>2621</v>
      </c>
      <c r="J512" s="23">
        <v>43268</v>
      </c>
      <c r="K512" t="s">
        <v>401</v>
      </c>
      <c r="L512" t="str">
        <f>VLOOKUP(A512,IATA[],3,FALSE)</f>
        <v>England</v>
      </c>
      <c r="M512" t="str">
        <f>VLOOKUP(B512,IATA[],3,FALSE)</f>
        <v>Italy</v>
      </c>
    </row>
    <row r="513" spans="1:13" x14ac:dyDescent="0.3">
      <c r="A513" t="s">
        <v>416</v>
      </c>
      <c r="B513" t="s">
        <v>432</v>
      </c>
      <c r="C513" s="23">
        <v>43101</v>
      </c>
      <c r="D513" s="23">
        <v>43156</v>
      </c>
      <c r="E513" t="s">
        <v>806</v>
      </c>
      <c r="F513" s="32">
        <v>8797.6283106213614</v>
      </c>
      <c r="G513" s="31">
        <v>12.99762831062136</v>
      </c>
      <c r="H513">
        <v>566</v>
      </c>
      <c r="I513">
        <v>2591</v>
      </c>
      <c r="J513" s="23">
        <v>43163</v>
      </c>
      <c r="K513" t="s">
        <v>401</v>
      </c>
      <c r="L513" t="str">
        <f>VLOOKUP(A513,IATA[],3,FALSE)</f>
        <v>England</v>
      </c>
      <c r="M513" t="str">
        <f>VLOOKUP(B513,IATA[],3,FALSE)</f>
        <v>USA</v>
      </c>
    </row>
    <row r="514" spans="1:13" x14ac:dyDescent="0.3">
      <c r="A514" t="s">
        <v>416</v>
      </c>
      <c r="B514" t="s">
        <v>420</v>
      </c>
      <c r="C514" s="23">
        <v>43099</v>
      </c>
      <c r="D514" s="23">
        <v>43133</v>
      </c>
      <c r="E514" t="s">
        <v>859</v>
      </c>
      <c r="F514" s="32">
        <v>7741.9946623265396</v>
      </c>
      <c r="G514" s="31">
        <v>9.9419946623265396</v>
      </c>
      <c r="H514">
        <v>105</v>
      </c>
      <c r="I514">
        <v>2590</v>
      </c>
      <c r="J514" s="23">
        <v>43140</v>
      </c>
      <c r="K514" t="s">
        <v>401</v>
      </c>
      <c r="L514" t="str">
        <f>VLOOKUP(A514,IATA[],3,FALSE)</f>
        <v>England</v>
      </c>
      <c r="M514" t="str">
        <f>VLOOKUP(B514,IATA[],3,FALSE)</f>
        <v>USA</v>
      </c>
    </row>
    <row r="515" spans="1:13" x14ac:dyDescent="0.3">
      <c r="A515" t="s">
        <v>405</v>
      </c>
      <c r="B515" t="s">
        <v>409</v>
      </c>
      <c r="C515" s="23">
        <v>42977</v>
      </c>
      <c r="D515" s="23">
        <v>42998</v>
      </c>
      <c r="E515" t="s">
        <v>982</v>
      </c>
      <c r="F515" s="32">
        <v>5561.6475860295131</v>
      </c>
      <c r="G515" s="31">
        <v>6.7616475860295138</v>
      </c>
      <c r="H515">
        <v>417</v>
      </c>
      <c r="I515">
        <v>2577</v>
      </c>
      <c r="J515" s="23">
        <v>43007</v>
      </c>
      <c r="K515" t="s">
        <v>401</v>
      </c>
      <c r="L515" t="str">
        <f>VLOOKUP(A515,IATA[],3,FALSE)</f>
        <v>England</v>
      </c>
      <c r="M515" t="str">
        <f>VLOOKUP(B515,IATA[],3,FALSE)</f>
        <v>USA</v>
      </c>
    </row>
    <row r="516" spans="1:13" x14ac:dyDescent="0.3">
      <c r="A516" t="s">
        <v>399</v>
      </c>
      <c r="B516" t="s">
        <v>424</v>
      </c>
      <c r="C516" s="23">
        <v>43065</v>
      </c>
      <c r="D516" s="23">
        <v>43100</v>
      </c>
      <c r="E516" t="s">
        <v>1155</v>
      </c>
      <c r="F516" s="32">
        <v>3450.5232894719325</v>
      </c>
      <c r="G516" s="31">
        <v>9.6505232894719324</v>
      </c>
      <c r="H516">
        <v>905</v>
      </c>
      <c r="I516">
        <v>2566</v>
      </c>
      <c r="J516" s="23">
        <v>43107</v>
      </c>
      <c r="K516" t="s">
        <v>401</v>
      </c>
      <c r="L516" t="str">
        <f>VLOOKUP(A516,IATA[],3,FALSE)</f>
        <v>USA</v>
      </c>
      <c r="M516" t="str">
        <f>VLOOKUP(B516,IATA[],3,FALSE)</f>
        <v>USA</v>
      </c>
    </row>
    <row r="517" spans="1:13" x14ac:dyDescent="0.3">
      <c r="A517" t="s">
        <v>405</v>
      </c>
      <c r="B517" t="s">
        <v>400</v>
      </c>
      <c r="C517" s="23">
        <v>43061</v>
      </c>
      <c r="D517" s="23">
        <v>43154</v>
      </c>
      <c r="E517" t="s">
        <v>880</v>
      </c>
      <c r="F517" s="32">
        <v>7627.2393933859621</v>
      </c>
      <c r="G517" s="31">
        <v>8.8272393933859625</v>
      </c>
      <c r="H517">
        <v>689</v>
      </c>
      <c r="I517">
        <v>2487</v>
      </c>
      <c r="J517" s="23">
        <v>43161</v>
      </c>
      <c r="K517" t="s">
        <v>401</v>
      </c>
      <c r="L517" t="str">
        <f>VLOOKUP(A517,IATA[],3,FALSE)</f>
        <v>England</v>
      </c>
      <c r="M517" t="str">
        <f>VLOOKUP(B517,IATA[],3,FALSE)</f>
        <v>USA</v>
      </c>
    </row>
    <row r="518" spans="1:13" x14ac:dyDescent="0.3">
      <c r="A518" t="s">
        <v>411</v>
      </c>
      <c r="B518" t="s">
        <v>427</v>
      </c>
      <c r="C518" s="23">
        <v>43778</v>
      </c>
      <c r="D518" s="23">
        <v>43789</v>
      </c>
      <c r="E518" t="s">
        <v>1045</v>
      </c>
      <c r="F518" s="32">
        <v>4490.6061701891558</v>
      </c>
      <c r="G518" s="31">
        <v>5.6906061701891559</v>
      </c>
      <c r="H518">
        <v>655</v>
      </c>
      <c r="I518">
        <v>2484</v>
      </c>
      <c r="J518" s="23">
        <v>43798</v>
      </c>
      <c r="K518" t="s">
        <v>401</v>
      </c>
      <c r="L518" t="str">
        <f>VLOOKUP(A518,IATA[],3,FALSE)</f>
        <v>Singapore</v>
      </c>
      <c r="M518" t="str">
        <f>VLOOKUP(B518,IATA[],3,FALSE)</f>
        <v>China</v>
      </c>
    </row>
    <row r="519" spans="1:13" x14ac:dyDescent="0.3">
      <c r="A519" t="s">
        <v>405</v>
      </c>
      <c r="B519" t="s">
        <v>430</v>
      </c>
      <c r="C519" s="23">
        <v>43590</v>
      </c>
      <c r="D519" s="23">
        <v>43614</v>
      </c>
      <c r="E519" t="s">
        <v>1323</v>
      </c>
      <c r="F519" s="32">
        <v>1443.8871823627976</v>
      </c>
      <c r="G519" s="31">
        <v>2.6438871823627976</v>
      </c>
      <c r="H519">
        <v>858</v>
      </c>
      <c r="I519">
        <v>2483</v>
      </c>
      <c r="J519" s="23">
        <v>43616</v>
      </c>
      <c r="K519" t="s">
        <v>401</v>
      </c>
      <c r="L519" t="str">
        <f>VLOOKUP(A519,IATA[],3,FALSE)</f>
        <v>England</v>
      </c>
      <c r="M519" t="str">
        <f>VLOOKUP(B519,IATA[],3,FALSE)</f>
        <v>Italy</v>
      </c>
    </row>
    <row r="520" spans="1:13" x14ac:dyDescent="0.3">
      <c r="A520" t="s">
        <v>399</v>
      </c>
      <c r="B520" t="s">
        <v>416</v>
      </c>
      <c r="C520" s="23">
        <v>43762</v>
      </c>
      <c r="D520" s="23">
        <v>43801</v>
      </c>
      <c r="E520" t="s">
        <v>976</v>
      </c>
      <c r="F520" s="32">
        <v>5565.4921084822563</v>
      </c>
      <c r="G520" s="31">
        <v>9.7654921084822561</v>
      </c>
      <c r="H520">
        <v>732</v>
      </c>
      <c r="I520">
        <v>2459</v>
      </c>
      <c r="J520" s="23">
        <v>43808</v>
      </c>
      <c r="K520" t="s">
        <v>401</v>
      </c>
      <c r="L520" t="str">
        <f>VLOOKUP(A520,IATA[],3,FALSE)</f>
        <v>USA</v>
      </c>
      <c r="M520" t="str">
        <f>VLOOKUP(B520,IATA[],3,FALSE)</f>
        <v>England</v>
      </c>
    </row>
    <row r="521" spans="1:13" x14ac:dyDescent="0.3">
      <c r="A521" t="s">
        <v>405</v>
      </c>
      <c r="B521" t="s">
        <v>437</v>
      </c>
      <c r="C521" s="23">
        <v>43344</v>
      </c>
      <c r="D521" s="23">
        <v>43597</v>
      </c>
      <c r="E521" t="s">
        <v>889</v>
      </c>
      <c r="F521" s="32">
        <v>7213.041153604433</v>
      </c>
      <c r="G521" s="31">
        <v>8.4130411536044321</v>
      </c>
      <c r="H521">
        <v>689</v>
      </c>
      <c r="I521">
        <v>2455</v>
      </c>
      <c r="J521" s="23">
        <v>43604</v>
      </c>
      <c r="K521" t="s">
        <v>401</v>
      </c>
      <c r="L521" t="str">
        <f>VLOOKUP(A521,IATA[],3,FALSE)</f>
        <v>England</v>
      </c>
      <c r="M521" t="str">
        <f>VLOOKUP(B521,IATA[],3,FALSE)</f>
        <v>India</v>
      </c>
    </row>
    <row r="522" spans="1:13" x14ac:dyDescent="0.3">
      <c r="A522" t="s">
        <v>405</v>
      </c>
      <c r="B522" t="s">
        <v>402</v>
      </c>
      <c r="C522" s="23">
        <v>43677</v>
      </c>
      <c r="D522" s="23">
        <v>43780</v>
      </c>
      <c r="E522" t="s">
        <v>1002</v>
      </c>
      <c r="F522" s="32">
        <v>5539.6440653886566</v>
      </c>
      <c r="G522" s="31">
        <v>6.7396440653886565</v>
      </c>
      <c r="H522">
        <v>235</v>
      </c>
      <c r="I522">
        <v>2454</v>
      </c>
      <c r="J522" s="23">
        <v>43789</v>
      </c>
      <c r="K522" t="s">
        <v>401</v>
      </c>
      <c r="L522" t="str">
        <f>VLOOKUP(A522,IATA[],3,FALSE)</f>
        <v>England</v>
      </c>
      <c r="M522" t="str">
        <f>VLOOKUP(B522,IATA[],3,FALSE)</f>
        <v>USA</v>
      </c>
    </row>
    <row r="523" spans="1:13" x14ac:dyDescent="0.3">
      <c r="A523" t="s">
        <v>405</v>
      </c>
      <c r="B523" t="s">
        <v>428</v>
      </c>
      <c r="C523" s="23">
        <v>42927</v>
      </c>
      <c r="D523" s="23">
        <v>42946</v>
      </c>
      <c r="E523" t="s">
        <v>1200</v>
      </c>
      <c r="F523" s="32">
        <v>2508.4997372039966</v>
      </c>
      <c r="G523" s="31">
        <v>3.7084997372039963</v>
      </c>
      <c r="H523">
        <v>905</v>
      </c>
      <c r="I523">
        <v>2445</v>
      </c>
      <c r="J523" s="23">
        <v>42949</v>
      </c>
      <c r="K523" t="s">
        <v>401</v>
      </c>
      <c r="L523" t="str">
        <f>VLOOKUP(A523,IATA[],3,FALSE)</f>
        <v>England</v>
      </c>
      <c r="M523" t="str">
        <f>VLOOKUP(B523,IATA[],3,FALSE)</f>
        <v>Russia</v>
      </c>
    </row>
    <row r="524" spans="1:13" x14ac:dyDescent="0.3">
      <c r="A524" t="s">
        <v>411</v>
      </c>
      <c r="B524" t="s">
        <v>437</v>
      </c>
      <c r="C524" s="23">
        <v>43615</v>
      </c>
      <c r="D524" s="23">
        <v>43634</v>
      </c>
      <c r="E524" t="s">
        <v>1096</v>
      </c>
      <c r="F524" s="32">
        <v>3921.8161271590084</v>
      </c>
      <c r="G524" s="31">
        <v>5.1218161271590086</v>
      </c>
      <c r="H524">
        <v>655</v>
      </c>
      <c r="I524">
        <v>2423</v>
      </c>
      <c r="J524" s="23">
        <v>43643</v>
      </c>
      <c r="K524" t="s">
        <v>401</v>
      </c>
      <c r="L524" t="str">
        <f>VLOOKUP(A524,IATA[],3,FALSE)</f>
        <v>Singapore</v>
      </c>
      <c r="M524" t="str">
        <f>VLOOKUP(B524,IATA[],3,FALSE)</f>
        <v>India</v>
      </c>
    </row>
    <row r="525" spans="1:13" x14ac:dyDescent="0.3">
      <c r="A525" t="s">
        <v>405</v>
      </c>
      <c r="B525" t="s">
        <v>444</v>
      </c>
      <c r="C525" s="23">
        <v>43519</v>
      </c>
      <c r="D525" s="23">
        <v>43570</v>
      </c>
      <c r="E525" t="s">
        <v>765</v>
      </c>
      <c r="F525" s="32">
        <v>9577.9810160397756</v>
      </c>
      <c r="G525" s="31">
        <v>10.777981016039774</v>
      </c>
      <c r="H525">
        <v>114</v>
      </c>
      <c r="I525">
        <v>2408</v>
      </c>
      <c r="J525" s="23">
        <v>43577</v>
      </c>
      <c r="K525" t="s">
        <v>401</v>
      </c>
      <c r="L525" t="str">
        <f>VLOOKUP(A525,IATA[],3,FALSE)</f>
        <v>England</v>
      </c>
      <c r="M525" t="str">
        <f>VLOOKUP(B525,IATA[],3,FALSE)</f>
        <v>Thailand</v>
      </c>
    </row>
    <row r="526" spans="1:13" x14ac:dyDescent="0.3">
      <c r="A526" t="s">
        <v>402</v>
      </c>
      <c r="B526" t="s">
        <v>405</v>
      </c>
      <c r="C526" s="23">
        <v>42891</v>
      </c>
      <c r="D526" s="23">
        <v>42998</v>
      </c>
      <c r="E526" t="s">
        <v>1003</v>
      </c>
      <c r="F526" s="32">
        <v>5539.6440653886566</v>
      </c>
      <c r="G526" s="31">
        <v>6.7396440653886565</v>
      </c>
      <c r="H526">
        <v>158</v>
      </c>
      <c r="I526">
        <v>2390</v>
      </c>
      <c r="J526" s="23">
        <v>43007</v>
      </c>
      <c r="K526" t="s">
        <v>401</v>
      </c>
      <c r="L526" t="str">
        <f>VLOOKUP(A526,IATA[],3,FALSE)</f>
        <v>USA</v>
      </c>
      <c r="M526" t="str">
        <f>VLOOKUP(B526,IATA[],3,FALSE)</f>
        <v>England</v>
      </c>
    </row>
    <row r="527" spans="1:13" x14ac:dyDescent="0.3">
      <c r="A527" t="s">
        <v>405</v>
      </c>
      <c r="B527" t="s">
        <v>437</v>
      </c>
      <c r="C527" s="23">
        <v>43444</v>
      </c>
      <c r="D527" s="23">
        <v>43524</v>
      </c>
      <c r="E527" t="s">
        <v>890</v>
      </c>
      <c r="F527" s="32">
        <v>7213.041153604433</v>
      </c>
      <c r="G527" s="31">
        <v>8.4130411536044321</v>
      </c>
      <c r="H527">
        <v>139</v>
      </c>
      <c r="I527">
        <v>2353</v>
      </c>
      <c r="J527" s="23">
        <v>43531</v>
      </c>
      <c r="K527" t="s">
        <v>401</v>
      </c>
      <c r="L527" t="str">
        <f>VLOOKUP(A527,IATA[],3,FALSE)</f>
        <v>England</v>
      </c>
      <c r="M527" t="str">
        <f>VLOOKUP(B527,IATA[],3,FALSE)</f>
        <v>India</v>
      </c>
    </row>
    <row r="528" spans="1:13" x14ac:dyDescent="0.3">
      <c r="A528" t="s">
        <v>405</v>
      </c>
      <c r="B528" t="s">
        <v>421</v>
      </c>
      <c r="C528" s="23">
        <v>42863</v>
      </c>
      <c r="D528" s="23">
        <v>42874</v>
      </c>
      <c r="E528" t="s">
        <v>1387</v>
      </c>
      <c r="F528" s="32">
        <v>1147.7128626922686</v>
      </c>
      <c r="G528" s="31">
        <v>2.3477128626922683</v>
      </c>
      <c r="H528">
        <v>950</v>
      </c>
      <c r="I528">
        <v>2315</v>
      </c>
      <c r="J528" s="23">
        <v>42876</v>
      </c>
      <c r="K528" t="s">
        <v>401</v>
      </c>
      <c r="L528" t="str">
        <f>VLOOKUP(A528,IATA[],3,FALSE)</f>
        <v>England</v>
      </c>
      <c r="M528" t="str">
        <f>VLOOKUP(B528,IATA[],3,FALSE)</f>
        <v>Spain</v>
      </c>
    </row>
    <row r="529" spans="1:13" x14ac:dyDescent="0.3">
      <c r="A529" t="s">
        <v>405</v>
      </c>
      <c r="B529" t="s">
        <v>407</v>
      </c>
      <c r="C529" s="23">
        <v>43672</v>
      </c>
      <c r="D529" s="23">
        <v>43804</v>
      </c>
      <c r="E529" t="s">
        <v>896</v>
      </c>
      <c r="F529" s="32">
        <v>7108.9285816787806</v>
      </c>
      <c r="G529" s="31">
        <v>8.3089285816787797</v>
      </c>
      <c r="H529">
        <v>269</v>
      </c>
      <c r="I529">
        <v>2295</v>
      </c>
      <c r="J529" s="23">
        <v>43811</v>
      </c>
      <c r="K529" t="s">
        <v>401</v>
      </c>
      <c r="L529" t="str">
        <f>VLOOKUP(A529,IATA[],3,FALSE)</f>
        <v>England</v>
      </c>
      <c r="M529" t="str">
        <f>VLOOKUP(B529,IATA[],3,FALSE)</f>
        <v>USA</v>
      </c>
    </row>
    <row r="530" spans="1:13" x14ac:dyDescent="0.3">
      <c r="A530" t="s">
        <v>405</v>
      </c>
      <c r="B530" t="s">
        <v>402</v>
      </c>
      <c r="C530" s="23">
        <v>42778</v>
      </c>
      <c r="D530" s="23">
        <v>42919</v>
      </c>
      <c r="E530" t="s">
        <v>1004</v>
      </c>
      <c r="F530" s="32">
        <v>5539.6440653886566</v>
      </c>
      <c r="G530" s="31">
        <v>6.7396440653886565</v>
      </c>
      <c r="H530" s="33">
        <v>739</v>
      </c>
      <c r="I530">
        <v>2283</v>
      </c>
      <c r="J530" s="23">
        <v>42928</v>
      </c>
      <c r="K530" t="s">
        <v>401</v>
      </c>
      <c r="L530" t="str">
        <f>VLOOKUP(A530,IATA[],3,FALSE)</f>
        <v>England</v>
      </c>
      <c r="M530" t="str">
        <f>VLOOKUP(B530,IATA[],3,FALSE)</f>
        <v>USA</v>
      </c>
    </row>
    <row r="531" spans="1:13" x14ac:dyDescent="0.3">
      <c r="A531" t="s">
        <v>411</v>
      </c>
      <c r="B531" t="s">
        <v>427</v>
      </c>
      <c r="C531" s="23">
        <v>43568</v>
      </c>
      <c r="D531" s="23">
        <v>43587</v>
      </c>
      <c r="E531" t="s">
        <v>1046</v>
      </c>
      <c r="F531" s="32">
        <v>4490.6061701891558</v>
      </c>
      <c r="G531" s="31">
        <v>5.6906061701891559</v>
      </c>
      <c r="H531">
        <v>473</v>
      </c>
      <c r="I531">
        <v>2274</v>
      </c>
      <c r="J531" s="23">
        <v>43596</v>
      </c>
      <c r="K531" t="s">
        <v>401</v>
      </c>
      <c r="L531" t="str">
        <f>VLOOKUP(A531,IATA[],3,FALSE)</f>
        <v>Singapore</v>
      </c>
      <c r="M531" t="str">
        <f>VLOOKUP(B531,IATA[],3,FALSE)</f>
        <v>China</v>
      </c>
    </row>
    <row r="532" spans="1:13" x14ac:dyDescent="0.3">
      <c r="A532" t="s">
        <v>416</v>
      </c>
      <c r="B532" t="s">
        <v>419</v>
      </c>
      <c r="C532" s="23">
        <v>43185</v>
      </c>
      <c r="D532" s="23">
        <v>43195</v>
      </c>
      <c r="E532" t="s">
        <v>1423</v>
      </c>
      <c r="F532" s="32">
        <v>913.54093541582358</v>
      </c>
      <c r="G532" s="31">
        <v>2.1135409354158234</v>
      </c>
      <c r="H532">
        <v>417</v>
      </c>
      <c r="I532">
        <v>2270</v>
      </c>
      <c r="J532" s="23">
        <v>43197</v>
      </c>
      <c r="K532" t="s">
        <v>401</v>
      </c>
      <c r="L532" t="str">
        <f>VLOOKUP(A532,IATA[],3,FALSE)</f>
        <v>England</v>
      </c>
      <c r="M532" t="str">
        <f>VLOOKUP(B532,IATA[],3,FALSE)</f>
        <v>Germany</v>
      </c>
    </row>
    <row r="533" spans="1:13" x14ac:dyDescent="0.3">
      <c r="A533" t="s">
        <v>405</v>
      </c>
      <c r="B533" t="s">
        <v>430</v>
      </c>
      <c r="C533" s="23">
        <v>43187</v>
      </c>
      <c r="D533" s="23">
        <v>43196</v>
      </c>
      <c r="E533" t="s">
        <v>1324</v>
      </c>
      <c r="F533" s="32">
        <v>1443.8871823627976</v>
      </c>
      <c r="G533" s="31">
        <v>2.6438871823627976</v>
      </c>
      <c r="H533">
        <v>858</v>
      </c>
      <c r="I533">
        <v>2248</v>
      </c>
      <c r="J533" s="23">
        <v>43199</v>
      </c>
      <c r="K533" t="s">
        <v>401</v>
      </c>
      <c r="L533" t="str">
        <f>VLOOKUP(A533,IATA[],3,FALSE)</f>
        <v>England</v>
      </c>
      <c r="M533" t="str">
        <f>VLOOKUP(B533,IATA[],3,FALSE)</f>
        <v>Italy</v>
      </c>
    </row>
    <row r="534" spans="1:13" x14ac:dyDescent="0.3">
      <c r="A534" t="s">
        <v>411</v>
      </c>
      <c r="B534" t="s">
        <v>417</v>
      </c>
      <c r="C534" s="23">
        <v>43559</v>
      </c>
      <c r="D534" s="23">
        <v>43608</v>
      </c>
      <c r="E534" t="s">
        <v>817</v>
      </c>
      <c r="F534" s="32">
        <v>8679.5494564878736</v>
      </c>
      <c r="G534" s="31">
        <v>9.8795494564878723</v>
      </c>
      <c r="H534">
        <v>448</v>
      </c>
      <c r="I534">
        <v>2243</v>
      </c>
      <c r="J534" s="23">
        <v>43616</v>
      </c>
      <c r="K534" t="s">
        <v>401</v>
      </c>
      <c r="L534" t="str">
        <f>VLOOKUP(A534,IATA[],3,FALSE)</f>
        <v>Singapore</v>
      </c>
      <c r="M534" t="str">
        <f>VLOOKUP(B534,IATA[],3,FALSE)</f>
        <v>Turkey</v>
      </c>
    </row>
    <row r="535" spans="1:13" x14ac:dyDescent="0.3">
      <c r="A535" t="s">
        <v>416</v>
      </c>
      <c r="B535" t="s">
        <v>430</v>
      </c>
      <c r="C535" s="23">
        <v>43604</v>
      </c>
      <c r="D535" s="23">
        <v>43613</v>
      </c>
      <c r="E535" t="s">
        <v>1344</v>
      </c>
      <c r="F535" s="32">
        <v>1405.6189200861279</v>
      </c>
      <c r="G535" s="31">
        <v>2.6056189200861279</v>
      </c>
      <c r="H535">
        <v>996</v>
      </c>
      <c r="I535">
        <v>2221</v>
      </c>
      <c r="J535" s="23">
        <v>43615</v>
      </c>
      <c r="K535" t="s">
        <v>401</v>
      </c>
      <c r="L535" t="str">
        <f>VLOOKUP(A535,IATA[],3,FALSE)</f>
        <v>England</v>
      </c>
      <c r="M535" t="str">
        <f>VLOOKUP(B535,IATA[],3,FALSE)</f>
        <v>Italy</v>
      </c>
    </row>
    <row r="536" spans="1:13" x14ac:dyDescent="0.3">
      <c r="A536" t="s">
        <v>405</v>
      </c>
      <c r="B536" t="s">
        <v>428</v>
      </c>
      <c r="C536" s="23">
        <v>42789</v>
      </c>
      <c r="D536" s="23">
        <v>42813</v>
      </c>
      <c r="E536" t="s">
        <v>1201</v>
      </c>
      <c r="F536" s="32">
        <v>2508.4997372039966</v>
      </c>
      <c r="G536" s="31">
        <v>3.7084997372039963</v>
      </c>
      <c r="H536">
        <v>586</v>
      </c>
      <c r="I536">
        <v>2206</v>
      </c>
      <c r="J536" s="23">
        <v>42816</v>
      </c>
      <c r="K536" t="s">
        <v>401</v>
      </c>
      <c r="L536" t="str">
        <f>VLOOKUP(A536,IATA[],3,FALSE)</f>
        <v>England</v>
      </c>
      <c r="M536" t="str">
        <f>VLOOKUP(B536,IATA[],3,FALSE)</f>
        <v>Russia</v>
      </c>
    </row>
    <row r="537" spans="1:13" x14ac:dyDescent="0.3">
      <c r="A537" t="s">
        <v>402</v>
      </c>
      <c r="B537" t="s">
        <v>433</v>
      </c>
      <c r="C537" s="23">
        <v>43059</v>
      </c>
      <c r="D537" s="23">
        <v>43115</v>
      </c>
      <c r="E537" t="s">
        <v>1242</v>
      </c>
      <c r="F537" s="32">
        <v>2277.8952496957268</v>
      </c>
      <c r="G537" s="31">
        <v>10.477895249695727</v>
      </c>
      <c r="H537" s="33">
        <v>18</v>
      </c>
      <c r="I537">
        <v>2199</v>
      </c>
      <c r="J537" s="23">
        <v>43122</v>
      </c>
      <c r="K537" t="s">
        <v>401</v>
      </c>
      <c r="L537" t="str">
        <f>VLOOKUP(A537,IATA[],3,FALSE)</f>
        <v>USA</v>
      </c>
      <c r="M537" t="str">
        <f>VLOOKUP(B537,IATA[],3,FALSE)</f>
        <v>USA</v>
      </c>
    </row>
    <row r="538" spans="1:13" x14ac:dyDescent="0.3">
      <c r="A538" t="s">
        <v>402</v>
      </c>
      <c r="B538" t="s">
        <v>428</v>
      </c>
      <c r="C538" s="23">
        <v>43324</v>
      </c>
      <c r="D538" s="23">
        <v>43682</v>
      </c>
      <c r="E538" t="s">
        <v>885</v>
      </c>
      <c r="F538" s="32">
        <v>7480.9151395434828</v>
      </c>
      <c r="G538" s="31">
        <v>8.6809151395434831</v>
      </c>
      <c r="H538">
        <v>393</v>
      </c>
      <c r="I538">
        <v>2179</v>
      </c>
      <c r="J538" s="23">
        <v>43690</v>
      </c>
      <c r="K538" t="s">
        <v>401</v>
      </c>
      <c r="L538" t="str">
        <f>VLOOKUP(A538,IATA[],3,FALSE)</f>
        <v>USA</v>
      </c>
      <c r="M538" t="str">
        <f>VLOOKUP(B538,IATA[],3,FALSE)</f>
        <v>Russia</v>
      </c>
    </row>
    <row r="539" spans="1:13" x14ac:dyDescent="0.3">
      <c r="A539" t="s">
        <v>405</v>
      </c>
      <c r="B539" t="s">
        <v>417</v>
      </c>
      <c r="C539" s="23">
        <v>43585</v>
      </c>
      <c r="D539" s="23">
        <v>43623</v>
      </c>
      <c r="E539" t="s">
        <v>1217</v>
      </c>
      <c r="F539" s="32">
        <v>2488.811239544485</v>
      </c>
      <c r="G539" s="31">
        <v>3.688811239544485</v>
      </c>
      <c r="H539">
        <v>967</v>
      </c>
      <c r="I539">
        <v>2170</v>
      </c>
      <c r="J539" s="23">
        <v>43626</v>
      </c>
      <c r="K539" t="s">
        <v>401</v>
      </c>
      <c r="L539" t="str">
        <f>VLOOKUP(A539,IATA[],3,FALSE)</f>
        <v>England</v>
      </c>
      <c r="M539" t="str">
        <f>VLOOKUP(B539,IATA[],3,FALSE)</f>
        <v>Turkey</v>
      </c>
    </row>
    <row r="540" spans="1:13" x14ac:dyDescent="0.3">
      <c r="A540" t="s">
        <v>399</v>
      </c>
      <c r="B540" t="s">
        <v>406</v>
      </c>
      <c r="C540" s="23">
        <v>43674</v>
      </c>
      <c r="D540" s="23">
        <v>43720</v>
      </c>
      <c r="E540" t="s">
        <v>1081</v>
      </c>
      <c r="F540" s="32">
        <v>4141.0024659752817</v>
      </c>
      <c r="G540" s="31">
        <v>7.3410024659752819</v>
      </c>
      <c r="H540">
        <v>650</v>
      </c>
      <c r="I540">
        <v>2159</v>
      </c>
      <c r="J540" s="23">
        <v>43729</v>
      </c>
      <c r="K540" t="s">
        <v>401</v>
      </c>
      <c r="L540" t="str">
        <f>VLOOKUP(A540,IATA[],3,FALSE)</f>
        <v>USA</v>
      </c>
      <c r="M540" t="str">
        <f>VLOOKUP(B540,IATA[],3,FALSE)</f>
        <v>USA</v>
      </c>
    </row>
    <row r="541" spans="1:13" x14ac:dyDescent="0.3">
      <c r="A541" t="s">
        <v>405</v>
      </c>
      <c r="B541" t="s">
        <v>422</v>
      </c>
      <c r="C541" s="23">
        <v>43647</v>
      </c>
      <c r="D541" s="23">
        <v>43699</v>
      </c>
      <c r="E541" t="s">
        <v>900</v>
      </c>
      <c r="F541" s="32">
        <v>6965.3463716362576</v>
      </c>
      <c r="G541" s="31">
        <v>9.1653463716362573</v>
      </c>
      <c r="H541">
        <v>139</v>
      </c>
      <c r="I541">
        <v>2136</v>
      </c>
      <c r="J541" s="23">
        <v>43706</v>
      </c>
      <c r="K541" t="s">
        <v>401</v>
      </c>
      <c r="L541" t="str">
        <f>VLOOKUP(A541,IATA[],3,FALSE)</f>
        <v>England</v>
      </c>
      <c r="M541" t="str">
        <f>VLOOKUP(B541,IATA[],3,FALSE)</f>
        <v>USA</v>
      </c>
    </row>
    <row r="542" spans="1:13" x14ac:dyDescent="0.3">
      <c r="A542" t="s">
        <v>405</v>
      </c>
      <c r="B542" t="s">
        <v>430</v>
      </c>
      <c r="C542" s="23">
        <v>43154</v>
      </c>
      <c r="D542" s="23">
        <v>43165</v>
      </c>
      <c r="E542" t="s">
        <v>1325</v>
      </c>
      <c r="F542" s="32">
        <v>1443.8871823627976</v>
      </c>
      <c r="G542" s="31">
        <v>2.6438871823627976</v>
      </c>
      <c r="H542">
        <v>120</v>
      </c>
      <c r="I542">
        <v>2126</v>
      </c>
      <c r="J542" s="23">
        <v>43168</v>
      </c>
      <c r="K542" t="s">
        <v>401</v>
      </c>
      <c r="L542" t="str">
        <f>VLOOKUP(A542,IATA[],3,FALSE)</f>
        <v>England</v>
      </c>
      <c r="M542" t="str">
        <f>VLOOKUP(B542,IATA[],3,FALSE)</f>
        <v>Italy</v>
      </c>
    </row>
    <row r="543" spans="1:13" x14ac:dyDescent="0.3">
      <c r="A543" t="s">
        <v>405</v>
      </c>
      <c r="B543" t="s">
        <v>428</v>
      </c>
      <c r="C543" s="23">
        <v>42864</v>
      </c>
      <c r="D543" s="23">
        <v>42895</v>
      </c>
      <c r="E543" t="s">
        <v>1202</v>
      </c>
      <c r="F543" s="32">
        <v>2508.4997372039966</v>
      </c>
      <c r="G543" s="31">
        <v>3.7084997372039963</v>
      </c>
      <c r="H543">
        <v>217</v>
      </c>
      <c r="I543">
        <v>2121</v>
      </c>
      <c r="J543" s="23">
        <v>42898</v>
      </c>
      <c r="K543" t="s">
        <v>401</v>
      </c>
      <c r="L543" t="str">
        <f>VLOOKUP(A543,IATA[],3,FALSE)</f>
        <v>England</v>
      </c>
      <c r="M543" t="str">
        <f>VLOOKUP(B543,IATA[],3,FALSE)</f>
        <v>Russia</v>
      </c>
    </row>
    <row r="544" spans="1:13" x14ac:dyDescent="0.3">
      <c r="A544" t="s">
        <v>416</v>
      </c>
      <c r="B544" t="s">
        <v>417</v>
      </c>
      <c r="C544" s="23">
        <v>43672</v>
      </c>
      <c r="D544" s="23">
        <v>43694</v>
      </c>
      <c r="E544" t="s">
        <v>1231</v>
      </c>
      <c r="F544" s="32">
        <v>2461.1068859606289</v>
      </c>
      <c r="G544" s="31">
        <v>3.6611068859606286</v>
      </c>
      <c r="H544" s="33">
        <v>15</v>
      </c>
      <c r="I544">
        <v>2118</v>
      </c>
      <c r="J544" s="23">
        <v>43697</v>
      </c>
      <c r="K544" t="s">
        <v>401</v>
      </c>
      <c r="L544" t="str">
        <f>VLOOKUP(A544,IATA[],3,FALSE)</f>
        <v>England</v>
      </c>
      <c r="M544" t="str">
        <f>VLOOKUP(B544,IATA[],3,FALSE)</f>
        <v>Turkey</v>
      </c>
    </row>
    <row r="545" spans="1:13" x14ac:dyDescent="0.3">
      <c r="A545" t="s">
        <v>405</v>
      </c>
      <c r="B545" t="s">
        <v>417</v>
      </c>
      <c r="C545" s="23">
        <v>43687</v>
      </c>
      <c r="D545" s="23">
        <v>43703</v>
      </c>
      <c r="E545" t="s">
        <v>1218</v>
      </c>
      <c r="F545" s="32">
        <v>2488.811239544485</v>
      </c>
      <c r="G545" s="31">
        <v>3.688811239544485</v>
      </c>
      <c r="H545">
        <v>741</v>
      </c>
      <c r="I545">
        <v>2092</v>
      </c>
      <c r="J545" s="23">
        <v>43706</v>
      </c>
      <c r="K545" t="s">
        <v>401</v>
      </c>
      <c r="L545" t="str">
        <f>VLOOKUP(A545,IATA[],3,FALSE)</f>
        <v>England</v>
      </c>
      <c r="M545" t="str">
        <f>VLOOKUP(B545,IATA[],3,FALSE)</f>
        <v>Turkey</v>
      </c>
    </row>
    <row r="546" spans="1:13" x14ac:dyDescent="0.3">
      <c r="A546" t="s">
        <v>405</v>
      </c>
      <c r="B546" t="s">
        <v>430</v>
      </c>
      <c r="C546" s="23">
        <v>43752</v>
      </c>
      <c r="D546" s="23">
        <v>43764</v>
      </c>
      <c r="E546" t="s">
        <v>1326</v>
      </c>
      <c r="F546" s="32">
        <v>1443.8871823627976</v>
      </c>
      <c r="G546" s="31">
        <v>2.6438871823627976</v>
      </c>
      <c r="H546">
        <v>601</v>
      </c>
      <c r="I546">
        <v>2079</v>
      </c>
      <c r="J546" s="23">
        <v>43767</v>
      </c>
      <c r="K546" t="s">
        <v>401</v>
      </c>
      <c r="L546" t="str">
        <f>VLOOKUP(A546,IATA[],3,FALSE)</f>
        <v>England</v>
      </c>
      <c r="M546" t="str">
        <f>VLOOKUP(B546,IATA[],3,FALSE)</f>
        <v>Italy</v>
      </c>
    </row>
    <row r="547" spans="1:13" x14ac:dyDescent="0.3">
      <c r="A547" t="s">
        <v>405</v>
      </c>
      <c r="B547" t="s">
        <v>425</v>
      </c>
      <c r="C547" s="23">
        <v>43508</v>
      </c>
      <c r="D547" s="23">
        <v>43516</v>
      </c>
      <c r="E547" t="s">
        <v>1349</v>
      </c>
      <c r="F547" s="32">
        <v>1245.9502722815851</v>
      </c>
      <c r="G547" s="31">
        <v>2.4459502722815851</v>
      </c>
      <c r="H547">
        <v>703</v>
      </c>
      <c r="I547">
        <v>2062</v>
      </c>
      <c r="J547" s="23">
        <v>43519</v>
      </c>
      <c r="K547" t="s">
        <v>401</v>
      </c>
      <c r="L547" t="str">
        <f>VLOOKUP(A547,IATA[],3,FALSE)</f>
        <v>England</v>
      </c>
      <c r="M547" t="str">
        <f>VLOOKUP(B547,IATA[],3,FALSE)</f>
        <v>Spain</v>
      </c>
    </row>
    <row r="548" spans="1:13" x14ac:dyDescent="0.3">
      <c r="A548" t="s">
        <v>405</v>
      </c>
      <c r="B548" t="s">
        <v>433</v>
      </c>
      <c r="C548" s="23">
        <v>43664</v>
      </c>
      <c r="D548" s="23">
        <v>43696</v>
      </c>
      <c r="E548" t="s">
        <v>856</v>
      </c>
      <c r="F548" s="32">
        <v>7762.9807050295058</v>
      </c>
      <c r="G548" s="31">
        <v>8.9629807050295049</v>
      </c>
      <c r="H548">
        <v>741</v>
      </c>
      <c r="I548">
        <v>2055</v>
      </c>
      <c r="J548" s="23">
        <v>43704</v>
      </c>
      <c r="K548" t="s">
        <v>401</v>
      </c>
      <c r="L548" t="str">
        <f>VLOOKUP(A548,IATA[],3,FALSE)</f>
        <v>England</v>
      </c>
      <c r="M548" t="str">
        <f>VLOOKUP(B548,IATA[],3,FALSE)</f>
        <v>USA</v>
      </c>
    </row>
    <row r="549" spans="1:13" x14ac:dyDescent="0.3">
      <c r="A549" t="s">
        <v>405</v>
      </c>
      <c r="B549" t="s">
        <v>402</v>
      </c>
      <c r="C549" s="23">
        <v>43228</v>
      </c>
      <c r="D549" s="23">
        <v>43265</v>
      </c>
      <c r="E549" t="s">
        <v>1005</v>
      </c>
      <c r="F549" s="32">
        <v>5539.6440653886566</v>
      </c>
      <c r="G549" s="31">
        <v>6.7396440653886565</v>
      </c>
      <c r="H549">
        <v>858</v>
      </c>
      <c r="I549">
        <v>2052</v>
      </c>
      <c r="J549" s="23">
        <v>43274</v>
      </c>
      <c r="K549" t="s">
        <v>401</v>
      </c>
      <c r="L549" t="str">
        <f>VLOOKUP(A549,IATA[],3,FALSE)</f>
        <v>England</v>
      </c>
      <c r="M549" t="str">
        <f>VLOOKUP(B549,IATA[],3,FALSE)</f>
        <v>USA</v>
      </c>
    </row>
    <row r="550" spans="1:13" x14ac:dyDescent="0.3">
      <c r="A550" t="s">
        <v>399</v>
      </c>
      <c r="B550" t="s">
        <v>420</v>
      </c>
      <c r="C550" s="23">
        <v>43434</v>
      </c>
      <c r="D550" s="23">
        <v>43482</v>
      </c>
      <c r="E550" t="s">
        <v>1112</v>
      </c>
      <c r="F550" s="32">
        <v>3872.5398683102594</v>
      </c>
      <c r="G550" s="31">
        <v>11.072539868310258</v>
      </c>
      <c r="H550">
        <v>197</v>
      </c>
      <c r="I550">
        <v>2052</v>
      </c>
      <c r="J550" s="23">
        <v>43489</v>
      </c>
      <c r="K550" t="s">
        <v>401</v>
      </c>
      <c r="L550" t="str">
        <f>VLOOKUP(A550,IATA[],3,FALSE)</f>
        <v>USA</v>
      </c>
      <c r="M550" t="str">
        <f>VLOOKUP(B550,IATA[],3,FALSE)</f>
        <v>USA</v>
      </c>
    </row>
    <row r="551" spans="1:13" x14ac:dyDescent="0.3">
      <c r="A551" t="s">
        <v>399</v>
      </c>
      <c r="B551" t="s">
        <v>405</v>
      </c>
      <c r="C551" s="23">
        <v>43000</v>
      </c>
      <c r="D551" s="23">
        <v>43339</v>
      </c>
      <c r="E551" t="s">
        <v>1036</v>
      </c>
      <c r="F551" s="32">
        <v>5536.280559493709</v>
      </c>
      <c r="G551" s="31">
        <v>10.736280559493709</v>
      </c>
      <c r="H551">
        <v>459</v>
      </c>
      <c r="I551">
        <v>2050</v>
      </c>
      <c r="J551" s="23">
        <v>43347</v>
      </c>
      <c r="K551" t="s">
        <v>401</v>
      </c>
      <c r="L551" t="str">
        <f>VLOOKUP(A551,IATA[],3,FALSE)</f>
        <v>USA</v>
      </c>
      <c r="M551" t="str">
        <f>VLOOKUP(B551,IATA[],3,FALSE)</f>
        <v>England</v>
      </c>
    </row>
    <row r="552" spans="1:13" x14ac:dyDescent="0.3">
      <c r="A552" t="s">
        <v>405</v>
      </c>
      <c r="B552" t="s">
        <v>425</v>
      </c>
      <c r="C552" s="23">
        <v>43512</v>
      </c>
      <c r="D552" s="23">
        <v>43522</v>
      </c>
      <c r="E552" t="s">
        <v>1350</v>
      </c>
      <c r="F552" s="32">
        <v>1245.9502722815851</v>
      </c>
      <c r="G552" s="31">
        <v>2.4459502722815851</v>
      </c>
      <c r="H552">
        <v>198</v>
      </c>
      <c r="I552">
        <v>2018</v>
      </c>
      <c r="J552" s="23">
        <v>43525</v>
      </c>
      <c r="K552" t="s">
        <v>401</v>
      </c>
      <c r="L552" t="str">
        <f>VLOOKUP(A552,IATA[],3,FALSE)</f>
        <v>England</v>
      </c>
      <c r="M552" t="str">
        <f>VLOOKUP(B552,IATA[],3,FALSE)</f>
        <v>Spain</v>
      </c>
    </row>
    <row r="553" spans="1:13" x14ac:dyDescent="0.3">
      <c r="A553" t="s">
        <v>405</v>
      </c>
      <c r="B553" t="s">
        <v>417</v>
      </c>
      <c r="C553" s="23">
        <v>43118</v>
      </c>
      <c r="D553" s="23">
        <v>43138</v>
      </c>
      <c r="E553" t="s">
        <v>1219</v>
      </c>
      <c r="F553" s="32">
        <v>2488.811239544485</v>
      </c>
      <c r="G553" s="31">
        <v>3.688811239544485</v>
      </c>
      <c r="H553">
        <v>212</v>
      </c>
      <c r="I553">
        <v>2017</v>
      </c>
      <c r="J553" s="23">
        <v>43141</v>
      </c>
      <c r="K553" t="s">
        <v>401</v>
      </c>
      <c r="L553" t="str">
        <f>VLOOKUP(A553,IATA[],3,FALSE)</f>
        <v>England</v>
      </c>
      <c r="M553" t="str">
        <f>VLOOKUP(B553,IATA[],3,FALSE)</f>
        <v>Turkey</v>
      </c>
    </row>
    <row r="554" spans="1:13" x14ac:dyDescent="0.3">
      <c r="A554" t="s">
        <v>416</v>
      </c>
      <c r="B554" t="s">
        <v>410</v>
      </c>
      <c r="C554" s="23">
        <v>43362</v>
      </c>
      <c r="D554" s="23">
        <v>43397</v>
      </c>
      <c r="E554" t="s">
        <v>1475</v>
      </c>
      <c r="F554" s="32">
        <v>630.34628383755637</v>
      </c>
      <c r="G554" s="31">
        <v>8.8303462838375566</v>
      </c>
      <c r="H554">
        <v>165</v>
      </c>
      <c r="I554">
        <v>2005</v>
      </c>
      <c r="J554" s="23">
        <v>43404</v>
      </c>
      <c r="K554" t="s">
        <v>401</v>
      </c>
      <c r="L554" t="str">
        <f>VLOOKUP(A554,IATA[],3,FALSE)</f>
        <v>England</v>
      </c>
      <c r="M554" t="str">
        <f>VLOOKUP(B554,IATA[],3,FALSE)</f>
        <v>Germany</v>
      </c>
    </row>
    <row r="555" spans="1:13" x14ac:dyDescent="0.3">
      <c r="A555" t="s">
        <v>405</v>
      </c>
      <c r="B555" t="s">
        <v>419</v>
      </c>
      <c r="C555" s="23">
        <v>43511</v>
      </c>
      <c r="D555" s="23">
        <v>43522</v>
      </c>
      <c r="E555" t="s">
        <v>1403</v>
      </c>
      <c r="F555" s="32">
        <v>941.58021124361312</v>
      </c>
      <c r="G555" s="31">
        <v>2.1415802112436131</v>
      </c>
      <c r="H555">
        <v>549</v>
      </c>
      <c r="I555">
        <v>1985</v>
      </c>
      <c r="J555" s="23">
        <v>43525</v>
      </c>
      <c r="K555" t="s">
        <v>401</v>
      </c>
      <c r="L555" t="str">
        <f>VLOOKUP(A555,IATA[],3,FALSE)</f>
        <v>England</v>
      </c>
      <c r="M555" t="str">
        <f>VLOOKUP(B555,IATA[],3,FALSE)</f>
        <v>Germany</v>
      </c>
    </row>
    <row r="556" spans="1:13" x14ac:dyDescent="0.3">
      <c r="A556" t="s">
        <v>411</v>
      </c>
      <c r="B556" t="s">
        <v>426</v>
      </c>
      <c r="C556" s="23">
        <v>43548</v>
      </c>
      <c r="D556" s="23">
        <v>43573</v>
      </c>
      <c r="E556" t="s">
        <v>1114</v>
      </c>
      <c r="F556" s="32">
        <v>3805.8845379156055</v>
      </c>
      <c r="G556" s="31">
        <v>5.0058845379156054</v>
      </c>
      <c r="H556">
        <v>655</v>
      </c>
      <c r="I556">
        <v>1982</v>
      </c>
      <c r="J556" s="23">
        <v>43582</v>
      </c>
      <c r="K556" t="s">
        <v>401</v>
      </c>
      <c r="L556" t="str">
        <f>VLOOKUP(A556,IATA[],3,FALSE)</f>
        <v>Singapore</v>
      </c>
      <c r="M556" t="str">
        <f>VLOOKUP(B556,IATA[],3,FALSE)</f>
        <v>China</v>
      </c>
    </row>
    <row r="557" spans="1:13" x14ac:dyDescent="0.3">
      <c r="A557" t="s">
        <v>405</v>
      </c>
      <c r="B557" t="s">
        <v>421</v>
      </c>
      <c r="C557" s="23">
        <v>43796</v>
      </c>
      <c r="D557" s="23">
        <v>43808</v>
      </c>
      <c r="E557" t="s">
        <v>1388</v>
      </c>
      <c r="F557" s="32">
        <v>1147.7128626922686</v>
      </c>
      <c r="G557" s="31">
        <v>2.3477128626922683</v>
      </c>
      <c r="H557">
        <v>422</v>
      </c>
      <c r="I557">
        <v>1970</v>
      </c>
      <c r="J557" s="23">
        <v>43811</v>
      </c>
      <c r="K557" t="s">
        <v>401</v>
      </c>
      <c r="L557" t="str">
        <f>VLOOKUP(A557,IATA[],3,FALSE)</f>
        <v>England</v>
      </c>
      <c r="M557" t="str">
        <f>VLOOKUP(B557,IATA[],3,FALSE)</f>
        <v>Spain</v>
      </c>
    </row>
    <row r="558" spans="1:13" x14ac:dyDescent="0.3">
      <c r="A558" t="s">
        <v>405</v>
      </c>
      <c r="B558" t="s">
        <v>428</v>
      </c>
      <c r="C558" s="23">
        <v>43367</v>
      </c>
      <c r="D558" s="23">
        <v>43400</v>
      </c>
      <c r="E558" t="s">
        <v>1203</v>
      </c>
      <c r="F558" s="32">
        <v>2508.4997372039966</v>
      </c>
      <c r="G558" s="31">
        <v>3.7084997372039963</v>
      </c>
      <c r="H558">
        <v>905</v>
      </c>
      <c r="I558">
        <v>1965</v>
      </c>
      <c r="J558" s="23">
        <v>43403</v>
      </c>
      <c r="K558" t="s">
        <v>401</v>
      </c>
      <c r="L558" t="str">
        <f>VLOOKUP(A558,IATA[],3,FALSE)</f>
        <v>England</v>
      </c>
      <c r="M558" t="str">
        <f>VLOOKUP(B558,IATA[],3,FALSE)</f>
        <v>Russia</v>
      </c>
    </row>
    <row r="559" spans="1:13" x14ac:dyDescent="0.3">
      <c r="A559" t="s">
        <v>399</v>
      </c>
      <c r="B559" t="s">
        <v>420</v>
      </c>
      <c r="C559" s="23">
        <v>42861</v>
      </c>
      <c r="D559" s="23">
        <v>42897</v>
      </c>
      <c r="E559" t="s">
        <v>1113</v>
      </c>
      <c r="F559" s="32">
        <v>3872.5398683102594</v>
      </c>
      <c r="G559" s="31">
        <v>8.0725398683102583</v>
      </c>
      <c r="H559" s="33">
        <v>297</v>
      </c>
      <c r="I559">
        <v>1959</v>
      </c>
      <c r="J559" s="23">
        <v>42905</v>
      </c>
      <c r="K559" t="s">
        <v>401</v>
      </c>
      <c r="L559" t="str">
        <f>VLOOKUP(A559,IATA[],3,FALSE)</f>
        <v>USA</v>
      </c>
      <c r="M559" t="str">
        <f>VLOOKUP(B559,IATA[],3,FALSE)</f>
        <v>USA</v>
      </c>
    </row>
    <row r="560" spans="1:13" x14ac:dyDescent="0.3">
      <c r="A560" t="s">
        <v>405</v>
      </c>
      <c r="B560" t="s">
        <v>430</v>
      </c>
      <c r="C560" s="23">
        <v>42851</v>
      </c>
      <c r="D560" s="23">
        <v>42862</v>
      </c>
      <c r="E560" t="s">
        <v>1327</v>
      </c>
      <c r="F560" s="32">
        <v>1443.8871823627976</v>
      </c>
      <c r="G560" s="31">
        <v>2.6438871823627976</v>
      </c>
      <c r="H560" s="33">
        <v>11</v>
      </c>
      <c r="I560">
        <v>1958</v>
      </c>
      <c r="J560" s="23">
        <v>42865</v>
      </c>
      <c r="K560" t="s">
        <v>401</v>
      </c>
      <c r="L560" t="str">
        <f>VLOOKUP(A560,IATA[],3,FALSE)</f>
        <v>England</v>
      </c>
      <c r="M560" t="str">
        <f>VLOOKUP(B560,IATA[],3,FALSE)</f>
        <v>Italy</v>
      </c>
    </row>
    <row r="561" spans="1:13" x14ac:dyDescent="0.3">
      <c r="A561" t="s">
        <v>411</v>
      </c>
      <c r="B561" t="s">
        <v>427</v>
      </c>
      <c r="C561" s="23">
        <v>43477</v>
      </c>
      <c r="D561" s="23">
        <v>43501</v>
      </c>
      <c r="E561" t="s">
        <v>1047</v>
      </c>
      <c r="F561" s="32">
        <v>4490.6061701891558</v>
      </c>
      <c r="G561" s="31">
        <v>5.6906061701891559</v>
      </c>
      <c r="H561">
        <v>473</v>
      </c>
      <c r="I561">
        <v>1922</v>
      </c>
      <c r="J561" s="23">
        <v>43510</v>
      </c>
      <c r="K561" t="s">
        <v>401</v>
      </c>
      <c r="L561" t="str">
        <f>VLOOKUP(A561,IATA[],3,FALSE)</f>
        <v>Singapore</v>
      </c>
      <c r="M561" t="str">
        <f>VLOOKUP(B561,IATA[],3,FALSE)</f>
        <v>China</v>
      </c>
    </row>
    <row r="562" spans="1:13" x14ac:dyDescent="0.3">
      <c r="A562" t="s">
        <v>405</v>
      </c>
      <c r="B562" t="s">
        <v>420</v>
      </c>
      <c r="C562" s="23">
        <v>42728</v>
      </c>
      <c r="D562" s="23">
        <v>42767</v>
      </c>
      <c r="E562" t="s">
        <v>864</v>
      </c>
      <c r="F562" s="32">
        <v>7702.083240103776</v>
      </c>
      <c r="G562" s="31">
        <v>8.9020832401037762</v>
      </c>
      <c r="H562">
        <v>944</v>
      </c>
      <c r="I562">
        <v>1918</v>
      </c>
      <c r="J562" s="23">
        <v>42775</v>
      </c>
      <c r="K562" t="s">
        <v>401</v>
      </c>
      <c r="L562" t="str">
        <f>VLOOKUP(A562,IATA[],3,FALSE)</f>
        <v>England</v>
      </c>
      <c r="M562" t="str">
        <f>VLOOKUP(B562,IATA[],3,FALSE)</f>
        <v>USA</v>
      </c>
    </row>
    <row r="563" spans="1:13" x14ac:dyDescent="0.3">
      <c r="A563" t="s">
        <v>399</v>
      </c>
      <c r="B563" t="s">
        <v>425</v>
      </c>
      <c r="C563" s="23">
        <v>43357</v>
      </c>
      <c r="D563" s="23">
        <v>43396</v>
      </c>
      <c r="E563" t="s">
        <v>957</v>
      </c>
      <c r="F563" s="32">
        <v>5763.0678001873021</v>
      </c>
      <c r="G563" s="31">
        <v>8.9630678001873036</v>
      </c>
      <c r="H563">
        <v>739</v>
      </c>
      <c r="I563">
        <v>1917</v>
      </c>
      <c r="J563" s="23">
        <v>43404</v>
      </c>
      <c r="K563" t="s">
        <v>401</v>
      </c>
      <c r="L563" t="str">
        <f>VLOOKUP(A563,IATA[],3,FALSE)</f>
        <v>USA</v>
      </c>
      <c r="M563" t="str">
        <f>VLOOKUP(B563,IATA[],3,FALSE)</f>
        <v>Spain</v>
      </c>
    </row>
    <row r="564" spans="1:13" x14ac:dyDescent="0.3">
      <c r="A564" t="s">
        <v>399</v>
      </c>
      <c r="B564" t="s">
        <v>406</v>
      </c>
      <c r="C564" s="23">
        <v>42727</v>
      </c>
      <c r="D564" s="23">
        <v>43024</v>
      </c>
      <c r="E564" t="s">
        <v>1082</v>
      </c>
      <c r="F564" s="32">
        <v>4141.0024659752817</v>
      </c>
      <c r="G564" s="31">
        <v>10.341002465975283</v>
      </c>
      <c r="H564">
        <v>197</v>
      </c>
      <c r="I564">
        <v>1903</v>
      </c>
      <c r="J564" s="23">
        <v>43032</v>
      </c>
      <c r="K564" t="s">
        <v>401</v>
      </c>
      <c r="L564" t="str">
        <f>VLOOKUP(A564,IATA[],3,FALSE)</f>
        <v>USA</v>
      </c>
      <c r="M564" t="str">
        <f>VLOOKUP(B564,IATA[],3,FALSE)</f>
        <v>USA</v>
      </c>
    </row>
    <row r="565" spans="1:13" x14ac:dyDescent="0.3">
      <c r="A565" t="s">
        <v>405</v>
      </c>
      <c r="B565" t="s">
        <v>410</v>
      </c>
      <c r="C565" s="23">
        <v>43564</v>
      </c>
      <c r="D565" s="23">
        <v>43566</v>
      </c>
      <c r="E565" t="s">
        <v>1446</v>
      </c>
      <c r="F565" s="32">
        <v>654.75959667191262</v>
      </c>
      <c r="G565" s="31">
        <v>1.8547595966719126</v>
      </c>
      <c r="H565">
        <v>417</v>
      </c>
      <c r="I565">
        <v>1900</v>
      </c>
      <c r="J565" s="23">
        <v>43569</v>
      </c>
      <c r="K565" t="s">
        <v>401</v>
      </c>
      <c r="L565" t="str">
        <f>VLOOKUP(A565,IATA[],3,FALSE)</f>
        <v>England</v>
      </c>
      <c r="M565" t="str">
        <f>VLOOKUP(B565,IATA[],3,FALSE)</f>
        <v>Germany</v>
      </c>
    </row>
    <row r="566" spans="1:13" x14ac:dyDescent="0.3">
      <c r="A566" t="s">
        <v>405</v>
      </c>
      <c r="B566" t="s">
        <v>421</v>
      </c>
      <c r="C566" s="23">
        <v>42854</v>
      </c>
      <c r="D566" s="23">
        <v>42868</v>
      </c>
      <c r="E566" t="s">
        <v>1389</v>
      </c>
      <c r="F566" s="32">
        <v>1147.7128626922686</v>
      </c>
      <c r="G566" s="31">
        <v>2.3477128626922683</v>
      </c>
      <c r="H566">
        <v>422</v>
      </c>
      <c r="I566">
        <v>1878</v>
      </c>
      <c r="J566" s="23">
        <v>42871</v>
      </c>
      <c r="K566" t="s">
        <v>401</v>
      </c>
      <c r="L566" t="str">
        <f>VLOOKUP(A566,IATA[],3,FALSE)</f>
        <v>England</v>
      </c>
      <c r="M566" t="str">
        <f>VLOOKUP(B566,IATA[],3,FALSE)</f>
        <v>Spain</v>
      </c>
    </row>
    <row r="567" spans="1:13" x14ac:dyDescent="0.3">
      <c r="A567" t="s">
        <v>405</v>
      </c>
      <c r="B567" t="s">
        <v>402</v>
      </c>
      <c r="C567" s="23">
        <v>43097</v>
      </c>
      <c r="D567" s="23">
        <v>43144</v>
      </c>
      <c r="E567" t="s">
        <v>1006</v>
      </c>
      <c r="F567" s="32">
        <v>5539.6440653886566</v>
      </c>
      <c r="G567" s="31">
        <v>6.7396440653886565</v>
      </c>
      <c r="H567">
        <v>689</v>
      </c>
      <c r="I567">
        <v>1866</v>
      </c>
      <c r="J567" s="23">
        <v>43153</v>
      </c>
      <c r="K567" t="s">
        <v>401</v>
      </c>
      <c r="L567" t="str">
        <f>VLOOKUP(A567,IATA[],3,FALSE)</f>
        <v>England</v>
      </c>
      <c r="M567" t="str">
        <f>VLOOKUP(B567,IATA[],3,FALSE)</f>
        <v>USA</v>
      </c>
    </row>
    <row r="568" spans="1:13" x14ac:dyDescent="0.3">
      <c r="A568" t="s">
        <v>405</v>
      </c>
      <c r="B568" t="s">
        <v>402</v>
      </c>
      <c r="C568" s="23">
        <v>42941</v>
      </c>
      <c r="D568" s="23">
        <v>42988</v>
      </c>
      <c r="E568" t="s">
        <v>1007</v>
      </c>
      <c r="F568" s="32">
        <v>5539.6440653886566</v>
      </c>
      <c r="G568" s="31">
        <v>6.7396440653886565</v>
      </c>
      <c r="H568" s="33">
        <v>586</v>
      </c>
      <c r="I568">
        <v>1858</v>
      </c>
      <c r="J568" s="23">
        <v>42997</v>
      </c>
      <c r="K568" t="s">
        <v>401</v>
      </c>
      <c r="L568" t="str">
        <f>VLOOKUP(A568,IATA[],3,FALSE)</f>
        <v>England</v>
      </c>
      <c r="M568" t="str">
        <f>VLOOKUP(B568,IATA[],3,FALSE)</f>
        <v>USA</v>
      </c>
    </row>
    <row r="569" spans="1:13" x14ac:dyDescent="0.3">
      <c r="A569" t="s">
        <v>405</v>
      </c>
      <c r="B569" t="s">
        <v>402</v>
      </c>
      <c r="C569" s="23">
        <v>42910</v>
      </c>
      <c r="D569" s="23">
        <v>42960</v>
      </c>
      <c r="E569" t="s">
        <v>1008</v>
      </c>
      <c r="F569" s="32">
        <v>5539.6440653886566</v>
      </c>
      <c r="G569" s="31">
        <v>6.7396440653886565</v>
      </c>
      <c r="H569">
        <v>431</v>
      </c>
      <c r="I569">
        <v>1851</v>
      </c>
      <c r="J569" s="23">
        <v>42969</v>
      </c>
      <c r="K569" t="s">
        <v>401</v>
      </c>
      <c r="L569" t="str">
        <f>VLOOKUP(A569,IATA[],3,FALSE)</f>
        <v>England</v>
      </c>
      <c r="M569" t="str">
        <f>VLOOKUP(B569,IATA[],3,FALSE)</f>
        <v>USA</v>
      </c>
    </row>
    <row r="570" spans="1:13" x14ac:dyDescent="0.3">
      <c r="A570" t="s">
        <v>405</v>
      </c>
      <c r="B570" t="s">
        <v>430</v>
      </c>
      <c r="C570" s="23">
        <v>43508</v>
      </c>
      <c r="D570" s="23">
        <v>43521</v>
      </c>
      <c r="E570" t="s">
        <v>1328</v>
      </c>
      <c r="F570" s="32">
        <v>1443.8871823627976</v>
      </c>
      <c r="G570" s="31">
        <v>2.6438871823627976</v>
      </c>
      <c r="H570">
        <v>710</v>
      </c>
      <c r="I570">
        <v>1840</v>
      </c>
      <c r="J570" s="23">
        <v>43524</v>
      </c>
      <c r="K570" t="s">
        <v>401</v>
      </c>
      <c r="L570" t="str">
        <f>VLOOKUP(A570,IATA[],3,FALSE)</f>
        <v>England</v>
      </c>
      <c r="M570" t="str">
        <f>VLOOKUP(B570,IATA[],3,FALSE)</f>
        <v>Italy</v>
      </c>
    </row>
    <row r="571" spans="1:13" x14ac:dyDescent="0.3">
      <c r="A571" t="s">
        <v>405</v>
      </c>
      <c r="B571" t="s">
        <v>418</v>
      </c>
      <c r="C571" s="23">
        <v>43770</v>
      </c>
      <c r="D571" s="23">
        <v>43781</v>
      </c>
      <c r="E571" t="s">
        <v>669</v>
      </c>
      <c r="F571" s="32">
        <v>11721.413739751119</v>
      </c>
      <c r="G571" s="31">
        <v>18.921413739751117</v>
      </c>
      <c r="H571" s="33">
        <v>11</v>
      </c>
      <c r="I571">
        <v>1838</v>
      </c>
      <c r="J571" s="23">
        <v>43786</v>
      </c>
      <c r="K571" t="s">
        <v>404</v>
      </c>
      <c r="L571" t="str">
        <f>VLOOKUP(A571,IATA[],3,FALSE)</f>
        <v>England</v>
      </c>
      <c r="M571" t="str">
        <f>VLOOKUP(B571,IATA[],3,FALSE)</f>
        <v>Indonesia</v>
      </c>
    </row>
    <row r="572" spans="1:13" x14ac:dyDescent="0.3">
      <c r="A572" t="s">
        <v>405</v>
      </c>
      <c r="B572" t="s">
        <v>421</v>
      </c>
      <c r="C572" s="23">
        <v>43317</v>
      </c>
      <c r="D572" s="23">
        <v>43335</v>
      </c>
      <c r="E572" t="s">
        <v>1390</v>
      </c>
      <c r="F572" s="32">
        <v>1147.7128626922686</v>
      </c>
      <c r="G572" s="31">
        <v>2.3477128626922683</v>
      </c>
      <c r="H572" s="33">
        <v>11</v>
      </c>
      <c r="I572">
        <v>1807</v>
      </c>
      <c r="J572" s="23">
        <v>43338</v>
      </c>
      <c r="K572" t="s">
        <v>401</v>
      </c>
      <c r="L572" t="str">
        <f>VLOOKUP(A572,IATA[],3,FALSE)</f>
        <v>England</v>
      </c>
      <c r="M572" t="str">
        <f>VLOOKUP(B572,IATA[],3,FALSE)</f>
        <v>Spain</v>
      </c>
    </row>
    <row r="573" spans="1:13" x14ac:dyDescent="0.3">
      <c r="A573" t="s">
        <v>405</v>
      </c>
      <c r="B573" t="s">
        <v>419</v>
      </c>
      <c r="C573" s="23">
        <v>43780</v>
      </c>
      <c r="D573" s="23">
        <v>43793</v>
      </c>
      <c r="E573" t="s">
        <v>1404</v>
      </c>
      <c r="F573" s="32">
        <v>941.58021124361312</v>
      </c>
      <c r="G573" s="31">
        <v>2.1415802112436131</v>
      </c>
      <c r="H573">
        <v>703</v>
      </c>
      <c r="I573">
        <v>1798</v>
      </c>
      <c r="J573" s="23">
        <v>43796</v>
      </c>
      <c r="K573" t="s">
        <v>401</v>
      </c>
      <c r="L573" t="str">
        <f>VLOOKUP(A573,IATA[],3,FALSE)</f>
        <v>England</v>
      </c>
      <c r="M573" t="str">
        <f>VLOOKUP(B573,IATA[],3,FALSE)</f>
        <v>Germany</v>
      </c>
    </row>
    <row r="574" spans="1:13" x14ac:dyDescent="0.3">
      <c r="A574" t="s">
        <v>405</v>
      </c>
      <c r="B574" t="s">
        <v>421</v>
      </c>
      <c r="C574" s="23">
        <v>43158</v>
      </c>
      <c r="D574" s="23">
        <v>43169</v>
      </c>
      <c r="E574" t="s">
        <v>1391</v>
      </c>
      <c r="F574" s="32">
        <v>1147.7128626922686</v>
      </c>
      <c r="G574" s="31">
        <v>2.3477128626922683</v>
      </c>
      <c r="H574">
        <v>689</v>
      </c>
      <c r="I574">
        <v>1777</v>
      </c>
      <c r="J574" s="23">
        <v>43172</v>
      </c>
      <c r="K574" t="s">
        <v>401</v>
      </c>
      <c r="L574" t="str">
        <f>VLOOKUP(A574,IATA[],3,FALSE)</f>
        <v>England</v>
      </c>
      <c r="M574" t="str">
        <f>VLOOKUP(B574,IATA[],3,FALSE)</f>
        <v>Spain</v>
      </c>
    </row>
    <row r="575" spans="1:13" x14ac:dyDescent="0.3">
      <c r="A575" t="s">
        <v>405</v>
      </c>
      <c r="B575" t="s">
        <v>436</v>
      </c>
      <c r="C575" s="23">
        <v>43646</v>
      </c>
      <c r="D575" s="23">
        <v>43652</v>
      </c>
      <c r="E575" t="s">
        <v>1478</v>
      </c>
      <c r="F575" s="32">
        <v>370.44882883110881</v>
      </c>
      <c r="G575" s="31">
        <v>1.5704488288311087</v>
      </c>
      <c r="H575">
        <v>858</v>
      </c>
      <c r="I575">
        <v>1774</v>
      </c>
      <c r="J575" s="23">
        <v>43655</v>
      </c>
      <c r="K575" t="s">
        <v>401</v>
      </c>
      <c r="L575" t="str">
        <f>VLOOKUP(A575,IATA[],3,FALSE)</f>
        <v>England</v>
      </c>
      <c r="M575" t="str">
        <f>VLOOKUP(B575,IATA[],3,FALSE)</f>
        <v>Netherlands</v>
      </c>
    </row>
    <row r="576" spans="1:13" x14ac:dyDescent="0.3">
      <c r="A576" t="s">
        <v>399</v>
      </c>
      <c r="B576" t="s">
        <v>407</v>
      </c>
      <c r="C576" s="23">
        <v>43801</v>
      </c>
      <c r="D576" s="23">
        <v>43815</v>
      </c>
      <c r="E576" t="s">
        <v>1295</v>
      </c>
      <c r="F576" s="32">
        <v>1768.3773268880898</v>
      </c>
      <c r="G576" s="31">
        <v>2.9683773268880898</v>
      </c>
      <c r="H576">
        <v>200</v>
      </c>
      <c r="I576">
        <v>1770</v>
      </c>
      <c r="J576" s="23">
        <v>43818</v>
      </c>
      <c r="K576" t="s">
        <v>401</v>
      </c>
      <c r="L576" t="str">
        <f>VLOOKUP(A576,IATA[],3,FALSE)</f>
        <v>USA</v>
      </c>
      <c r="M576" t="str">
        <f>VLOOKUP(B576,IATA[],3,FALSE)</f>
        <v>USA</v>
      </c>
    </row>
    <row r="577" spans="1:13" x14ac:dyDescent="0.3">
      <c r="A577" t="s">
        <v>405</v>
      </c>
      <c r="B577" t="s">
        <v>437</v>
      </c>
      <c r="C577" s="23">
        <v>43438</v>
      </c>
      <c r="D577" s="23">
        <v>43487</v>
      </c>
      <c r="E577" t="s">
        <v>891</v>
      </c>
      <c r="F577" s="32">
        <v>7213.041153604433</v>
      </c>
      <c r="G577" s="31">
        <v>8.4130411536044321</v>
      </c>
      <c r="H577">
        <v>235</v>
      </c>
      <c r="I577">
        <v>1748</v>
      </c>
      <c r="J577" s="23">
        <v>43495</v>
      </c>
      <c r="K577" t="s">
        <v>401</v>
      </c>
      <c r="L577" t="str">
        <f>VLOOKUP(A577,IATA[],3,FALSE)</f>
        <v>England</v>
      </c>
      <c r="M577" t="str">
        <f>VLOOKUP(B577,IATA[],3,FALSE)</f>
        <v>India</v>
      </c>
    </row>
    <row r="578" spans="1:13" x14ac:dyDescent="0.3">
      <c r="A578" t="s">
        <v>405</v>
      </c>
      <c r="B578" t="s">
        <v>419</v>
      </c>
      <c r="C578" s="23">
        <v>43159</v>
      </c>
      <c r="D578" s="23">
        <v>43171</v>
      </c>
      <c r="E578" t="s">
        <v>1405</v>
      </c>
      <c r="F578" s="32">
        <v>941.58021124361312</v>
      </c>
      <c r="G578" s="31">
        <v>2.1415802112436131</v>
      </c>
      <c r="H578">
        <v>139</v>
      </c>
      <c r="I578">
        <v>1747</v>
      </c>
      <c r="J578" s="23">
        <v>43174</v>
      </c>
      <c r="K578" t="s">
        <v>401</v>
      </c>
      <c r="L578" t="str">
        <f>VLOOKUP(A578,IATA[],3,FALSE)</f>
        <v>England</v>
      </c>
      <c r="M578" t="str">
        <f>VLOOKUP(B578,IATA[],3,FALSE)</f>
        <v>Germany</v>
      </c>
    </row>
    <row r="579" spans="1:13" x14ac:dyDescent="0.3">
      <c r="A579" t="s">
        <v>405</v>
      </c>
      <c r="B579" t="s">
        <v>430</v>
      </c>
      <c r="C579" s="23">
        <v>43138</v>
      </c>
      <c r="D579" s="23">
        <v>43156</v>
      </c>
      <c r="E579" t="s">
        <v>1329</v>
      </c>
      <c r="F579" s="32">
        <v>1443.8871823627976</v>
      </c>
      <c r="G579" s="31">
        <v>2.6438871823627976</v>
      </c>
      <c r="H579">
        <v>393</v>
      </c>
      <c r="I579">
        <v>1745</v>
      </c>
      <c r="J579" s="23">
        <v>43159</v>
      </c>
      <c r="K579" t="s">
        <v>401</v>
      </c>
      <c r="L579" t="str">
        <f>VLOOKUP(A579,IATA[],3,FALSE)</f>
        <v>England</v>
      </c>
      <c r="M579" t="str">
        <f>VLOOKUP(B579,IATA[],3,FALSE)</f>
        <v>Italy</v>
      </c>
    </row>
    <row r="580" spans="1:13" x14ac:dyDescent="0.3">
      <c r="A580" t="s">
        <v>405</v>
      </c>
      <c r="B580" t="s">
        <v>425</v>
      </c>
      <c r="C580" s="23">
        <v>42790</v>
      </c>
      <c r="D580" s="23">
        <v>42806</v>
      </c>
      <c r="E580" t="s">
        <v>1351</v>
      </c>
      <c r="F580" s="32">
        <v>1245.9502722815851</v>
      </c>
      <c r="G580" s="31">
        <v>2.4459502722815851</v>
      </c>
      <c r="H580" s="33">
        <v>60</v>
      </c>
      <c r="I580">
        <v>1743</v>
      </c>
      <c r="J580" s="23">
        <v>42809</v>
      </c>
      <c r="K580" t="s">
        <v>401</v>
      </c>
      <c r="L580" t="str">
        <f>VLOOKUP(A580,IATA[],3,FALSE)</f>
        <v>England</v>
      </c>
      <c r="M580" t="str">
        <f>VLOOKUP(B580,IATA[],3,FALSE)</f>
        <v>Spain</v>
      </c>
    </row>
    <row r="581" spans="1:13" x14ac:dyDescent="0.3">
      <c r="A581" t="s">
        <v>405</v>
      </c>
      <c r="B581" t="s">
        <v>410</v>
      </c>
      <c r="C581" s="23">
        <v>43123</v>
      </c>
      <c r="D581" s="23">
        <v>43125</v>
      </c>
      <c r="E581" t="s">
        <v>1447</v>
      </c>
      <c r="F581" s="32">
        <v>654.75959667191262</v>
      </c>
      <c r="G581" s="31">
        <v>1.8547595966719126</v>
      </c>
      <c r="H581">
        <v>105</v>
      </c>
      <c r="I581">
        <v>1737</v>
      </c>
      <c r="J581" s="23">
        <v>43128</v>
      </c>
      <c r="K581" t="s">
        <v>401</v>
      </c>
      <c r="L581" t="str">
        <f>VLOOKUP(A581,IATA[],3,FALSE)</f>
        <v>England</v>
      </c>
      <c r="M581" t="str">
        <f>VLOOKUP(B581,IATA[],3,FALSE)</f>
        <v>Germany</v>
      </c>
    </row>
    <row r="582" spans="1:13" x14ac:dyDescent="0.3">
      <c r="A582" t="s">
        <v>405</v>
      </c>
      <c r="B582" t="s">
        <v>419</v>
      </c>
      <c r="C582" s="23">
        <v>43388</v>
      </c>
      <c r="D582" s="23">
        <v>43406</v>
      </c>
      <c r="E582" t="s">
        <v>1406</v>
      </c>
      <c r="F582" s="32">
        <v>941.58021124361312</v>
      </c>
      <c r="G582" s="31">
        <v>2.1415802112436131</v>
      </c>
      <c r="H582">
        <v>269</v>
      </c>
      <c r="I582">
        <v>1719</v>
      </c>
      <c r="J582" s="23">
        <v>43409</v>
      </c>
      <c r="K582" t="s">
        <v>401</v>
      </c>
      <c r="L582" t="str">
        <f>VLOOKUP(A582,IATA[],3,FALSE)</f>
        <v>England</v>
      </c>
      <c r="M582" t="str">
        <f>VLOOKUP(B582,IATA[],3,FALSE)</f>
        <v>Germany</v>
      </c>
    </row>
    <row r="583" spans="1:13" x14ac:dyDescent="0.3">
      <c r="A583" t="s">
        <v>405</v>
      </c>
      <c r="B583" t="s">
        <v>417</v>
      </c>
      <c r="C583" s="23">
        <v>43067</v>
      </c>
      <c r="D583" s="23">
        <v>43277</v>
      </c>
      <c r="E583" t="s">
        <v>1220</v>
      </c>
      <c r="F583" s="32">
        <v>2488.811239544485</v>
      </c>
      <c r="G583" s="31">
        <v>3.688811239544485</v>
      </c>
      <c r="H583">
        <v>905</v>
      </c>
      <c r="I583">
        <v>1699</v>
      </c>
      <c r="J583" s="23">
        <v>43280</v>
      </c>
      <c r="K583" t="s">
        <v>401</v>
      </c>
      <c r="L583" t="str">
        <f>VLOOKUP(A583,IATA[],3,FALSE)</f>
        <v>England</v>
      </c>
      <c r="M583" t="str">
        <f>VLOOKUP(B583,IATA[],3,FALSE)</f>
        <v>Turkey</v>
      </c>
    </row>
    <row r="584" spans="1:13" x14ac:dyDescent="0.3">
      <c r="A584" t="s">
        <v>405</v>
      </c>
      <c r="B584" t="s">
        <v>417</v>
      </c>
      <c r="C584" s="23">
        <v>43399</v>
      </c>
      <c r="D584" s="23">
        <v>43715</v>
      </c>
      <c r="E584" t="s">
        <v>1221</v>
      </c>
      <c r="F584" s="32">
        <v>2488.811239544485</v>
      </c>
      <c r="G584" s="31">
        <v>3.688811239544485</v>
      </c>
      <c r="H584">
        <v>393</v>
      </c>
      <c r="I584">
        <v>1678</v>
      </c>
      <c r="J584" s="23">
        <v>43719</v>
      </c>
      <c r="K584" t="s">
        <v>401</v>
      </c>
      <c r="L584" t="str">
        <f>VLOOKUP(A584,IATA[],3,FALSE)</f>
        <v>England</v>
      </c>
      <c r="M584" t="str">
        <f>VLOOKUP(B584,IATA[],3,FALSE)</f>
        <v>Turkey</v>
      </c>
    </row>
    <row r="585" spans="1:13" x14ac:dyDescent="0.3">
      <c r="A585" t="s">
        <v>405</v>
      </c>
      <c r="B585" t="s">
        <v>419</v>
      </c>
      <c r="C585" s="23">
        <v>42925</v>
      </c>
      <c r="D585" s="23">
        <v>42944</v>
      </c>
      <c r="E585" t="s">
        <v>1407</v>
      </c>
      <c r="F585" s="32">
        <v>941.58021124361312</v>
      </c>
      <c r="G585" s="31">
        <v>2.1415802112436131</v>
      </c>
      <c r="H585">
        <v>601</v>
      </c>
      <c r="I585">
        <v>1667</v>
      </c>
      <c r="J585" s="23">
        <v>42947</v>
      </c>
      <c r="K585" t="s">
        <v>401</v>
      </c>
      <c r="L585" t="str">
        <f>VLOOKUP(A585,IATA[],3,FALSE)</f>
        <v>England</v>
      </c>
      <c r="M585" t="str">
        <f>VLOOKUP(B585,IATA[],3,FALSE)</f>
        <v>Germany</v>
      </c>
    </row>
    <row r="586" spans="1:13" x14ac:dyDescent="0.3">
      <c r="A586" t="s">
        <v>416</v>
      </c>
      <c r="B586" t="s">
        <v>421</v>
      </c>
      <c r="C586" s="23">
        <v>42808</v>
      </c>
      <c r="D586" s="23">
        <v>42825</v>
      </c>
      <c r="E586" t="s">
        <v>1400</v>
      </c>
      <c r="F586" s="32">
        <v>1109.0539170109514</v>
      </c>
      <c r="G586" s="31">
        <v>2.3090539170109512</v>
      </c>
      <c r="H586">
        <v>431</v>
      </c>
      <c r="I586">
        <v>1651</v>
      </c>
      <c r="J586" s="23">
        <v>42829</v>
      </c>
      <c r="K586" t="s">
        <v>401</v>
      </c>
      <c r="L586" t="str">
        <f>VLOOKUP(A586,IATA[],3,FALSE)</f>
        <v>England</v>
      </c>
      <c r="M586" t="str">
        <f>VLOOKUP(B586,IATA[],3,FALSE)</f>
        <v>Spain</v>
      </c>
    </row>
    <row r="587" spans="1:13" x14ac:dyDescent="0.3">
      <c r="A587" t="s">
        <v>405</v>
      </c>
      <c r="B587" t="s">
        <v>419</v>
      </c>
      <c r="C587" s="23">
        <v>43197</v>
      </c>
      <c r="D587" s="23">
        <v>43211</v>
      </c>
      <c r="E587" t="s">
        <v>1408</v>
      </c>
      <c r="F587" s="32">
        <v>941.58021124361312</v>
      </c>
      <c r="G587" s="31">
        <v>2.1415802112436131</v>
      </c>
      <c r="H587">
        <v>280</v>
      </c>
      <c r="I587">
        <v>1646</v>
      </c>
      <c r="J587" s="23">
        <v>43214</v>
      </c>
      <c r="K587" t="s">
        <v>401</v>
      </c>
      <c r="L587" t="str">
        <f>VLOOKUP(A587,IATA[],3,FALSE)</f>
        <v>England</v>
      </c>
      <c r="M587" t="str">
        <f>VLOOKUP(B587,IATA[],3,FALSE)</f>
        <v>Germany</v>
      </c>
    </row>
    <row r="588" spans="1:13" x14ac:dyDescent="0.3">
      <c r="A588" t="s">
        <v>405</v>
      </c>
      <c r="B588" t="s">
        <v>410</v>
      </c>
      <c r="C588" s="23">
        <v>43303</v>
      </c>
      <c r="D588" s="23">
        <v>43311</v>
      </c>
      <c r="E588" t="s">
        <v>1448</v>
      </c>
      <c r="F588" s="32">
        <v>654.75959667191262</v>
      </c>
      <c r="G588" s="31">
        <v>1.8547595966719126</v>
      </c>
      <c r="H588">
        <v>139</v>
      </c>
      <c r="I588">
        <v>1602</v>
      </c>
      <c r="J588" s="23">
        <v>43314</v>
      </c>
      <c r="K588" t="s">
        <v>401</v>
      </c>
      <c r="L588" t="str">
        <f>VLOOKUP(A588,IATA[],3,FALSE)</f>
        <v>England</v>
      </c>
      <c r="M588" t="str">
        <f>VLOOKUP(B588,IATA[],3,FALSE)</f>
        <v>Germany</v>
      </c>
    </row>
    <row r="589" spans="1:13" x14ac:dyDescent="0.3">
      <c r="A589" t="s">
        <v>416</v>
      </c>
      <c r="B589" t="s">
        <v>419</v>
      </c>
      <c r="C589" s="23">
        <v>43090</v>
      </c>
      <c r="D589" s="23">
        <v>43108</v>
      </c>
      <c r="E589" t="s">
        <v>1424</v>
      </c>
      <c r="F589" s="32">
        <v>913.54093541582358</v>
      </c>
      <c r="G589" s="31">
        <v>2.1135409354158234</v>
      </c>
      <c r="H589">
        <v>845</v>
      </c>
      <c r="I589">
        <v>1577</v>
      </c>
      <c r="J589" s="23">
        <v>43112</v>
      </c>
      <c r="K589" t="s">
        <v>401</v>
      </c>
      <c r="L589" t="str">
        <f>VLOOKUP(A589,IATA[],3,FALSE)</f>
        <v>England</v>
      </c>
      <c r="M589" t="str">
        <f>VLOOKUP(B589,IATA[],3,FALSE)</f>
        <v>Germany</v>
      </c>
    </row>
    <row r="590" spans="1:13" x14ac:dyDescent="0.3">
      <c r="A590" t="s">
        <v>416</v>
      </c>
      <c r="B590" t="s">
        <v>417</v>
      </c>
      <c r="C590" s="23">
        <v>43334</v>
      </c>
      <c r="D590" s="23">
        <v>43482</v>
      </c>
      <c r="E590" t="s">
        <v>1232</v>
      </c>
      <c r="F590" s="32">
        <v>2461.1068859606289</v>
      </c>
      <c r="G590" s="31">
        <v>3.6611068859606286</v>
      </c>
      <c r="H590">
        <v>431</v>
      </c>
      <c r="I590">
        <v>1545</v>
      </c>
      <c r="J590" s="23">
        <v>43486</v>
      </c>
      <c r="K590" t="s">
        <v>401</v>
      </c>
      <c r="L590" t="str">
        <f>VLOOKUP(A590,IATA[],3,FALSE)</f>
        <v>England</v>
      </c>
      <c r="M590" t="str">
        <f>VLOOKUP(B590,IATA[],3,FALSE)</f>
        <v>Turkey</v>
      </c>
    </row>
    <row r="591" spans="1:13" x14ac:dyDescent="0.3">
      <c r="A591" t="s">
        <v>416</v>
      </c>
      <c r="B591" t="s">
        <v>430</v>
      </c>
      <c r="C591" s="23">
        <v>43671</v>
      </c>
      <c r="D591" s="23">
        <v>43686</v>
      </c>
      <c r="E591" t="s">
        <v>1345</v>
      </c>
      <c r="F591" s="32">
        <v>1405.6189200861279</v>
      </c>
      <c r="G591" s="31">
        <v>2.6056189200861279</v>
      </c>
      <c r="H591">
        <v>393</v>
      </c>
      <c r="I591">
        <v>1515</v>
      </c>
      <c r="J591" s="23">
        <v>43690</v>
      </c>
      <c r="K591" t="s">
        <v>401</v>
      </c>
      <c r="L591" t="str">
        <f>VLOOKUP(A591,IATA[],3,FALSE)</f>
        <v>England</v>
      </c>
      <c r="M591" t="str">
        <f>VLOOKUP(B591,IATA[],3,FALSE)</f>
        <v>Italy</v>
      </c>
    </row>
    <row r="592" spans="1:13" x14ac:dyDescent="0.3">
      <c r="A592" t="s">
        <v>405</v>
      </c>
      <c r="B592" t="s">
        <v>419</v>
      </c>
      <c r="C592" s="23">
        <v>43768</v>
      </c>
      <c r="D592" s="23">
        <v>43788</v>
      </c>
      <c r="E592" t="s">
        <v>1409</v>
      </c>
      <c r="F592" s="32">
        <v>941.58021124361312</v>
      </c>
      <c r="G592" s="31">
        <v>2.1415802112436131</v>
      </c>
      <c r="H592" s="33">
        <v>11</v>
      </c>
      <c r="I592">
        <v>1494</v>
      </c>
      <c r="J592" s="23">
        <v>43792</v>
      </c>
      <c r="K592" t="s">
        <v>401</v>
      </c>
      <c r="L592" t="str">
        <f>VLOOKUP(A592,IATA[],3,FALSE)</f>
        <v>England</v>
      </c>
      <c r="M592" t="str">
        <f>VLOOKUP(B592,IATA[],3,FALSE)</f>
        <v>Germany</v>
      </c>
    </row>
    <row r="593" spans="1:13" x14ac:dyDescent="0.3">
      <c r="A593" t="s">
        <v>411</v>
      </c>
      <c r="B593" t="s">
        <v>443</v>
      </c>
      <c r="C593" s="23">
        <v>43236</v>
      </c>
      <c r="D593" s="23">
        <v>43530</v>
      </c>
      <c r="E593" t="s">
        <v>941</v>
      </c>
      <c r="F593" s="32">
        <v>6033.0410116034491</v>
      </c>
      <c r="G593" s="31">
        <v>7.2330410116034498</v>
      </c>
      <c r="H593" s="33">
        <v>16</v>
      </c>
      <c r="I593">
        <v>1476</v>
      </c>
      <c r="J593" s="23">
        <v>43539</v>
      </c>
      <c r="K593" t="s">
        <v>401</v>
      </c>
      <c r="L593" t="str">
        <f>VLOOKUP(A593,IATA[],3,FALSE)</f>
        <v>Singapore</v>
      </c>
      <c r="M593" t="str">
        <f>VLOOKUP(B593,IATA[],3,FALSE)</f>
        <v>Australia</v>
      </c>
    </row>
    <row r="594" spans="1:13" x14ac:dyDescent="0.3">
      <c r="A594" t="s">
        <v>405</v>
      </c>
      <c r="B594" t="s">
        <v>425</v>
      </c>
      <c r="C594" s="23">
        <v>43608</v>
      </c>
      <c r="D594" s="23">
        <v>43653</v>
      </c>
      <c r="E594" t="s">
        <v>1352</v>
      </c>
      <c r="F594" s="32">
        <v>1245.9502722815851</v>
      </c>
      <c r="G594" s="31">
        <v>2.4459502722815851</v>
      </c>
      <c r="H594">
        <v>393</v>
      </c>
      <c r="I594">
        <v>1464</v>
      </c>
      <c r="J594" s="23">
        <v>43657</v>
      </c>
      <c r="K594" t="s">
        <v>401</v>
      </c>
      <c r="L594" t="str">
        <f>VLOOKUP(A594,IATA[],3,FALSE)</f>
        <v>England</v>
      </c>
      <c r="M594" t="str">
        <f>VLOOKUP(B594,IATA[],3,FALSE)</f>
        <v>Spain</v>
      </c>
    </row>
    <row r="595" spans="1:13" x14ac:dyDescent="0.3">
      <c r="A595" t="s">
        <v>416</v>
      </c>
      <c r="B595" t="s">
        <v>419</v>
      </c>
      <c r="C595" s="23">
        <v>42744</v>
      </c>
      <c r="D595" s="23">
        <v>42765</v>
      </c>
      <c r="E595" t="s">
        <v>1425</v>
      </c>
      <c r="F595" s="32">
        <v>913.54093541582358</v>
      </c>
      <c r="G595" s="31">
        <v>2.1135409354158234</v>
      </c>
      <c r="H595">
        <v>422</v>
      </c>
      <c r="I595">
        <v>1457</v>
      </c>
      <c r="J595" s="23">
        <v>42769</v>
      </c>
      <c r="K595" t="s">
        <v>401</v>
      </c>
      <c r="L595" t="str">
        <f>VLOOKUP(A595,IATA[],3,FALSE)</f>
        <v>England</v>
      </c>
      <c r="M595" t="str">
        <f>VLOOKUP(B595,IATA[],3,FALSE)</f>
        <v>Germany</v>
      </c>
    </row>
    <row r="596" spans="1:13" x14ac:dyDescent="0.3">
      <c r="A596" t="s">
        <v>405</v>
      </c>
      <c r="B596" t="s">
        <v>408</v>
      </c>
      <c r="C596" s="23">
        <v>42872</v>
      </c>
      <c r="D596" s="23">
        <v>42882</v>
      </c>
      <c r="E596" t="s">
        <v>1503</v>
      </c>
      <c r="F596" s="32">
        <v>347.16750810444108</v>
      </c>
      <c r="G596" s="31">
        <v>1.5471675081044411</v>
      </c>
      <c r="H596">
        <v>431</v>
      </c>
      <c r="I596">
        <v>1430</v>
      </c>
      <c r="J596" s="23">
        <v>42886</v>
      </c>
      <c r="K596" t="s">
        <v>401</v>
      </c>
      <c r="L596" t="str">
        <f>VLOOKUP(A596,IATA[],3,FALSE)</f>
        <v>England</v>
      </c>
      <c r="M596" t="str">
        <f>VLOOKUP(B596,IATA[],3,FALSE)</f>
        <v>France</v>
      </c>
    </row>
    <row r="597" spans="1:13" x14ac:dyDescent="0.3">
      <c r="A597" t="s">
        <v>405</v>
      </c>
      <c r="B597" t="s">
        <v>430</v>
      </c>
      <c r="C597" s="23">
        <v>43631</v>
      </c>
      <c r="D597" s="23">
        <v>43658</v>
      </c>
      <c r="E597" t="s">
        <v>1330</v>
      </c>
      <c r="F597" s="32">
        <v>1443.8871823627976</v>
      </c>
      <c r="G597" s="31">
        <v>2.6438871823627976</v>
      </c>
      <c r="H597">
        <v>120</v>
      </c>
      <c r="I597">
        <v>1412</v>
      </c>
      <c r="J597" s="23">
        <v>43662</v>
      </c>
      <c r="K597" t="s">
        <v>401</v>
      </c>
      <c r="L597" t="str">
        <f>VLOOKUP(A597,IATA[],3,FALSE)</f>
        <v>England</v>
      </c>
      <c r="M597" t="str">
        <f>VLOOKUP(B597,IATA[],3,FALSE)</f>
        <v>Italy</v>
      </c>
    </row>
    <row r="598" spans="1:13" x14ac:dyDescent="0.3">
      <c r="A598" t="s">
        <v>405</v>
      </c>
      <c r="B598" t="s">
        <v>436</v>
      </c>
      <c r="C598" s="23">
        <v>42954</v>
      </c>
      <c r="D598" s="23">
        <v>42961</v>
      </c>
      <c r="E598" t="s">
        <v>1479</v>
      </c>
      <c r="F598" s="32">
        <v>370.44882883110881</v>
      </c>
      <c r="G598" s="31">
        <v>1.5704488288311087</v>
      </c>
      <c r="H598">
        <v>217</v>
      </c>
      <c r="I598">
        <v>1407</v>
      </c>
      <c r="J598" s="23">
        <v>42965</v>
      </c>
      <c r="K598" t="s">
        <v>401</v>
      </c>
      <c r="L598" t="str">
        <f>VLOOKUP(A598,IATA[],3,FALSE)</f>
        <v>England</v>
      </c>
      <c r="M598" t="str">
        <f>VLOOKUP(B598,IATA[],3,FALSE)</f>
        <v>Netherlands</v>
      </c>
    </row>
    <row r="599" spans="1:13" x14ac:dyDescent="0.3">
      <c r="A599" t="s">
        <v>405</v>
      </c>
      <c r="B599" t="s">
        <v>428</v>
      </c>
      <c r="C599" s="23">
        <v>43282</v>
      </c>
      <c r="D599" s="23">
        <v>43417</v>
      </c>
      <c r="E599" t="s">
        <v>1204</v>
      </c>
      <c r="F599" s="32">
        <v>2508.4997372039966</v>
      </c>
      <c r="G599" s="31">
        <v>3.7084997372039963</v>
      </c>
      <c r="H599">
        <v>845</v>
      </c>
      <c r="I599">
        <v>1397</v>
      </c>
      <c r="J599" s="23">
        <v>43421</v>
      </c>
      <c r="K599" t="s">
        <v>401</v>
      </c>
      <c r="L599" t="str">
        <f>VLOOKUP(A599,IATA[],3,FALSE)</f>
        <v>England</v>
      </c>
      <c r="M599" t="str">
        <f>VLOOKUP(B599,IATA[],3,FALSE)</f>
        <v>Russia</v>
      </c>
    </row>
    <row r="600" spans="1:13" x14ac:dyDescent="0.3">
      <c r="A600" t="s">
        <v>405</v>
      </c>
      <c r="B600" t="s">
        <v>419</v>
      </c>
      <c r="C600" s="23">
        <v>43442</v>
      </c>
      <c r="D600" s="23">
        <v>43465</v>
      </c>
      <c r="E600" t="s">
        <v>1410</v>
      </c>
      <c r="F600" s="32">
        <v>941.58021124361312</v>
      </c>
      <c r="G600" s="31">
        <v>2.1415802112436131</v>
      </c>
      <c r="H600">
        <v>845</v>
      </c>
      <c r="I600">
        <v>1382</v>
      </c>
      <c r="J600" s="23">
        <v>43469</v>
      </c>
      <c r="K600" t="s">
        <v>401</v>
      </c>
      <c r="L600" t="str">
        <f>VLOOKUP(A600,IATA[],3,FALSE)</f>
        <v>England</v>
      </c>
      <c r="M600" t="str">
        <f>VLOOKUP(B600,IATA[],3,FALSE)</f>
        <v>Germany</v>
      </c>
    </row>
    <row r="601" spans="1:13" x14ac:dyDescent="0.3">
      <c r="A601" t="s">
        <v>405</v>
      </c>
      <c r="B601" t="s">
        <v>436</v>
      </c>
      <c r="C601" s="23">
        <v>43414</v>
      </c>
      <c r="D601" s="23">
        <v>43422</v>
      </c>
      <c r="E601" t="s">
        <v>1480</v>
      </c>
      <c r="F601" s="32">
        <v>370.44882883110881</v>
      </c>
      <c r="G601" s="31">
        <v>1.5704488288311087</v>
      </c>
      <c r="H601">
        <v>689</v>
      </c>
      <c r="I601">
        <v>1375</v>
      </c>
      <c r="J601" s="23">
        <v>43426</v>
      </c>
      <c r="K601" t="s">
        <v>401</v>
      </c>
      <c r="L601" t="str">
        <f>VLOOKUP(A601,IATA[],3,FALSE)</f>
        <v>England</v>
      </c>
      <c r="M601" t="str">
        <f>VLOOKUP(B601,IATA[],3,FALSE)</f>
        <v>Netherlands</v>
      </c>
    </row>
    <row r="602" spans="1:13" x14ac:dyDescent="0.3">
      <c r="A602" t="s">
        <v>405</v>
      </c>
      <c r="B602" t="s">
        <v>421</v>
      </c>
      <c r="C602" s="23">
        <v>42949</v>
      </c>
      <c r="D602" s="23">
        <v>43292</v>
      </c>
      <c r="E602" t="s">
        <v>1392</v>
      </c>
      <c r="F602" s="32">
        <v>1147.7128626922686</v>
      </c>
      <c r="G602" s="31">
        <v>2.3477128626922683</v>
      </c>
      <c r="H602" s="33">
        <v>11</v>
      </c>
      <c r="I602">
        <v>1368</v>
      </c>
      <c r="J602" s="23">
        <v>43296</v>
      </c>
      <c r="K602" t="s">
        <v>401</v>
      </c>
      <c r="L602" t="str">
        <f>VLOOKUP(A602,IATA[],3,FALSE)</f>
        <v>England</v>
      </c>
      <c r="M602" t="str">
        <f>VLOOKUP(B602,IATA[],3,FALSE)</f>
        <v>Spain</v>
      </c>
    </row>
    <row r="603" spans="1:13" x14ac:dyDescent="0.3">
      <c r="A603" t="s">
        <v>405</v>
      </c>
      <c r="B603" t="s">
        <v>425</v>
      </c>
      <c r="C603" s="23">
        <v>43397</v>
      </c>
      <c r="D603" s="23">
        <v>43401</v>
      </c>
      <c r="E603" t="s">
        <v>1353</v>
      </c>
      <c r="F603" s="32">
        <v>1245.9502722815851</v>
      </c>
      <c r="G603" s="31">
        <v>2.4459502722815851</v>
      </c>
      <c r="H603">
        <v>944</v>
      </c>
      <c r="I603">
        <v>1352</v>
      </c>
      <c r="J603" s="23">
        <v>43405</v>
      </c>
      <c r="K603" t="s">
        <v>401</v>
      </c>
      <c r="L603" t="str">
        <f>VLOOKUP(A603,IATA[],3,FALSE)</f>
        <v>England</v>
      </c>
      <c r="M603" t="str">
        <f>VLOOKUP(B603,IATA[],3,FALSE)</f>
        <v>Spain</v>
      </c>
    </row>
    <row r="604" spans="1:13" x14ac:dyDescent="0.3">
      <c r="A604" t="s">
        <v>405</v>
      </c>
      <c r="B604" t="s">
        <v>410</v>
      </c>
      <c r="C604" s="23">
        <v>43731</v>
      </c>
      <c r="D604" s="23">
        <v>43740</v>
      </c>
      <c r="E604" t="s">
        <v>1449</v>
      </c>
      <c r="F604" s="32">
        <v>654.75959667191262</v>
      </c>
      <c r="G604" s="31">
        <v>1.8547595966719126</v>
      </c>
      <c r="H604">
        <v>810</v>
      </c>
      <c r="I604">
        <v>1351</v>
      </c>
      <c r="J604" s="23">
        <v>43744</v>
      </c>
      <c r="K604" t="s">
        <v>401</v>
      </c>
      <c r="L604" t="str">
        <f>VLOOKUP(A604,IATA[],3,FALSE)</f>
        <v>England</v>
      </c>
      <c r="M604" t="str">
        <f>VLOOKUP(B604,IATA[],3,FALSE)</f>
        <v>Germany</v>
      </c>
    </row>
    <row r="605" spans="1:13" x14ac:dyDescent="0.3">
      <c r="A605" t="s">
        <v>405</v>
      </c>
      <c r="B605" t="s">
        <v>430</v>
      </c>
      <c r="C605" s="23">
        <v>42980</v>
      </c>
      <c r="D605" s="23">
        <v>43003</v>
      </c>
      <c r="E605" t="s">
        <v>1331</v>
      </c>
      <c r="F605" s="32">
        <v>1443.8871823627976</v>
      </c>
      <c r="G605" s="31">
        <v>2.6438871823627976</v>
      </c>
      <c r="H605">
        <v>741</v>
      </c>
      <c r="I605">
        <v>1345</v>
      </c>
      <c r="J605" s="23">
        <v>43007</v>
      </c>
      <c r="K605" t="s">
        <v>401</v>
      </c>
      <c r="L605" t="str">
        <f>VLOOKUP(A605,IATA[],3,FALSE)</f>
        <v>England</v>
      </c>
      <c r="M605" t="str">
        <f>VLOOKUP(B605,IATA[],3,FALSE)</f>
        <v>Italy</v>
      </c>
    </row>
    <row r="606" spans="1:13" x14ac:dyDescent="0.3">
      <c r="A606" t="s">
        <v>405</v>
      </c>
      <c r="B606" t="s">
        <v>410</v>
      </c>
      <c r="C606" s="23">
        <v>43565</v>
      </c>
      <c r="D606" s="23">
        <v>43579</v>
      </c>
      <c r="E606" t="s">
        <v>1450</v>
      </c>
      <c r="F606" s="32">
        <v>654.75959667191262</v>
      </c>
      <c r="G606" s="31">
        <v>1.8547595966719126</v>
      </c>
      <c r="H606" s="33">
        <v>11</v>
      </c>
      <c r="I606">
        <v>1280</v>
      </c>
      <c r="J606" s="23">
        <v>43583</v>
      </c>
      <c r="K606" t="s">
        <v>401</v>
      </c>
      <c r="L606" t="str">
        <f>VLOOKUP(A606,IATA[],3,FALSE)</f>
        <v>England</v>
      </c>
      <c r="M606" t="str">
        <f>VLOOKUP(B606,IATA[],3,FALSE)</f>
        <v>Germany</v>
      </c>
    </row>
    <row r="607" spans="1:13" x14ac:dyDescent="0.3">
      <c r="A607" t="s">
        <v>405</v>
      </c>
      <c r="B607" t="s">
        <v>410</v>
      </c>
      <c r="C607" s="23">
        <v>43317</v>
      </c>
      <c r="D607" s="23">
        <v>43327</v>
      </c>
      <c r="E607" t="s">
        <v>1451</v>
      </c>
      <c r="F607" s="32">
        <v>654.75959667191262</v>
      </c>
      <c r="G607" s="31">
        <v>1.8547595966719126</v>
      </c>
      <c r="H607">
        <v>884</v>
      </c>
      <c r="I607">
        <v>1272</v>
      </c>
      <c r="J607" s="23">
        <v>43331</v>
      </c>
      <c r="K607" t="s">
        <v>401</v>
      </c>
      <c r="L607" t="str">
        <f>VLOOKUP(A607,IATA[],3,FALSE)</f>
        <v>England</v>
      </c>
      <c r="M607" t="str">
        <f>VLOOKUP(B607,IATA[],3,FALSE)</f>
        <v>Germany</v>
      </c>
    </row>
    <row r="608" spans="1:13" x14ac:dyDescent="0.3">
      <c r="A608" t="s">
        <v>405</v>
      </c>
      <c r="B608" t="s">
        <v>410</v>
      </c>
      <c r="C608" s="23">
        <v>43416</v>
      </c>
      <c r="D608" s="23">
        <v>43426</v>
      </c>
      <c r="E608" t="s">
        <v>1452</v>
      </c>
      <c r="F608" s="32">
        <v>654.75959667191262</v>
      </c>
      <c r="G608" s="31">
        <v>1.8547595966719126</v>
      </c>
      <c r="H608">
        <v>165</v>
      </c>
      <c r="I608">
        <v>1221</v>
      </c>
      <c r="J608" s="23">
        <v>43430</v>
      </c>
      <c r="K608" t="s">
        <v>401</v>
      </c>
      <c r="L608" t="str">
        <f>VLOOKUP(A608,IATA[],3,FALSE)</f>
        <v>England</v>
      </c>
      <c r="M608" t="str">
        <f>VLOOKUP(B608,IATA[],3,FALSE)</f>
        <v>Germany</v>
      </c>
    </row>
    <row r="609" spans="1:13" x14ac:dyDescent="0.3">
      <c r="A609" t="s">
        <v>405</v>
      </c>
      <c r="B609" t="s">
        <v>417</v>
      </c>
      <c r="C609" s="23">
        <v>43557</v>
      </c>
      <c r="D609" s="23">
        <v>43578</v>
      </c>
      <c r="E609" t="s">
        <v>1222</v>
      </c>
      <c r="F609" s="32">
        <v>2488.811239544485</v>
      </c>
      <c r="G609" s="31">
        <v>3.688811239544485</v>
      </c>
      <c r="H609">
        <v>725</v>
      </c>
      <c r="I609">
        <v>1217</v>
      </c>
      <c r="J609" s="23">
        <v>43582</v>
      </c>
      <c r="K609" t="s">
        <v>401</v>
      </c>
      <c r="L609" t="str">
        <f>VLOOKUP(A609,IATA[],3,FALSE)</f>
        <v>England</v>
      </c>
      <c r="M609" t="str">
        <f>VLOOKUP(B609,IATA[],3,FALSE)</f>
        <v>Turkey</v>
      </c>
    </row>
    <row r="610" spans="1:13" x14ac:dyDescent="0.3">
      <c r="A610" t="s">
        <v>416</v>
      </c>
      <c r="B610" t="s">
        <v>438</v>
      </c>
      <c r="C610" s="23">
        <v>43781</v>
      </c>
      <c r="D610" s="23">
        <v>43796</v>
      </c>
      <c r="E610" t="s">
        <v>838</v>
      </c>
      <c r="F610" s="32">
        <v>8248.6741332251677</v>
      </c>
      <c r="G610" s="31">
        <v>12.448674133225166</v>
      </c>
      <c r="H610">
        <v>135</v>
      </c>
      <c r="I610">
        <v>1212</v>
      </c>
      <c r="J610" s="23">
        <v>43805</v>
      </c>
      <c r="K610" t="s">
        <v>404</v>
      </c>
      <c r="L610" t="str">
        <f>VLOOKUP(A610,IATA[],3,FALSE)</f>
        <v>England</v>
      </c>
      <c r="M610" t="str">
        <f>VLOOKUP(B610,IATA[],3,FALSE)</f>
        <v>China</v>
      </c>
    </row>
    <row r="611" spans="1:13" x14ac:dyDescent="0.3">
      <c r="A611" t="s">
        <v>405</v>
      </c>
      <c r="B611" t="s">
        <v>421</v>
      </c>
      <c r="C611" s="23">
        <v>42747</v>
      </c>
      <c r="D611" s="23">
        <v>42773</v>
      </c>
      <c r="E611" t="s">
        <v>1393</v>
      </c>
      <c r="F611" s="32">
        <v>1147.7128626922686</v>
      </c>
      <c r="G611" s="31">
        <v>2.3477128626922683</v>
      </c>
      <c r="H611">
        <v>212</v>
      </c>
      <c r="I611">
        <v>1208</v>
      </c>
      <c r="J611" s="23">
        <v>42777</v>
      </c>
      <c r="K611" t="s">
        <v>401</v>
      </c>
      <c r="L611" t="str">
        <f>VLOOKUP(A611,IATA[],3,FALSE)</f>
        <v>England</v>
      </c>
      <c r="M611" t="str">
        <f>VLOOKUP(B611,IATA[],3,FALSE)</f>
        <v>Spain</v>
      </c>
    </row>
    <row r="612" spans="1:13" x14ac:dyDescent="0.3">
      <c r="A612" t="s">
        <v>405</v>
      </c>
      <c r="B612" t="s">
        <v>410</v>
      </c>
      <c r="C612" s="23">
        <v>42969</v>
      </c>
      <c r="D612" s="23">
        <v>42980</v>
      </c>
      <c r="E612" t="s">
        <v>1453</v>
      </c>
      <c r="F612" s="32">
        <v>654.75959667191262</v>
      </c>
      <c r="G612" s="31">
        <v>1.8547595966719126</v>
      </c>
      <c r="H612">
        <v>586</v>
      </c>
      <c r="I612">
        <v>1203</v>
      </c>
      <c r="J612" s="23">
        <v>42984</v>
      </c>
      <c r="K612" t="s">
        <v>401</v>
      </c>
      <c r="L612" t="str">
        <f>VLOOKUP(A612,IATA[],3,FALSE)</f>
        <v>England</v>
      </c>
      <c r="M612" t="str">
        <f>VLOOKUP(B612,IATA[],3,FALSE)</f>
        <v>Germany</v>
      </c>
    </row>
    <row r="613" spans="1:13" x14ac:dyDescent="0.3">
      <c r="A613" t="s">
        <v>405</v>
      </c>
      <c r="B613" t="s">
        <v>436</v>
      </c>
      <c r="C613" s="23">
        <v>43737</v>
      </c>
      <c r="D613" s="23">
        <v>43748</v>
      </c>
      <c r="E613" t="s">
        <v>1481</v>
      </c>
      <c r="F613" s="32">
        <v>370.44882883110881</v>
      </c>
      <c r="G613" s="31">
        <v>1.5704488288311087</v>
      </c>
      <c r="H613">
        <v>269</v>
      </c>
      <c r="I613">
        <v>1199</v>
      </c>
      <c r="J613" s="23">
        <v>43752</v>
      </c>
      <c r="K613" t="s">
        <v>401</v>
      </c>
      <c r="L613" t="str">
        <f>VLOOKUP(A613,IATA[],3,FALSE)</f>
        <v>England</v>
      </c>
      <c r="M613" t="str">
        <f>VLOOKUP(B613,IATA[],3,FALSE)</f>
        <v>Netherlands</v>
      </c>
    </row>
    <row r="614" spans="1:13" x14ac:dyDescent="0.3">
      <c r="A614" t="s">
        <v>405</v>
      </c>
      <c r="B614" t="s">
        <v>425</v>
      </c>
      <c r="C614" s="23">
        <v>42882</v>
      </c>
      <c r="D614" s="23">
        <v>43225</v>
      </c>
      <c r="E614" t="s">
        <v>1354</v>
      </c>
      <c r="F614" s="32">
        <v>1245.9502722815851</v>
      </c>
      <c r="G614" s="31">
        <v>2.4459502722815851</v>
      </c>
      <c r="H614">
        <v>280</v>
      </c>
      <c r="I614">
        <v>1179</v>
      </c>
      <c r="J614" s="23">
        <v>43229</v>
      </c>
      <c r="K614" t="s">
        <v>401</v>
      </c>
      <c r="L614" t="str">
        <f>VLOOKUP(A614,IATA[],3,FALSE)</f>
        <v>England</v>
      </c>
      <c r="M614" t="str">
        <f>VLOOKUP(B614,IATA[],3,FALSE)</f>
        <v>Spain</v>
      </c>
    </row>
    <row r="615" spans="1:13" x14ac:dyDescent="0.3">
      <c r="A615" t="s">
        <v>405</v>
      </c>
      <c r="B615" t="s">
        <v>410</v>
      </c>
      <c r="C615" s="23">
        <v>42859</v>
      </c>
      <c r="D615" s="23">
        <v>42873</v>
      </c>
      <c r="E615" t="s">
        <v>1454</v>
      </c>
      <c r="F615" s="32">
        <v>654.75959667191262</v>
      </c>
      <c r="G615" s="31">
        <v>1.8547595966719126</v>
      </c>
      <c r="H615">
        <v>198</v>
      </c>
      <c r="I615">
        <v>1167</v>
      </c>
      <c r="J615" s="23">
        <v>42877</v>
      </c>
      <c r="K615" t="s">
        <v>401</v>
      </c>
      <c r="L615" t="str">
        <f>VLOOKUP(A615,IATA[],3,FALSE)</f>
        <v>England</v>
      </c>
      <c r="M615" t="str">
        <f>VLOOKUP(B615,IATA[],3,FALSE)</f>
        <v>Germany</v>
      </c>
    </row>
    <row r="616" spans="1:13" x14ac:dyDescent="0.3">
      <c r="A616" t="s">
        <v>405</v>
      </c>
      <c r="B616" t="s">
        <v>408</v>
      </c>
      <c r="C616" s="23">
        <v>42771</v>
      </c>
      <c r="D616" s="23">
        <v>42784</v>
      </c>
      <c r="E616" t="s">
        <v>1504</v>
      </c>
      <c r="F616" s="32">
        <v>347.16750810444108</v>
      </c>
      <c r="G616" s="31">
        <v>1.5471675081044411</v>
      </c>
      <c r="H616" s="33">
        <v>858</v>
      </c>
      <c r="I616">
        <v>1162</v>
      </c>
      <c r="J616" s="23">
        <v>42788</v>
      </c>
      <c r="K616" t="s">
        <v>401</v>
      </c>
      <c r="L616" t="str">
        <f>VLOOKUP(A616,IATA[],3,FALSE)</f>
        <v>England</v>
      </c>
      <c r="M616" t="str">
        <f>VLOOKUP(B616,IATA[],3,FALSE)</f>
        <v>France</v>
      </c>
    </row>
    <row r="617" spans="1:13" x14ac:dyDescent="0.3">
      <c r="A617" t="s">
        <v>405</v>
      </c>
      <c r="B617" t="s">
        <v>410</v>
      </c>
      <c r="C617" s="23">
        <v>43519</v>
      </c>
      <c r="D617" s="23">
        <v>43534</v>
      </c>
      <c r="E617" t="s">
        <v>1455</v>
      </c>
      <c r="F617" s="32">
        <v>654.75959667191262</v>
      </c>
      <c r="G617" s="31">
        <v>1.8547595966719126</v>
      </c>
      <c r="H617">
        <v>393</v>
      </c>
      <c r="I617">
        <v>1149</v>
      </c>
      <c r="J617" s="23">
        <v>43538</v>
      </c>
      <c r="K617" t="s">
        <v>401</v>
      </c>
      <c r="L617" t="str">
        <f>VLOOKUP(A617,IATA[],3,FALSE)</f>
        <v>England</v>
      </c>
      <c r="M617" t="str">
        <f>VLOOKUP(B617,IATA[],3,FALSE)</f>
        <v>Germany</v>
      </c>
    </row>
    <row r="618" spans="1:13" x14ac:dyDescent="0.3">
      <c r="A618" t="s">
        <v>402</v>
      </c>
      <c r="B618" t="s">
        <v>430</v>
      </c>
      <c r="C618" s="23">
        <v>42921</v>
      </c>
      <c r="D618" s="23">
        <v>42935</v>
      </c>
      <c r="E618" t="s">
        <v>905</v>
      </c>
      <c r="F618" s="32">
        <v>6865.7019991206571</v>
      </c>
      <c r="G618" s="31">
        <v>8.0657019991206571</v>
      </c>
      <c r="H618">
        <v>201</v>
      </c>
      <c r="I618">
        <v>1149</v>
      </c>
      <c r="J618" s="23">
        <v>42944</v>
      </c>
      <c r="K618" t="s">
        <v>404</v>
      </c>
      <c r="L618" t="str">
        <f>VLOOKUP(A618,IATA[],3,FALSE)</f>
        <v>USA</v>
      </c>
      <c r="M618" t="str">
        <f>VLOOKUP(B618,IATA[],3,FALSE)</f>
        <v>Italy</v>
      </c>
    </row>
    <row r="619" spans="1:13" x14ac:dyDescent="0.3">
      <c r="A619" t="s">
        <v>402</v>
      </c>
      <c r="B619" t="s">
        <v>433</v>
      </c>
      <c r="C619" s="23">
        <v>42716</v>
      </c>
      <c r="D619" s="23">
        <v>42932</v>
      </c>
      <c r="E619" t="s">
        <v>1243</v>
      </c>
      <c r="F619" s="32">
        <v>2277.8952496957268</v>
      </c>
      <c r="G619" s="31">
        <v>9.4778952496957274</v>
      </c>
      <c r="H619">
        <v>940</v>
      </c>
      <c r="I619">
        <v>1148</v>
      </c>
      <c r="J619" s="23">
        <v>42940</v>
      </c>
      <c r="K619" t="s">
        <v>401</v>
      </c>
      <c r="L619" t="str">
        <f>VLOOKUP(A619,IATA[],3,FALSE)</f>
        <v>USA</v>
      </c>
      <c r="M619" t="str">
        <f>VLOOKUP(B619,IATA[],3,FALSE)</f>
        <v>USA</v>
      </c>
    </row>
    <row r="620" spans="1:13" x14ac:dyDescent="0.3">
      <c r="A620" t="s">
        <v>405</v>
      </c>
      <c r="B620" t="s">
        <v>436</v>
      </c>
      <c r="C620" s="23">
        <v>43497</v>
      </c>
      <c r="D620" s="23">
        <v>43515</v>
      </c>
      <c r="E620" t="s">
        <v>1482</v>
      </c>
      <c r="F620" s="32">
        <v>370.44882883110881</v>
      </c>
      <c r="G620" s="31">
        <v>1.5704488288311087</v>
      </c>
      <c r="H620">
        <v>431</v>
      </c>
      <c r="I620">
        <v>1146</v>
      </c>
      <c r="J620" s="23">
        <v>43519</v>
      </c>
      <c r="K620" t="s">
        <v>401</v>
      </c>
      <c r="L620" t="str">
        <f>VLOOKUP(A620,IATA[],3,FALSE)</f>
        <v>England</v>
      </c>
      <c r="M620" t="str">
        <f>VLOOKUP(B620,IATA[],3,FALSE)</f>
        <v>Netherlands</v>
      </c>
    </row>
    <row r="621" spans="1:13" x14ac:dyDescent="0.3">
      <c r="A621" t="s">
        <v>411</v>
      </c>
      <c r="B621" t="s">
        <v>439</v>
      </c>
      <c r="C621" s="23">
        <v>43688</v>
      </c>
      <c r="D621" s="23">
        <v>43695</v>
      </c>
      <c r="E621" t="s">
        <v>930</v>
      </c>
      <c r="F621" s="32">
        <v>6293.4426079209497</v>
      </c>
      <c r="G621" s="31">
        <v>7.49344260792095</v>
      </c>
      <c r="H621">
        <v>958</v>
      </c>
      <c r="I621">
        <v>1137</v>
      </c>
      <c r="J621" s="23">
        <v>43704</v>
      </c>
      <c r="K621" t="s">
        <v>404</v>
      </c>
      <c r="L621" t="str">
        <f>VLOOKUP(A621,IATA[],3,FALSE)</f>
        <v>Singapore</v>
      </c>
      <c r="M621" t="str">
        <f>VLOOKUP(B621,IATA[],3,FALSE)</f>
        <v>Australia</v>
      </c>
    </row>
    <row r="622" spans="1:13" x14ac:dyDescent="0.3">
      <c r="A622" t="s">
        <v>405</v>
      </c>
      <c r="B622" t="s">
        <v>408</v>
      </c>
      <c r="C622" s="23">
        <v>43727</v>
      </c>
      <c r="D622" s="23">
        <v>43736</v>
      </c>
      <c r="E622" t="s">
        <v>1505</v>
      </c>
      <c r="F622" s="32">
        <v>347.16750810444108</v>
      </c>
      <c r="G622" s="31">
        <v>1.5471675081044411</v>
      </c>
      <c r="H622">
        <v>269</v>
      </c>
      <c r="I622">
        <v>1137</v>
      </c>
      <c r="J622" s="23">
        <v>43740</v>
      </c>
      <c r="K622" t="s">
        <v>401</v>
      </c>
      <c r="L622" t="str">
        <f>VLOOKUP(A622,IATA[],3,FALSE)</f>
        <v>England</v>
      </c>
      <c r="M622" t="str">
        <f>VLOOKUP(B622,IATA[],3,FALSE)</f>
        <v>France</v>
      </c>
    </row>
    <row r="623" spans="1:13" x14ac:dyDescent="0.3">
      <c r="A623" t="s">
        <v>405</v>
      </c>
      <c r="B623" t="s">
        <v>408</v>
      </c>
      <c r="C623" s="23">
        <v>42735</v>
      </c>
      <c r="D623" s="23">
        <v>42744</v>
      </c>
      <c r="E623" t="s">
        <v>1506</v>
      </c>
      <c r="F623" s="32">
        <v>347.16750810444108</v>
      </c>
      <c r="G623" s="31">
        <v>1.5471675081044411</v>
      </c>
      <c r="H623">
        <v>741</v>
      </c>
      <c r="I623">
        <v>1132</v>
      </c>
      <c r="J623" s="23">
        <v>42748</v>
      </c>
      <c r="K623" t="s">
        <v>401</v>
      </c>
      <c r="L623" t="str">
        <f>VLOOKUP(A623,IATA[],3,FALSE)</f>
        <v>England</v>
      </c>
      <c r="M623" t="str">
        <f>VLOOKUP(B623,IATA[],3,FALSE)</f>
        <v>France</v>
      </c>
    </row>
    <row r="624" spans="1:13" x14ac:dyDescent="0.3">
      <c r="A624" t="s">
        <v>402</v>
      </c>
      <c r="B624" t="s">
        <v>410</v>
      </c>
      <c r="C624" s="23">
        <v>43429</v>
      </c>
      <c r="D624" s="23">
        <v>43430</v>
      </c>
      <c r="E624" t="s">
        <v>935</v>
      </c>
      <c r="F624" s="32">
        <v>6189.4376979800936</v>
      </c>
      <c r="G624" s="31">
        <v>7.3894376979800942</v>
      </c>
      <c r="H624">
        <v>204</v>
      </c>
      <c r="I624">
        <v>1110</v>
      </c>
      <c r="J624" s="23">
        <v>43439</v>
      </c>
      <c r="K624" t="s">
        <v>404</v>
      </c>
      <c r="L624" t="str">
        <f>VLOOKUP(A624,IATA[],3,FALSE)</f>
        <v>USA</v>
      </c>
      <c r="M624" t="str">
        <f>VLOOKUP(B624,IATA[],3,FALSE)</f>
        <v>Germany</v>
      </c>
    </row>
    <row r="625" spans="1:13" x14ac:dyDescent="0.3">
      <c r="A625" t="s">
        <v>405</v>
      </c>
      <c r="B625" t="s">
        <v>408</v>
      </c>
      <c r="C625" s="23">
        <v>43274</v>
      </c>
      <c r="D625" s="23">
        <v>43289</v>
      </c>
      <c r="E625" t="s">
        <v>1507</v>
      </c>
      <c r="F625" s="32">
        <v>347.16750810444108</v>
      </c>
      <c r="G625" s="31">
        <v>1.5471675081044411</v>
      </c>
      <c r="H625">
        <v>431</v>
      </c>
      <c r="I625">
        <v>1108</v>
      </c>
      <c r="J625" s="23">
        <v>43293</v>
      </c>
      <c r="K625" t="s">
        <v>401</v>
      </c>
      <c r="L625" t="str">
        <f>VLOOKUP(A625,IATA[],3,FALSE)</f>
        <v>England</v>
      </c>
      <c r="M625" t="str">
        <f>VLOOKUP(B625,IATA[],3,FALSE)</f>
        <v>France</v>
      </c>
    </row>
    <row r="626" spans="1:13" x14ac:dyDescent="0.3">
      <c r="A626" t="s">
        <v>416</v>
      </c>
      <c r="B626" t="s">
        <v>425</v>
      </c>
      <c r="C626" s="23">
        <v>43517</v>
      </c>
      <c r="D626" s="23">
        <v>43751</v>
      </c>
      <c r="E626" t="s">
        <v>1371</v>
      </c>
      <c r="F626" s="32">
        <v>1215.2271138495994</v>
      </c>
      <c r="G626" s="31">
        <v>2.4152271138495993</v>
      </c>
      <c r="H626">
        <v>494</v>
      </c>
      <c r="I626">
        <v>1096</v>
      </c>
      <c r="J626" s="23">
        <v>43755</v>
      </c>
      <c r="K626" t="s">
        <v>401</v>
      </c>
      <c r="L626" t="str">
        <f>VLOOKUP(A626,IATA[],3,FALSE)</f>
        <v>England</v>
      </c>
      <c r="M626" t="str">
        <f>VLOOKUP(B626,IATA[],3,FALSE)</f>
        <v>Spain</v>
      </c>
    </row>
    <row r="627" spans="1:13" x14ac:dyDescent="0.3">
      <c r="A627" t="s">
        <v>405</v>
      </c>
      <c r="B627" t="s">
        <v>410</v>
      </c>
      <c r="C627" s="23">
        <v>42889</v>
      </c>
      <c r="D627" s="23">
        <v>42900</v>
      </c>
      <c r="E627" t="s">
        <v>1456</v>
      </c>
      <c r="F627" s="32">
        <v>654.75959667191262</v>
      </c>
      <c r="G627" s="31">
        <v>1.8547595966719126</v>
      </c>
      <c r="H627">
        <v>393</v>
      </c>
      <c r="I627">
        <v>1058</v>
      </c>
      <c r="J627" s="23">
        <v>42904</v>
      </c>
      <c r="K627" t="s">
        <v>401</v>
      </c>
      <c r="L627" t="str">
        <f>VLOOKUP(A627,IATA[],3,FALSE)</f>
        <v>England</v>
      </c>
      <c r="M627" t="str">
        <f>VLOOKUP(B627,IATA[],3,FALSE)</f>
        <v>Germany</v>
      </c>
    </row>
    <row r="628" spans="1:13" x14ac:dyDescent="0.3">
      <c r="A628" t="s">
        <v>399</v>
      </c>
      <c r="B628" t="s">
        <v>425</v>
      </c>
      <c r="C628" s="23">
        <v>43793</v>
      </c>
      <c r="D628" s="23">
        <v>43800</v>
      </c>
      <c r="E628" t="s">
        <v>958</v>
      </c>
      <c r="F628" s="32">
        <v>5763.0678001873021</v>
      </c>
      <c r="G628" s="31">
        <v>7.9630678001873028</v>
      </c>
      <c r="H628">
        <v>621</v>
      </c>
      <c r="I628">
        <v>1052</v>
      </c>
      <c r="J628" s="23">
        <v>43809</v>
      </c>
      <c r="K628" t="s">
        <v>404</v>
      </c>
      <c r="L628" t="str">
        <f>VLOOKUP(A628,IATA[],3,FALSE)</f>
        <v>USA</v>
      </c>
      <c r="M628" t="str">
        <f>VLOOKUP(B628,IATA[],3,FALSE)</f>
        <v>Spain</v>
      </c>
    </row>
    <row r="629" spans="1:13" x14ac:dyDescent="0.3">
      <c r="A629" t="s">
        <v>405</v>
      </c>
      <c r="B629" t="s">
        <v>436</v>
      </c>
      <c r="C629" s="23">
        <v>43349</v>
      </c>
      <c r="D629" s="23">
        <v>43365</v>
      </c>
      <c r="E629" t="s">
        <v>1483</v>
      </c>
      <c r="F629" s="32">
        <v>370.44882883110881</v>
      </c>
      <c r="G629" s="31">
        <v>1.5704488288311087</v>
      </c>
      <c r="H629">
        <v>586</v>
      </c>
      <c r="I629">
        <v>1047</v>
      </c>
      <c r="J629" s="23">
        <v>43369</v>
      </c>
      <c r="K629" t="s">
        <v>401</v>
      </c>
      <c r="L629" t="str">
        <f>VLOOKUP(A629,IATA[],3,FALSE)</f>
        <v>England</v>
      </c>
      <c r="M629" t="str">
        <f>VLOOKUP(B629,IATA[],3,FALSE)</f>
        <v>Netherlands</v>
      </c>
    </row>
    <row r="630" spans="1:13" x14ac:dyDescent="0.3">
      <c r="A630" t="s">
        <v>405</v>
      </c>
      <c r="B630" t="s">
        <v>408</v>
      </c>
      <c r="C630" s="23">
        <v>43657</v>
      </c>
      <c r="D630" s="23">
        <v>43677</v>
      </c>
      <c r="E630" t="s">
        <v>1508</v>
      </c>
      <c r="F630" s="32">
        <v>347.16750810444108</v>
      </c>
      <c r="G630" s="31">
        <v>1.5471675081044411</v>
      </c>
      <c r="H630">
        <v>431</v>
      </c>
      <c r="I630">
        <v>1047</v>
      </c>
      <c r="J630" s="23">
        <v>43681</v>
      </c>
      <c r="K630" t="s">
        <v>401</v>
      </c>
      <c r="L630" t="str">
        <f>VLOOKUP(A630,IATA[],3,FALSE)</f>
        <v>England</v>
      </c>
      <c r="M630" t="str">
        <f>VLOOKUP(B630,IATA[],3,FALSE)</f>
        <v>France</v>
      </c>
    </row>
    <row r="631" spans="1:13" x14ac:dyDescent="0.3">
      <c r="A631" t="s">
        <v>411</v>
      </c>
      <c r="B631" t="s">
        <v>439</v>
      </c>
      <c r="C631" s="23">
        <v>43699</v>
      </c>
      <c r="D631" s="23">
        <v>43706</v>
      </c>
      <c r="E631" t="s">
        <v>931</v>
      </c>
      <c r="F631" s="32">
        <v>6293.4426079209497</v>
      </c>
      <c r="G631" s="31">
        <v>7.49344260792095</v>
      </c>
      <c r="H631">
        <v>211</v>
      </c>
      <c r="I631">
        <v>1031</v>
      </c>
      <c r="J631" s="23">
        <v>43715</v>
      </c>
      <c r="K631" t="s">
        <v>404</v>
      </c>
      <c r="L631" t="str">
        <f>VLOOKUP(A631,IATA[],3,FALSE)</f>
        <v>Singapore</v>
      </c>
      <c r="M631" t="str">
        <f>VLOOKUP(B631,IATA[],3,FALSE)</f>
        <v>Australia</v>
      </c>
    </row>
    <row r="632" spans="1:13" x14ac:dyDescent="0.3">
      <c r="A632" t="s">
        <v>405</v>
      </c>
      <c r="B632" t="s">
        <v>408</v>
      </c>
      <c r="C632" s="23">
        <v>43732</v>
      </c>
      <c r="D632" s="23">
        <v>43748</v>
      </c>
      <c r="E632" t="s">
        <v>1509</v>
      </c>
      <c r="F632" s="32">
        <v>347.16750810444108</v>
      </c>
      <c r="G632" s="31">
        <v>1.5471675081044411</v>
      </c>
      <c r="H632">
        <v>217</v>
      </c>
      <c r="I632">
        <v>1028</v>
      </c>
      <c r="J632" s="23">
        <v>43752</v>
      </c>
      <c r="K632" t="s">
        <v>401</v>
      </c>
      <c r="L632" t="str">
        <f>VLOOKUP(A632,IATA[],3,FALSE)</f>
        <v>England</v>
      </c>
      <c r="M632" t="str">
        <f>VLOOKUP(B632,IATA[],3,FALSE)</f>
        <v>France</v>
      </c>
    </row>
    <row r="633" spans="1:13" x14ac:dyDescent="0.3">
      <c r="A633" t="s">
        <v>405</v>
      </c>
      <c r="B633" t="s">
        <v>421</v>
      </c>
      <c r="C633" s="23">
        <v>43439</v>
      </c>
      <c r="D633" s="23">
        <v>43611</v>
      </c>
      <c r="E633" t="s">
        <v>1394</v>
      </c>
      <c r="F633" s="32">
        <v>1147.7128626922686</v>
      </c>
      <c r="G633" s="31">
        <v>2.3477128626922683</v>
      </c>
      <c r="H633">
        <v>460</v>
      </c>
      <c r="I633">
        <v>1026</v>
      </c>
      <c r="J633" s="23">
        <v>43615</v>
      </c>
      <c r="K633" t="s">
        <v>401</v>
      </c>
      <c r="L633" t="str">
        <f>VLOOKUP(A633,IATA[],3,FALSE)</f>
        <v>England</v>
      </c>
      <c r="M633" t="str">
        <f>VLOOKUP(B633,IATA[],3,FALSE)</f>
        <v>Spain</v>
      </c>
    </row>
    <row r="634" spans="1:13" x14ac:dyDescent="0.3">
      <c r="A634" t="s">
        <v>405</v>
      </c>
      <c r="B634" t="s">
        <v>436</v>
      </c>
      <c r="C634" s="23">
        <v>43338</v>
      </c>
      <c r="D634" s="23">
        <v>43358</v>
      </c>
      <c r="E634" t="s">
        <v>1484</v>
      </c>
      <c r="F634" s="32">
        <v>370.44882883110881</v>
      </c>
      <c r="G634" s="31">
        <v>1.5704488288311087</v>
      </c>
      <c r="H634">
        <v>494</v>
      </c>
      <c r="I634">
        <v>1017</v>
      </c>
      <c r="J634" s="23">
        <v>43362</v>
      </c>
      <c r="K634" t="s">
        <v>401</v>
      </c>
      <c r="L634" t="str">
        <f>VLOOKUP(A634,IATA[],3,FALSE)</f>
        <v>England</v>
      </c>
      <c r="M634" t="str">
        <f>VLOOKUP(B634,IATA[],3,FALSE)</f>
        <v>Netherlands</v>
      </c>
    </row>
    <row r="635" spans="1:13" x14ac:dyDescent="0.3">
      <c r="A635" t="s">
        <v>411</v>
      </c>
      <c r="B635" t="s">
        <v>443</v>
      </c>
      <c r="C635" s="23">
        <v>43624</v>
      </c>
      <c r="D635" s="23">
        <v>43630</v>
      </c>
      <c r="E635" t="s">
        <v>942</v>
      </c>
      <c r="F635" s="32">
        <v>6033.0410116034491</v>
      </c>
      <c r="G635" s="31">
        <v>7.2330410116034498</v>
      </c>
      <c r="H635">
        <v>919</v>
      </c>
      <c r="I635">
        <v>985</v>
      </c>
      <c r="J635" s="23">
        <v>43639</v>
      </c>
      <c r="K635" t="s">
        <v>404</v>
      </c>
      <c r="L635" t="str">
        <f>VLOOKUP(A635,IATA[],3,FALSE)</f>
        <v>Singapore</v>
      </c>
      <c r="M635" t="str">
        <f>VLOOKUP(B635,IATA[],3,FALSE)</f>
        <v>Australia</v>
      </c>
    </row>
    <row r="636" spans="1:13" x14ac:dyDescent="0.3">
      <c r="A636" t="s">
        <v>405</v>
      </c>
      <c r="B636" t="s">
        <v>436</v>
      </c>
      <c r="C636" s="23">
        <v>43472</v>
      </c>
      <c r="D636" s="23">
        <v>43488</v>
      </c>
      <c r="E636" t="s">
        <v>1485</v>
      </c>
      <c r="F636" s="32">
        <v>370.44882883110881</v>
      </c>
      <c r="G636" s="31">
        <v>1.5704488288311087</v>
      </c>
      <c r="H636">
        <v>217</v>
      </c>
      <c r="I636">
        <v>978</v>
      </c>
      <c r="J636" s="23">
        <v>43492</v>
      </c>
      <c r="K636" t="s">
        <v>401</v>
      </c>
      <c r="L636" t="str">
        <f>VLOOKUP(A636,IATA[],3,FALSE)</f>
        <v>England</v>
      </c>
      <c r="M636" t="str">
        <f>VLOOKUP(B636,IATA[],3,FALSE)</f>
        <v>Netherlands</v>
      </c>
    </row>
    <row r="637" spans="1:13" x14ac:dyDescent="0.3">
      <c r="A637" t="s">
        <v>405</v>
      </c>
      <c r="B637" t="s">
        <v>408</v>
      </c>
      <c r="C637" s="23">
        <v>43049</v>
      </c>
      <c r="D637" s="23">
        <v>43069</v>
      </c>
      <c r="E637" t="s">
        <v>1510</v>
      </c>
      <c r="F637" s="32">
        <v>347.16750810444108</v>
      </c>
      <c r="G637" s="31">
        <v>1.5471675081044411</v>
      </c>
      <c r="H637">
        <v>601</v>
      </c>
      <c r="I637">
        <v>969</v>
      </c>
      <c r="J637" s="23">
        <v>43073</v>
      </c>
      <c r="K637" t="s">
        <v>401</v>
      </c>
      <c r="L637" t="str">
        <f>VLOOKUP(A637,IATA[],3,FALSE)</f>
        <v>England</v>
      </c>
      <c r="M637" t="str">
        <f>VLOOKUP(B637,IATA[],3,FALSE)</f>
        <v>France</v>
      </c>
    </row>
    <row r="638" spans="1:13" x14ac:dyDescent="0.3">
      <c r="A638" t="s">
        <v>405</v>
      </c>
      <c r="B638" t="s">
        <v>410</v>
      </c>
      <c r="C638" s="23">
        <v>43808</v>
      </c>
      <c r="D638" s="23">
        <v>43824</v>
      </c>
      <c r="E638" t="s">
        <v>1457</v>
      </c>
      <c r="F638" s="32">
        <v>654.75959667191262</v>
      </c>
      <c r="G638" s="31">
        <v>1.8547595966719126</v>
      </c>
      <c r="H638" s="33">
        <v>11</v>
      </c>
      <c r="I638">
        <v>961</v>
      </c>
      <c r="J638" s="23">
        <v>43828</v>
      </c>
      <c r="K638" t="s">
        <v>401</v>
      </c>
      <c r="L638" t="str">
        <f>VLOOKUP(A638,IATA[],3,FALSE)</f>
        <v>England</v>
      </c>
      <c r="M638" t="str">
        <f>VLOOKUP(B638,IATA[],3,FALSE)</f>
        <v>Germany</v>
      </c>
    </row>
    <row r="639" spans="1:13" x14ac:dyDescent="0.3">
      <c r="A639" t="s">
        <v>402</v>
      </c>
      <c r="B639" t="s">
        <v>405</v>
      </c>
      <c r="C639" s="23">
        <v>43683</v>
      </c>
      <c r="D639" s="23">
        <v>43688</v>
      </c>
      <c r="E639" t="s">
        <v>1009</v>
      </c>
      <c r="F639" s="32">
        <v>5539.6440653886566</v>
      </c>
      <c r="G639" s="31">
        <v>6.7396440653886565</v>
      </c>
      <c r="H639">
        <v>739</v>
      </c>
      <c r="I639">
        <v>961</v>
      </c>
      <c r="J639" s="23">
        <v>43697</v>
      </c>
      <c r="K639" t="s">
        <v>404</v>
      </c>
      <c r="L639" t="str">
        <f>VLOOKUP(A639,IATA[],3,FALSE)</f>
        <v>USA</v>
      </c>
      <c r="M639" t="str">
        <f>VLOOKUP(B639,IATA[],3,FALSE)</f>
        <v>England</v>
      </c>
    </row>
    <row r="640" spans="1:13" x14ac:dyDescent="0.3">
      <c r="A640" t="s">
        <v>405</v>
      </c>
      <c r="B640" t="s">
        <v>419</v>
      </c>
      <c r="C640" s="23">
        <v>43176</v>
      </c>
      <c r="D640" s="23">
        <v>43310</v>
      </c>
      <c r="E640" t="s">
        <v>1411</v>
      </c>
      <c r="F640" s="32">
        <v>941.58021124361312</v>
      </c>
      <c r="G640" s="31">
        <v>2.1415802112436131</v>
      </c>
      <c r="H640">
        <v>741</v>
      </c>
      <c r="I640">
        <v>931</v>
      </c>
      <c r="J640" s="23">
        <v>43314</v>
      </c>
      <c r="K640" t="s">
        <v>401</v>
      </c>
      <c r="L640" t="str">
        <f>VLOOKUP(A640,IATA[],3,FALSE)</f>
        <v>England</v>
      </c>
      <c r="M640" t="str">
        <f>VLOOKUP(B640,IATA[],3,FALSE)</f>
        <v>Germany</v>
      </c>
    </row>
    <row r="641" spans="1:13" x14ac:dyDescent="0.3">
      <c r="A641" t="s">
        <v>405</v>
      </c>
      <c r="B641" t="s">
        <v>402</v>
      </c>
      <c r="C641" s="23">
        <v>42848</v>
      </c>
      <c r="D641" s="23">
        <v>42855</v>
      </c>
      <c r="E641" t="s">
        <v>1010</v>
      </c>
      <c r="F641" s="32">
        <v>5539.6440653886566</v>
      </c>
      <c r="G641" s="31">
        <v>6.7396440653886565</v>
      </c>
      <c r="H641">
        <v>105</v>
      </c>
      <c r="I641">
        <v>931</v>
      </c>
      <c r="J641" s="23">
        <v>42864</v>
      </c>
      <c r="K641" t="s">
        <v>404</v>
      </c>
      <c r="L641" t="str">
        <f>VLOOKUP(A641,IATA[],3,FALSE)</f>
        <v>England</v>
      </c>
      <c r="M641" t="str">
        <f>VLOOKUP(B641,IATA[],3,FALSE)</f>
        <v>USA</v>
      </c>
    </row>
    <row r="642" spans="1:13" x14ac:dyDescent="0.3">
      <c r="A642" t="s">
        <v>405</v>
      </c>
      <c r="B642" t="s">
        <v>408</v>
      </c>
      <c r="C642" s="23">
        <v>43733</v>
      </c>
      <c r="D642" s="23">
        <v>43753</v>
      </c>
      <c r="E642" t="s">
        <v>1511</v>
      </c>
      <c r="F642" s="32">
        <v>347.16750810444108</v>
      </c>
      <c r="G642" s="31">
        <v>1.5471675081044411</v>
      </c>
      <c r="H642">
        <v>689</v>
      </c>
      <c r="I642">
        <v>928</v>
      </c>
      <c r="J642" s="23">
        <v>43757</v>
      </c>
      <c r="K642" t="s">
        <v>401</v>
      </c>
      <c r="L642" t="str">
        <f>VLOOKUP(A642,IATA[],3,FALSE)</f>
        <v>England</v>
      </c>
      <c r="M642" t="str">
        <f>VLOOKUP(B642,IATA[],3,FALSE)</f>
        <v>France</v>
      </c>
    </row>
    <row r="643" spans="1:13" x14ac:dyDescent="0.3">
      <c r="A643" t="s">
        <v>405</v>
      </c>
      <c r="B643" t="s">
        <v>410</v>
      </c>
      <c r="C643" s="23">
        <v>42936</v>
      </c>
      <c r="D643" s="23">
        <v>42958</v>
      </c>
      <c r="E643" t="s">
        <v>1458</v>
      </c>
      <c r="F643" s="32">
        <v>654.75959667191262</v>
      </c>
      <c r="G643" s="31">
        <v>1.8547595966719126</v>
      </c>
      <c r="H643">
        <v>422</v>
      </c>
      <c r="I643">
        <v>914</v>
      </c>
      <c r="J643" s="23">
        <v>42962</v>
      </c>
      <c r="K643" t="s">
        <v>401</v>
      </c>
      <c r="L643" t="str">
        <f>VLOOKUP(A643,IATA[],3,FALSE)</f>
        <v>England</v>
      </c>
      <c r="M643" t="str">
        <f>VLOOKUP(B643,IATA[],3,FALSE)</f>
        <v>Germany</v>
      </c>
    </row>
    <row r="644" spans="1:13" x14ac:dyDescent="0.3">
      <c r="A644" t="s">
        <v>405</v>
      </c>
      <c r="B644" t="s">
        <v>402</v>
      </c>
      <c r="C644" s="23">
        <v>43225</v>
      </c>
      <c r="D644" s="23">
        <v>43231</v>
      </c>
      <c r="E644" t="s">
        <v>1011</v>
      </c>
      <c r="F644" s="32">
        <v>5539.6440653886566</v>
      </c>
      <c r="G644" s="31">
        <v>6.7396440653886565</v>
      </c>
      <c r="H644">
        <v>884</v>
      </c>
      <c r="I644">
        <v>906</v>
      </c>
      <c r="J644" s="23">
        <v>43240</v>
      </c>
      <c r="K644" t="s">
        <v>404</v>
      </c>
      <c r="L644" t="str">
        <f>VLOOKUP(A644,IATA[],3,FALSE)</f>
        <v>England</v>
      </c>
      <c r="M644" t="str">
        <f>VLOOKUP(B644,IATA[],3,FALSE)</f>
        <v>USA</v>
      </c>
    </row>
    <row r="645" spans="1:13" x14ac:dyDescent="0.3">
      <c r="A645" t="s">
        <v>405</v>
      </c>
      <c r="B645" t="s">
        <v>436</v>
      </c>
      <c r="C645" s="23">
        <v>43625</v>
      </c>
      <c r="D645" s="23">
        <v>43650</v>
      </c>
      <c r="E645" t="s">
        <v>1486</v>
      </c>
      <c r="F645" s="32">
        <v>370.44882883110881</v>
      </c>
      <c r="G645" s="31">
        <v>1.5704488288311087</v>
      </c>
      <c r="H645" s="33">
        <v>11</v>
      </c>
      <c r="I645">
        <v>902</v>
      </c>
      <c r="J645" s="23">
        <v>43654</v>
      </c>
      <c r="K645" t="s">
        <v>401</v>
      </c>
      <c r="L645" t="str">
        <f>VLOOKUP(A645,IATA[],3,FALSE)</f>
        <v>England</v>
      </c>
      <c r="M645" t="str">
        <f>VLOOKUP(B645,IATA[],3,FALSE)</f>
        <v>Netherlands</v>
      </c>
    </row>
    <row r="646" spans="1:13" x14ac:dyDescent="0.3">
      <c r="A646" t="s">
        <v>402</v>
      </c>
      <c r="B646" t="s">
        <v>419</v>
      </c>
      <c r="C646" s="23">
        <v>43354</v>
      </c>
      <c r="D646" s="23">
        <v>43362</v>
      </c>
      <c r="E646" t="s">
        <v>918</v>
      </c>
      <c r="F646" s="32">
        <v>6481.0557464708672</v>
      </c>
      <c r="G646" s="31">
        <v>7.681055746470868</v>
      </c>
      <c r="H646">
        <v>506</v>
      </c>
      <c r="I646">
        <v>888</v>
      </c>
      <c r="J646" s="23">
        <v>43371</v>
      </c>
      <c r="K646" t="s">
        <v>404</v>
      </c>
      <c r="L646" t="str">
        <f>VLOOKUP(A646,IATA[],3,FALSE)</f>
        <v>USA</v>
      </c>
      <c r="M646" t="str">
        <f>VLOOKUP(B646,IATA[],3,FALSE)</f>
        <v>Germany</v>
      </c>
    </row>
    <row r="647" spans="1:13" x14ac:dyDescent="0.3">
      <c r="A647" t="s">
        <v>405</v>
      </c>
      <c r="B647" t="s">
        <v>408</v>
      </c>
      <c r="C647" s="23">
        <v>43193</v>
      </c>
      <c r="D647" s="23">
        <v>43230</v>
      </c>
      <c r="E647" t="s">
        <v>1512</v>
      </c>
      <c r="F647" s="32">
        <v>347.16750810444108</v>
      </c>
      <c r="G647" s="31">
        <v>1.5471675081044411</v>
      </c>
      <c r="H647">
        <v>845</v>
      </c>
      <c r="I647">
        <v>885</v>
      </c>
      <c r="J647" s="23">
        <v>43234</v>
      </c>
      <c r="K647" t="s">
        <v>401</v>
      </c>
      <c r="L647" t="str">
        <f>VLOOKUP(A647,IATA[],3,FALSE)</f>
        <v>England</v>
      </c>
      <c r="M647" t="str">
        <f>VLOOKUP(B647,IATA[],3,FALSE)</f>
        <v>France</v>
      </c>
    </row>
    <row r="648" spans="1:13" x14ac:dyDescent="0.3">
      <c r="A648" t="s">
        <v>402</v>
      </c>
      <c r="B648" t="s">
        <v>419</v>
      </c>
      <c r="C648" s="23">
        <v>43811</v>
      </c>
      <c r="D648" s="23">
        <v>43819</v>
      </c>
      <c r="E648" t="s">
        <v>919</v>
      </c>
      <c r="F648" s="32">
        <v>6481.0557464708672</v>
      </c>
      <c r="G648" s="31">
        <v>7.681055746470868</v>
      </c>
      <c r="H648" s="33">
        <v>7</v>
      </c>
      <c r="I648">
        <v>878</v>
      </c>
      <c r="J648" s="23">
        <v>43828</v>
      </c>
      <c r="K648" t="s">
        <v>404</v>
      </c>
      <c r="L648" t="str">
        <f>VLOOKUP(A648,IATA[],3,FALSE)</f>
        <v>USA</v>
      </c>
      <c r="M648" t="str">
        <f>VLOOKUP(B648,IATA[],3,FALSE)</f>
        <v>Germany</v>
      </c>
    </row>
    <row r="649" spans="1:13" x14ac:dyDescent="0.3">
      <c r="A649" t="s">
        <v>405</v>
      </c>
      <c r="B649" t="s">
        <v>410</v>
      </c>
      <c r="C649" s="23">
        <v>43465</v>
      </c>
      <c r="D649" s="23">
        <v>43484</v>
      </c>
      <c r="E649" t="s">
        <v>1459</v>
      </c>
      <c r="F649" s="32">
        <v>654.75959667191262</v>
      </c>
      <c r="G649" s="31">
        <v>1.8547595966719126</v>
      </c>
      <c r="H649">
        <v>549</v>
      </c>
      <c r="I649">
        <v>877</v>
      </c>
      <c r="J649" s="23">
        <v>43488</v>
      </c>
      <c r="K649" t="s">
        <v>401</v>
      </c>
      <c r="L649" t="str">
        <f>VLOOKUP(A649,IATA[],3,FALSE)</f>
        <v>England</v>
      </c>
      <c r="M649" t="str">
        <f>VLOOKUP(B649,IATA[],3,FALSE)</f>
        <v>Germany</v>
      </c>
    </row>
    <row r="650" spans="1:13" x14ac:dyDescent="0.3">
      <c r="A650" t="s">
        <v>402</v>
      </c>
      <c r="B650" t="s">
        <v>419</v>
      </c>
      <c r="C650" s="23">
        <v>43046</v>
      </c>
      <c r="D650" s="23">
        <v>43054</v>
      </c>
      <c r="E650" t="s">
        <v>920</v>
      </c>
      <c r="F650" s="32">
        <v>6481.0557464708672</v>
      </c>
      <c r="G650" s="31">
        <v>7.681055746470868</v>
      </c>
      <c r="H650" s="33">
        <v>460</v>
      </c>
      <c r="I650">
        <v>868</v>
      </c>
      <c r="J650" s="23">
        <v>43063</v>
      </c>
      <c r="K650" t="s">
        <v>404</v>
      </c>
      <c r="L650" t="str">
        <f>VLOOKUP(A650,IATA[],3,FALSE)</f>
        <v>USA</v>
      </c>
      <c r="M650" t="str">
        <f>VLOOKUP(B650,IATA[],3,FALSE)</f>
        <v>Germany</v>
      </c>
    </row>
    <row r="651" spans="1:13" x14ac:dyDescent="0.3">
      <c r="A651" t="s">
        <v>405</v>
      </c>
      <c r="B651" t="s">
        <v>419</v>
      </c>
      <c r="C651" s="23">
        <v>43147</v>
      </c>
      <c r="D651" s="23">
        <v>43397</v>
      </c>
      <c r="E651" t="s">
        <v>1412</v>
      </c>
      <c r="F651" s="32">
        <v>941.58021124361312</v>
      </c>
      <c r="G651" s="31">
        <v>2.1415802112436131</v>
      </c>
      <c r="H651">
        <v>845</v>
      </c>
      <c r="I651">
        <v>867</v>
      </c>
      <c r="J651" s="23">
        <v>43401</v>
      </c>
      <c r="K651" t="s">
        <v>401</v>
      </c>
      <c r="L651" t="str">
        <f>VLOOKUP(A651,IATA[],3,FALSE)</f>
        <v>England</v>
      </c>
      <c r="M651" t="str">
        <f>VLOOKUP(B651,IATA[],3,FALSE)</f>
        <v>Germany</v>
      </c>
    </row>
    <row r="652" spans="1:13" x14ac:dyDescent="0.3">
      <c r="A652" t="s">
        <v>405</v>
      </c>
      <c r="B652" t="s">
        <v>408</v>
      </c>
      <c r="C652" s="23">
        <v>43176</v>
      </c>
      <c r="D652" s="23">
        <v>43196</v>
      </c>
      <c r="E652" t="s">
        <v>1513</v>
      </c>
      <c r="F652" s="32">
        <v>347.16750810444108</v>
      </c>
      <c r="G652" s="31">
        <v>1.5471675081044411</v>
      </c>
      <c r="H652">
        <v>212</v>
      </c>
      <c r="I652">
        <v>864</v>
      </c>
      <c r="J652" s="23">
        <v>43200</v>
      </c>
      <c r="K652" t="s">
        <v>401</v>
      </c>
      <c r="L652" t="str">
        <f>VLOOKUP(A652,IATA[],3,FALSE)</f>
        <v>England</v>
      </c>
      <c r="M652" t="str">
        <f>VLOOKUP(B652,IATA[],3,FALSE)</f>
        <v>France</v>
      </c>
    </row>
    <row r="653" spans="1:13" x14ac:dyDescent="0.3">
      <c r="A653" t="s">
        <v>411</v>
      </c>
      <c r="B653" t="s">
        <v>446</v>
      </c>
      <c r="C653" s="23">
        <v>43331</v>
      </c>
      <c r="D653" s="23">
        <v>43338</v>
      </c>
      <c r="E653" t="s">
        <v>1039</v>
      </c>
      <c r="F653" s="32">
        <v>5299.7703639794991</v>
      </c>
      <c r="G653" s="31">
        <v>6.4997703639794997</v>
      </c>
      <c r="H653">
        <v>659</v>
      </c>
      <c r="I653">
        <v>855</v>
      </c>
      <c r="J653" s="23">
        <v>43348</v>
      </c>
      <c r="K653" t="s">
        <v>404</v>
      </c>
      <c r="L653" t="str">
        <f>VLOOKUP(A653,IATA[],3,FALSE)</f>
        <v>Singapore</v>
      </c>
      <c r="M653" t="str">
        <f>VLOOKUP(B653,IATA[],3,FALSE)</f>
        <v>Japan</v>
      </c>
    </row>
    <row r="654" spans="1:13" x14ac:dyDescent="0.3">
      <c r="A654" t="s">
        <v>402</v>
      </c>
      <c r="B654" t="s">
        <v>416</v>
      </c>
      <c r="C654" s="23">
        <v>43185</v>
      </c>
      <c r="D654" s="23">
        <v>43195</v>
      </c>
      <c r="E654" t="s">
        <v>974</v>
      </c>
      <c r="F654" s="32">
        <v>5568.758205856916</v>
      </c>
      <c r="G654" s="31">
        <v>7.7687582058569165</v>
      </c>
      <c r="H654">
        <v>940</v>
      </c>
      <c r="I654">
        <v>850</v>
      </c>
      <c r="J654" s="23">
        <v>43205</v>
      </c>
      <c r="K654" t="s">
        <v>404</v>
      </c>
      <c r="L654" t="str">
        <f>VLOOKUP(A654,IATA[],3,FALSE)</f>
        <v>USA</v>
      </c>
      <c r="M654" t="str">
        <f>VLOOKUP(B654,IATA[],3,FALSE)</f>
        <v>England</v>
      </c>
    </row>
    <row r="655" spans="1:13" x14ac:dyDescent="0.3">
      <c r="A655" t="s">
        <v>405</v>
      </c>
      <c r="B655" t="s">
        <v>409</v>
      </c>
      <c r="C655" s="23">
        <v>42856</v>
      </c>
      <c r="D655" s="23">
        <v>42863</v>
      </c>
      <c r="E655" t="s">
        <v>983</v>
      </c>
      <c r="F655" s="32">
        <v>5561.6475860295131</v>
      </c>
      <c r="G655" s="31">
        <v>6.7616475860295138</v>
      </c>
      <c r="H655">
        <v>944</v>
      </c>
      <c r="I655">
        <v>833</v>
      </c>
      <c r="J655" s="23">
        <v>42873</v>
      </c>
      <c r="K655" t="s">
        <v>404</v>
      </c>
      <c r="L655" t="str">
        <f>VLOOKUP(A655,IATA[],3,FALSE)</f>
        <v>England</v>
      </c>
      <c r="M655" t="str">
        <f>VLOOKUP(B655,IATA[],3,FALSE)</f>
        <v>USA</v>
      </c>
    </row>
    <row r="656" spans="1:13" x14ac:dyDescent="0.3">
      <c r="A656" t="s">
        <v>402</v>
      </c>
      <c r="B656" t="s">
        <v>405</v>
      </c>
      <c r="C656" s="23">
        <v>43504</v>
      </c>
      <c r="D656" s="23">
        <v>43511</v>
      </c>
      <c r="E656" t="s">
        <v>1012</v>
      </c>
      <c r="F656" s="32">
        <v>5539.6440653886566</v>
      </c>
      <c r="G656" s="31">
        <v>6.7396440653886565</v>
      </c>
      <c r="H656">
        <v>506</v>
      </c>
      <c r="I656">
        <v>830</v>
      </c>
      <c r="J656" s="23">
        <v>43521</v>
      </c>
      <c r="K656" t="s">
        <v>404</v>
      </c>
      <c r="L656" t="str">
        <f>VLOOKUP(A656,IATA[],3,FALSE)</f>
        <v>USA</v>
      </c>
      <c r="M656" t="str">
        <f>VLOOKUP(B656,IATA[],3,FALSE)</f>
        <v>England</v>
      </c>
    </row>
    <row r="657" spans="1:13" x14ac:dyDescent="0.3">
      <c r="A657" t="s">
        <v>402</v>
      </c>
      <c r="B657" t="s">
        <v>405</v>
      </c>
      <c r="C657" s="23">
        <v>43139</v>
      </c>
      <c r="D657" s="23">
        <v>43147</v>
      </c>
      <c r="E657" t="s">
        <v>1013</v>
      </c>
      <c r="F657" s="32">
        <v>5539.6440653886566</v>
      </c>
      <c r="G657" s="31">
        <v>6.7396440653886565</v>
      </c>
      <c r="H657">
        <v>228</v>
      </c>
      <c r="I657">
        <v>830</v>
      </c>
      <c r="J657" s="23">
        <v>43157</v>
      </c>
      <c r="K657" t="s">
        <v>404</v>
      </c>
      <c r="L657" t="str">
        <f>VLOOKUP(A657,IATA[],3,FALSE)</f>
        <v>USA</v>
      </c>
      <c r="M657" t="str">
        <f>VLOOKUP(B657,IATA[],3,FALSE)</f>
        <v>England</v>
      </c>
    </row>
    <row r="658" spans="1:13" x14ac:dyDescent="0.3">
      <c r="A658" t="s">
        <v>405</v>
      </c>
      <c r="B658" t="s">
        <v>410</v>
      </c>
      <c r="C658" s="23">
        <v>43574</v>
      </c>
      <c r="D658" s="23">
        <v>43590</v>
      </c>
      <c r="E658" t="s">
        <v>1460</v>
      </c>
      <c r="F658" s="32">
        <v>654.75959667191262</v>
      </c>
      <c r="G658" s="31">
        <v>1.8547595966719126</v>
      </c>
      <c r="H658">
        <v>950</v>
      </c>
      <c r="I658">
        <v>818</v>
      </c>
      <c r="J658" s="23">
        <v>43594</v>
      </c>
      <c r="K658" t="s">
        <v>401</v>
      </c>
      <c r="L658" t="str">
        <f>VLOOKUP(A658,IATA[],3,FALSE)</f>
        <v>England</v>
      </c>
      <c r="M658" t="str">
        <f>VLOOKUP(B658,IATA[],3,FALSE)</f>
        <v>Germany</v>
      </c>
    </row>
    <row r="659" spans="1:13" x14ac:dyDescent="0.3">
      <c r="A659" t="s">
        <v>402</v>
      </c>
      <c r="B659" t="s">
        <v>406</v>
      </c>
      <c r="C659" s="23">
        <v>43682</v>
      </c>
      <c r="D659" s="23">
        <v>43682</v>
      </c>
      <c r="E659" t="s">
        <v>1057</v>
      </c>
      <c r="F659" s="32">
        <v>4151.7862619250336</v>
      </c>
      <c r="G659" s="31">
        <v>5.3517862619250343</v>
      </c>
      <c r="H659">
        <v>808</v>
      </c>
      <c r="I659">
        <v>814</v>
      </c>
      <c r="J659" s="23">
        <v>43692</v>
      </c>
      <c r="K659" t="s">
        <v>404</v>
      </c>
      <c r="L659" t="str">
        <f>VLOOKUP(A659,IATA[],3,FALSE)</f>
        <v>USA</v>
      </c>
      <c r="M659" t="str">
        <f>VLOOKUP(B659,IATA[],3,FALSE)</f>
        <v>USA</v>
      </c>
    </row>
    <row r="660" spans="1:13" x14ac:dyDescent="0.3">
      <c r="A660" t="s">
        <v>405</v>
      </c>
      <c r="B660" t="s">
        <v>408</v>
      </c>
      <c r="C660" s="23">
        <v>42417</v>
      </c>
      <c r="D660" s="23">
        <v>42781</v>
      </c>
      <c r="E660" t="s">
        <v>1514</v>
      </c>
      <c r="F660" s="32">
        <v>347.16750810444108</v>
      </c>
      <c r="G660" s="31">
        <v>1.5471675081044411</v>
      </c>
      <c r="H660" s="33">
        <v>858</v>
      </c>
      <c r="I660">
        <v>796</v>
      </c>
      <c r="J660" s="23">
        <v>42785</v>
      </c>
      <c r="K660" t="s">
        <v>401</v>
      </c>
      <c r="L660" t="str">
        <f>VLOOKUP(A660,IATA[],3,FALSE)</f>
        <v>England</v>
      </c>
      <c r="M660" t="str">
        <f>VLOOKUP(B660,IATA[],3,FALSE)</f>
        <v>France</v>
      </c>
    </row>
    <row r="661" spans="1:13" x14ac:dyDescent="0.3">
      <c r="A661" t="s">
        <v>405</v>
      </c>
      <c r="B661" t="s">
        <v>402</v>
      </c>
      <c r="C661" s="23">
        <v>42774</v>
      </c>
      <c r="D661" s="23">
        <v>42784</v>
      </c>
      <c r="E661" t="s">
        <v>1014</v>
      </c>
      <c r="F661" s="32">
        <v>5539.6440653886566</v>
      </c>
      <c r="G661" s="31">
        <v>6.7396440653886565</v>
      </c>
      <c r="H661">
        <v>422</v>
      </c>
      <c r="I661">
        <v>790</v>
      </c>
      <c r="J661" s="23">
        <v>42794</v>
      </c>
      <c r="K661" t="s">
        <v>404</v>
      </c>
      <c r="L661" t="str">
        <f>VLOOKUP(A661,IATA[],3,FALSE)</f>
        <v>England</v>
      </c>
      <c r="M661" t="str">
        <f>VLOOKUP(B661,IATA[],3,FALSE)</f>
        <v>USA</v>
      </c>
    </row>
    <row r="662" spans="1:13" x14ac:dyDescent="0.3">
      <c r="A662" t="s">
        <v>405</v>
      </c>
      <c r="B662" t="s">
        <v>436</v>
      </c>
      <c r="C662" s="23">
        <v>42946</v>
      </c>
      <c r="D662" s="23">
        <v>43215</v>
      </c>
      <c r="E662" t="s">
        <v>1487</v>
      </c>
      <c r="F662" s="32">
        <v>370.44882883110881</v>
      </c>
      <c r="G662" s="31">
        <v>1.5704488288311087</v>
      </c>
      <c r="H662">
        <v>566</v>
      </c>
      <c r="I662">
        <v>788</v>
      </c>
      <c r="J662" s="23">
        <v>43220</v>
      </c>
      <c r="K662" t="s">
        <v>401</v>
      </c>
      <c r="L662" t="str">
        <f>VLOOKUP(A662,IATA[],3,FALSE)</f>
        <v>England</v>
      </c>
      <c r="M662" t="str">
        <f>VLOOKUP(B662,IATA[],3,FALSE)</f>
        <v>Netherlands</v>
      </c>
    </row>
    <row r="663" spans="1:13" x14ac:dyDescent="0.3">
      <c r="A663" t="s">
        <v>405</v>
      </c>
      <c r="B663" t="s">
        <v>410</v>
      </c>
      <c r="C663" s="23">
        <v>43327</v>
      </c>
      <c r="D663" s="23">
        <v>43646</v>
      </c>
      <c r="E663" t="s">
        <v>1461</v>
      </c>
      <c r="F663" s="32">
        <v>654.75959667191262</v>
      </c>
      <c r="G663" s="31">
        <v>1.8547595966719126</v>
      </c>
      <c r="H663">
        <v>884</v>
      </c>
      <c r="I663">
        <v>779</v>
      </c>
      <c r="J663" s="23">
        <v>43651</v>
      </c>
      <c r="K663" t="s">
        <v>401</v>
      </c>
      <c r="L663" t="str">
        <f>VLOOKUP(A663,IATA[],3,FALSE)</f>
        <v>England</v>
      </c>
      <c r="M663" t="str">
        <f>VLOOKUP(B663,IATA[],3,FALSE)</f>
        <v>Germany</v>
      </c>
    </row>
    <row r="664" spans="1:13" x14ac:dyDescent="0.3">
      <c r="A664" t="s">
        <v>405</v>
      </c>
      <c r="B664" t="s">
        <v>419</v>
      </c>
      <c r="C664" s="23">
        <v>42851</v>
      </c>
      <c r="D664" s="23">
        <v>42883</v>
      </c>
      <c r="E664" t="s">
        <v>1413</v>
      </c>
      <c r="F664" s="32">
        <v>941.58021124361312</v>
      </c>
      <c r="G664" s="31">
        <v>2.1415802112436131</v>
      </c>
      <c r="H664">
        <v>905</v>
      </c>
      <c r="I664">
        <v>778</v>
      </c>
      <c r="J664" s="23">
        <v>42888</v>
      </c>
      <c r="K664" t="s">
        <v>401</v>
      </c>
      <c r="L664" t="str">
        <f>VLOOKUP(A664,IATA[],3,FALSE)</f>
        <v>England</v>
      </c>
      <c r="M664" t="str">
        <f>VLOOKUP(B664,IATA[],3,FALSE)</f>
        <v>Germany</v>
      </c>
    </row>
    <row r="665" spans="1:13" x14ac:dyDescent="0.3">
      <c r="A665" t="s">
        <v>402</v>
      </c>
      <c r="B665" t="s">
        <v>432</v>
      </c>
      <c r="C665" s="23">
        <v>42948</v>
      </c>
      <c r="D665" s="23">
        <v>42951</v>
      </c>
      <c r="E665" t="s">
        <v>1084</v>
      </c>
      <c r="F665" s="32">
        <v>3974.1967108791937</v>
      </c>
      <c r="G665" s="31">
        <v>5.174196710879194</v>
      </c>
      <c r="H665" s="33">
        <v>60</v>
      </c>
      <c r="I665">
        <v>776</v>
      </c>
      <c r="J665" s="23">
        <v>42961</v>
      </c>
      <c r="K665" t="s">
        <v>404</v>
      </c>
      <c r="L665" t="str">
        <f>VLOOKUP(A665,IATA[],3,FALSE)</f>
        <v>USA</v>
      </c>
      <c r="M665" t="str">
        <f>VLOOKUP(B665,IATA[],3,FALSE)</f>
        <v>USA</v>
      </c>
    </row>
    <row r="666" spans="1:13" x14ac:dyDescent="0.3">
      <c r="A666" t="s">
        <v>402</v>
      </c>
      <c r="B666" t="s">
        <v>420</v>
      </c>
      <c r="C666" s="23">
        <v>43340</v>
      </c>
      <c r="D666" s="23">
        <v>43342</v>
      </c>
      <c r="E666" t="s">
        <v>1103</v>
      </c>
      <c r="F666" s="32">
        <v>3886.6379044866676</v>
      </c>
      <c r="G666" s="31">
        <v>5.0866379044866674</v>
      </c>
      <c r="H666">
        <v>739</v>
      </c>
      <c r="I666">
        <v>772</v>
      </c>
      <c r="J666" s="23">
        <v>43352</v>
      </c>
      <c r="K666" t="s">
        <v>404</v>
      </c>
      <c r="L666" t="str">
        <f>VLOOKUP(A666,IATA[],3,FALSE)</f>
        <v>USA</v>
      </c>
      <c r="M666" t="str">
        <f>VLOOKUP(B666,IATA[],3,FALSE)</f>
        <v>USA</v>
      </c>
    </row>
    <row r="667" spans="1:13" x14ac:dyDescent="0.3">
      <c r="A667" t="s">
        <v>405</v>
      </c>
      <c r="B667" t="s">
        <v>430</v>
      </c>
      <c r="C667" s="23">
        <v>43725</v>
      </c>
      <c r="D667" s="23">
        <v>43759</v>
      </c>
      <c r="E667" t="s">
        <v>1332</v>
      </c>
      <c r="F667" s="32">
        <v>1443.8871823627976</v>
      </c>
      <c r="G667" s="31">
        <v>2.6438871823627976</v>
      </c>
      <c r="H667">
        <v>944</v>
      </c>
      <c r="I667">
        <v>761</v>
      </c>
      <c r="J667" s="23">
        <v>43764</v>
      </c>
      <c r="K667" t="s">
        <v>401</v>
      </c>
      <c r="L667" t="str">
        <f>VLOOKUP(A667,IATA[],3,FALSE)</f>
        <v>England</v>
      </c>
      <c r="M667" t="str">
        <f>VLOOKUP(B667,IATA[],3,FALSE)</f>
        <v>Italy</v>
      </c>
    </row>
    <row r="668" spans="1:13" x14ac:dyDescent="0.3">
      <c r="A668" t="s">
        <v>399</v>
      </c>
      <c r="B668" t="s">
        <v>405</v>
      </c>
      <c r="C668" s="23">
        <v>43236</v>
      </c>
      <c r="D668" s="23">
        <v>43249</v>
      </c>
      <c r="E668" t="s">
        <v>1037</v>
      </c>
      <c r="F668" s="32">
        <v>5536.280559493709</v>
      </c>
      <c r="G668" s="31">
        <v>7.736280559493709</v>
      </c>
      <c r="H668">
        <v>266</v>
      </c>
      <c r="I668">
        <v>759</v>
      </c>
      <c r="J668" s="23">
        <v>43259</v>
      </c>
      <c r="K668" t="s">
        <v>404</v>
      </c>
      <c r="L668" t="str">
        <f>VLOOKUP(A668,IATA[],3,FALSE)</f>
        <v>USA</v>
      </c>
      <c r="M668" t="str">
        <f>VLOOKUP(B668,IATA[],3,FALSE)</f>
        <v>England</v>
      </c>
    </row>
    <row r="669" spans="1:13" x14ac:dyDescent="0.3">
      <c r="A669" t="s">
        <v>405</v>
      </c>
      <c r="B669" t="s">
        <v>410</v>
      </c>
      <c r="C669" s="23">
        <v>43129</v>
      </c>
      <c r="D669" s="23">
        <v>43156</v>
      </c>
      <c r="E669" t="s">
        <v>1462</v>
      </c>
      <c r="F669" s="32">
        <v>654.75959667191262</v>
      </c>
      <c r="G669" s="31">
        <v>1.8547595966719126</v>
      </c>
      <c r="H669">
        <v>950</v>
      </c>
      <c r="I669">
        <v>755</v>
      </c>
      <c r="J669" s="23">
        <v>43161</v>
      </c>
      <c r="K669" t="s">
        <v>401</v>
      </c>
      <c r="L669" t="str">
        <f>VLOOKUP(A669,IATA[],3,FALSE)</f>
        <v>England</v>
      </c>
      <c r="M669" t="str">
        <f>VLOOKUP(B669,IATA[],3,FALSE)</f>
        <v>Germany</v>
      </c>
    </row>
    <row r="670" spans="1:13" x14ac:dyDescent="0.3">
      <c r="A670" t="s">
        <v>405</v>
      </c>
      <c r="B670" t="s">
        <v>408</v>
      </c>
      <c r="C670" s="23">
        <v>43739</v>
      </c>
      <c r="D670" s="23">
        <v>43775</v>
      </c>
      <c r="E670" t="s">
        <v>1515</v>
      </c>
      <c r="F670" s="32">
        <v>347.16750810444108</v>
      </c>
      <c r="G670" s="31">
        <v>1.5471675081044411</v>
      </c>
      <c r="H670" s="33">
        <v>11</v>
      </c>
      <c r="I670">
        <v>754</v>
      </c>
      <c r="J670" s="23">
        <v>43780</v>
      </c>
      <c r="K670" t="s">
        <v>401</v>
      </c>
      <c r="L670" t="str">
        <f>VLOOKUP(A670,IATA[],3,FALSE)</f>
        <v>England</v>
      </c>
      <c r="M670" t="str">
        <f>VLOOKUP(B670,IATA[],3,FALSE)</f>
        <v>France</v>
      </c>
    </row>
    <row r="671" spans="1:13" x14ac:dyDescent="0.3">
      <c r="A671" t="s">
        <v>402</v>
      </c>
      <c r="B671" t="s">
        <v>406</v>
      </c>
      <c r="C671" s="23">
        <v>43570</v>
      </c>
      <c r="D671" s="23">
        <v>43574</v>
      </c>
      <c r="E671" t="s">
        <v>1058</v>
      </c>
      <c r="F671" s="32">
        <v>4151.7862619250336</v>
      </c>
      <c r="G671" s="31">
        <v>5.3517862619250343</v>
      </c>
      <c r="H671">
        <v>200</v>
      </c>
      <c r="I671">
        <v>753</v>
      </c>
      <c r="J671" s="23">
        <v>43584</v>
      </c>
      <c r="K671" t="s">
        <v>404</v>
      </c>
      <c r="L671" t="str">
        <f>VLOOKUP(A671,IATA[],3,FALSE)</f>
        <v>USA</v>
      </c>
      <c r="M671" t="str">
        <f>VLOOKUP(B671,IATA[],3,FALSE)</f>
        <v>USA</v>
      </c>
    </row>
    <row r="672" spans="1:13" x14ac:dyDescent="0.3">
      <c r="A672" t="s">
        <v>405</v>
      </c>
      <c r="B672" t="s">
        <v>436</v>
      </c>
      <c r="C672" s="23">
        <v>43111</v>
      </c>
      <c r="D672" s="23">
        <v>43135</v>
      </c>
      <c r="E672" t="s">
        <v>1488</v>
      </c>
      <c r="F672" s="32">
        <v>370.44882883110881</v>
      </c>
      <c r="G672" s="31">
        <v>1.5704488288311087</v>
      </c>
      <c r="H672">
        <v>549</v>
      </c>
      <c r="I672">
        <v>743</v>
      </c>
      <c r="J672" s="23">
        <v>43140</v>
      </c>
      <c r="K672" t="s">
        <v>401</v>
      </c>
      <c r="L672" t="str">
        <f>VLOOKUP(A672,IATA[],3,FALSE)</f>
        <v>England</v>
      </c>
      <c r="M672" t="str">
        <f>VLOOKUP(B672,IATA[],3,FALSE)</f>
        <v>Netherlands</v>
      </c>
    </row>
    <row r="673" spans="1:13" x14ac:dyDescent="0.3">
      <c r="A673" t="s">
        <v>402</v>
      </c>
      <c r="B673" t="s">
        <v>436</v>
      </c>
      <c r="C673" s="23">
        <v>43134</v>
      </c>
      <c r="D673" s="23">
        <v>43151</v>
      </c>
      <c r="E673" t="s">
        <v>950</v>
      </c>
      <c r="F673" s="32">
        <v>5847.5229149629322</v>
      </c>
      <c r="G673" s="31">
        <v>7.0475229149629328</v>
      </c>
      <c r="H673">
        <v>530</v>
      </c>
      <c r="I673">
        <v>725</v>
      </c>
      <c r="J673" s="23">
        <v>43161</v>
      </c>
      <c r="K673" t="s">
        <v>404</v>
      </c>
      <c r="L673" t="str">
        <f>VLOOKUP(A673,IATA[],3,FALSE)</f>
        <v>USA</v>
      </c>
      <c r="M673" t="str">
        <f>VLOOKUP(B673,IATA[],3,FALSE)</f>
        <v>Netherlands</v>
      </c>
    </row>
    <row r="674" spans="1:13" x14ac:dyDescent="0.3">
      <c r="A674" t="s">
        <v>402</v>
      </c>
      <c r="B674" t="s">
        <v>432</v>
      </c>
      <c r="C674" s="23">
        <v>43751</v>
      </c>
      <c r="D674" s="23">
        <v>43758</v>
      </c>
      <c r="E674" t="s">
        <v>1085</v>
      </c>
      <c r="F674" s="32">
        <v>3974.1967108791937</v>
      </c>
      <c r="G674" s="31">
        <v>5.174196710879194</v>
      </c>
      <c r="H674">
        <v>459</v>
      </c>
      <c r="I674">
        <v>716</v>
      </c>
      <c r="J674" s="23">
        <v>43768</v>
      </c>
      <c r="K674" t="s">
        <v>404</v>
      </c>
      <c r="L674" t="str">
        <f>VLOOKUP(A674,IATA[],3,FALSE)</f>
        <v>USA</v>
      </c>
      <c r="M674" t="str">
        <f>VLOOKUP(B674,IATA[],3,FALSE)</f>
        <v>USA</v>
      </c>
    </row>
    <row r="675" spans="1:13" x14ac:dyDescent="0.3">
      <c r="A675" t="s">
        <v>402</v>
      </c>
      <c r="B675" t="s">
        <v>420</v>
      </c>
      <c r="C675" s="23">
        <v>42960</v>
      </c>
      <c r="D675" s="23">
        <v>42968</v>
      </c>
      <c r="E675" t="s">
        <v>1104</v>
      </c>
      <c r="F675" s="32">
        <v>3886.6379044866676</v>
      </c>
      <c r="G675" s="31">
        <v>5.0866379044866674</v>
      </c>
      <c r="H675">
        <v>865</v>
      </c>
      <c r="I675">
        <v>713</v>
      </c>
      <c r="J675" s="23">
        <v>42978</v>
      </c>
      <c r="K675" t="s">
        <v>404</v>
      </c>
      <c r="L675" t="str">
        <f>VLOOKUP(A675,IATA[],3,FALSE)</f>
        <v>USA</v>
      </c>
      <c r="M675" t="str">
        <f>VLOOKUP(B675,IATA[],3,FALSE)</f>
        <v>USA</v>
      </c>
    </row>
    <row r="676" spans="1:13" x14ac:dyDescent="0.3">
      <c r="A676" t="s">
        <v>402</v>
      </c>
      <c r="B676" t="s">
        <v>406</v>
      </c>
      <c r="C676" s="23">
        <v>43588</v>
      </c>
      <c r="D676" s="23">
        <v>43595</v>
      </c>
      <c r="E676" t="s">
        <v>1059</v>
      </c>
      <c r="F676" s="32">
        <v>4151.7862619250336</v>
      </c>
      <c r="G676" s="31">
        <v>5.3517862619250343</v>
      </c>
      <c r="H676">
        <v>384</v>
      </c>
      <c r="I676">
        <v>713</v>
      </c>
      <c r="J676" s="23">
        <v>43605</v>
      </c>
      <c r="K676" t="s">
        <v>404</v>
      </c>
      <c r="L676" t="str">
        <f>VLOOKUP(A676,IATA[],3,FALSE)</f>
        <v>USA</v>
      </c>
      <c r="M676" t="str">
        <f>VLOOKUP(B676,IATA[],3,FALSE)</f>
        <v>USA</v>
      </c>
    </row>
    <row r="677" spans="1:13" x14ac:dyDescent="0.3">
      <c r="A677" t="s">
        <v>402</v>
      </c>
      <c r="B677" t="s">
        <v>406</v>
      </c>
      <c r="C677" s="23">
        <v>43411</v>
      </c>
      <c r="D677" s="23">
        <v>43421</v>
      </c>
      <c r="E677" t="s">
        <v>1060</v>
      </c>
      <c r="F677" s="32">
        <v>4151.7862619250336</v>
      </c>
      <c r="G677" s="31">
        <v>5.3517862619250343</v>
      </c>
      <c r="H677" s="33">
        <v>7</v>
      </c>
      <c r="I677">
        <v>711</v>
      </c>
      <c r="J677" s="23">
        <v>43431</v>
      </c>
      <c r="K677" t="s">
        <v>404</v>
      </c>
      <c r="L677" t="str">
        <f>VLOOKUP(A677,IATA[],3,FALSE)</f>
        <v>USA</v>
      </c>
      <c r="M677" t="str">
        <f>VLOOKUP(B677,IATA[],3,FALSE)</f>
        <v>USA</v>
      </c>
    </row>
    <row r="678" spans="1:13" x14ac:dyDescent="0.3">
      <c r="A678" t="s">
        <v>411</v>
      </c>
      <c r="B678" t="s">
        <v>445</v>
      </c>
      <c r="C678" s="23">
        <v>43218</v>
      </c>
      <c r="D678" s="23">
        <v>43227</v>
      </c>
      <c r="E678" t="s">
        <v>1042</v>
      </c>
      <c r="F678" s="32">
        <v>4627.3749736380378</v>
      </c>
      <c r="G678" s="31">
        <v>5.8273749736380385</v>
      </c>
      <c r="H678">
        <v>958</v>
      </c>
      <c r="I678">
        <v>708</v>
      </c>
      <c r="J678" s="23">
        <v>43237</v>
      </c>
      <c r="K678" t="s">
        <v>404</v>
      </c>
      <c r="L678" t="str">
        <f>VLOOKUP(A678,IATA[],3,FALSE)</f>
        <v>Singapore</v>
      </c>
      <c r="M678" t="str">
        <f>VLOOKUP(B678,IATA[],3,FALSE)</f>
        <v>Republic of Korea</v>
      </c>
    </row>
    <row r="679" spans="1:13" x14ac:dyDescent="0.3">
      <c r="A679" t="s">
        <v>405</v>
      </c>
      <c r="B679" t="s">
        <v>402</v>
      </c>
      <c r="C679" s="23">
        <v>43163</v>
      </c>
      <c r="D679" s="23">
        <v>43171</v>
      </c>
      <c r="E679" t="s">
        <v>1015</v>
      </c>
      <c r="F679" s="32">
        <v>5539.6440653886566</v>
      </c>
      <c r="G679" s="31">
        <v>6.7396440653886565</v>
      </c>
      <c r="H679">
        <v>212</v>
      </c>
      <c r="I679">
        <v>704</v>
      </c>
      <c r="J679" s="23">
        <v>43181</v>
      </c>
      <c r="K679" t="s">
        <v>404</v>
      </c>
      <c r="L679" t="str">
        <f>VLOOKUP(A679,IATA[],3,FALSE)</f>
        <v>England</v>
      </c>
      <c r="M679" t="str">
        <f>VLOOKUP(B679,IATA[],3,FALSE)</f>
        <v>USA</v>
      </c>
    </row>
    <row r="680" spans="1:13" x14ac:dyDescent="0.3">
      <c r="A680" t="s">
        <v>405</v>
      </c>
      <c r="B680" t="s">
        <v>436</v>
      </c>
      <c r="C680" s="23">
        <v>43629</v>
      </c>
      <c r="D680" s="23">
        <v>43656</v>
      </c>
      <c r="E680" t="s">
        <v>1489</v>
      </c>
      <c r="F680" s="32">
        <v>370.44882883110881</v>
      </c>
      <c r="G680" s="31">
        <v>1.5704488288311087</v>
      </c>
      <c r="H680">
        <v>689</v>
      </c>
      <c r="I680">
        <v>702</v>
      </c>
      <c r="J680" s="23">
        <v>43661</v>
      </c>
      <c r="K680" t="s">
        <v>401</v>
      </c>
      <c r="L680" t="str">
        <f>VLOOKUP(A680,IATA[],3,FALSE)</f>
        <v>England</v>
      </c>
      <c r="M680" t="str">
        <f>VLOOKUP(B680,IATA[],3,FALSE)</f>
        <v>Netherlands</v>
      </c>
    </row>
    <row r="681" spans="1:13" x14ac:dyDescent="0.3">
      <c r="A681" t="s">
        <v>411</v>
      </c>
      <c r="B681" t="s">
        <v>437</v>
      </c>
      <c r="C681" s="23">
        <v>42975</v>
      </c>
      <c r="D681" s="23">
        <v>42981</v>
      </c>
      <c r="E681" t="s">
        <v>1097</v>
      </c>
      <c r="F681" s="32">
        <v>3921.8161271590084</v>
      </c>
      <c r="G681" s="31">
        <v>5.1218161271590086</v>
      </c>
      <c r="H681">
        <v>659</v>
      </c>
      <c r="I681">
        <v>699</v>
      </c>
      <c r="J681" s="23">
        <v>42991</v>
      </c>
      <c r="K681" t="s">
        <v>404</v>
      </c>
      <c r="L681" t="str">
        <f>VLOOKUP(A681,IATA[],3,FALSE)</f>
        <v>Singapore</v>
      </c>
      <c r="M681" t="str">
        <f>VLOOKUP(B681,IATA[],3,FALSE)</f>
        <v>India</v>
      </c>
    </row>
    <row r="682" spans="1:13" x14ac:dyDescent="0.3">
      <c r="A682" t="s">
        <v>411</v>
      </c>
      <c r="B682" t="s">
        <v>445</v>
      </c>
      <c r="C682" s="23">
        <v>43608</v>
      </c>
      <c r="D682" s="23">
        <v>43616</v>
      </c>
      <c r="E682" t="s">
        <v>1043</v>
      </c>
      <c r="F682" s="32">
        <v>4627.3749736380378</v>
      </c>
      <c r="G682" s="31">
        <v>5.8273749736380385</v>
      </c>
      <c r="H682">
        <v>423</v>
      </c>
      <c r="I682">
        <v>685</v>
      </c>
      <c r="J682" s="23">
        <v>43626</v>
      </c>
      <c r="K682" t="s">
        <v>404</v>
      </c>
      <c r="L682" t="str">
        <f>VLOOKUP(A682,IATA[],3,FALSE)</f>
        <v>Singapore</v>
      </c>
      <c r="M682" t="str">
        <f>VLOOKUP(B682,IATA[],3,FALSE)</f>
        <v>Republic of Korea</v>
      </c>
    </row>
    <row r="683" spans="1:13" x14ac:dyDescent="0.3">
      <c r="A683" t="s">
        <v>411</v>
      </c>
      <c r="B683" t="s">
        <v>443</v>
      </c>
      <c r="C683" s="23">
        <v>43353</v>
      </c>
      <c r="D683" s="23">
        <v>43362</v>
      </c>
      <c r="E683" t="s">
        <v>943</v>
      </c>
      <c r="F683" s="32">
        <v>6033.0410116034491</v>
      </c>
      <c r="G683" s="31">
        <v>7.2330410116034498</v>
      </c>
      <c r="H683">
        <v>958</v>
      </c>
      <c r="I683">
        <v>673</v>
      </c>
      <c r="J683" s="23">
        <v>43372</v>
      </c>
      <c r="K683" t="s">
        <v>404</v>
      </c>
      <c r="L683" t="str">
        <f>VLOOKUP(A683,IATA[],3,FALSE)</f>
        <v>Singapore</v>
      </c>
      <c r="M683" t="str">
        <f>VLOOKUP(B683,IATA[],3,FALSE)</f>
        <v>Australia</v>
      </c>
    </row>
    <row r="684" spans="1:13" x14ac:dyDescent="0.3">
      <c r="A684" t="s">
        <v>402</v>
      </c>
      <c r="B684" t="s">
        <v>424</v>
      </c>
      <c r="C684" s="23">
        <v>42793</v>
      </c>
      <c r="D684" s="23">
        <v>42799</v>
      </c>
      <c r="E684" t="s">
        <v>1146</v>
      </c>
      <c r="F684" s="32">
        <v>3458.1190636738183</v>
      </c>
      <c r="G684" s="31">
        <v>4.6581190636738183</v>
      </c>
      <c r="H684">
        <v>865</v>
      </c>
      <c r="I684">
        <v>673</v>
      </c>
      <c r="J684" s="23">
        <v>42809</v>
      </c>
      <c r="K684" t="s">
        <v>404</v>
      </c>
      <c r="L684" t="str">
        <f>VLOOKUP(A684,IATA[],3,FALSE)</f>
        <v>USA</v>
      </c>
      <c r="M684" t="str">
        <f>VLOOKUP(B684,IATA[],3,FALSE)</f>
        <v>USA</v>
      </c>
    </row>
    <row r="685" spans="1:13" x14ac:dyDescent="0.3">
      <c r="A685" t="s">
        <v>402</v>
      </c>
      <c r="B685" t="s">
        <v>424</v>
      </c>
      <c r="C685" s="23">
        <v>43795</v>
      </c>
      <c r="D685" s="23">
        <v>43796</v>
      </c>
      <c r="E685" t="s">
        <v>1144</v>
      </c>
      <c r="F685" s="32">
        <v>3458.1190636738183</v>
      </c>
      <c r="G685" s="31">
        <v>4.6581190636738183</v>
      </c>
      <c r="H685">
        <v>663</v>
      </c>
      <c r="I685">
        <v>673</v>
      </c>
      <c r="J685" s="23">
        <v>43806</v>
      </c>
      <c r="K685" t="s">
        <v>404</v>
      </c>
      <c r="L685" t="str">
        <f>VLOOKUP(A685,IATA[],3,FALSE)</f>
        <v>USA</v>
      </c>
      <c r="M685" t="str">
        <f>VLOOKUP(B685,IATA[],3,FALSE)</f>
        <v>USA</v>
      </c>
    </row>
    <row r="686" spans="1:13" x14ac:dyDescent="0.3">
      <c r="A686" t="s">
        <v>402</v>
      </c>
      <c r="B686" t="s">
        <v>424</v>
      </c>
      <c r="C686" s="23">
        <v>43263</v>
      </c>
      <c r="D686" s="23">
        <v>43266</v>
      </c>
      <c r="E686" t="s">
        <v>1145</v>
      </c>
      <c r="F686" s="32">
        <v>3458.1190636738183</v>
      </c>
      <c r="G686" s="31">
        <v>4.6581190636738183</v>
      </c>
      <c r="H686">
        <v>158</v>
      </c>
      <c r="I686">
        <v>673</v>
      </c>
      <c r="J686" s="23">
        <v>43276</v>
      </c>
      <c r="K686" t="s">
        <v>404</v>
      </c>
      <c r="L686" t="str">
        <f>VLOOKUP(A686,IATA[],3,FALSE)</f>
        <v>USA</v>
      </c>
      <c r="M686" t="str">
        <f>VLOOKUP(B686,IATA[],3,FALSE)</f>
        <v>USA</v>
      </c>
    </row>
    <row r="687" spans="1:13" x14ac:dyDescent="0.3">
      <c r="A687" t="s">
        <v>405</v>
      </c>
      <c r="B687" t="s">
        <v>408</v>
      </c>
      <c r="C687" s="23">
        <v>42938</v>
      </c>
      <c r="D687" s="23">
        <v>42992</v>
      </c>
      <c r="E687" t="s">
        <v>1516</v>
      </c>
      <c r="F687" s="32">
        <v>347.16750810444108</v>
      </c>
      <c r="G687" s="31">
        <v>1.5471675081044411</v>
      </c>
      <c r="H687">
        <v>212</v>
      </c>
      <c r="I687">
        <v>669</v>
      </c>
      <c r="J687" s="23">
        <v>42997</v>
      </c>
      <c r="K687" t="s">
        <v>401</v>
      </c>
      <c r="L687" t="str">
        <f>VLOOKUP(A687,IATA[],3,FALSE)</f>
        <v>England</v>
      </c>
      <c r="M687" t="str">
        <f>VLOOKUP(B687,IATA[],3,FALSE)</f>
        <v>France</v>
      </c>
    </row>
    <row r="688" spans="1:13" x14ac:dyDescent="0.3">
      <c r="A688" t="s">
        <v>411</v>
      </c>
      <c r="B688" t="s">
        <v>443</v>
      </c>
      <c r="C688" s="23">
        <v>43598</v>
      </c>
      <c r="D688" s="23">
        <v>43611</v>
      </c>
      <c r="E688" t="s">
        <v>944</v>
      </c>
      <c r="F688" s="32">
        <v>6033.0410116034491</v>
      </c>
      <c r="G688" s="31">
        <v>7.2330410116034498</v>
      </c>
      <c r="H688">
        <v>958</v>
      </c>
      <c r="I688">
        <v>663</v>
      </c>
      <c r="J688" s="23">
        <v>43621</v>
      </c>
      <c r="K688" t="s">
        <v>404</v>
      </c>
      <c r="L688" t="str">
        <f>VLOOKUP(A688,IATA[],3,FALSE)</f>
        <v>Singapore</v>
      </c>
      <c r="M688" t="str">
        <f>VLOOKUP(B688,IATA[],3,FALSE)</f>
        <v>Australia</v>
      </c>
    </row>
    <row r="689" spans="1:13" x14ac:dyDescent="0.3">
      <c r="A689" t="s">
        <v>402</v>
      </c>
      <c r="B689" t="s">
        <v>405</v>
      </c>
      <c r="C689" s="23">
        <v>42762</v>
      </c>
      <c r="D689" s="23">
        <v>42776</v>
      </c>
      <c r="E689" t="s">
        <v>1017</v>
      </c>
      <c r="F689" s="32">
        <v>5539.6440653886566</v>
      </c>
      <c r="G689" s="31">
        <v>6.7396440653886565</v>
      </c>
      <c r="H689">
        <v>885</v>
      </c>
      <c r="I689">
        <v>659</v>
      </c>
      <c r="J689" s="23">
        <v>42786</v>
      </c>
      <c r="K689" t="s">
        <v>404</v>
      </c>
      <c r="L689" t="str">
        <f>VLOOKUP(A689,IATA[],3,FALSE)</f>
        <v>USA</v>
      </c>
      <c r="M689" t="str">
        <f>VLOOKUP(B689,IATA[],3,FALSE)</f>
        <v>England</v>
      </c>
    </row>
    <row r="690" spans="1:13" x14ac:dyDescent="0.3">
      <c r="A690" t="s">
        <v>402</v>
      </c>
      <c r="B690" t="s">
        <v>405</v>
      </c>
      <c r="C690" s="23">
        <v>43725</v>
      </c>
      <c r="D690" s="23">
        <v>43740</v>
      </c>
      <c r="E690" t="s">
        <v>1016</v>
      </c>
      <c r="F690" s="32">
        <v>5539.6440653886566</v>
      </c>
      <c r="G690" s="31">
        <v>6.7396440653886565</v>
      </c>
      <c r="H690">
        <v>641</v>
      </c>
      <c r="I690">
        <v>659</v>
      </c>
      <c r="J690" s="23">
        <v>43750</v>
      </c>
      <c r="K690" t="s">
        <v>404</v>
      </c>
      <c r="L690" t="str">
        <f>VLOOKUP(A690,IATA[],3,FALSE)</f>
        <v>USA</v>
      </c>
      <c r="M690" t="str">
        <f>VLOOKUP(B690,IATA[],3,FALSE)</f>
        <v>England</v>
      </c>
    </row>
    <row r="691" spans="1:13" x14ac:dyDescent="0.3">
      <c r="A691" t="s">
        <v>402</v>
      </c>
      <c r="B691" t="s">
        <v>431</v>
      </c>
      <c r="C691" s="23">
        <v>42907</v>
      </c>
      <c r="D691" s="23">
        <v>42915</v>
      </c>
      <c r="E691" t="s">
        <v>1158</v>
      </c>
      <c r="F691" s="32">
        <v>3365.3367249373</v>
      </c>
      <c r="G691" s="31">
        <v>4.5653367249372998</v>
      </c>
      <c r="H691" s="33">
        <v>25</v>
      </c>
      <c r="I691">
        <v>655</v>
      </c>
      <c r="J691" s="23">
        <v>42925</v>
      </c>
      <c r="K691" t="s">
        <v>404</v>
      </c>
      <c r="L691" t="str">
        <f>VLOOKUP(A691,IATA[],3,FALSE)</f>
        <v>USA</v>
      </c>
      <c r="M691" t="str">
        <f>VLOOKUP(B691,IATA[],3,FALSE)</f>
        <v>Mexico</v>
      </c>
    </row>
    <row r="692" spans="1:13" x14ac:dyDescent="0.3">
      <c r="A692" t="s">
        <v>402</v>
      </c>
      <c r="B692" t="s">
        <v>405</v>
      </c>
      <c r="C692" s="23">
        <v>43403</v>
      </c>
      <c r="D692" s="23">
        <v>43417</v>
      </c>
      <c r="E692" t="s">
        <v>1018</v>
      </c>
      <c r="F692" s="32">
        <v>5539.6440653886566</v>
      </c>
      <c r="G692" s="31">
        <v>6.7396440653886565</v>
      </c>
      <c r="H692">
        <v>463</v>
      </c>
      <c r="I692">
        <v>644</v>
      </c>
      <c r="J692" s="23">
        <v>43427</v>
      </c>
      <c r="K692" t="s">
        <v>404</v>
      </c>
      <c r="L692" t="str">
        <f>VLOOKUP(A692,IATA[],3,FALSE)</f>
        <v>USA</v>
      </c>
      <c r="M692" t="str">
        <f>VLOOKUP(B692,IATA[],3,FALSE)</f>
        <v>England</v>
      </c>
    </row>
    <row r="693" spans="1:13" x14ac:dyDescent="0.3">
      <c r="A693" t="s">
        <v>405</v>
      </c>
      <c r="B693" t="s">
        <v>436</v>
      </c>
      <c r="C693" s="23">
        <v>42959</v>
      </c>
      <c r="D693" s="23">
        <v>43187</v>
      </c>
      <c r="E693" t="s">
        <v>1490</v>
      </c>
      <c r="F693" s="32">
        <v>370.44882883110881</v>
      </c>
      <c r="G693" s="31">
        <v>1.5704488288311087</v>
      </c>
      <c r="H693">
        <v>188</v>
      </c>
      <c r="I693">
        <v>635</v>
      </c>
      <c r="J693" s="23">
        <v>43192</v>
      </c>
      <c r="K693" t="s">
        <v>401</v>
      </c>
      <c r="L693" t="str">
        <f>VLOOKUP(A693,IATA[],3,FALSE)</f>
        <v>England</v>
      </c>
      <c r="M693" t="str">
        <f>VLOOKUP(B693,IATA[],3,FALSE)</f>
        <v>Netherlands</v>
      </c>
    </row>
    <row r="694" spans="1:13" x14ac:dyDescent="0.3">
      <c r="A694" t="s">
        <v>411</v>
      </c>
      <c r="B694" t="s">
        <v>427</v>
      </c>
      <c r="C694" s="23">
        <v>42805</v>
      </c>
      <c r="D694" s="23">
        <v>42813</v>
      </c>
      <c r="E694" t="s">
        <v>1048</v>
      </c>
      <c r="F694" s="32">
        <v>4490.6061701891558</v>
      </c>
      <c r="G694" s="31">
        <v>5.6906061701891559</v>
      </c>
      <c r="H694">
        <v>912</v>
      </c>
      <c r="I694">
        <v>619</v>
      </c>
      <c r="J694" s="23">
        <v>42824</v>
      </c>
      <c r="K694" t="s">
        <v>404</v>
      </c>
      <c r="L694" t="str">
        <f>VLOOKUP(A694,IATA[],3,FALSE)</f>
        <v>Singapore</v>
      </c>
      <c r="M694" t="str">
        <f>VLOOKUP(B694,IATA[],3,FALSE)</f>
        <v>China</v>
      </c>
    </row>
    <row r="695" spans="1:13" x14ac:dyDescent="0.3">
      <c r="A695" t="s">
        <v>402</v>
      </c>
      <c r="B695" t="s">
        <v>424</v>
      </c>
      <c r="C695" s="23">
        <v>43752</v>
      </c>
      <c r="D695" s="23">
        <v>43761</v>
      </c>
      <c r="E695" t="s">
        <v>1147</v>
      </c>
      <c r="F695" s="32">
        <v>3458.1190636738183</v>
      </c>
      <c r="G695" s="31">
        <v>4.6581190636738183</v>
      </c>
      <c r="H695">
        <v>301</v>
      </c>
      <c r="I695">
        <v>614</v>
      </c>
      <c r="J695" s="23">
        <v>43772</v>
      </c>
      <c r="K695" t="s">
        <v>404</v>
      </c>
      <c r="L695" t="str">
        <f>VLOOKUP(A695,IATA[],3,FALSE)</f>
        <v>USA</v>
      </c>
      <c r="M695" t="str">
        <f>VLOOKUP(B695,IATA[],3,FALSE)</f>
        <v>USA</v>
      </c>
    </row>
    <row r="696" spans="1:13" x14ac:dyDescent="0.3">
      <c r="A696" t="s">
        <v>402</v>
      </c>
      <c r="B696" t="s">
        <v>406</v>
      </c>
      <c r="C696" s="23">
        <v>43630</v>
      </c>
      <c r="D696" s="23">
        <v>43641</v>
      </c>
      <c r="E696" t="s">
        <v>1061</v>
      </c>
      <c r="F696" s="32">
        <v>4151.7862619250336</v>
      </c>
      <c r="G696" s="31">
        <v>5.3517862619250343</v>
      </c>
      <c r="H696">
        <v>621</v>
      </c>
      <c r="I696">
        <v>608</v>
      </c>
      <c r="J696" s="23">
        <v>43652</v>
      </c>
      <c r="K696" t="s">
        <v>404</v>
      </c>
      <c r="L696" t="str">
        <f>VLOOKUP(A696,IATA[],3,FALSE)</f>
        <v>USA</v>
      </c>
      <c r="M696" t="str">
        <f>VLOOKUP(B696,IATA[],3,FALSE)</f>
        <v>USA</v>
      </c>
    </row>
    <row r="697" spans="1:13" x14ac:dyDescent="0.3">
      <c r="A697" t="s">
        <v>402</v>
      </c>
      <c r="B697" t="s">
        <v>420</v>
      </c>
      <c r="C697" s="23">
        <v>42943</v>
      </c>
      <c r="D697" s="23">
        <v>42954</v>
      </c>
      <c r="E697" t="s">
        <v>1105</v>
      </c>
      <c r="F697" s="32">
        <v>3886.6379044866676</v>
      </c>
      <c r="G697" s="31">
        <v>5.0866379044866674</v>
      </c>
      <c r="H697" s="33">
        <v>436</v>
      </c>
      <c r="I697">
        <v>606</v>
      </c>
      <c r="J697" s="23">
        <v>42965</v>
      </c>
      <c r="K697" t="s">
        <v>404</v>
      </c>
      <c r="L697" t="str">
        <f>VLOOKUP(A697,IATA[],3,FALSE)</f>
        <v>USA</v>
      </c>
      <c r="M697" t="str">
        <f>VLOOKUP(B697,IATA[],3,FALSE)</f>
        <v>USA</v>
      </c>
    </row>
    <row r="698" spans="1:13" x14ac:dyDescent="0.3">
      <c r="A698" t="s">
        <v>402</v>
      </c>
      <c r="B698" t="s">
        <v>432</v>
      </c>
      <c r="C698" s="23">
        <v>43659</v>
      </c>
      <c r="D698" s="23">
        <v>43666</v>
      </c>
      <c r="E698" t="s">
        <v>1086</v>
      </c>
      <c r="F698" s="32">
        <v>3974.1967108791937</v>
      </c>
      <c r="G698" s="31">
        <v>5.174196710879194</v>
      </c>
      <c r="H698">
        <v>204</v>
      </c>
      <c r="I698">
        <v>606</v>
      </c>
      <c r="J698" s="23">
        <v>43677</v>
      </c>
      <c r="K698" t="s">
        <v>404</v>
      </c>
      <c r="L698" t="str">
        <f>VLOOKUP(A698,IATA[],3,FALSE)</f>
        <v>USA</v>
      </c>
      <c r="M698" t="str">
        <f>VLOOKUP(B698,IATA[],3,FALSE)</f>
        <v>USA</v>
      </c>
    </row>
    <row r="699" spans="1:13" x14ac:dyDescent="0.3">
      <c r="A699" t="s">
        <v>411</v>
      </c>
      <c r="B699" t="s">
        <v>440</v>
      </c>
      <c r="C699" s="23">
        <v>43564</v>
      </c>
      <c r="D699" s="23">
        <v>43575</v>
      </c>
      <c r="E699" t="s">
        <v>1053</v>
      </c>
      <c r="F699" s="32">
        <v>4159.4152546496643</v>
      </c>
      <c r="G699" s="31">
        <v>5.3594152546496643</v>
      </c>
      <c r="H699">
        <v>749</v>
      </c>
      <c r="I699">
        <v>601</v>
      </c>
      <c r="J699" s="23">
        <v>43586</v>
      </c>
      <c r="K699" t="s">
        <v>404</v>
      </c>
      <c r="L699" t="str">
        <f>VLOOKUP(A699,IATA[],3,FALSE)</f>
        <v>Singapore</v>
      </c>
      <c r="M699" t="str">
        <f>VLOOKUP(B699,IATA[],3,FALSE)</f>
        <v>India</v>
      </c>
    </row>
    <row r="700" spans="1:13" x14ac:dyDescent="0.3">
      <c r="A700" t="s">
        <v>411</v>
      </c>
      <c r="B700" t="s">
        <v>439</v>
      </c>
      <c r="C700" s="23">
        <v>43483</v>
      </c>
      <c r="D700" s="23">
        <v>43498</v>
      </c>
      <c r="E700" t="s">
        <v>932</v>
      </c>
      <c r="F700" s="32">
        <v>6293.4426079209497</v>
      </c>
      <c r="G700" s="31">
        <v>7.49344260792095</v>
      </c>
      <c r="H700">
        <v>958</v>
      </c>
      <c r="I700">
        <v>593</v>
      </c>
      <c r="J700" s="23">
        <v>43509</v>
      </c>
      <c r="K700" t="s">
        <v>404</v>
      </c>
      <c r="L700" t="str">
        <f>VLOOKUP(A700,IATA[],3,FALSE)</f>
        <v>Singapore</v>
      </c>
      <c r="M700" t="str">
        <f>VLOOKUP(B700,IATA[],3,FALSE)</f>
        <v>Australia</v>
      </c>
    </row>
    <row r="701" spans="1:13" x14ac:dyDescent="0.3">
      <c r="A701" t="s">
        <v>402</v>
      </c>
      <c r="B701" t="s">
        <v>405</v>
      </c>
      <c r="C701" s="23">
        <v>43148</v>
      </c>
      <c r="D701" s="23">
        <v>43171</v>
      </c>
      <c r="E701" t="s">
        <v>1020</v>
      </c>
      <c r="F701" s="32">
        <v>5539.6440653886566</v>
      </c>
      <c r="G701" s="31">
        <v>6.7396440653886565</v>
      </c>
      <c r="H701">
        <v>739</v>
      </c>
      <c r="I701">
        <v>593</v>
      </c>
      <c r="J701" s="23">
        <v>43182</v>
      </c>
      <c r="K701" t="s">
        <v>404</v>
      </c>
      <c r="L701" t="str">
        <f>VLOOKUP(A701,IATA[],3,FALSE)</f>
        <v>USA</v>
      </c>
      <c r="M701" t="str">
        <f>VLOOKUP(B701,IATA[],3,FALSE)</f>
        <v>England</v>
      </c>
    </row>
    <row r="702" spans="1:13" x14ac:dyDescent="0.3">
      <c r="A702" t="s">
        <v>402</v>
      </c>
      <c r="B702" t="s">
        <v>405</v>
      </c>
      <c r="C702" s="23">
        <v>43178</v>
      </c>
      <c r="D702" s="23">
        <v>43194</v>
      </c>
      <c r="E702" t="s">
        <v>1019</v>
      </c>
      <c r="F702" s="32">
        <v>5539.6440653886566</v>
      </c>
      <c r="G702" s="31">
        <v>6.7396440653886565</v>
      </c>
      <c r="H702">
        <v>204</v>
      </c>
      <c r="I702">
        <v>593</v>
      </c>
      <c r="J702" s="23">
        <v>43205</v>
      </c>
      <c r="K702" t="s">
        <v>404</v>
      </c>
      <c r="L702" t="str">
        <f>VLOOKUP(A702,IATA[],3,FALSE)</f>
        <v>USA</v>
      </c>
      <c r="M702" t="str">
        <f>VLOOKUP(B702,IATA[],3,FALSE)</f>
        <v>England</v>
      </c>
    </row>
    <row r="703" spans="1:13" x14ac:dyDescent="0.3">
      <c r="A703" t="s">
        <v>402</v>
      </c>
      <c r="B703" t="s">
        <v>406</v>
      </c>
      <c r="C703" s="23">
        <v>43252</v>
      </c>
      <c r="D703" s="23">
        <v>43261</v>
      </c>
      <c r="E703" t="s">
        <v>1062</v>
      </c>
      <c r="F703" s="32">
        <v>4151.7862619250336</v>
      </c>
      <c r="G703" s="31">
        <v>5.3517862619250343</v>
      </c>
      <c r="H703">
        <v>239</v>
      </c>
      <c r="I703">
        <v>588</v>
      </c>
      <c r="J703" s="23">
        <v>43272</v>
      </c>
      <c r="K703" t="s">
        <v>404</v>
      </c>
      <c r="L703" t="str">
        <f>VLOOKUP(A703,IATA[],3,FALSE)</f>
        <v>USA</v>
      </c>
      <c r="M703" t="str">
        <f>VLOOKUP(B703,IATA[],3,FALSE)</f>
        <v>USA</v>
      </c>
    </row>
    <row r="704" spans="1:13" x14ac:dyDescent="0.3">
      <c r="A704" t="s">
        <v>405</v>
      </c>
      <c r="B704" t="s">
        <v>450</v>
      </c>
      <c r="C704" s="23">
        <v>43461</v>
      </c>
      <c r="D704" s="23">
        <v>43475</v>
      </c>
      <c r="E704" t="s">
        <v>1038</v>
      </c>
      <c r="F704" s="32">
        <v>5497.9256146508251</v>
      </c>
      <c r="G704" s="31">
        <v>6.697925614650825</v>
      </c>
      <c r="H704">
        <v>884</v>
      </c>
      <c r="I704">
        <v>585</v>
      </c>
      <c r="J704" s="23">
        <v>43486</v>
      </c>
      <c r="K704" t="s">
        <v>404</v>
      </c>
      <c r="L704" t="str">
        <f>VLOOKUP(A704,IATA[],3,FALSE)</f>
        <v>England</v>
      </c>
      <c r="M704" t="str">
        <f>VLOOKUP(B704,IATA[],3,FALSE)</f>
        <v>United Arab Emirates</v>
      </c>
    </row>
    <row r="705" spans="1:13" x14ac:dyDescent="0.3">
      <c r="A705" t="s">
        <v>411</v>
      </c>
      <c r="B705" t="s">
        <v>423</v>
      </c>
      <c r="C705" s="23">
        <v>43677</v>
      </c>
      <c r="D705" s="23">
        <v>43686</v>
      </c>
      <c r="E705" t="s">
        <v>1164</v>
      </c>
      <c r="F705" s="32">
        <v>3250.0436485534897</v>
      </c>
      <c r="G705" s="31">
        <v>4.45004364855349</v>
      </c>
      <c r="H705">
        <v>423</v>
      </c>
      <c r="I705">
        <v>585</v>
      </c>
      <c r="J705" s="23">
        <v>43697</v>
      </c>
      <c r="K705" t="s">
        <v>404</v>
      </c>
      <c r="L705" t="str">
        <f>VLOOKUP(A705,IATA[],3,FALSE)</f>
        <v>Singapore</v>
      </c>
      <c r="M705" t="str">
        <f>VLOOKUP(B705,IATA[],3,FALSE)</f>
        <v>China</v>
      </c>
    </row>
    <row r="706" spans="1:13" x14ac:dyDescent="0.3">
      <c r="A706" t="s">
        <v>402</v>
      </c>
      <c r="B706" t="s">
        <v>425</v>
      </c>
      <c r="C706" s="23">
        <v>43500</v>
      </c>
      <c r="D706" s="23">
        <v>43515</v>
      </c>
      <c r="E706" t="s">
        <v>959</v>
      </c>
      <c r="F706" s="32">
        <v>5762.180228596244</v>
      </c>
      <c r="G706" s="31">
        <v>6.9621802285962442</v>
      </c>
      <c r="H706">
        <v>885</v>
      </c>
      <c r="I706">
        <v>579</v>
      </c>
      <c r="J706" s="23">
        <v>43526</v>
      </c>
      <c r="K706" t="s">
        <v>404</v>
      </c>
      <c r="L706" t="str">
        <f>VLOOKUP(A706,IATA[],3,FALSE)</f>
        <v>USA</v>
      </c>
      <c r="M706" t="str">
        <f>VLOOKUP(B706,IATA[],3,FALSE)</f>
        <v>Spain</v>
      </c>
    </row>
    <row r="707" spans="1:13" x14ac:dyDescent="0.3">
      <c r="A707" t="s">
        <v>405</v>
      </c>
      <c r="B707" t="s">
        <v>436</v>
      </c>
      <c r="C707" s="23">
        <v>43416</v>
      </c>
      <c r="D707" s="23">
        <v>43457</v>
      </c>
      <c r="E707" t="s">
        <v>1491</v>
      </c>
      <c r="F707" s="32">
        <v>370.44882883110881</v>
      </c>
      <c r="G707" s="31">
        <v>1.5704488288311087</v>
      </c>
      <c r="H707">
        <v>703</v>
      </c>
      <c r="I707">
        <v>579</v>
      </c>
      <c r="J707" s="23">
        <v>43462</v>
      </c>
      <c r="K707" t="s">
        <v>401</v>
      </c>
      <c r="L707" t="str">
        <f>VLOOKUP(A707,IATA[],3,FALSE)</f>
        <v>England</v>
      </c>
      <c r="M707" t="str">
        <f>VLOOKUP(B707,IATA[],3,FALSE)</f>
        <v>Netherlands</v>
      </c>
    </row>
    <row r="708" spans="1:13" x14ac:dyDescent="0.3">
      <c r="A708" t="s">
        <v>411</v>
      </c>
      <c r="B708" t="s">
        <v>426</v>
      </c>
      <c r="C708" s="23">
        <v>43794</v>
      </c>
      <c r="D708" s="23">
        <v>43803</v>
      </c>
      <c r="E708" t="s">
        <v>1115</v>
      </c>
      <c r="F708" s="32">
        <v>3805.8845379156055</v>
      </c>
      <c r="G708" s="31">
        <v>5.0058845379156054</v>
      </c>
      <c r="H708">
        <v>749</v>
      </c>
      <c r="I708">
        <v>569</v>
      </c>
      <c r="J708" s="23">
        <v>43814</v>
      </c>
      <c r="K708" t="s">
        <v>404</v>
      </c>
      <c r="L708" t="str">
        <f>VLOOKUP(A708,IATA[],3,FALSE)</f>
        <v>Singapore</v>
      </c>
      <c r="M708" t="str">
        <f>VLOOKUP(B708,IATA[],3,FALSE)</f>
        <v>China</v>
      </c>
    </row>
    <row r="709" spans="1:13" x14ac:dyDescent="0.3">
      <c r="A709" t="s">
        <v>402</v>
      </c>
      <c r="B709" t="s">
        <v>408</v>
      </c>
      <c r="C709" s="23">
        <v>42830</v>
      </c>
      <c r="D709" s="23">
        <v>42853</v>
      </c>
      <c r="E709" t="s">
        <v>952</v>
      </c>
      <c r="F709" s="32">
        <v>5833.6497764259984</v>
      </c>
      <c r="G709" s="31">
        <v>7.0336497764259986</v>
      </c>
      <c r="H709">
        <v>865</v>
      </c>
      <c r="I709">
        <v>567</v>
      </c>
      <c r="J709" s="23">
        <v>42864</v>
      </c>
      <c r="K709" t="s">
        <v>404</v>
      </c>
      <c r="L709" t="str">
        <f>VLOOKUP(A709,IATA[],3,FALSE)</f>
        <v>USA</v>
      </c>
      <c r="M709" t="str">
        <f>VLOOKUP(B709,IATA[],3,FALSE)</f>
        <v>France</v>
      </c>
    </row>
    <row r="710" spans="1:13" x14ac:dyDescent="0.3">
      <c r="A710" t="s">
        <v>402</v>
      </c>
      <c r="B710" t="s">
        <v>412</v>
      </c>
      <c r="C710" s="23">
        <v>43559</v>
      </c>
      <c r="D710" s="23">
        <v>43568</v>
      </c>
      <c r="E710" t="s">
        <v>1131</v>
      </c>
      <c r="F710" s="32">
        <v>3609.2825234219513</v>
      </c>
      <c r="G710" s="31">
        <v>4.8092825234219516</v>
      </c>
      <c r="H710">
        <v>885</v>
      </c>
      <c r="I710">
        <v>565</v>
      </c>
      <c r="J710" s="23">
        <v>43579</v>
      </c>
      <c r="K710" t="s">
        <v>404</v>
      </c>
      <c r="L710" t="str">
        <f>VLOOKUP(A710,IATA[],3,FALSE)</f>
        <v>USA</v>
      </c>
      <c r="M710" t="str">
        <f>VLOOKUP(B710,IATA[],3,FALSE)</f>
        <v>USA</v>
      </c>
    </row>
    <row r="711" spans="1:13" x14ac:dyDescent="0.3">
      <c r="A711" t="s">
        <v>402</v>
      </c>
      <c r="B711" t="s">
        <v>419</v>
      </c>
      <c r="C711" s="23">
        <v>43741</v>
      </c>
      <c r="D711" s="23">
        <v>43762</v>
      </c>
      <c r="E711" t="s">
        <v>921</v>
      </c>
      <c r="F711" s="32">
        <v>6481.0557464708672</v>
      </c>
      <c r="G711" s="31">
        <v>7.681055746470868</v>
      </c>
      <c r="H711">
        <v>144</v>
      </c>
      <c r="I711">
        <v>564</v>
      </c>
      <c r="J711" s="23">
        <v>43773</v>
      </c>
      <c r="K711" t="s">
        <v>404</v>
      </c>
      <c r="L711" t="str">
        <f>VLOOKUP(A711,IATA[],3,FALSE)</f>
        <v>USA</v>
      </c>
      <c r="M711" t="str">
        <f>VLOOKUP(B711,IATA[],3,FALSE)</f>
        <v>Germany</v>
      </c>
    </row>
    <row r="712" spans="1:13" x14ac:dyDescent="0.3">
      <c r="A712" t="s">
        <v>402</v>
      </c>
      <c r="B712" t="s">
        <v>406</v>
      </c>
      <c r="C712" s="23">
        <v>43444</v>
      </c>
      <c r="D712" s="23">
        <v>43456</v>
      </c>
      <c r="E712" t="s">
        <v>1063</v>
      </c>
      <c r="F712" s="32">
        <v>4151.7862619250336</v>
      </c>
      <c r="G712" s="31">
        <v>5.3517862619250343</v>
      </c>
      <c r="H712">
        <v>325</v>
      </c>
      <c r="I712">
        <v>558</v>
      </c>
      <c r="J712" s="23">
        <v>43467</v>
      </c>
      <c r="K712" t="s">
        <v>404</v>
      </c>
      <c r="L712" t="str">
        <f>VLOOKUP(A712,IATA[],3,FALSE)</f>
        <v>USA</v>
      </c>
      <c r="M712" t="str">
        <f>VLOOKUP(B712,IATA[],3,FALSE)</f>
        <v>USA</v>
      </c>
    </row>
    <row r="713" spans="1:13" x14ac:dyDescent="0.3">
      <c r="A713" t="s">
        <v>399</v>
      </c>
      <c r="B713" t="s">
        <v>412</v>
      </c>
      <c r="C713" s="23">
        <v>42922</v>
      </c>
      <c r="D713" s="23">
        <v>42942</v>
      </c>
      <c r="E713" t="s">
        <v>1142</v>
      </c>
      <c r="F713" s="32">
        <v>3599.9786453831298</v>
      </c>
      <c r="G713" s="31">
        <v>6.7999786453831295</v>
      </c>
      <c r="H713" s="33">
        <v>858</v>
      </c>
      <c r="I713">
        <v>554</v>
      </c>
      <c r="J713" s="23">
        <v>42953</v>
      </c>
      <c r="K713" t="s">
        <v>404</v>
      </c>
      <c r="L713" t="str">
        <f>VLOOKUP(A713,IATA[],3,FALSE)</f>
        <v>USA</v>
      </c>
      <c r="M713" t="str">
        <f>VLOOKUP(B713,IATA[],3,FALSE)</f>
        <v>USA</v>
      </c>
    </row>
    <row r="714" spans="1:13" x14ac:dyDescent="0.3">
      <c r="A714" t="s">
        <v>411</v>
      </c>
      <c r="B714" t="s">
        <v>439</v>
      </c>
      <c r="C714" s="23">
        <v>43621</v>
      </c>
      <c r="D714" s="23">
        <v>43645</v>
      </c>
      <c r="E714" t="s">
        <v>933</v>
      </c>
      <c r="F714" s="32">
        <v>6293.4426079209497</v>
      </c>
      <c r="G714" s="31">
        <v>7.49344260792095</v>
      </c>
      <c r="H714">
        <v>252</v>
      </c>
      <c r="I714">
        <v>551</v>
      </c>
      <c r="J714" s="23">
        <v>43656</v>
      </c>
      <c r="K714" t="s">
        <v>404</v>
      </c>
      <c r="L714" t="str">
        <f>VLOOKUP(A714,IATA[],3,FALSE)</f>
        <v>Singapore</v>
      </c>
      <c r="M714" t="str">
        <f>VLOOKUP(B714,IATA[],3,FALSE)</f>
        <v>Australia</v>
      </c>
    </row>
    <row r="715" spans="1:13" x14ac:dyDescent="0.3">
      <c r="A715" t="s">
        <v>405</v>
      </c>
      <c r="B715" t="s">
        <v>410</v>
      </c>
      <c r="C715" s="23">
        <v>43075</v>
      </c>
      <c r="D715" s="23">
        <v>43210</v>
      </c>
      <c r="E715" t="s">
        <v>1463</v>
      </c>
      <c r="F715" s="32">
        <v>654.75959667191262</v>
      </c>
      <c r="G715" s="31">
        <v>1.8547595966719126</v>
      </c>
      <c r="H715">
        <v>810</v>
      </c>
      <c r="I715">
        <v>546</v>
      </c>
      <c r="J715" s="23">
        <v>43215</v>
      </c>
      <c r="K715" t="s">
        <v>401</v>
      </c>
      <c r="L715" t="str">
        <f>VLOOKUP(A715,IATA[],3,FALSE)</f>
        <v>England</v>
      </c>
      <c r="M715" t="str">
        <f>VLOOKUP(B715,IATA[],3,FALSE)</f>
        <v>Germany</v>
      </c>
    </row>
    <row r="716" spans="1:13" x14ac:dyDescent="0.3">
      <c r="A716" t="s">
        <v>402</v>
      </c>
      <c r="B716" t="s">
        <v>406</v>
      </c>
      <c r="C716" s="23">
        <v>42823</v>
      </c>
      <c r="D716" s="23">
        <v>42834</v>
      </c>
      <c r="E716" t="s">
        <v>1064</v>
      </c>
      <c r="F716" s="32">
        <v>4151.7862619250336</v>
      </c>
      <c r="G716" s="31">
        <v>5.3517862619250343</v>
      </c>
      <c r="H716" s="33">
        <v>739</v>
      </c>
      <c r="I716">
        <v>545</v>
      </c>
      <c r="J716" s="23">
        <v>42845</v>
      </c>
      <c r="K716" t="s">
        <v>404</v>
      </c>
      <c r="L716" t="str">
        <f>VLOOKUP(A716,IATA[],3,FALSE)</f>
        <v>USA</v>
      </c>
      <c r="M716" t="str">
        <f>VLOOKUP(B716,IATA[],3,FALSE)</f>
        <v>USA</v>
      </c>
    </row>
    <row r="717" spans="1:13" x14ac:dyDescent="0.3">
      <c r="A717" t="s">
        <v>411</v>
      </c>
      <c r="B717" t="s">
        <v>426</v>
      </c>
      <c r="C717" s="23">
        <v>43140</v>
      </c>
      <c r="D717" s="23">
        <v>43150</v>
      </c>
      <c r="E717" t="s">
        <v>1116</v>
      </c>
      <c r="F717" s="32">
        <v>3805.8845379156055</v>
      </c>
      <c r="G717" s="31">
        <v>5.0058845379156054</v>
      </c>
      <c r="H717">
        <v>252</v>
      </c>
      <c r="I717">
        <v>531</v>
      </c>
      <c r="J717" s="23">
        <v>43161</v>
      </c>
      <c r="K717" t="s">
        <v>404</v>
      </c>
      <c r="L717" t="str">
        <f>VLOOKUP(A717,IATA[],3,FALSE)</f>
        <v>Singapore</v>
      </c>
      <c r="M717" t="str">
        <f>VLOOKUP(B717,IATA[],3,FALSE)</f>
        <v>China</v>
      </c>
    </row>
    <row r="718" spans="1:13" x14ac:dyDescent="0.3">
      <c r="A718" t="s">
        <v>402</v>
      </c>
      <c r="B718" t="s">
        <v>424</v>
      </c>
      <c r="C718" s="23">
        <v>43284</v>
      </c>
      <c r="D718" s="23">
        <v>43292</v>
      </c>
      <c r="E718" t="s">
        <v>1148</v>
      </c>
      <c r="F718" s="32">
        <v>3458.1190636738183</v>
      </c>
      <c r="G718" s="31">
        <v>4.6581190636738183</v>
      </c>
      <c r="H718">
        <v>641</v>
      </c>
      <c r="I718">
        <v>530</v>
      </c>
      <c r="J718" s="23">
        <v>43303</v>
      </c>
      <c r="K718" t="s">
        <v>404</v>
      </c>
      <c r="L718" t="str">
        <f>VLOOKUP(A718,IATA[],3,FALSE)</f>
        <v>USA</v>
      </c>
      <c r="M718" t="str">
        <f>VLOOKUP(B718,IATA[],3,FALSE)</f>
        <v>USA</v>
      </c>
    </row>
    <row r="719" spans="1:13" x14ac:dyDescent="0.3">
      <c r="A719" t="s">
        <v>411</v>
      </c>
      <c r="B719" t="s">
        <v>439</v>
      </c>
      <c r="C719" s="23">
        <v>43679</v>
      </c>
      <c r="D719" s="23">
        <v>43709</v>
      </c>
      <c r="E719" t="s">
        <v>934</v>
      </c>
      <c r="F719" s="32">
        <v>6293.4426079209497</v>
      </c>
      <c r="G719" s="31">
        <v>7.49344260792095</v>
      </c>
      <c r="H719" s="33">
        <v>16</v>
      </c>
      <c r="I719">
        <v>521</v>
      </c>
      <c r="J719" s="23">
        <v>43720</v>
      </c>
      <c r="K719" t="s">
        <v>404</v>
      </c>
      <c r="L719" t="str">
        <f>VLOOKUP(A719,IATA[],3,FALSE)</f>
        <v>Singapore</v>
      </c>
      <c r="M719" t="str">
        <f>VLOOKUP(B719,IATA[],3,FALSE)</f>
        <v>Australia</v>
      </c>
    </row>
    <row r="720" spans="1:13" x14ac:dyDescent="0.3">
      <c r="A720" t="s">
        <v>411</v>
      </c>
      <c r="B720" t="s">
        <v>451</v>
      </c>
      <c r="C720" s="23">
        <v>43479</v>
      </c>
      <c r="D720" s="23">
        <v>43486</v>
      </c>
      <c r="E720" t="s">
        <v>1238</v>
      </c>
      <c r="F720" s="32">
        <v>2374.8516477444036</v>
      </c>
      <c r="G720" s="31">
        <v>3.5748516477444037</v>
      </c>
      <c r="H720">
        <v>958</v>
      </c>
      <c r="I720">
        <v>520</v>
      </c>
      <c r="J720" s="23">
        <v>43491</v>
      </c>
      <c r="K720" t="s">
        <v>404</v>
      </c>
      <c r="L720" t="str">
        <f>VLOOKUP(A720,IATA[],3,FALSE)</f>
        <v>Singapore</v>
      </c>
      <c r="M720" t="str">
        <f>VLOOKUP(B720,IATA[],3,FALSE)</f>
        <v>Philippines</v>
      </c>
    </row>
    <row r="721" spans="1:13" x14ac:dyDescent="0.3">
      <c r="A721" t="s">
        <v>402</v>
      </c>
      <c r="B721" t="s">
        <v>424</v>
      </c>
      <c r="C721" s="23">
        <v>43619</v>
      </c>
      <c r="D721" s="23">
        <v>43627</v>
      </c>
      <c r="E721" t="s">
        <v>1149</v>
      </c>
      <c r="F721" s="32">
        <v>3458.1190636738183</v>
      </c>
      <c r="G721" s="31">
        <v>4.6581190636738183</v>
      </c>
      <c r="H721">
        <v>621</v>
      </c>
      <c r="I721">
        <v>520</v>
      </c>
      <c r="J721" s="23">
        <v>43638</v>
      </c>
      <c r="K721" t="s">
        <v>404</v>
      </c>
      <c r="L721" t="str">
        <f>VLOOKUP(A721,IATA[],3,FALSE)</f>
        <v>USA</v>
      </c>
      <c r="M721" t="str">
        <f>VLOOKUP(B721,IATA[],3,FALSE)</f>
        <v>USA</v>
      </c>
    </row>
    <row r="722" spans="1:13" x14ac:dyDescent="0.3">
      <c r="A722" t="s">
        <v>411</v>
      </c>
      <c r="B722" t="s">
        <v>429</v>
      </c>
      <c r="C722" s="23">
        <v>43777</v>
      </c>
      <c r="D722" s="23">
        <v>43783</v>
      </c>
      <c r="E722" t="s">
        <v>1182</v>
      </c>
      <c r="F722" s="32">
        <v>2594.0087444651908</v>
      </c>
      <c r="G722" s="31">
        <v>3.7940087444651907</v>
      </c>
      <c r="H722">
        <v>958</v>
      </c>
      <c r="I722">
        <v>515</v>
      </c>
      <c r="J722" s="23">
        <v>43788</v>
      </c>
      <c r="K722" t="s">
        <v>404</v>
      </c>
      <c r="L722" t="str">
        <f>VLOOKUP(A722,IATA[],3,FALSE)</f>
        <v>Singapore</v>
      </c>
      <c r="M722" t="str">
        <f>VLOOKUP(B722,IATA[],3,FALSE)</f>
        <v>China</v>
      </c>
    </row>
    <row r="723" spans="1:13" x14ac:dyDescent="0.3">
      <c r="A723" t="s">
        <v>402</v>
      </c>
      <c r="B723" t="s">
        <v>406</v>
      </c>
      <c r="C723" s="23">
        <v>43151</v>
      </c>
      <c r="D723" s="23">
        <v>43168</v>
      </c>
      <c r="E723" t="s">
        <v>1065</v>
      </c>
      <c r="F723" s="32">
        <v>4151.7862619250336</v>
      </c>
      <c r="G723" s="31">
        <v>5.3517862619250343</v>
      </c>
      <c r="H723" s="33">
        <v>60</v>
      </c>
      <c r="I723">
        <v>514</v>
      </c>
      <c r="J723" s="23">
        <v>43179</v>
      </c>
      <c r="K723" t="s">
        <v>404</v>
      </c>
      <c r="L723" t="str">
        <f>VLOOKUP(A723,IATA[],3,FALSE)</f>
        <v>USA</v>
      </c>
      <c r="M723" t="str">
        <f>VLOOKUP(B723,IATA[],3,FALSE)</f>
        <v>USA</v>
      </c>
    </row>
    <row r="724" spans="1:13" x14ac:dyDescent="0.3">
      <c r="A724" t="s">
        <v>402</v>
      </c>
      <c r="B724" t="s">
        <v>406</v>
      </c>
      <c r="C724" s="23">
        <v>43619</v>
      </c>
      <c r="D724" s="23">
        <v>43629</v>
      </c>
      <c r="E724" t="s">
        <v>1066</v>
      </c>
      <c r="F724" s="32">
        <v>4151.7862619250336</v>
      </c>
      <c r="G724" s="31">
        <v>5.3517862619250343</v>
      </c>
      <c r="H724">
        <v>650</v>
      </c>
      <c r="I724">
        <v>507</v>
      </c>
      <c r="J724" s="23">
        <v>43641</v>
      </c>
      <c r="K724" t="s">
        <v>404</v>
      </c>
      <c r="L724" t="str">
        <f>VLOOKUP(A724,IATA[],3,FALSE)</f>
        <v>USA</v>
      </c>
      <c r="M724" t="str">
        <f>VLOOKUP(B724,IATA[],3,FALSE)</f>
        <v>USA</v>
      </c>
    </row>
    <row r="725" spans="1:13" x14ac:dyDescent="0.3">
      <c r="A725" t="s">
        <v>402</v>
      </c>
      <c r="B725" t="s">
        <v>412</v>
      </c>
      <c r="C725" s="23">
        <v>43203</v>
      </c>
      <c r="D725" s="23">
        <v>43216</v>
      </c>
      <c r="E725" t="s">
        <v>1132</v>
      </c>
      <c r="F725" s="32">
        <v>3609.2825234219513</v>
      </c>
      <c r="G725" s="31">
        <v>4.8092825234219516</v>
      </c>
      <c r="H725">
        <v>566</v>
      </c>
      <c r="I725">
        <v>507</v>
      </c>
      <c r="J725" s="23">
        <v>43227</v>
      </c>
      <c r="K725" t="s">
        <v>404</v>
      </c>
      <c r="L725" t="str">
        <f>VLOOKUP(A725,IATA[],3,FALSE)</f>
        <v>USA</v>
      </c>
      <c r="M725" t="str">
        <f>VLOOKUP(B725,IATA[],3,FALSE)</f>
        <v>USA</v>
      </c>
    </row>
    <row r="726" spans="1:13" x14ac:dyDescent="0.3">
      <c r="A726" t="s">
        <v>405</v>
      </c>
      <c r="B726" t="s">
        <v>428</v>
      </c>
      <c r="C726" s="23">
        <v>43010</v>
      </c>
      <c r="D726" s="23">
        <v>43015</v>
      </c>
      <c r="E726" t="s">
        <v>1205</v>
      </c>
      <c r="F726" s="32">
        <v>2508.4997372039966</v>
      </c>
      <c r="G726" s="31">
        <v>3.7084997372039963</v>
      </c>
      <c r="H726">
        <v>454</v>
      </c>
      <c r="I726">
        <v>501</v>
      </c>
      <c r="J726" s="23">
        <v>43020</v>
      </c>
      <c r="K726" t="s">
        <v>404</v>
      </c>
      <c r="L726" t="str">
        <f>VLOOKUP(A726,IATA[],3,FALSE)</f>
        <v>England</v>
      </c>
      <c r="M726" t="str">
        <f>VLOOKUP(B726,IATA[],3,FALSE)</f>
        <v>Russia</v>
      </c>
    </row>
    <row r="727" spans="1:13" x14ac:dyDescent="0.3">
      <c r="A727" t="s">
        <v>411</v>
      </c>
      <c r="B727" t="s">
        <v>426</v>
      </c>
      <c r="C727" s="23">
        <v>43209</v>
      </c>
      <c r="D727" s="23">
        <v>43219</v>
      </c>
      <c r="E727" t="s">
        <v>1117</v>
      </c>
      <c r="F727" s="32">
        <v>3805.8845379156055</v>
      </c>
      <c r="G727" s="31">
        <v>5.0058845379156054</v>
      </c>
      <c r="H727">
        <v>958</v>
      </c>
      <c r="I727">
        <v>499</v>
      </c>
      <c r="J727" s="23">
        <v>43231</v>
      </c>
      <c r="K727" t="s">
        <v>404</v>
      </c>
      <c r="L727" t="str">
        <f>VLOOKUP(A727,IATA[],3,FALSE)</f>
        <v>Singapore</v>
      </c>
      <c r="M727" t="str">
        <f>VLOOKUP(B727,IATA[],3,FALSE)</f>
        <v>China</v>
      </c>
    </row>
    <row r="728" spans="1:13" x14ac:dyDescent="0.3">
      <c r="A728" t="s">
        <v>402</v>
      </c>
      <c r="B728" t="s">
        <v>432</v>
      </c>
      <c r="C728" s="23">
        <v>43625</v>
      </c>
      <c r="D728" s="23">
        <v>43637</v>
      </c>
      <c r="E728" t="s">
        <v>1087</v>
      </c>
      <c r="F728" s="32">
        <v>3974.1967108791937</v>
      </c>
      <c r="G728" s="31">
        <v>5.174196710879194</v>
      </c>
      <c r="H728">
        <v>760</v>
      </c>
      <c r="I728">
        <v>497</v>
      </c>
      <c r="J728" s="23">
        <v>43649</v>
      </c>
      <c r="K728" t="s">
        <v>404</v>
      </c>
      <c r="L728" t="str">
        <f>VLOOKUP(A728,IATA[],3,FALSE)</f>
        <v>USA</v>
      </c>
      <c r="M728" t="str">
        <f>VLOOKUP(B728,IATA[],3,FALSE)</f>
        <v>USA</v>
      </c>
    </row>
    <row r="729" spans="1:13" x14ac:dyDescent="0.3">
      <c r="A729" t="s">
        <v>402</v>
      </c>
      <c r="B729" t="s">
        <v>412</v>
      </c>
      <c r="C729" s="23">
        <v>43649</v>
      </c>
      <c r="D729" s="23">
        <v>43660</v>
      </c>
      <c r="E729" t="s">
        <v>1133</v>
      </c>
      <c r="F729" s="32">
        <v>3609.2825234219513</v>
      </c>
      <c r="G729" s="31">
        <v>4.8092825234219516</v>
      </c>
      <c r="H729">
        <v>770</v>
      </c>
      <c r="I729">
        <v>493</v>
      </c>
      <c r="J729" s="23">
        <v>43672</v>
      </c>
      <c r="K729" t="s">
        <v>404</v>
      </c>
      <c r="L729" t="str">
        <f>VLOOKUP(A729,IATA[],3,FALSE)</f>
        <v>USA</v>
      </c>
      <c r="M729" t="str">
        <f>VLOOKUP(B729,IATA[],3,FALSE)</f>
        <v>USA</v>
      </c>
    </row>
    <row r="730" spans="1:13" x14ac:dyDescent="0.3">
      <c r="A730" t="s">
        <v>402</v>
      </c>
      <c r="B730" t="s">
        <v>420</v>
      </c>
      <c r="C730" s="23">
        <v>43160</v>
      </c>
      <c r="D730" s="23">
        <v>43172</v>
      </c>
      <c r="E730" t="s">
        <v>1106</v>
      </c>
      <c r="F730" s="32">
        <v>3886.6379044866676</v>
      </c>
      <c r="G730" s="31">
        <v>5.0866379044866674</v>
      </c>
      <c r="H730">
        <v>871</v>
      </c>
      <c r="I730">
        <v>489</v>
      </c>
      <c r="J730" s="23">
        <v>43184</v>
      </c>
      <c r="K730" t="s">
        <v>404</v>
      </c>
      <c r="L730" t="str">
        <f>VLOOKUP(A730,IATA[],3,FALSE)</f>
        <v>USA</v>
      </c>
      <c r="M730" t="str">
        <f>VLOOKUP(B730,IATA[],3,FALSE)</f>
        <v>USA</v>
      </c>
    </row>
    <row r="731" spans="1:13" x14ac:dyDescent="0.3">
      <c r="A731" t="s">
        <v>411</v>
      </c>
      <c r="B731" t="s">
        <v>440</v>
      </c>
      <c r="C731" s="23">
        <v>43725</v>
      </c>
      <c r="D731" s="23">
        <v>43738</v>
      </c>
      <c r="E731" t="s">
        <v>1054</v>
      </c>
      <c r="F731" s="32">
        <v>4159.4152546496643</v>
      </c>
      <c r="G731" s="31">
        <v>5.3594152546496643</v>
      </c>
      <c r="H731">
        <v>912</v>
      </c>
      <c r="I731">
        <v>486</v>
      </c>
      <c r="J731" s="23">
        <v>43750</v>
      </c>
      <c r="K731" t="s">
        <v>404</v>
      </c>
      <c r="L731" t="str">
        <f>VLOOKUP(A731,IATA[],3,FALSE)</f>
        <v>Singapore</v>
      </c>
      <c r="M731" t="str">
        <f>VLOOKUP(B731,IATA[],3,FALSE)</f>
        <v>India</v>
      </c>
    </row>
    <row r="732" spans="1:13" x14ac:dyDescent="0.3">
      <c r="A732" t="s">
        <v>411</v>
      </c>
      <c r="B732" t="s">
        <v>435</v>
      </c>
      <c r="C732" s="23">
        <v>43687</v>
      </c>
      <c r="D732" s="23">
        <v>43696</v>
      </c>
      <c r="E732" t="s">
        <v>1169</v>
      </c>
      <c r="F732" s="32">
        <v>2643.5464596448824</v>
      </c>
      <c r="G732" s="31">
        <v>3.8435464596448821</v>
      </c>
      <c r="H732">
        <v>655</v>
      </c>
      <c r="I732">
        <v>480</v>
      </c>
      <c r="J732" s="23">
        <v>43701</v>
      </c>
      <c r="K732" t="s">
        <v>404</v>
      </c>
      <c r="L732" t="str">
        <f>VLOOKUP(A732,IATA[],3,FALSE)</f>
        <v>Singapore</v>
      </c>
      <c r="M732" t="str">
        <f>VLOOKUP(B732,IATA[],3,FALSE)</f>
        <v>China</v>
      </c>
    </row>
    <row r="733" spans="1:13" x14ac:dyDescent="0.3">
      <c r="A733" t="s">
        <v>402</v>
      </c>
      <c r="B733" t="s">
        <v>424</v>
      </c>
      <c r="C733" s="23">
        <v>43706</v>
      </c>
      <c r="D733" s="23">
        <v>43715</v>
      </c>
      <c r="E733" t="s">
        <v>1150</v>
      </c>
      <c r="F733" s="32">
        <v>3458.1190636738183</v>
      </c>
      <c r="G733" s="31">
        <v>4.6581190636738183</v>
      </c>
      <c r="H733">
        <v>272</v>
      </c>
      <c r="I733">
        <v>480</v>
      </c>
      <c r="J733" s="23">
        <v>43727</v>
      </c>
      <c r="K733" t="s">
        <v>404</v>
      </c>
      <c r="L733" t="str">
        <f>VLOOKUP(A733,IATA[],3,FALSE)</f>
        <v>USA</v>
      </c>
      <c r="M733" t="str">
        <f>VLOOKUP(B733,IATA[],3,FALSE)</f>
        <v>USA</v>
      </c>
    </row>
    <row r="734" spans="1:13" x14ac:dyDescent="0.3">
      <c r="A734" t="s">
        <v>405</v>
      </c>
      <c r="B734" t="s">
        <v>417</v>
      </c>
      <c r="C734" s="23">
        <v>43458</v>
      </c>
      <c r="D734" s="23">
        <v>43467</v>
      </c>
      <c r="E734" t="s">
        <v>1223</v>
      </c>
      <c r="F734" s="32">
        <v>2488.811239544485</v>
      </c>
      <c r="G734" s="31">
        <v>3.688811239544485</v>
      </c>
      <c r="H734">
        <v>705</v>
      </c>
      <c r="I734">
        <v>478</v>
      </c>
      <c r="J734" s="23">
        <v>43472</v>
      </c>
      <c r="K734" t="s">
        <v>404</v>
      </c>
      <c r="L734" t="str">
        <f>VLOOKUP(A734,IATA[],3,FALSE)</f>
        <v>England</v>
      </c>
      <c r="M734" t="str">
        <f>VLOOKUP(B734,IATA[],3,FALSE)</f>
        <v>Turkey</v>
      </c>
    </row>
    <row r="735" spans="1:13" x14ac:dyDescent="0.3">
      <c r="A735" t="s">
        <v>399</v>
      </c>
      <c r="B735" t="s">
        <v>400</v>
      </c>
      <c r="C735" s="23">
        <v>43076</v>
      </c>
      <c r="D735" s="23">
        <v>43078</v>
      </c>
      <c r="E735" t="s">
        <v>1280</v>
      </c>
      <c r="F735" s="32">
        <v>2231.3596154889979</v>
      </c>
      <c r="G735" s="31">
        <v>3.431359615488998</v>
      </c>
      <c r="H735">
        <v>563</v>
      </c>
      <c r="I735">
        <v>477</v>
      </c>
      <c r="J735" s="23">
        <v>43083</v>
      </c>
      <c r="K735" t="s">
        <v>404</v>
      </c>
      <c r="L735" t="str">
        <f>VLOOKUP(A735,IATA[],3,FALSE)</f>
        <v>USA</v>
      </c>
      <c r="M735" t="str">
        <f>VLOOKUP(B735,IATA[],3,FALSE)</f>
        <v>USA</v>
      </c>
    </row>
    <row r="736" spans="1:13" x14ac:dyDescent="0.3">
      <c r="A736" t="s">
        <v>402</v>
      </c>
      <c r="B736" t="s">
        <v>400</v>
      </c>
      <c r="C736" s="23">
        <v>43618</v>
      </c>
      <c r="D736" s="23">
        <v>43626</v>
      </c>
      <c r="E736" t="s">
        <v>1248</v>
      </c>
      <c r="F736" s="32">
        <v>2234.896132049455</v>
      </c>
      <c r="G736" s="31">
        <v>3.4348961320494551</v>
      </c>
      <c r="H736">
        <v>204</v>
      </c>
      <c r="I736">
        <v>475</v>
      </c>
      <c r="J736" s="23">
        <v>43631</v>
      </c>
      <c r="K736" t="s">
        <v>404</v>
      </c>
      <c r="L736" t="str">
        <f>VLOOKUP(A736,IATA[],3,FALSE)</f>
        <v>USA</v>
      </c>
      <c r="M736" t="str">
        <f>VLOOKUP(B736,IATA[],3,FALSE)</f>
        <v>USA</v>
      </c>
    </row>
    <row r="737" spans="1:13" x14ac:dyDescent="0.3">
      <c r="A737" t="s">
        <v>402</v>
      </c>
      <c r="B737" t="s">
        <v>433</v>
      </c>
      <c r="C737" s="23">
        <v>43190</v>
      </c>
      <c r="D737" s="23">
        <v>43288</v>
      </c>
      <c r="E737" t="s">
        <v>1244</v>
      </c>
      <c r="F737" s="32">
        <v>2277.8952496957268</v>
      </c>
      <c r="G737" s="31">
        <v>7.4778952496957265</v>
      </c>
      <c r="H737" s="33">
        <v>15</v>
      </c>
      <c r="I737">
        <v>474</v>
      </c>
      <c r="J737" s="23">
        <v>43300</v>
      </c>
      <c r="K737" t="s">
        <v>404</v>
      </c>
      <c r="L737" t="str">
        <f>VLOOKUP(A737,IATA[],3,FALSE)</f>
        <v>USA</v>
      </c>
      <c r="M737" t="str">
        <f>VLOOKUP(B737,IATA[],3,FALSE)</f>
        <v>USA</v>
      </c>
    </row>
    <row r="738" spans="1:13" x14ac:dyDescent="0.3">
      <c r="A738" t="s">
        <v>411</v>
      </c>
      <c r="B738" t="s">
        <v>437</v>
      </c>
      <c r="C738" s="23">
        <v>43551</v>
      </c>
      <c r="D738" s="23">
        <v>43567</v>
      </c>
      <c r="E738" t="s">
        <v>1098</v>
      </c>
      <c r="F738" s="32">
        <v>3921.8161271590084</v>
      </c>
      <c r="G738" s="31">
        <v>5.1218161271590086</v>
      </c>
      <c r="H738">
        <v>297</v>
      </c>
      <c r="I738">
        <v>473</v>
      </c>
      <c r="J738" s="23">
        <v>43579</v>
      </c>
      <c r="K738" t="s">
        <v>404</v>
      </c>
      <c r="L738" t="str">
        <f>VLOOKUP(A738,IATA[],3,FALSE)</f>
        <v>Singapore</v>
      </c>
      <c r="M738" t="str">
        <f>VLOOKUP(B738,IATA[],3,FALSE)</f>
        <v>India</v>
      </c>
    </row>
    <row r="739" spans="1:13" x14ac:dyDescent="0.3">
      <c r="A739" t="s">
        <v>402</v>
      </c>
      <c r="B739" t="s">
        <v>424</v>
      </c>
      <c r="C739" s="23">
        <v>43581</v>
      </c>
      <c r="D739" s="23">
        <v>43594</v>
      </c>
      <c r="E739" t="s">
        <v>1151</v>
      </c>
      <c r="F739" s="32">
        <v>3458.1190636738183</v>
      </c>
      <c r="G739" s="31">
        <v>4.6581190636738183</v>
      </c>
      <c r="H739">
        <v>917</v>
      </c>
      <c r="I739">
        <v>465</v>
      </c>
      <c r="J739" s="23">
        <v>43606</v>
      </c>
      <c r="K739" t="s">
        <v>404</v>
      </c>
      <c r="L739" t="str">
        <f>VLOOKUP(A739,IATA[],3,FALSE)</f>
        <v>USA</v>
      </c>
      <c r="M739" t="str">
        <f>VLOOKUP(B739,IATA[],3,FALSE)</f>
        <v>USA</v>
      </c>
    </row>
    <row r="740" spans="1:13" x14ac:dyDescent="0.3">
      <c r="A740" t="s">
        <v>411</v>
      </c>
      <c r="B740" t="s">
        <v>447</v>
      </c>
      <c r="C740" s="23">
        <v>43781</v>
      </c>
      <c r="D740" s="23">
        <v>43790</v>
      </c>
      <c r="E740" t="s">
        <v>1166</v>
      </c>
      <c r="F740" s="32">
        <v>2648.4208173981096</v>
      </c>
      <c r="G740" s="31">
        <v>3.84842081739811</v>
      </c>
      <c r="H740">
        <v>659</v>
      </c>
      <c r="I740">
        <v>464</v>
      </c>
      <c r="J740" s="23">
        <v>43795</v>
      </c>
      <c r="K740" t="s">
        <v>404</v>
      </c>
      <c r="L740" t="str">
        <f>VLOOKUP(A740,IATA[],3,FALSE)</f>
        <v>Singapore</v>
      </c>
      <c r="M740" t="str">
        <f>VLOOKUP(B740,IATA[],3,FALSE)</f>
        <v>China</v>
      </c>
    </row>
    <row r="741" spans="1:13" x14ac:dyDescent="0.3">
      <c r="A741" t="s">
        <v>411</v>
      </c>
      <c r="B741" t="s">
        <v>440</v>
      </c>
      <c r="C741" s="23">
        <v>43506</v>
      </c>
      <c r="D741" s="23">
        <v>43522</v>
      </c>
      <c r="E741" t="s">
        <v>1055</v>
      </c>
      <c r="F741" s="32">
        <v>4159.4152546496643</v>
      </c>
      <c r="G741" s="31">
        <v>5.3594152546496643</v>
      </c>
      <c r="H741">
        <v>912</v>
      </c>
      <c r="I741">
        <v>463</v>
      </c>
      <c r="J741" s="23">
        <v>43534</v>
      </c>
      <c r="K741" t="s">
        <v>404</v>
      </c>
      <c r="L741" t="str">
        <f>VLOOKUP(A741,IATA[],3,FALSE)</f>
        <v>Singapore</v>
      </c>
      <c r="M741" t="str">
        <f>VLOOKUP(B741,IATA[],3,FALSE)</f>
        <v>India</v>
      </c>
    </row>
    <row r="742" spans="1:13" x14ac:dyDescent="0.3">
      <c r="A742" t="s">
        <v>411</v>
      </c>
      <c r="B742" t="s">
        <v>441</v>
      </c>
      <c r="C742" s="23">
        <v>43616</v>
      </c>
      <c r="D742" s="23">
        <v>43623</v>
      </c>
      <c r="E742" t="s">
        <v>1188</v>
      </c>
      <c r="F742" s="32">
        <v>2565.5757784902485</v>
      </c>
      <c r="G742" s="31">
        <v>3.7655757784902484</v>
      </c>
      <c r="H742">
        <v>655</v>
      </c>
      <c r="I742">
        <v>459</v>
      </c>
      <c r="J742" s="23">
        <v>43628</v>
      </c>
      <c r="K742" t="s">
        <v>404</v>
      </c>
      <c r="L742" t="str">
        <f>VLOOKUP(A742,IATA[],3,FALSE)</f>
        <v>Singapore</v>
      </c>
      <c r="M742" t="str">
        <f>VLOOKUP(B742,IATA[],3,FALSE)</f>
        <v>China</v>
      </c>
    </row>
    <row r="743" spans="1:13" x14ac:dyDescent="0.3">
      <c r="A743" t="s">
        <v>411</v>
      </c>
      <c r="B743" t="s">
        <v>429</v>
      </c>
      <c r="C743" s="23">
        <v>43496</v>
      </c>
      <c r="D743" s="23">
        <v>43504</v>
      </c>
      <c r="E743" t="s">
        <v>1183</v>
      </c>
      <c r="F743" s="32">
        <v>2594.0087444651908</v>
      </c>
      <c r="G743" s="31">
        <v>3.7940087444651907</v>
      </c>
      <c r="H743">
        <v>403</v>
      </c>
      <c r="I743">
        <v>457</v>
      </c>
      <c r="J743" s="23">
        <v>43509</v>
      </c>
      <c r="K743" t="s">
        <v>404</v>
      </c>
      <c r="L743" t="str">
        <f>VLOOKUP(A743,IATA[],3,FALSE)</f>
        <v>Singapore</v>
      </c>
      <c r="M743" t="str">
        <f>VLOOKUP(B743,IATA[],3,FALSE)</f>
        <v>China</v>
      </c>
    </row>
    <row r="744" spans="1:13" x14ac:dyDescent="0.3">
      <c r="A744" t="s">
        <v>402</v>
      </c>
      <c r="B744" t="s">
        <v>412</v>
      </c>
      <c r="C744" s="23">
        <v>42780</v>
      </c>
      <c r="D744" s="23">
        <v>42794</v>
      </c>
      <c r="E744" t="s">
        <v>1134</v>
      </c>
      <c r="F744" s="32">
        <v>3609.2825234219513</v>
      </c>
      <c r="G744" s="31">
        <v>4.8092825234219516</v>
      </c>
      <c r="H744">
        <v>905</v>
      </c>
      <c r="I744">
        <v>455</v>
      </c>
      <c r="J744" s="23">
        <v>42806</v>
      </c>
      <c r="K744" t="s">
        <v>404</v>
      </c>
      <c r="L744" t="str">
        <f>VLOOKUP(A744,IATA[],3,FALSE)</f>
        <v>USA</v>
      </c>
      <c r="M744" t="str">
        <f>VLOOKUP(B744,IATA[],3,FALSE)</f>
        <v>USA</v>
      </c>
    </row>
    <row r="745" spans="1:13" x14ac:dyDescent="0.3">
      <c r="A745" t="s">
        <v>405</v>
      </c>
      <c r="B745" t="s">
        <v>417</v>
      </c>
      <c r="C745" s="23">
        <v>43468</v>
      </c>
      <c r="D745" s="23">
        <v>43475</v>
      </c>
      <c r="E745" t="s">
        <v>1224</v>
      </c>
      <c r="F745" s="32">
        <v>2488.811239544485</v>
      </c>
      <c r="G745" s="31">
        <v>3.688811239544485</v>
      </c>
      <c r="H745">
        <v>586</v>
      </c>
      <c r="I745">
        <v>454</v>
      </c>
      <c r="J745" s="23">
        <v>43480</v>
      </c>
      <c r="K745" t="s">
        <v>404</v>
      </c>
      <c r="L745" t="str">
        <f>VLOOKUP(A745,IATA[],3,FALSE)</f>
        <v>England</v>
      </c>
      <c r="M745" t="str">
        <f>VLOOKUP(B745,IATA[],3,FALSE)</f>
        <v>Turkey</v>
      </c>
    </row>
    <row r="746" spans="1:13" x14ac:dyDescent="0.3">
      <c r="A746" t="s">
        <v>416</v>
      </c>
      <c r="B746" t="s">
        <v>417</v>
      </c>
      <c r="C746" s="23">
        <v>43795</v>
      </c>
      <c r="D746" s="23">
        <v>43803</v>
      </c>
      <c r="E746" t="s">
        <v>1233</v>
      </c>
      <c r="F746" s="32">
        <v>2461.1068859606289</v>
      </c>
      <c r="G746" s="31">
        <v>3.6611068859606286</v>
      </c>
      <c r="H746">
        <v>560</v>
      </c>
      <c r="I746">
        <v>454</v>
      </c>
      <c r="J746" s="23">
        <v>43808</v>
      </c>
      <c r="K746" t="s">
        <v>404</v>
      </c>
      <c r="L746" t="str">
        <f>VLOOKUP(A746,IATA[],3,FALSE)</f>
        <v>England</v>
      </c>
      <c r="M746" t="str">
        <f>VLOOKUP(B746,IATA[],3,FALSE)</f>
        <v>Turkey</v>
      </c>
    </row>
    <row r="747" spans="1:13" x14ac:dyDescent="0.3">
      <c r="A747" t="s">
        <v>411</v>
      </c>
      <c r="B747" t="s">
        <v>435</v>
      </c>
      <c r="C747" s="23">
        <v>43619</v>
      </c>
      <c r="D747" s="23">
        <v>43625</v>
      </c>
      <c r="E747" t="s">
        <v>1170</v>
      </c>
      <c r="F747" s="32">
        <v>2643.5464596448824</v>
      </c>
      <c r="G747" s="31">
        <v>3.8435464596448821</v>
      </c>
      <c r="H747">
        <v>473</v>
      </c>
      <c r="I747">
        <v>454</v>
      </c>
      <c r="J747" s="23">
        <v>43630</v>
      </c>
      <c r="K747" t="s">
        <v>404</v>
      </c>
      <c r="L747" t="str">
        <f>VLOOKUP(A747,IATA[],3,FALSE)</f>
        <v>Singapore</v>
      </c>
      <c r="M747" t="str">
        <f>VLOOKUP(B747,IATA[],3,FALSE)</f>
        <v>China</v>
      </c>
    </row>
    <row r="748" spans="1:13" x14ac:dyDescent="0.3">
      <c r="A748" t="s">
        <v>402</v>
      </c>
      <c r="B748" t="s">
        <v>406</v>
      </c>
      <c r="C748" s="23">
        <v>42823</v>
      </c>
      <c r="D748" s="23">
        <v>42845</v>
      </c>
      <c r="E748" t="s">
        <v>1067</v>
      </c>
      <c r="F748" s="32">
        <v>4151.7862619250336</v>
      </c>
      <c r="G748" s="31">
        <v>5.3517862619250343</v>
      </c>
      <c r="H748">
        <v>463</v>
      </c>
      <c r="I748">
        <v>454</v>
      </c>
      <c r="J748" s="23">
        <v>42857</v>
      </c>
      <c r="K748" t="s">
        <v>404</v>
      </c>
      <c r="L748" t="str">
        <f>VLOOKUP(A748,IATA[],3,FALSE)</f>
        <v>USA</v>
      </c>
      <c r="M748" t="str">
        <f>VLOOKUP(B748,IATA[],3,FALSE)</f>
        <v>USA</v>
      </c>
    </row>
    <row r="749" spans="1:13" x14ac:dyDescent="0.3">
      <c r="A749" t="s">
        <v>411</v>
      </c>
      <c r="B749" t="s">
        <v>443</v>
      </c>
      <c r="C749" s="23">
        <v>43502</v>
      </c>
      <c r="D749" s="23">
        <v>43530</v>
      </c>
      <c r="E749" t="s">
        <v>945</v>
      </c>
      <c r="F749" s="32">
        <v>6033.0410116034491</v>
      </c>
      <c r="G749" s="31">
        <v>7.2330410116034498</v>
      </c>
      <c r="H749">
        <v>912</v>
      </c>
      <c r="I749">
        <v>452</v>
      </c>
      <c r="J749" s="23">
        <v>43542</v>
      </c>
      <c r="K749" t="s">
        <v>404</v>
      </c>
      <c r="L749" t="str">
        <f>VLOOKUP(A749,IATA[],3,FALSE)</f>
        <v>Singapore</v>
      </c>
      <c r="M749" t="str">
        <f>VLOOKUP(B749,IATA[],3,FALSE)</f>
        <v>Australia</v>
      </c>
    </row>
    <row r="750" spans="1:13" x14ac:dyDescent="0.3">
      <c r="A750" t="s">
        <v>399</v>
      </c>
      <c r="B750" t="s">
        <v>433</v>
      </c>
      <c r="C750" s="23">
        <v>43132</v>
      </c>
      <c r="D750" s="23">
        <v>43139</v>
      </c>
      <c r="E750" t="s">
        <v>1246</v>
      </c>
      <c r="F750" s="32">
        <v>2277.1312011675641</v>
      </c>
      <c r="G750" s="31">
        <v>3.4771312011675644</v>
      </c>
      <c r="H750">
        <v>197</v>
      </c>
      <c r="I750">
        <v>449</v>
      </c>
      <c r="J750" s="23">
        <v>43144</v>
      </c>
      <c r="K750" t="s">
        <v>404</v>
      </c>
      <c r="L750" t="str">
        <f>VLOOKUP(A750,IATA[],3,FALSE)</f>
        <v>USA</v>
      </c>
      <c r="M750" t="str">
        <f>VLOOKUP(B750,IATA[],3,FALSE)</f>
        <v>USA</v>
      </c>
    </row>
    <row r="751" spans="1:13" x14ac:dyDescent="0.3">
      <c r="A751" t="s">
        <v>402</v>
      </c>
      <c r="B751" t="s">
        <v>405</v>
      </c>
      <c r="C751" s="23">
        <v>43216</v>
      </c>
      <c r="D751" s="23">
        <v>43522</v>
      </c>
      <c r="E751" t="s">
        <v>1021</v>
      </c>
      <c r="F751" s="32">
        <v>5539.6440653886566</v>
      </c>
      <c r="G751" s="31">
        <v>6.7396440653886565</v>
      </c>
      <c r="H751">
        <v>916</v>
      </c>
      <c r="I751">
        <v>448</v>
      </c>
      <c r="J751" s="23">
        <v>43534</v>
      </c>
      <c r="K751" t="s">
        <v>404</v>
      </c>
      <c r="L751" t="str">
        <f>VLOOKUP(A751,IATA[],3,FALSE)</f>
        <v>USA</v>
      </c>
      <c r="M751" t="str">
        <f>VLOOKUP(B751,IATA[],3,FALSE)</f>
        <v>England</v>
      </c>
    </row>
    <row r="752" spans="1:13" x14ac:dyDescent="0.3">
      <c r="A752" t="s">
        <v>405</v>
      </c>
      <c r="B752" t="s">
        <v>417</v>
      </c>
      <c r="C752" s="23">
        <v>43393</v>
      </c>
      <c r="D752" s="23">
        <v>43400</v>
      </c>
      <c r="E752" t="s">
        <v>1225</v>
      </c>
      <c r="F752" s="32">
        <v>2488.811239544485</v>
      </c>
      <c r="G752" s="31">
        <v>3.688811239544485</v>
      </c>
      <c r="H752">
        <v>165</v>
      </c>
      <c r="I752">
        <v>443</v>
      </c>
      <c r="J752" s="23">
        <v>43405</v>
      </c>
      <c r="K752" t="s">
        <v>404</v>
      </c>
      <c r="L752" t="str">
        <f>VLOOKUP(A752,IATA[],3,FALSE)</f>
        <v>England</v>
      </c>
      <c r="M752" t="str">
        <f>VLOOKUP(B752,IATA[],3,FALSE)</f>
        <v>Turkey</v>
      </c>
    </row>
    <row r="753" spans="1:13" x14ac:dyDescent="0.3">
      <c r="A753" t="s">
        <v>402</v>
      </c>
      <c r="B753" t="s">
        <v>432</v>
      </c>
      <c r="C753" s="23">
        <v>43534</v>
      </c>
      <c r="D753" s="23">
        <v>43548</v>
      </c>
      <c r="E753" t="s">
        <v>1088</v>
      </c>
      <c r="F753" s="32">
        <v>3974.1967108791937</v>
      </c>
      <c r="G753" s="31">
        <v>5.174196710879194</v>
      </c>
      <c r="H753">
        <v>513</v>
      </c>
      <c r="I753">
        <v>438</v>
      </c>
      <c r="J753" s="23">
        <v>43560</v>
      </c>
      <c r="K753" t="s">
        <v>404</v>
      </c>
      <c r="L753" t="str">
        <f>VLOOKUP(A753,IATA[],3,FALSE)</f>
        <v>USA</v>
      </c>
      <c r="M753" t="str">
        <f>VLOOKUP(B753,IATA[],3,FALSE)</f>
        <v>USA</v>
      </c>
    </row>
    <row r="754" spans="1:13" x14ac:dyDescent="0.3">
      <c r="A754" t="s">
        <v>402</v>
      </c>
      <c r="B754" t="s">
        <v>400</v>
      </c>
      <c r="C754" s="23">
        <v>43767</v>
      </c>
      <c r="D754" s="23">
        <v>43777</v>
      </c>
      <c r="E754" t="s">
        <v>1249</v>
      </c>
      <c r="F754" s="32">
        <v>2234.896132049455</v>
      </c>
      <c r="G754" s="31">
        <v>3.4348961320494551</v>
      </c>
      <c r="H754">
        <v>638</v>
      </c>
      <c r="I754">
        <v>431</v>
      </c>
      <c r="J754" s="23">
        <v>43782</v>
      </c>
      <c r="K754" t="s">
        <v>404</v>
      </c>
      <c r="L754" t="str">
        <f>VLOOKUP(A754,IATA[],3,FALSE)</f>
        <v>USA</v>
      </c>
      <c r="M754" t="str">
        <f>VLOOKUP(B754,IATA[],3,FALSE)</f>
        <v>USA</v>
      </c>
    </row>
    <row r="755" spans="1:13" x14ac:dyDescent="0.3">
      <c r="A755" t="s">
        <v>399</v>
      </c>
      <c r="B755" t="s">
        <v>400</v>
      </c>
      <c r="C755" s="23">
        <v>42922</v>
      </c>
      <c r="D755" s="23">
        <v>42930</v>
      </c>
      <c r="E755" t="s">
        <v>1281</v>
      </c>
      <c r="F755" s="32">
        <v>2231.3596154889979</v>
      </c>
      <c r="G755" s="31">
        <v>3.431359615488998</v>
      </c>
      <c r="H755">
        <v>228</v>
      </c>
      <c r="I755">
        <v>430</v>
      </c>
      <c r="J755" s="23">
        <v>42935</v>
      </c>
      <c r="K755" t="s">
        <v>404</v>
      </c>
      <c r="L755" t="str">
        <f>VLOOKUP(A755,IATA[],3,FALSE)</f>
        <v>USA</v>
      </c>
      <c r="M755" t="str">
        <f>VLOOKUP(B755,IATA[],3,FALSE)</f>
        <v>USA</v>
      </c>
    </row>
    <row r="756" spans="1:13" x14ac:dyDescent="0.3">
      <c r="A756" t="s">
        <v>402</v>
      </c>
      <c r="B756" t="s">
        <v>400</v>
      </c>
      <c r="C756" s="23">
        <v>43277</v>
      </c>
      <c r="D756" s="23">
        <v>43291</v>
      </c>
      <c r="E756" t="s">
        <v>1250</v>
      </c>
      <c r="F756" s="32">
        <v>2234.896132049455</v>
      </c>
      <c r="G756" s="31">
        <v>3.4348961320494551</v>
      </c>
      <c r="H756">
        <v>563</v>
      </c>
      <c r="I756">
        <v>428</v>
      </c>
      <c r="J756" s="23">
        <v>43296</v>
      </c>
      <c r="K756" t="s">
        <v>404</v>
      </c>
      <c r="L756" t="str">
        <f>VLOOKUP(A756,IATA[],3,FALSE)</f>
        <v>USA</v>
      </c>
      <c r="M756" t="str">
        <f>VLOOKUP(B756,IATA[],3,FALSE)</f>
        <v>USA</v>
      </c>
    </row>
    <row r="757" spans="1:13" x14ac:dyDescent="0.3">
      <c r="A757" t="s">
        <v>411</v>
      </c>
      <c r="B757" t="s">
        <v>441</v>
      </c>
      <c r="C757" s="23">
        <v>43807</v>
      </c>
      <c r="D757" s="23">
        <v>43817</v>
      </c>
      <c r="E757" t="s">
        <v>1189</v>
      </c>
      <c r="F757" s="32">
        <v>2565.5757784902485</v>
      </c>
      <c r="G757" s="31">
        <v>3.7655757784902484</v>
      </c>
      <c r="H757">
        <v>473</v>
      </c>
      <c r="I757">
        <v>428</v>
      </c>
      <c r="J757" s="23">
        <v>43822</v>
      </c>
      <c r="K757" t="s">
        <v>404</v>
      </c>
      <c r="L757" t="str">
        <f>VLOOKUP(A757,IATA[],3,FALSE)</f>
        <v>Singapore</v>
      </c>
      <c r="M757" t="str">
        <f>VLOOKUP(B757,IATA[],3,FALSE)</f>
        <v>China</v>
      </c>
    </row>
    <row r="758" spans="1:13" x14ac:dyDescent="0.3">
      <c r="A758" t="s">
        <v>402</v>
      </c>
      <c r="B758" t="s">
        <v>413</v>
      </c>
      <c r="C758" s="23">
        <v>42971</v>
      </c>
      <c r="D758" s="23">
        <v>42978</v>
      </c>
      <c r="E758" t="s">
        <v>1172</v>
      </c>
      <c r="F758" s="32">
        <v>2609.7820968124774</v>
      </c>
      <c r="G758" s="31">
        <v>3.8097820968124774</v>
      </c>
      <c r="H758" s="33">
        <v>912</v>
      </c>
      <c r="I758">
        <v>425</v>
      </c>
      <c r="J758" s="23">
        <v>42983</v>
      </c>
      <c r="K758" t="s">
        <v>404</v>
      </c>
      <c r="L758" t="str">
        <f>VLOOKUP(A758,IATA[],3,FALSE)</f>
        <v>USA</v>
      </c>
      <c r="M758" t="str">
        <f>VLOOKUP(B758,IATA[],3,FALSE)</f>
        <v>USA</v>
      </c>
    </row>
    <row r="759" spans="1:13" x14ac:dyDescent="0.3">
      <c r="A759" t="s">
        <v>402</v>
      </c>
      <c r="B759" t="s">
        <v>406</v>
      </c>
      <c r="C759" s="23">
        <v>43795</v>
      </c>
      <c r="D759" s="23">
        <v>43817</v>
      </c>
      <c r="E759" t="s">
        <v>1068</v>
      </c>
      <c r="F759" s="32">
        <v>4151.7862619250336</v>
      </c>
      <c r="G759" s="31">
        <v>5.3517862619250343</v>
      </c>
      <c r="H759">
        <v>905</v>
      </c>
      <c r="I759">
        <v>424</v>
      </c>
      <c r="J759" s="23">
        <v>43829</v>
      </c>
      <c r="K759" t="s">
        <v>404</v>
      </c>
      <c r="L759" t="str">
        <f>VLOOKUP(A759,IATA[],3,FALSE)</f>
        <v>USA</v>
      </c>
      <c r="M759" t="str">
        <f>VLOOKUP(B759,IATA[],3,FALSE)</f>
        <v>USA</v>
      </c>
    </row>
    <row r="760" spans="1:13" x14ac:dyDescent="0.3">
      <c r="A760" t="s">
        <v>411</v>
      </c>
      <c r="B760" t="s">
        <v>426</v>
      </c>
      <c r="C760" s="23">
        <v>43705</v>
      </c>
      <c r="D760" s="23">
        <v>43725</v>
      </c>
      <c r="E760" t="s">
        <v>1118</v>
      </c>
      <c r="F760" s="32">
        <v>3805.8845379156055</v>
      </c>
      <c r="G760" s="31">
        <v>5.0058845379156054</v>
      </c>
      <c r="H760">
        <v>423</v>
      </c>
      <c r="I760">
        <v>424</v>
      </c>
      <c r="J760" s="23">
        <v>43737</v>
      </c>
      <c r="K760" t="s">
        <v>404</v>
      </c>
      <c r="L760" t="str">
        <f>VLOOKUP(A760,IATA[],3,FALSE)</f>
        <v>Singapore</v>
      </c>
      <c r="M760" t="str">
        <f>VLOOKUP(B760,IATA[],3,FALSE)</f>
        <v>China</v>
      </c>
    </row>
    <row r="761" spans="1:13" x14ac:dyDescent="0.3">
      <c r="A761" t="s">
        <v>402</v>
      </c>
      <c r="B761" t="s">
        <v>405</v>
      </c>
      <c r="C761" s="23">
        <v>42766</v>
      </c>
      <c r="D761" s="23">
        <v>42817</v>
      </c>
      <c r="E761" t="s">
        <v>1022</v>
      </c>
      <c r="F761" s="32">
        <v>5539.6440653886566</v>
      </c>
      <c r="G761" s="31">
        <v>6.7396440653886565</v>
      </c>
      <c r="H761">
        <v>708</v>
      </c>
      <c r="I761">
        <v>422</v>
      </c>
      <c r="J761" s="23">
        <v>42830</v>
      </c>
      <c r="K761" t="s">
        <v>404</v>
      </c>
      <c r="L761" t="str">
        <f>VLOOKUP(A761,IATA[],3,FALSE)</f>
        <v>USA</v>
      </c>
      <c r="M761" t="str">
        <f>VLOOKUP(B761,IATA[],3,FALSE)</f>
        <v>England</v>
      </c>
    </row>
    <row r="762" spans="1:13" x14ac:dyDescent="0.3">
      <c r="A762" t="s">
        <v>411</v>
      </c>
      <c r="B762" t="s">
        <v>443</v>
      </c>
      <c r="C762" s="23">
        <v>43780</v>
      </c>
      <c r="D762" s="23">
        <v>43809</v>
      </c>
      <c r="E762" t="s">
        <v>946</v>
      </c>
      <c r="F762" s="32">
        <v>6033.0410116034491</v>
      </c>
      <c r="G762" s="31">
        <v>7.2330410116034498</v>
      </c>
      <c r="H762">
        <v>423</v>
      </c>
      <c r="I762">
        <v>422</v>
      </c>
      <c r="J762" s="23">
        <v>43822</v>
      </c>
      <c r="K762" t="s">
        <v>404</v>
      </c>
      <c r="L762" t="str">
        <f>VLOOKUP(A762,IATA[],3,FALSE)</f>
        <v>Singapore</v>
      </c>
      <c r="M762" t="str">
        <f>VLOOKUP(B762,IATA[],3,FALSE)</f>
        <v>Australia</v>
      </c>
    </row>
    <row r="763" spans="1:13" x14ac:dyDescent="0.3">
      <c r="A763" t="s">
        <v>402</v>
      </c>
      <c r="B763" t="s">
        <v>420</v>
      </c>
      <c r="C763" s="23">
        <v>43535</v>
      </c>
      <c r="D763" s="23">
        <v>43552</v>
      </c>
      <c r="E763" t="s">
        <v>1107</v>
      </c>
      <c r="F763" s="32">
        <v>3886.6379044866676</v>
      </c>
      <c r="G763" s="31">
        <v>5.0866379044866674</v>
      </c>
      <c r="H763" s="33">
        <v>60</v>
      </c>
      <c r="I763">
        <v>421</v>
      </c>
      <c r="J763" s="23">
        <v>43565</v>
      </c>
      <c r="K763" t="s">
        <v>404</v>
      </c>
      <c r="L763" t="str">
        <f>VLOOKUP(A763,IATA[],3,FALSE)</f>
        <v>USA</v>
      </c>
      <c r="M763" t="str">
        <f>VLOOKUP(B763,IATA[],3,FALSE)</f>
        <v>USA</v>
      </c>
    </row>
    <row r="764" spans="1:13" x14ac:dyDescent="0.3">
      <c r="A764" t="s">
        <v>402</v>
      </c>
      <c r="B764" t="s">
        <v>400</v>
      </c>
      <c r="C764" s="23">
        <v>43142</v>
      </c>
      <c r="D764" s="23">
        <v>43153</v>
      </c>
      <c r="E764" t="s">
        <v>1251</v>
      </c>
      <c r="F764" s="32">
        <v>2234.896132049455</v>
      </c>
      <c r="G764" s="31">
        <v>3.4348961320494551</v>
      </c>
      <c r="H764">
        <v>499</v>
      </c>
      <c r="I764">
        <v>421</v>
      </c>
      <c r="J764" s="23">
        <v>43158</v>
      </c>
      <c r="K764" t="s">
        <v>404</v>
      </c>
      <c r="L764" t="str">
        <f>VLOOKUP(A764,IATA[],3,FALSE)</f>
        <v>USA</v>
      </c>
      <c r="M764" t="str">
        <f>VLOOKUP(B764,IATA[],3,FALSE)</f>
        <v>USA</v>
      </c>
    </row>
    <row r="765" spans="1:13" x14ac:dyDescent="0.3">
      <c r="A765" t="s">
        <v>411</v>
      </c>
      <c r="B765" t="s">
        <v>427</v>
      </c>
      <c r="C765" s="23">
        <v>43647</v>
      </c>
      <c r="D765" s="23">
        <v>43661</v>
      </c>
      <c r="E765" t="s">
        <v>1049</v>
      </c>
      <c r="F765" s="32">
        <v>4490.6061701891558</v>
      </c>
      <c r="G765" s="31">
        <v>5.6906061701891559</v>
      </c>
      <c r="H765">
        <v>912</v>
      </c>
      <c r="I765">
        <v>419</v>
      </c>
      <c r="J765" s="23">
        <v>43674</v>
      </c>
      <c r="K765" t="s">
        <v>404</v>
      </c>
      <c r="L765" t="str">
        <f>VLOOKUP(A765,IATA[],3,FALSE)</f>
        <v>Singapore</v>
      </c>
      <c r="M765" t="str">
        <f>VLOOKUP(B765,IATA[],3,FALSE)</f>
        <v>China</v>
      </c>
    </row>
    <row r="766" spans="1:13" x14ac:dyDescent="0.3">
      <c r="A766" t="s">
        <v>411</v>
      </c>
      <c r="B766" t="s">
        <v>451</v>
      </c>
      <c r="C766" s="23">
        <v>43517</v>
      </c>
      <c r="D766" s="23">
        <v>43529</v>
      </c>
      <c r="E766" t="s">
        <v>1239</v>
      </c>
      <c r="F766" s="32">
        <v>2374.8516477444036</v>
      </c>
      <c r="G766" s="31">
        <v>3.5748516477444037</v>
      </c>
      <c r="H766">
        <v>382</v>
      </c>
      <c r="I766">
        <v>419</v>
      </c>
      <c r="J766" s="23">
        <v>43534</v>
      </c>
      <c r="K766" t="s">
        <v>404</v>
      </c>
      <c r="L766" t="str">
        <f>VLOOKUP(A766,IATA[],3,FALSE)</f>
        <v>Singapore</v>
      </c>
      <c r="M766" t="str">
        <f>VLOOKUP(B766,IATA[],3,FALSE)</f>
        <v>Philippines</v>
      </c>
    </row>
    <row r="767" spans="1:13" x14ac:dyDescent="0.3">
      <c r="A767" t="s">
        <v>402</v>
      </c>
      <c r="B767" t="s">
        <v>432</v>
      </c>
      <c r="C767" s="23">
        <v>43041</v>
      </c>
      <c r="D767" s="23">
        <v>43062</v>
      </c>
      <c r="E767" t="s">
        <v>1089</v>
      </c>
      <c r="F767" s="32">
        <v>3974.1967108791937</v>
      </c>
      <c r="G767" s="31">
        <v>5.174196710879194</v>
      </c>
      <c r="H767" s="33">
        <v>436</v>
      </c>
      <c r="I767">
        <v>418</v>
      </c>
      <c r="J767" s="23">
        <v>43075</v>
      </c>
      <c r="K767" t="s">
        <v>404</v>
      </c>
      <c r="L767" t="str">
        <f>VLOOKUP(A767,IATA[],3,FALSE)</f>
        <v>USA</v>
      </c>
      <c r="M767" t="str">
        <f>VLOOKUP(B767,IATA[],3,FALSE)</f>
        <v>USA</v>
      </c>
    </row>
    <row r="768" spans="1:13" x14ac:dyDescent="0.3">
      <c r="A768" t="s">
        <v>411</v>
      </c>
      <c r="B768" t="s">
        <v>441</v>
      </c>
      <c r="C768" s="23">
        <v>43289</v>
      </c>
      <c r="D768" s="23">
        <v>43297</v>
      </c>
      <c r="E768" t="s">
        <v>1190</v>
      </c>
      <c r="F768" s="32">
        <v>2565.5757784902485</v>
      </c>
      <c r="G768" s="31">
        <v>3.7655757784902484</v>
      </c>
      <c r="H768">
        <v>912</v>
      </c>
      <c r="I768">
        <v>418</v>
      </c>
      <c r="J768" s="23">
        <v>43302</v>
      </c>
      <c r="K768" t="s">
        <v>404</v>
      </c>
      <c r="L768" t="str">
        <f>VLOOKUP(A768,IATA[],3,FALSE)</f>
        <v>Singapore</v>
      </c>
      <c r="M768" t="str">
        <f>VLOOKUP(B768,IATA[],3,FALSE)</f>
        <v>China</v>
      </c>
    </row>
    <row r="769" spans="1:13" x14ac:dyDescent="0.3">
      <c r="A769" t="s">
        <v>411</v>
      </c>
      <c r="B769" t="s">
        <v>446</v>
      </c>
      <c r="C769" s="23">
        <v>43502</v>
      </c>
      <c r="D769" s="23">
        <v>43690</v>
      </c>
      <c r="E769" t="s">
        <v>1040</v>
      </c>
      <c r="F769" s="32">
        <v>5299.7703639794991</v>
      </c>
      <c r="G769" s="31">
        <v>6.4997703639794997</v>
      </c>
      <c r="H769">
        <v>919</v>
      </c>
      <c r="I769">
        <v>415</v>
      </c>
      <c r="J769" s="23">
        <v>43703</v>
      </c>
      <c r="K769" t="s">
        <v>404</v>
      </c>
      <c r="L769" t="str">
        <f>VLOOKUP(A769,IATA[],3,FALSE)</f>
        <v>Singapore</v>
      </c>
      <c r="M769" t="str">
        <f>VLOOKUP(B769,IATA[],3,FALSE)</f>
        <v>Japan</v>
      </c>
    </row>
    <row r="770" spans="1:13" x14ac:dyDescent="0.3">
      <c r="A770" t="s">
        <v>402</v>
      </c>
      <c r="B770" t="s">
        <v>406</v>
      </c>
      <c r="C770" s="23">
        <v>43230</v>
      </c>
      <c r="D770" s="23">
        <v>43258</v>
      </c>
      <c r="E770" t="s">
        <v>1070</v>
      </c>
      <c r="F770" s="32">
        <v>4151.7862619250336</v>
      </c>
      <c r="G770" s="31">
        <v>5.3517862619250343</v>
      </c>
      <c r="H770">
        <v>499</v>
      </c>
      <c r="I770">
        <v>412</v>
      </c>
      <c r="J770" s="23">
        <v>43271</v>
      </c>
      <c r="K770" t="s">
        <v>404</v>
      </c>
      <c r="L770" t="str">
        <f>VLOOKUP(A770,IATA[],3,FALSE)</f>
        <v>USA</v>
      </c>
      <c r="M770" t="str">
        <f>VLOOKUP(B770,IATA[],3,FALSE)</f>
        <v>USA</v>
      </c>
    </row>
    <row r="771" spans="1:13" x14ac:dyDescent="0.3">
      <c r="A771" t="s">
        <v>402</v>
      </c>
      <c r="B771" t="s">
        <v>406</v>
      </c>
      <c r="C771" s="23">
        <v>43179</v>
      </c>
      <c r="D771" s="23">
        <v>43204</v>
      </c>
      <c r="E771" t="s">
        <v>1069</v>
      </c>
      <c r="F771" s="32">
        <v>4151.7862619250336</v>
      </c>
      <c r="G771" s="31">
        <v>5.3517862619250343</v>
      </c>
      <c r="H771">
        <v>343</v>
      </c>
      <c r="I771">
        <v>412</v>
      </c>
      <c r="J771" s="23">
        <v>43217</v>
      </c>
      <c r="K771" t="s">
        <v>404</v>
      </c>
      <c r="L771" t="str">
        <f>VLOOKUP(A771,IATA[],3,FALSE)</f>
        <v>USA</v>
      </c>
      <c r="M771" t="str">
        <f>VLOOKUP(B771,IATA[],3,FALSE)</f>
        <v>USA</v>
      </c>
    </row>
    <row r="772" spans="1:13" x14ac:dyDescent="0.3">
      <c r="A772" t="s">
        <v>416</v>
      </c>
      <c r="B772" t="s">
        <v>417</v>
      </c>
      <c r="C772" s="23">
        <v>43047</v>
      </c>
      <c r="D772" s="23">
        <v>43060</v>
      </c>
      <c r="E772" t="s">
        <v>1234</v>
      </c>
      <c r="F772" s="32">
        <v>2461.1068859606289</v>
      </c>
      <c r="G772" s="31">
        <v>3.6611068859606286</v>
      </c>
      <c r="H772">
        <v>114</v>
      </c>
      <c r="I772">
        <v>410</v>
      </c>
      <c r="J772" s="23">
        <v>43065</v>
      </c>
      <c r="K772" t="s">
        <v>404</v>
      </c>
      <c r="L772" t="str">
        <f>VLOOKUP(A772,IATA[],3,FALSE)</f>
        <v>England</v>
      </c>
      <c r="M772" t="str">
        <f>VLOOKUP(B772,IATA[],3,FALSE)</f>
        <v>Turkey</v>
      </c>
    </row>
    <row r="773" spans="1:13" x14ac:dyDescent="0.3">
      <c r="A773" t="s">
        <v>411</v>
      </c>
      <c r="B773" t="s">
        <v>441</v>
      </c>
      <c r="C773" s="23">
        <v>43586</v>
      </c>
      <c r="D773" s="23">
        <v>43598</v>
      </c>
      <c r="E773" t="s">
        <v>1191</v>
      </c>
      <c r="F773" s="32">
        <v>2565.5757784902485</v>
      </c>
      <c r="G773" s="31">
        <v>3.7655757784902484</v>
      </c>
      <c r="H773">
        <v>919</v>
      </c>
      <c r="I773">
        <v>409</v>
      </c>
      <c r="J773" s="23">
        <v>43603</v>
      </c>
      <c r="K773" t="s">
        <v>404</v>
      </c>
      <c r="L773" t="str">
        <f>VLOOKUP(A773,IATA[],3,FALSE)</f>
        <v>Singapore</v>
      </c>
      <c r="M773" t="str">
        <f>VLOOKUP(B773,IATA[],3,FALSE)</f>
        <v>China</v>
      </c>
    </row>
    <row r="774" spans="1:13" x14ac:dyDescent="0.3">
      <c r="A774" t="s">
        <v>405</v>
      </c>
      <c r="B774" t="s">
        <v>408</v>
      </c>
      <c r="C774" s="23">
        <v>43229</v>
      </c>
      <c r="D774" s="23">
        <v>43277</v>
      </c>
      <c r="E774" t="s">
        <v>1517</v>
      </c>
      <c r="F774" s="32">
        <v>347.16750810444108</v>
      </c>
      <c r="G774" s="31">
        <v>1.5471675081044411</v>
      </c>
      <c r="H774">
        <v>431</v>
      </c>
      <c r="I774">
        <v>409</v>
      </c>
      <c r="J774" s="23">
        <v>43283</v>
      </c>
      <c r="K774" t="s">
        <v>401</v>
      </c>
      <c r="L774" t="str">
        <f>VLOOKUP(A774,IATA[],3,FALSE)</f>
        <v>England</v>
      </c>
      <c r="M774" t="str">
        <f>VLOOKUP(B774,IATA[],3,FALSE)</f>
        <v>France</v>
      </c>
    </row>
    <row r="775" spans="1:13" x14ac:dyDescent="0.3">
      <c r="A775" t="s">
        <v>402</v>
      </c>
      <c r="B775" t="s">
        <v>400</v>
      </c>
      <c r="C775" s="23">
        <v>43074</v>
      </c>
      <c r="D775" s="23">
        <v>43083</v>
      </c>
      <c r="E775" t="s">
        <v>1252</v>
      </c>
      <c r="F775" s="32">
        <v>2234.896132049455</v>
      </c>
      <c r="G775" s="31">
        <v>3.4348961320494551</v>
      </c>
      <c r="H775">
        <v>854</v>
      </c>
      <c r="I775">
        <v>408</v>
      </c>
      <c r="J775" s="23">
        <v>43088</v>
      </c>
      <c r="K775" t="s">
        <v>404</v>
      </c>
      <c r="L775" t="str">
        <f>VLOOKUP(A775,IATA[],3,FALSE)</f>
        <v>USA</v>
      </c>
      <c r="M775" t="str">
        <f>VLOOKUP(B775,IATA[],3,FALSE)</f>
        <v>USA</v>
      </c>
    </row>
    <row r="776" spans="1:13" x14ac:dyDescent="0.3">
      <c r="A776" t="s">
        <v>402</v>
      </c>
      <c r="B776" t="s">
        <v>400</v>
      </c>
      <c r="C776" s="23">
        <v>43803</v>
      </c>
      <c r="D776" s="23">
        <v>43815</v>
      </c>
      <c r="E776" t="s">
        <v>1253</v>
      </c>
      <c r="F776" s="32">
        <v>2234.896132049455</v>
      </c>
      <c r="G776" s="31">
        <v>3.4348961320494551</v>
      </c>
      <c r="H776">
        <v>739</v>
      </c>
      <c r="I776">
        <v>408</v>
      </c>
      <c r="J776" s="23">
        <v>43820</v>
      </c>
      <c r="K776" t="s">
        <v>404</v>
      </c>
      <c r="L776" t="str">
        <f>VLOOKUP(A776,IATA[],3,FALSE)</f>
        <v>USA</v>
      </c>
      <c r="M776" t="str">
        <f>VLOOKUP(B776,IATA[],3,FALSE)</f>
        <v>USA</v>
      </c>
    </row>
    <row r="777" spans="1:13" x14ac:dyDescent="0.3">
      <c r="A777" t="s">
        <v>399</v>
      </c>
      <c r="B777" t="s">
        <v>412</v>
      </c>
      <c r="C777" s="23">
        <v>42722</v>
      </c>
      <c r="D777" s="23">
        <v>42752</v>
      </c>
      <c r="E777" t="s">
        <v>1143</v>
      </c>
      <c r="F777" s="32">
        <v>3599.9786453831298</v>
      </c>
      <c r="G777" s="31">
        <v>5.7999786453831295</v>
      </c>
      <c r="H777">
        <v>198</v>
      </c>
      <c r="I777">
        <v>408</v>
      </c>
      <c r="J777" s="23">
        <v>42765</v>
      </c>
      <c r="K777" t="s">
        <v>404</v>
      </c>
      <c r="L777" t="str">
        <f>VLOOKUP(A777,IATA[],3,FALSE)</f>
        <v>USA</v>
      </c>
      <c r="M777" t="str">
        <f>VLOOKUP(B777,IATA[],3,FALSE)</f>
        <v>USA</v>
      </c>
    </row>
    <row r="778" spans="1:13" x14ac:dyDescent="0.3">
      <c r="A778" t="s">
        <v>402</v>
      </c>
      <c r="B778" t="s">
        <v>412</v>
      </c>
      <c r="C778" s="23">
        <v>43693</v>
      </c>
      <c r="D778" s="23">
        <v>43710</v>
      </c>
      <c r="E778" t="s">
        <v>1135</v>
      </c>
      <c r="F778" s="32">
        <v>3609.2825234219513</v>
      </c>
      <c r="G778" s="31">
        <v>4.8092825234219516</v>
      </c>
      <c r="H778">
        <v>384</v>
      </c>
      <c r="I778">
        <v>405</v>
      </c>
      <c r="J778" s="23">
        <v>43723</v>
      </c>
      <c r="K778" t="s">
        <v>404</v>
      </c>
      <c r="L778" t="str">
        <f>VLOOKUP(A778,IATA[],3,FALSE)</f>
        <v>USA</v>
      </c>
      <c r="M778" t="str">
        <f>VLOOKUP(B778,IATA[],3,FALSE)</f>
        <v>USA</v>
      </c>
    </row>
    <row r="779" spans="1:13" x14ac:dyDescent="0.3">
      <c r="A779" t="s">
        <v>405</v>
      </c>
      <c r="B779" t="s">
        <v>428</v>
      </c>
      <c r="C779" s="23">
        <v>43054</v>
      </c>
      <c r="D779" s="23">
        <v>43067</v>
      </c>
      <c r="E779" t="s">
        <v>1206</v>
      </c>
      <c r="F779" s="32">
        <v>2508.4997372039966</v>
      </c>
      <c r="G779" s="31">
        <v>3.7084997372039963</v>
      </c>
      <c r="H779">
        <v>235</v>
      </c>
      <c r="I779">
        <v>401</v>
      </c>
      <c r="J779" s="23">
        <v>43072</v>
      </c>
      <c r="K779" t="s">
        <v>404</v>
      </c>
      <c r="L779" t="str">
        <f>VLOOKUP(A779,IATA[],3,FALSE)</f>
        <v>England</v>
      </c>
      <c r="M779" t="str">
        <f>VLOOKUP(B779,IATA[],3,FALSE)</f>
        <v>Russia</v>
      </c>
    </row>
    <row r="780" spans="1:13" x14ac:dyDescent="0.3">
      <c r="A780" t="s">
        <v>416</v>
      </c>
      <c r="B780" t="s">
        <v>417</v>
      </c>
      <c r="C780" s="23">
        <v>43513</v>
      </c>
      <c r="D780" s="23">
        <v>43524</v>
      </c>
      <c r="E780" t="s">
        <v>1235</v>
      </c>
      <c r="F780" s="32">
        <v>2461.1068859606289</v>
      </c>
      <c r="G780" s="31">
        <v>3.6611068859606286</v>
      </c>
      <c r="H780">
        <v>741</v>
      </c>
      <c r="I780">
        <v>400</v>
      </c>
      <c r="J780" s="23">
        <v>43529</v>
      </c>
      <c r="K780" t="s">
        <v>404</v>
      </c>
      <c r="L780" t="str">
        <f>VLOOKUP(A780,IATA[],3,FALSE)</f>
        <v>England</v>
      </c>
      <c r="M780" t="str">
        <f>VLOOKUP(B780,IATA[],3,FALSE)</f>
        <v>Turkey</v>
      </c>
    </row>
    <row r="781" spans="1:13" x14ac:dyDescent="0.3">
      <c r="A781" t="s">
        <v>411</v>
      </c>
      <c r="B781" t="s">
        <v>427</v>
      </c>
      <c r="C781" s="23">
        <v>43469</v>
      </c>
      <c r="D781" s="23">
        <v>43496</v>
      </c>
      <c r="E781" t="s">
        <v>1050</v>
      </c>
      <c r="F781" s="32">
        <v>4490.6061701891558</v>
      </c>
      <c r="G781" s="31">
        <v>5.6906061701891559</v>
      </c>
      <c r="H781">
        <v>479</v>
      </c>
      <c r="I781">
        <v>399</v>
      </c>
      <c r="J781" s="23">
        <v>43509</v>
      </c>
      <c r="K781" t="s">
        <v>404</v>
      </c>
      <c r="L781" t="str">
        <f>VLOOKUP(A781,IATA[],3,FALSE)</f>
        <v>Singapore</v>
      </c>
      <c r="M781" t="str">
        <f>VLOOKUP(B781,IATA[],3,FALSE)</f>
        <v>China</v>
      </c>
    </row>
    <row r="782" spans="1:13" x14ac:dyDescent="0.3">
      <c r="A782" t="s">
        <v>399</v>
      </c>
      <c r="B782" t="s">
        <v>407</v>
      </c>
      <c r="C782" s="23">
        <v>42735</v>
      </c>
      <c r="D782" s="23">
        <v>42741</v>
      </c>
      <c r="E782" t="s">
        <v>1296</v>
      </c>
      <c r="F782" s="32">
        <v>1768.3773268880898</v>
      </c>
      <c r="G782" s="31">
        <v>2.9683773268880898</v>
      </c>
      <c r="H782">
        <v>650</v>
      </c>
      <c r="I782">
        <v>398</v>
      </c>
      <c r="J782" s="23">
        <v>42746</v>
      </c>
      <c r="K782" t="s">
        <v>404</v>
      </c>
      <c r="L782" t="str">
        <f>VLOOKUP(A782,IATA[],3,FALSE)</f>
        <v>USA</v>
      </c>
      <c r="M782" t="str">
        <f>VLOOKUP(B782,IATA[],3,FALSE)</f>
        <v>USA</v>
      </c>
    </row>
    <row r="783" spans="1:13" x14ac:dyDescent="0.3">
      <c r="A783" t="s">
        <v>405</v>
      </c>
      <c r="B783" t="s">
        <v>402</v>
      </c>
      <c r="C783" s="23">
        <v>43307</v>
      </c>
      <c r="D783" s="23">
        <v>43336</v>
      </c>
      <c r="E783" t="s">
        <v>1023</v>
      </c>
      <c r="F783" s="32">
        <v>5539.6440653886566</v>
      </c>
      <c r="G783" s="31">
        <v>6.7396440653886565</v>
      </c>
      <c r="H783" s="33">
        <v>31</v>
      </c>
      <c r="I783">
        <v>397</v>
      </c>
      <c r="J783" s="23">
        <v>43349</v>
      </c>
      <c r="K783" t="s">
        <v>404</v>
      </c>
      <c r="L783" t="str">
        <f>VLOOKUP(A783,IATA[],3,FALSE)</f>
        <v>England</v>
      </c>
      <c r="M783" t="str">
        <f>VLOOKUP(B783,IATA[],3,FALSE)</f>
        <v>USA</v>
      </c>
    </row>
    <row r="784" spans="1:13" x14ac:dyDescent="0.3">
      <c r="A784" t="s">
        <v>405</v>
      </c>
      <c r="B784" t="s">
        <v>417</v>
      </c>
      <c r="C784" s="23">
        <v>43128</v>
      </c>
      <c r="D784" s="23">
        <v>43138</v>
      </c>
      <c r="E784" t="s">
        <v>1226</v>
      </c>
      <c r="F784" s="32">
        <v>2488.811239544485</v>
      </c>
      <c r="G784" s="31">
        <v>3.688811239544485</v>
      </c>
      <c r="H784">
        <v>235</v>
      </c>
      <c r="I784">
        <v>394</v>
      </c>
      <c r="J784" s="23">
        <v>43143</v>
      </c>
      <c r="K784" t="s">
        <v>404</v>
      </c>
      <c r="L784" t="str">
        <f>VLOOKUP(A784,IATA[],3,FALSE)</f>
        <v>England</v>
      </c>
      <c r="M784" t="str">
        <f>VLOOKUP(B784,IATA[],3,FALSE)</f>
        <v>Turkey</v>
      </c>
    </row>
    <row r="785" spans="1:13" x14ac:dyDescent="0.3">
      <c r="A785" t="s">
        <v>402</v>
      </c>
      <c r="B785" t="s">
        <v>406</v>
      </c>
      <c r="C785" s="23">
        <v>43558</v>
      </c>
      <c r="D785" s="23">
        <v>43583</v>
      </c>
      <c r="E785" t="s">
        <v>1071</v>
      </c>
      <c r="F785" s="32">
        <v>4151.7862619250336</v>
      </c>
      <c r="G785" s="31">
        <v>5.3517862619250343</v>
      </c>
      <c r="H785" s="33">
        <v>18</v>
      </c>
      <c r="I785">
        <v>391</v>
      </c>
      <c r="J785" s="23">
        <v>43597</v>
      </c>
      <c r="K785" t="s">
        <v>404</v>
      </c>
      <c r="L785" t="str">
        <f>VLOOKUP(A785,IATA[],3,FALSE)</f>
        <v>USA</v>
      </c>
      <c r="M785" t="str">
        <f>VLOOKUP(B785,IATA[],3,FALSE)</f>
        <v>USA</v>
      </c>
    </row>
    <row r="786" spans="1:13" x14ac:dyDescent="0.3">
      <c r="A786" t="s">
        <v>411</v>
      </c>
      <c r="B786" t="s">
        <v>443</v>
      </c>
      <c r="C786" s="23">
        <v>43139</v>
      </c>
      <c r="D786" s="23">
        <v>43197</v>
      </c>
      <c r="E786" t="s">
        <v>947</v>
      </c>
      <c r="F786" s="32">
        <v>6033.0410116034491</v>
      </c>
      <c r="G786" s="31">
        <v>7.2330410116034498</v>
      </c>
      <c r="H786">
        <v>252</v>
      </c>
      <c r="I786">
        <v>391</v>
      </c>
      <c r="J786" s="23">
        <v>43211</v>
      </c>
      <c r="K786" t="s">
        <v>404</v>
      </c>
      <c r="L786" t="str">
        <f>VLOOKUP(A786,IATA[],3,FALSE)</f>
        <v>Singapore</v>
      </c>
      <c r="M786" t="str">
        <f>VLOOKUP(B786,IATA[],3,FALSE)</f>
        <v>Australia</v>
      </c>
    </row>
    <row r="787" spans="1:13" x14ac:dyDescent="0.3">
      <c r="A787" t="s">
        <v>399</v>
      </c>
      <c r="B787" t="s">
        <v>400</v>
      </c>
      <c r="C787" s="23">
        <v>43510</v>
      </c>
      <c r="D787" s="23">
        <v>43521</v>
      </c>
      <c r="E787" t="s">
        <v>1282</v>
      </c>
      <c r="F787" s="32">
        <v>2231.3596154889979</v>
      </c>
      <c r="G787" s="31">
        <v>3.431359615488998</v>
      </c>
      <c r="H787">
        <v>728</v>
      </c>
      <c r="I787">
        <v>388</v>
      </c>
      <c r="J787" s="23">
        <v>43523</v>
      </c>
      <c r="K787" t="s">
        <v>404</v>
      </c>
      <c r="L787" t="str">
        <f>VLOOKUP(A787,IATA[],3,FALSE)</f>
        <v>USA</v>
      </c>
      <c r="M787" t="str">
        <f>VLOOKUP(B787,IATA[],3,FALSE)</f>
        <v>USA</v>
      </c>
    </row>
    <row r="788" spans="1:13" x14ac:dyDescent="0.3">
      <c r="A788" t="s">
        <v>402</v>
      </c>
      <c r="B788" t="s">
        <v>405</v>
      </c>
      <c r="C788" s="23">
        <v>42595</v>
      </c>
      <c r="D788" s="23">
        <v>42789</v>
      </c>
      <c r="E788" t="s">
        <v>1024</v>
      </c>
      <c r="F788" s="32">
        <v>5539.6440653886566</v>
      </c>
      <c r="G788" s="31">
        <v>6.7396440653886565</v>
      </c>
      <c r="H788" s="33">
        <v>460</v>
      </c>
      <c r="I788">
        <v>387</v>
      </c>
      <c r="J788" s="23">
        <v>42803</v>
      </c>
      <c r="K788" t="s">
        <v>404</v>
      </c>
      <c r="L788" t="str">
        <f>VLOOKUP(A788,IATA[],3,FALSE)</f>
        <v>USA</v>
      </c>
      <c r="M788" t="str">
        <f>VLOOKUP(B788,IATA[],3,FALSE)</f>
        <v>England</v>
      </c>
    </row>
    <row r="789" spans="1:13" x14ac:dyDescent="0.3">
      <c r="A789" t="s">
        <v>411</v>
      </c>
      <c r="B789" t="s">
        <v>429</v>
      </c>
      <c r="C789" s="23">
        <v>43558</v>
      </c>
      <c r="D789" s="23">
        <v>43568</v>
      </c>
      <c r="E789" t="s">
        <v>1184</v>
      </c>
      <c r="F789" s="32">
        <v>2594.0087444651908</v>
      </c>
      <c r="G789" s="31">
        <v>3.7940087444651907</v>
      </c>
      <c r="H789">
        <v>211</v>
      </c>
      <c r="I789">
        <v>387</v>
      </c>
      <c r="J789" s="23">
        <v>43570</v>
      </c>
      <c r="K789" t="s">
        <v>404</v>
      </c>
      <c r="L789" t="str">
        <f>VLOOKUP(A789,IATA[],3,FALSE)</f>
        <v>Singapore</v>
      </c>
      <c r="M789" t="str">
        <f>VLOOKUP(B789,IATA[],3,FALSE)</f>
        <v>China</v>
      </c>
    </row>
    <row r="790" spans="1:13" x14ac:dyDescent="0.3">
      <c r="A790" t="s">
        <v>402</v>
      </c>
      <c r="B790" t="s">
        <v>406</v>
      </c>
      <c r="C790" s="23">
        <v>43596</v>
      </c>
      <c r="D790" s="23">
        <v>43623</v>
      </c>
      <c r="E790" t="s">
        <v>1072</v>
      </c>
      <c r="F790" s="32">
        <v>4151.7862619250336</v>
      </c>
      <c r="G790" s="31">
        <v>5.3517862619250343</v>
      </c>
      <c r="H790">
        <v>871</v>
      </c>
      <c r="I790">
        <v>382</v>
      </c>
      <c r="J790" s="23">
        <v>43637</v>
      </c>
      <c r="K790" t="s">
        <v>404</v>
      </c>
      <c r="L790" t="str">
        <f>VLOOKUP(A790,IATA[],3,FALSE)</f>
        <v>USA</v>
      </c>
      <c r="M790" t="str">
        <f>VLOOKUP(B790,IATA[],3,FALSE)</f>
        <v>USA</v>
      </c>
    </row>
    <row r="791" spans="1:13" x14ac:dyDescent="0.3">
      <c r="A791" t="s">
        <v>402</v>
      </c>
      <c r="B791" t="s">
        <v>432</v>
      </c>
      <c r="C791" s="23">
        <v>42849</v>
      </c>
      <c r="D791" s="23">
        <v>42872</v>
      </c>
      <c r="E791" t="s">
        <v>1090</v>
      </c>
      <c r="F791" s="32">
        <v>3974.1967108791937</v>
      </c>
      <c r="G791" s="31">
        <v>5.174196710879194</v>
      </c>
      <c r="H791">
        <v>739</v>
      </c>
      <c r="I791">
        <v>378</v>
      </c>
      <c r="J791" s="23">
        <v>42886</v>
      </c>
      <c r="K791" t="s">
        <v>404</v>
      </c>
      <c r="L791" t="str">
        <f>VLOOKUP(A791,IATA[],3,FALSE)</f>
        <v>USA</v>
      </c>
      <c r="M791" t="str">
        <f>VLOOKUP(B791,IATA[],3,FALSE)</f>
        <v>USA</v>
      </c>
    </row>
    <row r="792" spans="1:13" x14ac:dyDescent="0.3">
      <c r="A792" t="s">
        <v>411</v>
      </c>
      <c r="B792" t="s">
        <v>447</v>
      </c>
      <c r="C792" s="23">
        <v>43601</v>
      </c>
      <c r="D792" s="23">
        <v>43614</v>
      </c>
      <c r="E792" t="s">
        <v>1167</v>
      </c>
      <c r="F792" s="32">
        <v>2648.4208173981096</v>
      </c>
      <c r="G792" s="31">
        <v>3.84842081739811</v>
      </c>
      <c r="H792">
        <v>659</v>
      </c>
      <c r="I792">
        <v>378</v>
      </c>
      <c r="J792" s="23">
        <v>43616</v>
      </c>
      <c r="K792" t="s">
        <v>404</v>
      </c>
      <c r="L792" t="str">
        <f>VLOOKUP(A792,IATA[],3,FALSE)</f>
        <v>Singapore</v>
      </c>
      <c r="M792" t="str">
        <f>VLOOKUP(B792,IATA[],3,FALSE)</f>
        <v>China</v>
      </c>
    </row>
    <row r="793" spans="1:13" x14ac:dyDescent="0.3">
      <c r="A793" t="s">
        <v>402</v>
      </c>
      <c r="B793" t="s">
        <v>400</v>
      </c>
      <c r="C793" s="23">
        <v>43519</v>
      </c>
      <c r="D793" s="23">
        <v>43530</v>
      </c>
      <c r="E793" t="s">
        <v>1254</v>
      </c>
      <c r="F793" s="32">
        <v>2234.896132049455</v>
      </c>
      <c r="G793" s="31">
        <v>3.4348961320494551</v>
      </c>
      <c r="H793">
        <v>393</v>
      </c>
      <c r="I793">
        <v>376</v>
      </c>
      <c r="J793" s="23">
        <v>43532</v>
      </c>
      <c r="K793" t="s">
        <v>404</v>
      </c>
      <c r="L793" t="str">
        <f>VLOOKUP(A793,IATA[],3,FALSE)</f>
        <v>USA</v>
      </c>
      <c r="M793" t="str">
        <f>VLOOKUP(B793,IATA[],3,FALSE)</f>
        <v>USA</v>
      </c>
    </row>
    <row r="794" spans="1:13" x14ac:dyDescent="0.3">
      <c r="A794" t="s">
        <v>411</v>
      </c>
      <c r="B794" t="s">
        <v>437</v>
      </c>
      <c r="C794" s="23">
        <v>43635</v>
      </c>
      <c r="D794" s="23">
        <v>43660</v>
      </c>
      <c r="E794" t="s">
        <v>1099</v>
      </c>
      <c r="F794" s="32">
        <v>3921.8161271590084</v>
      </c>
      <c r="G794" s="31">
        <v>5.1218161271590086</v>
      </c>
      <c r="H794">
        <v>423</v>
      </c>
      <c r="I794">
        <v>375</v>
      </c>
      <c r="J794" s="23">
        <v>43674</v>
      </c>
      <c r="K794" t="s">
        <v>404</v>
      </c>
      <c r="L794" t="str">
        <f>VLOOKUP(A794,IATA[],3,FALSE)</f>
        <v>Singapore</v>
      </c>
      <c r="M794" t="str">
        <f>VLOOKUP(B794,IATA[],3,FALSE)</f>
        <v>India</v>
      </c>
    </row>
    <row r="795" spans="1:13" x14ac:dyDescent="0.3">
      <c r="A795" t="s">
        <v>399</v>
      </c>
      <c r="B795" t="s">
        <v>400</v>
      </c>
      <c r="C795" s="23">
        <v>43722</v>
      </c>
      <c r="D795" s="23">
        <v>43736</v>
      </c>
      <c r="E795" t="s">
        <v>1283</v>
      </c>
      <c r="F795" s="32">
        <v>2231.3596154889979</v>
      </c>
      <c r="G795" s="31">
        <v>3.431359615488998</v>
      </c>
      <c r="H795">
        <v>916</v>
      </c>
      <c r="I795">
        <v>373</v>
      </c>
      <c r="J795" s="23">
        <v>43738</v>
      </c>
      <c r="K795" t="s">
        <v>404</v>
      </c>
      <c r="L795" t="str">
        <f>VLOOKUP(A795,IATA[],3,FALSE)</f>
        <v>USA</v>
      </c>
      <c r="M795" t="str">
        <f>VLOOKUP(B795,IATA[],3,FALSE)</f>
        <v>USA</v>
      </c>
    </row>
    <row r="796" spans="1:13" x14ac:dyDescent="0.3">
      <c r="A796" t="s">
        <v>402</v>
      </c>
      <c r="B796" t="s">
        <v>400</v>
      </c>
      <c r="C796" s="23">
        <v>43497</v>
      </c>
      <c r="D796" s="23">
        <v>43508</v>
      </c>
      <c r="E796" t="s">
        <v>1255</v>
      </c>
      <c r="F796" s="32">
        <v>2234.896132049455</v>
      </c>
      <c r="G796" s="31">
        <v>3.4348961320494551</v>
      </c>
      <c r="H796">
        <v>530</v>
      </c>
      <c r="I796">
        <v>373</v>
      </c>
      <c r="J796" s="23">
        <v>43510</v>
      </c>
      <c r="K796" t="s">
        <v>404</v>
      </c>
      <c r="L796" t="str">
        <f>VLOOKUP(A796,IATA[],3,FALSE)</f>
        <v>USA</v>
      </c>
      <c r="M796" t="str">
        <f>VLOOKUP(B796,IATA[],3,FALSE)</f>
        <v>USA</v>
      </c>
    </row>
    <row r="797" spans="1:13" x14ac:dyDescent="0.3">
      <c r="A797" t="s">
        <v>399</v>
      </c>
      <c r="B797" t="s">
        <v>400</v>
      </c>
      <c r="C797" s="23">
        <v>42732</v>
      </c>
      <c r="D797" s="23">
        <v>42742</v>
      </c>
      <c r="E797" t="s">
        <v>1284</v>
      </c>
      <c r="F797" s="32">
        <v>2231.3596154889979</v>
      </c>
      <c r="G797" s="31">
        <v>3.431359615488998</v>
      </c>
      <c r="H797" s="33">
        <v>25</v>
      </c>
      <c r="I797">
        <v>370</v>
      </c>
      <c r="J797" s="23">
        <v>42744</v>
      </c>
      <c r="K797" t="s">
        <v>404</v>
      </c>
      <c r="L797" t="str">
        <f>VLOOKUP(A797,IATA[],3,FALSE)</f>
        <v>USA</v>
      </c>
      <c r="M797" t="str">
        <f>VLOOKUP(B797,IATA[],3,FALSE)</f>
        <v>USA</v>
      </c>
    </row>
    <row r="798" spans="1:13" x14ac:dyDescent="0.3">
      <c r="A798" t="s">
        <v>411</v>
      </c>
      <c r="B798" t="s">
        <v>429</v>
      </c>
      <c r="C798" s="23">
        <v>43562</v>
      </c>
      <c r="D798" s="23">
        <v>43574</v>
      </c>
      <c r="E798" t="s">
        <v>1185</v>
      </c>
      <c r="F798" s="32">
        <v>2594.0087444651908</v>
      </c>
      <c r="G798" s="31">
        <v>3.7940087444651907</v>
      </c>
      <c r="H798">
        <v>912</v>
      </c>
      <c r="I798">
        <v>369</v>
      </c>
      <c r="J798" s="23">
        <v>43576</v>
      </c>
      <c r="K798" t="s">
        <v>404</v>
      </c>
      <c r="L798" t="str">
        <f>VLOOKUP(A798,IATA[],3,FALSE)</f>
        <v>Singapore</v>
      </c>
      <c r="M798" t="str">
        <f>VLOOKUP(B798,IATA[],3,FALSE)</f>
        <v>China</v>
      </c>
    </row>
    <row r="799" spans="1:13" x14ac:dyDescent="0.3">
      <c r="A799" t="s">
        <v>399</v>
      </c>
      <c r="B799" t="s">
        <v>400</v>
      </c>
      <c r="C799" s="23">
        <v>43604</v>
      </c>
      <c r="D799" s="23">
        <v>43616</v>
      </c>
      <c r="E799" t="s">
        <v>1285</v>
      </c>
      <c r="F799" s="32">
        <v>2231.3596154889979</v>
      </c>
      <c r="G799" s="31">
        <v>3.431359615488998</v>
      </c>
      <c r="H799">
        <v>942</v>
      </c>
      <c r="I799">
        <v>368</v>
      </c>
      <c r="J799" s="23">
        <v>43617</v>
      </c>
      <c r="K799" t="s">
        <v>404</v>
      </c>
      <c r="L799" t="str">
        <f>VLOOKUP(A799,IATA[],3,FALSE)</f>
        <v>USA</v>
      </c>
      <c r="M799" t="str">
        <f>VLOOKUP(B799,IATA[],3,FALSE)</f>
        <v>USA</v>
      </c>
    </row>
    <row r="800" spans="1:13" x14ac:dyDescent="0.3">
      <c r="A800" t="s">
        <v>402</v>
      </c>
      <c r="B800" t="s">
        <v>405</v>
      </c>
      <c r="C800" s="23">
        <v>42858</v>
      </c>
      <c r="D800" s="23">
        <v>43053</v>
      </c>
      <c r="E800" t="s">
        <v>1025</v>
      </c>
      <c r="F800" s="32">
        <v>5539.6440653886566</v>
      </c>
      <c r="G800" s="31">
        <v>6.7396440653886565</v>
      </c>
      <c r="H800">
        <v>463</v>
      </c>
      <c r="I800">
        <v>367</v>
      </c>
      <c r="J800" s="23">
        <v>43067</v>
      </c>
      <c r="K800" t="s">
        <v>404</v>
      </c>
      <c r="L800" t="str">
        <f>VLOOKUP(A800,IATA[],3,FALSE)</f>
        <v>USA</v>
      </c>
      <c r="M800" t="str">
        <f>VLOOKUP(B800,IATA[],3,FALSE)</f>
        <v>England</v>
      </c>
    </row>
    <row r="801" spans="1:13" x14ac:dyDescent="0.3">
      <c r="A801" t="s">
        <v>399</v>
      </c>
      <c r="B801" t="s">
        <v>400</v>
      </c>
      <c r="C801" s="23">
        <v>43689</v>
      </c>
      <c r="D801" s="23">
        <v>43703</v>
      </c>
      <c r="E801" t="s">
        <v>1286</v>
      </c>
      <c r="F801" s="32">
        <v>2231.3596154889979</v>
      </c>
      <c r="G801" s="31">
        <v>3.431359615488998</v>
      </c>
      <c r="H801">
        <v>239</v>
      </c>
      <c r="I801">
        <v>365</v>
      </c>
      <c r="J801" s="23">
        <v>43704</v>
      </c>
      <c r="K801" t="s">
        <v>404</v>
      </c>
      <c r="L801" t="str">
        <f>VLOOKUP(A801,IATA[],3,FALSE)</f>
        <v>USA</v>
      </c>
      <c r="M801" t="str">
        <f>VLOOKUP(B801,IATA[],3,FALSE)</f>
        <v>USA</v>
      </c>
    </row>
    <row r="802" spans="1:13" x14ac:dyDescent="0.3">
      <c r="A802" t="s">
        <v>411</v>
      </c>
      <c r="B802" t="s">
        <v>443</v>
      </c>
      <c r="C802" s="23">
        <v>43560</v>
      </c>
      <c r="D802" s="23">
        <v>43743</v>
      </c>
      <c r="E802" t="s">
        <v>948</v>
      </c>
      <c r="F802" s="32">
        <v>6033.0410116034491</v>
      </c>
      <c r="G802" s="31">
        <v>7.2330410116034498</v>
      </c>
      <c r="H802">
        <v>912</v>
      </c>
      <c r="I802">
        <v>362</v>
      </c>
      <c r="J802" s="23">
        <v>43757</v>
      </c>
      <c r="K802" t="s">
        <v>404</v>
      </c>
      <c r="L802" t="str">
        <f>VLOOKUP(A802,IATA[],3,FALSE)</f>
        <v>Singapore</v>
      </c>
      <c r="M802" t="str">
        <f>VLOOKUP(B802,IATA[],3,FALSE)</f>
        <v>Australia</v>
      </c>
    </row>
    <row r="803" spans="1:13" x14ac:dyDescent="0.3">
      <c r="A803" t="s">
        <v>411</v>
      </c>
      <c r="B803" t="s">
        <v>440</v>
      </c>
      <c r="C803" s="23">
        <v>43495</v>
      </c>
      <c r="D803" s="23">
        <v>43541</v>
      </c>
      <c r="E803" t="s">
        <v>1056</v>
      </c>
      <c r="F803" s="32">
        <v>4159.4152546496643</v>
      </c>
      <c r="G803" s="31">
        <v>5.3594152546496643</v>
      </c>
      <c r="H803">
        <v>912</v>
      </c>
      <c r="I803">
        <v>360</v>
      </c>
      <c r="J803" s="23">
        <v>43556</v>
      </c>
      <c r="K803" t="s">
        <v>404</v>
      </c>
      <c r="L803" t="str">
        <f>VLOOKUP(A803,IATA[],3,FALSE)</f>
        <v>Singapore</v>
      </c>
      <c r="M803" t="str">
        <f>VLOOKUP(B803,IATA[],3,FALSE)</f>
        <v>India</v>
      </c>
    </row>
    <row r="804" spans="1:13" x14ac:dyDescent="0.3">
      <c r="A804" t="s">
        <v>402</v>
      </c>
      <c r="B804" t="s">
        <v>421</v>
      </c>
      <c r="C804" s="23">
        <v>42813</v>
      </c>
      <c r="D804" s="23">
        <v>43082</v>
      </c>
      <c r="E804" t="s">
        <v>938</v>
      </c>
      <c r="F804" s="32">
        <v>6150.2271820545047</v>
      </c>
      <c r="G804" s="31">
        <v>7.3502271820545051</v>
      </c>
      <c r="H804">
        <v>393</v>
      </c>
      <c r="I804">
        <v>356</v>
      </c>
      <c r="J804" s="23">
        <v>43097</v>
      </c>
      <c r="K804" t="s">
        <v>404</v>
      </c>
      <c r="L804" t="str">
        <f>VLOOKUP(A804,IATA[],3,FALSE)</f>
        <v>USA</v>
      </c>
      <c r="M804" t="str">
        <f>VLOOKUP(B804,IATA[],3,FALSE)</f>
        <v>Spain</v>
      </c>
    </row>
    <row r="805" spans="1:13" x14ac:dyDescent="0.3">
      <c r="A805" t="s">
        <v>399</v>
      </c>
      <c r="B805" t="s">
        <v>407</v>
      </c>
      <c r="C805" s="23">
        <v>43414</v>
      </c>
      <c r="D805" s="23">
        <v>43415</v>
      </c>
      <c r="E805" t="s">
        <v>1297</v>
      </c>
      <c r="F805" s="32">
        <v>1768.3773268880898</v>
      </c>
      <c r="G805" s="31">
        <v>2.9683773268880898</v>
      </c>
      <c r="H805">
        <v>301</v>
      </c>
      <c r="I805">
        <v>355</v>
      </c>
      <c r="J805" s="23">
        <v>43416</v>
      </c>
      <c r="K805" t="s">
        <v>404</v>
      </c>
      <c r="L805" t="str">
        <f>VLOOKUP(A805,IATA[],3,FALSE)</f>
        <v>USA</v>
      </c>
      <c r="M805" t="str">
        <f>VLOOKUP(B805,IATA[],3,FALSE)</f>
        <v>USA</v>
      </c>
    </row>
    <row r="806" spans="1:13" x14ac:dyDescent="0.3">
      <c r="A806" t="s">
        <v>411</v>
      </c>
      <c r="B806" t="s">
        <v>437</v>
      </c>
      <c r="C806" s="23">
        <v>43440</v>
      </c>
      <c r="D806" s="23">
        <v>43467</v>
      </c>
      <c r="E806" t="s">
        <v>1100</v>
      </c>
      <c r="F806" s="32">
        <v>3921.8161271590084</v>
      </c>
      <c r="G806" s="31">
        <v>5.1218161271590086</v>
      </c>
      <c r="H806">
        <v>211</v>
      </c>
      <c r="I806">
        <v>355</v>
      </c>
      <c r="J806" s="23">
        <v>43482</v>
      </c>
      <c r="K806" t="s">
        <v>404</v>
      </c>
      <c r="L806" t="str">
        <f>VLOOKUP(A806,IATA[],3,FALSE)</f>
        <v>Singapore</v>
      </c>
      <c r="M806" t="str">
        <f>VLOOKUP(B806,IATA[],3,FALSE)</f>
        <v>India</v>
      </c>
    </row>
    <row r="807" spans="1:13" x14ac:dyDescent="0.3">
      <c r="A807" t="s">
        <v>402</v>
      </c>
      <c r="B807" t="s">
        <v>400</v>
      </c>
      <c r="C807" s="23">
        <v>42924</v>
      </c>
      <c r="D807" s="23">
        <v>42936</v>
      </c>
      <c r="E807" t="s">
        <v>1256</v>
      </c>
      <c r="F807" s="32">
        <v>2234.896132049455</v>
      </c>
      <c r="G807" s="31">
        <v>3.4348961320494551</v>
      </c>
      <c r="H807" s="33">
        <v>650</v>
      </c>
      <c r="I807">
        <v>353</v>
      </c>
      <c r="J807" s="23">
        <v>42937</v>
      </c>
      <c r="K807" t="s">
        <v>404</v>
      </c>
      <c r="L807" t="str">
        <f>VLOOKUP(A807,IATA[],3,FALSE)</f>
        <v>USA</v>
      </c>
      <c r="M807" t="str">
        <f>VLOOKUP(B807,IATA[],3,FALSE)</f>
        <v>USA</v>
      </c>
    </row>
    <row r="808" spans="1:13" x14ac:dyDescent="0.3">
      <c r="A808" t="s">
        <v>411</v>
      </c>
      <c r="B808" t="s">
        <v>438</v>
      </c>
      <c r="C808" s="23">
        <v>43329</v>
      </c>
      <c r="D808" s="23">
        <v>43358</v>
      </c>
      <c r="E808" t="s">
        <v>1129</v>
      </c>
      <c r="F808" s="32">
        <v>3713.2243969648325</v>
      </c>
      <c r="G808" s="31">
        <v>5.9132243969648322</v>
      </c>
      <c r="H808">
        <v>958</v>
      </c>
      <c r="I808">
        <v>353</v>
      </c>
      <c r="J808" s="23">
        <v>43374</v>
      </c>
      <c r="K808" t="s">
        <v>404</v>
      </c>
      <c r="L808" t="str">
        <f>VLOOKUP(A808,IATA[],3,FALSE)</f>
        <v>Singapore</v>
      </c>
      <c r="M808" t="str">
        <f>VLOOKUP(B808,IATA[],3,FALSE)</f>
        <v>China</v>
      </c>
    </row>
    <row r="809" spans="1:13" x14ac:dyDescent="0.3">
      <c r="A809" t="s">
        <v>402</v>
      </c>
      <c r="B809" t="s">
        <v>413</v>
      </c>
      <c r="C809" s="23">
        <v>42746</v>
      </c>
      <c r="D809" s="23">
        <v>42757</v>
      </c>
      <c r="E809" t="s">
        <v>1174</v>
      </c>
      <c r="F809" s="32">
        <v>2609.7820968124774</v>
      </c>
      <c r="G809" s="31">
        <v>3.8097820968124774</v>
      </c>
      <c r="H809" s="33">
        <v>711</v>
      </c>
      <c r="I809">
        <v>351</v>
      </c>
      <c r="J809" s="23">
        <v>42758</v>
      </c>
      <c r="K809" t="s">
        <v>404</v>
      </c>
      <c r="L809" t="str">
        <f>VLOOKUP(A809,IATA[],3,FALSE)</f>
        <v>USA</v>
      </c>
      <c r="M809" t="str">
        <f>VLOOKUP(B809,IATA[],3,FALSE)</f>
        <v>USA</v>
      </c>
    </row>
    <row r="810" spans="1:13" x14ac:dyDescent="0.3">
      <c r="A810" t="s">
        <v>402</v>
      </c>
      <c r="B810" t="s">
        <v>400</v>
      </c>
      <c r="C810" s="23">
        <v>43788</v>
      </c>
      <c r="D810" s="23">
        <v>43801</v>
      </c>
      <c r="E810" t="s">
        <v>1257</v>
      </c>
      <c r="F810" s="32">
        <v>2234.896132049455</v>
      </c>
      <c r="G810" s="31">
        <v>3.4348961320494551</v>
      </c>
      <c r="H810">
        <v>950</v>
      </c>
      <c r="I810">
        <v>351</v>
      </c>
      <c r="J810" s="23">
        <v>43802</v>
      </c>
      <c r="K810" t="s">
        <v>404</v>
      </c>
      <c r="L810" t="str">
        <f>VLOOKUP(A810,IATA[],3,FALSE)</f>
        <v>USA</v>
      </c>
      <c r="M810" t="str">
        <f>VLOOKUP(B810,IATA[],3,FALSE)</f>
        <v>USA</v>
      </c>
    </row>
    <row r="811" spans="1:13" x14ac:dyDescent="0.3">
      <c r="A811" t="s">
        <v>402</v>
      </c>
      <c r="B811" t="s">
        <v>413</v>
      </c>
      <c r="C811" s="23">
        <v>43050</v>
      </c>
      <c r="D811" s="23">
        <v>43062</v>
      </c>
      <c r="E811" t="s">
        <v>1175</v>
      </c>
      <c r="F811" s="32">
        <v>2609.7820968124774</v>
      </c>
      <c r="G811" s="31">
        <v>3.8097820968124774</v>
      </c>
      <c r="H811" s="33">
        <v>200</v>
      </c>
      <c r="I811">
        <v>349</v>
      </c>
      <c r="J811" s="23">
        <v>43063</v>
      </c>
      <c r="K811" t="s">
        <v>404</v>
      </c>
      <c r="L811" t="str">
        <f>VLOOKUP(A811,IATA[],3,FALSE)</f>
        <v>USA</v>
      </c>
      <c r="M811" t="str">
        <f>VLOOKUP(B811,IATA[],3,FALSE)</f>
        <v>USA</v>
      </c>
    </row>
    <row r="812" spans="1:13" x14ac:dyDescent="0.3">
      <c r="A812" t="s">
        <v>402</v>
      </c>
      <c r="B812" t="s">
        <v>432</v>
      </c>
      <c r="C812" s="23">
        <v>43567</v>
      </c>
      <c r="D812" s="23">
        <v>43592</v>
      </c>
      <c r="E812" t="s">
        <v>1091</v>
      </c>
      <c r="F812" s="32">
        <v>3974.1967108791937</v>
      </c>
      <c r="G812" s="31">
        <v>5.174196710879194</v>
      </c>
      <c r="H812">
        <v>197</v>
      </c>
      <c r="I812">
        <v>349</v>
      </c>
      <c r="J812" s="23">
        <v>43593</v>
      </c>
      <c r="K812" t="s">
        <v>404</v>
      </c>
      <c r="L812" t="str">
        <f>VLOOKUP(A812,IATA[],3,FALSE)</f>
        <v>USA</v>
      </c>
      <c r="M812" t="str">
        <f>VLOOKUP(B812,IATA[],3,FALSE)</f>
        <v>USA</v>
      </c>
    </row>
    <row r="813" spans="1:13" x14ac:dyDescent="0.3">
      <c r="A813" t="s">
        <v>402</v>
      </c>
      <c r="B813" t="s">
        <v>412</v>
      </c>
      <c r="C813" s="23">
        <v>43626</v>
      </c>
      <c r="D813" s="23">
        <v>43655</v>
      </c>
      <c r="E813" t="s">
        <v>1136</v>
      </c>
      <c r="F813" s="32">
        <v>3609.2825234219513</v>
      </c>
      <c r="G813" s="31">
        <v>4.8092825234219516</v>
      </c>
      <c r="H813">
        <v>158</v>
      </c>
      <c r="I813">
        <v>349</v>
      </c>
      <c r="J813" s="23">
        <v>43671</v>
      </c>
      <c r="K813" t="s">
        <v>404</v>
      </c>
      <c r="L813" t="str">
        <f>VLOOKUP(A813,IATA[],3,FALSE)</f>
        <v>USA</v>
      </c>
      <c r="M813" t="str">
        <f>VLOOKUP(B813,IATA[],3,FALSE)</f>
        <v>USA</v>
      </c>
    </row>
    <row r="814" spans="1:13" x14ac:dyDescent="0.3">
      <c r="A814" t="s">
        <v>402</v>
      </c>
      <c r="B814" t="s">
        <v>400</v>
      </c>
      <c r="C814" s="23">
        <v>43099</v>
      </c>
      <c r="D814" s="23">
        <v>43119</v>
      </c>
      <c r="E814" t="s">
        <v>1258</v>
      </c>
      <c r="F814" s="32">
        <v>2234.896132049455</v>
      </c>
      <c r="G814" s="31">
        <v>3.4348961320494551</v>
      </c>
      <c r="H814">
        <v>840</v>
      </c>
      <c r="I814">
        <v>346</v>
      </c>
      <c r="J814" s="23">
        <v>43120</v>
      </c>
      <c r="K814" t="s">
        <v>404</v>
      </c>
      <c r="L814" t="str">
        <f>VLOOKUP(A814,IATA[],3,FALSE)</f>
        <v>USA</v>
      </c>
      <c r="M814" t="str">
        <f>VLOOKUP(B814,IATA[],3,FALSE)</f>
        <v>USA</v>
      </c>
    </row>
    <row r="815" spans="1:13" x14ac:dyDescent="0.3">
      <c r="A815" t="s">
        <v>402</v>
      </c>
      <c r="B815" t="s">
        <v>407</v>
      </c>
      <c r="C815" s="23">
        <v>43686</v>
      </c>
      <c r="D815" s="23">
        <v>43687</v>
      </c>
      <c r="E815" t="s">
        <v>1300</v>
      </c>
      <c r="F815" s="32">
        <v>1757.1215161369144</v>
      </c>
      <c r="G815" s="31">
        <v>2.9571215161369144</v>
      </c>
      <c r="H815" s="33">
        <v>63</v>
      </c>
      <c r="I815">
        <v>344</v>
      </c>
      <c r="J815" s="23">
        <v>43689</v>
      </c>
      <c r="K815" t="s">
        <v>404</v>
      </c>
      <c r="L815" t="str">
        <f>VLOOKUP(A815,IATA[],3,FALSE)</f>
        <v>USA</v>
      </c>
      <c r="M815" t="str">
        <f>VLOOKUP(B815,IATA[],3,FALSE)</f>
        <v>USA</v>
      </c>
    </row>
    <row r="816" spans="1:13" x14ac:dyDescent="0.3">
      <c r="A816" t="s">
        <v>402</v>
      </c>
      <c r="B816" t="s">
        <v>407</v>
      </c>
      <c r="C816" s="23">
        <v>43130</v>
      </c>
      <c r="D816" s="23">
        <v>43135</v>
      </c>
      <c r="E816" t="s">
        <v>1301</v>
      </c>
      <c r="F816" s="32">
        <v>1757.1215161369144</v>
      </c>
      <c r="G816" s="31">
        <v>2.9571215161369144</v>
      </c>
      <c r="H816">
        <v>204</v>
      </c>
      <c r="I816">
        <v>344</v>
      </c>
      <c r="J816" s="23">
        <v>43137</v>
      </c>
      <c r="K816" t="s">
        <v>404</v>
      </c>
      <c r="L816" t="str">
        <f>VLOOKUP(A816,IATA[],3,FALSE)</f>
        <v>USA</v>
      </c>
      <c r="M816" t="str">
        <f>VLOOKUP(B816,IATA[],3,FALSE)</f>
        <v>USA</v>
      </c>
    </row>
    <row r="817" spans="1:13" x14ac:dyDescent="0.3">
      <c r="A817" t="s">
        <v>405</v>
      </c>
      <c r="B817" t="s">
        <v>417</v>
      </c>
      <c r="C817" s="23">
        <v>43474</v>
      </c>
      <c r="D817" s="23">
        <v>43488</v>
      </c>
      <c r="E817" t="s">
        <v>1227</v>
      </c>
      <c r="F817" s="32">
        <v>2488.811239544485</v>
      </c>
      <c r="G817" s="31">
        <v>3.688811239544485</v>
      </c>
      <c r="H817">
        <v>135</v>
      </c>
      <c r="I817">
        <v>344</v>
      </c>
      <c r="J817" s="23">
        <v>43489</v>
      </c>
      <c r="K817" t="s">
        <v>404</v>
      </c>
      <c r="L817" t="str">
        <f>VLOOKUP(A817,IATA[],3,FALSE)</f>
        <v>England</v>
      </c>
      <c r="M817" t="str">
        <f>VLOOKUP(B817,IATA[],3,FALSE)</f>
        <v>Turkey</v>
      </c>
    </row>
    <row r="818" spans="1:13" x14ac:dyDescent="0.3">
      <c r="A818" t="s">
        <v>402</v>
      </c>
      <c r="B818" t="s">
        <v>408</v>
      </c>
      <c r="C818" s="23">
        <v>43242</v>
      </c>
      <c r="D818" s="23">
        <v>43457</v>
      </c>
      <c r="E818" t="s">
        <v>953</v>
      </c>
      <c r="F818" s="32">
        <v>5833.6497764259984</v>
      </c>
      <c r="G818" s="31">
        <v>7.0336497764259986</v>
      </c>
      <c r="H818">
        <v>905</v>
      </c>
      <c r="I818">
        <v>343</v>
      </c>
      <c r="J818" s="23">
        <v>43458</v>
      </c>
      <c r="K818" t="s">
        <v>404</v>
      </c>
      <c r="L818" t="str">
        <f>VLOOKUP(A818,IATA[],3,FALSE)</f>
        <v>USA</v>
      </c>
      <c r="M818" t="str">
        <f>VLOOKUP(B818,IATA[],3,FALSE)</f>
        <v>France</v>
      </c>
    </row>
    <row r="819" spans="1:13" x14ac:dyDescent="0.3">
      <c r="A819" t="s">
        <v>402</v>
      </c>
      <c r="B819" t="s">
        <v>407</v>
      </c>
      <c r="C819" s="23">
        <v>43114</v>
      </c>
      <c r="D819" s="23">
        <v>43116</v>
      </c>
      <c r="E819" t="s">
        <v>1302</v>
      </c>
      <c r="F819" s="32">
        <v>1757.1215161369144</v>
      </c>
      <c r="G819" s="31">
        <v>2.9571215161369144</v>
      </c>
      <c r="H819">
        <v>363</v>
      </c>
      <c r="I819">
        <v>343</v>
      </c>
      <c r="J819" s="23">
        <v>43118</v>
      </c>
      <c r="K819" t="s">
        <v>404</v>
      </c>
      <c r="L819" t="str">
        <f>VLOOKUP(A819,IATA[],3,FALSE)</f>
        <v>USA</v>
      </c>
      <c r="M819" t="str">
        <f>VLOOKUP(B819,IATA[],3,FALSE)</f>
        <v>USA</v>
      </c>
    </row>
    <row r="820" spans="1:13" x14ac:dyDescent="0.3">
      <c r="A820" t="s">
        <v>411</v>
      </c>
      <c r="B820" t="s">
        <v>435</v>
      </c>
      <c r="C820" s="23">
        <v>42923</v>
      </c>
      <c r="D820" s="23">
        <v>42940</v>
      </c>
      <c r="E820" t="s">
        <v>1171</v>
      </c>
      <c r="F820" s="32">
        <v>2643.5464596448824</v>
      </c>
      <c r="G820" s="31">
        <v>3.8435464596448821</v>
      </c>
      <c r="H820">
        <v>655</v>
      </c>
      <c r="I820">
        <v>341</v>
      </c>
      <c r="J820" s="23">
        <v>42942</v>
      </c>
      <c r="K820" t="s">
        <v>404</v>
      </c>
      <c r="L820" t="str">
        <f>VLOOKUP(A820,IATA[],3,FALSE)</f>
        <v>Singapore</v>
      </c>
      <c r="M820" t="str">
        <f>VLOOKUP(B820,IATA[],3,FALSE)</f>
        <v>China</v>
      </c>
    </row>
    <row r="821" spans="1:13" x14ac:dyDescent="0.3">
      <c r="A821" t="s">
        <v>402</v>
      </c>
      <c r="B821" t="s">
        <v>400</v>
      </c>
      <c r="C821" s="23">
        <v>43099</v>
      </c>
      <c r="D821" s="23">
        <v>43114</v>
      </c>
      <c r="E821" t="s">
        <v>1259</v>
      </c>
      <c r="F821" s="32">
        <v>2234.896132049455</v>
      </c>
      <c r="G821" s="31">
        <v>3.4348961320494551</v>
      </c>
      <c r="H821">
        <v>650</v>
      </c>
      <c r="I821">
        <v>341</v>
      </c>
      <c r="J821" s="23">
        <v>43116</v>
      </c>
      <c r="K821" t="s">
        <v>404</v>
      </c>
      <c r="L821" t="str">
        <f>VLOOKUP(A821,IATA[],3,FALSE)</f>
        <v>USA</v>
      </c>
      <c r="M821" t="str">
        <f>VLOOKUP(B821,IATA[],3,FALSE)</f>
        <v>USA</v>
      </c>
    </row>
    <row r="822" spans="1:13" x14ac:dyDescent="0.3">
      <c r="A822" t="s">
        <v>411</v>
      </c>
      <c r="B822" t="s">
        <v>427</v>
      </c>
      <c r="C822" s="23">
        <v>43333</v>
      </c>
      <c r="D822" s="23">
        <v>43666</v>
      </c>
      <c r="E822" t="s">
        <v>1051</v>
      </c>
      <c r="F822" s="32">
        <v>4490.6061701891558</v>
      </c>
      <c r="G822" s="31">
        <v>5.6906061701891559</v>
      </c>
      <c r="H822">
        <v>912</v>
      </c>
      <c r="I822">
        <v>339</v>
      </c>
      <c r="J822" s="23">
        <v>43667</v>
      </c>
      <c r="K822" t="s">
        <v>404</v>
      </c>
      <c r="L822" t="str">
        <f>VLOOKUP(A822,IATA[],3,FALSE)</f>
        <v>Singapore</v>
      </c>
      <c r="M822" t="str">
        <f>VLOOKUP(B822,IATA[],3,FALSE)</f>
        <v>China</v>
      </c>
    </row>
    <row r="823" spans="1:13" x14ac:dyDescent="0.3">
      <c r="A823" t="s">
        <v>402</v>
      </c>
      <c r="B823" t="s">
        <v>413</v>
      </c>
      <c r="C823" s="23">
        <v>42738</v>
      </c>
      <c r="D823" s="23">
        <v>42752</v>
      </c>
      <c r="E823" t="s">
        <v>1176</v>
      </c>
      <c r="F823" s="32">
        <v>2609.7820968124774</v>
      </c>
      <c r="G823" s="31">
        <v>3.8097820968124774</v>
      </c>
      <c r="H823">
        <v>905</v>
      </c>
      <c r="I823">
        <v>337</v>
      </c>
      <c r="J823" s="23">
        <v>42754</v>
      </c>
      <c r="K823" t="s">
        <v>404</v>
      </c>
      <c r="L823" t="str">
        <f>VLOOKUP(A823,IATA[],3,FALSE)</f>
        <v>USA</v>
      </c>
      <c r="M823" t="str">
        <f>VLOOKUP(B823,IATA[],3,FALSE)</f>
        <v>USA</v>
      </c>
    </row>
    <row r="824" spans="1:13" x14ac:dyDescent="0.3">
      <c r="A824" t="s">
        <v>399</v>
      </c>
      <c r="B824" t="s">
        <v>407</v>
      </c>
      <c r="C824" s="23">
        <v>43032</v>
      </c>
      <c r="D824" s="23">
        <v>43033</v>
      </c>
      <c r="E824" t="s">
        <v>1298</v>
      </c>
      <c r="F824" s="32">
        <v>1768.3773268880898</v>
      </c>
      <c r="G824" s="31">
        <v>2.9683773268880898</v>
      </c>
      <c r="H824">
        <v>770</v>
      </c>
      <c r="I824">
        <v>335</v>
      </c>
      <c r="J824" s="23">
        <v>43034</v>
      </c>
      <c r="K824" t="s">
        <v>404</v>
      </c>
      <c r="L824" t="str">
        <f>VLOOKUP(A824,IATA[],3,FALSE)</f>
        <v>USA</v>
      </c>
      <c r="M824" t="str">
        <f>VLOOKUP(B824,IATA[],3,FALSE)</f>
        <v>USA</v>
      </c>
    </row>
    <row r="825" spans="1:13" x14ac:dyDescent="0.3">
      <c r="A825" t="s">
        <v>411</v>
      </c>
      <c r="B825" t="s">
        <v>441</v>
      </c>
      <c r="C825" s="23">
        <v>43713</v>
      </c>
      <c r="D825" s="23">
        <v>43729</v>
      </c>
      <c r="E825" t="s">
        <v>1192</v>
      </c>
      <c r="F825" s="32">
        <v>2565.5757784902485</v>
      </c>
      <c r="G825" s="31">
        <v>3.7655757784902484</v>
      </c>
      <c r="H825">
        <v>655</v>
      </c>
      <c r="I825">
        <v>335</v>
      </c>
      <c r="J825" s="23">
        <v>43730</v>
      </c>
      <c r="K825" t="s">
        <v>404</v>
      </c>
      <c r="L825" t="str">
        <f>VLOOKUP(A825,IATA[],3,FALSE)</f>
        <v>Singapore</v>
      </c>
      <c r="M825" t="str">
        <f>VLOOKUP(B825,IATA[],3,FALSE)</f>
        <v>China</v>
      </c>
    </row>
    <row r="826" spans="1:13" x14ac:dyDescent="0.3">
      <c r="A826" t="s">
        <v>402</v>
      </c>
      <c r="B826" t="s">
        <v>432</v>
      </c>
      <c r="C826" s="23">
        <v>43126</v>
      </c>
      <c r="D826" s="23">
        <v>43464</v>
      </c>
      <c r="E826" t="s">
        <v>1092</v>
      </c>
      <c r="F826" s="32">
        <v>3974.1967108791937</v>
      </c>
      <c r="G826" s="31">
        <v>5.174196710879194</v>
      </c>
      <c r="H826" s="33">
        <v>18</v>
      </c>
      <c r="I826">
        <v>328</v>
      </c>
      <c r="J826" s="23">
        <v>43465</v>
      </c>
      <c r="K826" t="s">
        <v>404</v>
      </c>
      <c r="L826" t="str">
        <f>VLOOKUP(A826,IATA[],3,FALSE)</f>
        <v>USA</v>
      </c>
      <c r="M826" t="str">
        <f>VLOOKUP(B826,IATA[],3,FALSE)</f>
        <v>USA</v>
      </c>
    </row>
    <row r="827" spans="1:13" x14ac:dyDescent="0.3">
      <c r="A827" t="s">
        <v>405</v>
      </c>
      <c r="B827" t="s">
        <v>425</v>
      </c>
      <c r="C827" s="23">
        <v>43664</v>
      </c>
      <c r="D827" s="23">
        <v>43672</v>
      </c>
      <c r="E827" t="s">
        <v>1355</v>
      </c>
      <c r="F827" s="32">
        <v>1245.9502722815851</v>
      </c>
      <c r="G827" s="31">
        <v>2.4459502722815851</v>
      </c>
      <c r="H827">
        <v>884</v>
      </c>
      <c r="I827">
        <v>324</v>
      </c>
      <c r="J827" s="23">
        <v>43673</v>
      </c>
      <c r="K827" t="s">
        <v>404</v>
      </c>
      <c r="L827" t="str">
        <f>VLOOKUP(A827,IATA[],3,FALSE)</f>
        <v>England</v>
      </c>
      <c r="M827" t="str">
        <f>VLOOKUP(B827,IATA[],3,FALSE)</f>
        <v>Spain</v>
      </c>
    </row>
    <row r="828" spans="1:13" x14ac:dyDescent="0.3">
      <c r="A828" t="s">
        <v>402</v>
      </c>
      <c r="B828" t="s">
        <v>407</v>
      </c>
      <c r="C828" s="23">
        <v>42927</v>
      </c>
      <c r="D828" s="23">
        <v>42932</v>
      </c>
      <c r="E828" t="s">
        <v>1303</v>
      </c>
      <c r="F828" s="32">
        <v>1757.1215161369144</v>
      </c>
      <c r="G828" s="31">
        <v>2.9571215161369144</v>
      </c>
      <c r="H828" s="33">
        <v>200</v>
      </c>
      <c r="I828">
        <v>323</v>
      </c>
      <c r="J828" s="23">
        <v>42933</v>
      </c>
      <c r="K828" t="s">
        <v>404</v>
      </c>
      <c r="L828" t="str">
        <f>VLOOKUP(A828,IATA[],3,FALSE)</f>
        <v>USA</v>
      </c>
      <c r="M828" t="str">
        <f>VLOOKUP(B828,IATA[],3,FALSE)</f>
        <v>USA</v>
      </c>
    </row>
    <row r="829" spans="1:13" x14ac:dyDescent="0.3">
      <c r="A829" t="s">
        <v>402</v>
      </c>
      <c r="B829" t="s">
        <v>422</v>
      </c>
      <c r="C829" s="23">
        <v>43539</v>
      </c>
      <c r="D829" s="23">
        <v>43547</v>
      </c>
      <c r="E829" t="s">
        <v>1313</v>
      </c>
      <c r="F829" s="32">
        <v>1521.3886141530436</v>
      </c>
      <c r="G829" s="31">
        <v>2.7213886141530437</v>
      </c>
      <c r="H829">
        <v>272</v>
      </c>
      <c r="I829">
        <v>323</v>
      </c>
      <c r="J829" s="23">
        <v>43548</v>
      </c>
      <c r="K829" t="s">
        <v>404</v>
      </c>
      <c r="L829" t="str">
        <f>VLOOKUP(A829,IATA[],3,FALSE)</f>
        <v>USA</v>
      </c>
      <c r="M829" t="str">
        <f>VLOOKUP(B829,IATA[],3,FALSE)</f>
        <v>USA</v>
      </c>
    </row>
    <row r="830" spans="1:13" x14ac:dyDescent="0.3">
      <c r="A830" t="s">
        <v>402</v>
      </c>
      <c r="B830" t="s">
        <v>405</v>
      </c>
      <c r="C830" s="23">
        <v>43449</v>
      </c>
      <c r="D830" s="23">
        <v>43615</v>
      </c>
      <c r="E830" t="s">
        <v>1026</v>
      </c>
      <c r="F830" s="32">
        <v>5539.6440653886566</v>
      </c>
      <c r="G830" s="31">
        <v>6.7396440653886565</v>
      </c>
      <c r="H830">
        <v>940</v>
      </c>
      <c r="I830">
        <v>322</v>
      </c>
      <c r="J830" s="23">
        <v>43616</v>
      </c>
      <c r="K830" t="s">
        <v>404</v>
      </c>
      <c r="L830" t="str">
        <f>VLOOKUP(A830,IATA[],3,FALSE)</f>
        <v>USA</v>
      </c>
      <c r="M830" t="str">
        <f>VLOOKUP(B830,IATA[],3,FALSE)</f>
        <v>England</v>
      </c>
    </row>
    <row r="831" spans="1:13" x14ac:dyDescent="0.3">
      <c r="A831" t="s">
        <v>402</v>
      </c>
      <c r="B831" t="s">
        <v>400</v>
      </c>
      <c r="C831" s="23">
        <v>43639</v>
      </c>
      <c r="D831" s="23">
        <v>43665</v>
      </c>
      <c r="E831" t="s">
        <v>1261</v>
      </c>
      <c r="F831" s="32">
        <v>2234.896132049455</v>
      </c>
      <c r="G831" s="31">
        <v>3.4348961320494551</v>
      </c>
      <c r="H831" s="33">
        <v>15</v>
      </c>
      <c r="I831">
        <v>321</v>
      </c>
      <c r="J831" s="23">
        <v>43666</v>
      </c>
      <c r="K831" t="s">
        <v>404</v>
      </c>
      <c r="L831" t="str">
        <f>VLOOKUP(A831,IATA[],3,FALSE)</f>
        <v>USA</v>
      </c>
      <c r="M831" t="str">
        <f>VLOOKUP(B831,IATA[],3,FALSE)</f>
        <v>USA</v>
      </c>
    </row>
    <row r="832" spans="1:13" x14ac:dyDescent="0.3">
      <c r="A832" t="s">
        <v>402</v>
      </c>
      <c r="B832" t="s">
        <v>400</v>
      </c>
      <c r="C832" s="23">
        <v>43217</v>
      </c>
      <c r="D832" s="23">
        <v>43234</v>
      </c>
      <c r="E832" t="s">
        <v>1260</v>
      </c>
      <c r="F832" s="32">
        <v>2234.896132049455</v>
      </c>
      <c r="G832" s="31">
        <v>3.4348961320494551</v>
      </c>
      <c r="H832">
        <v>752</v>
      </c>
      <c r="I832">
        <v>321</v>
      </c>
      <c r="J832" s="23">
        <v>43235</v>
      </c>
      <c r="K832" t="s">
        <v>404</v>
      </c>
      <c r="L832" t="str">
        <f>VLOOKUP(A832,IATA[],3,FALSE)</f>
        <v>USA</v>
      </c>
      <c r="M832" t="str">
        <f>VLOOKUP(B832,IATA[],3,FALSE)</f>
        <v>USA</v>
      </c>
    </row>
    <row r="833" spans="1:13" x14ac:dyDescent="0.3">
      <c r="A833" t="s">
        <v>402</v>
      </c>
      <c r="B833" t="s">
        <v>414</v>
      </c>
      <c r="C833" s="23">
        <v>43384</v>
      </c>
      <c r="D833" s="23">
        <v>43392</v>
      </c>
      <c r="E833" t="s">
        <v>1373</v>
      </c>
      <c r="F833" s="32">
        <v>1187.8355870120465</v>
      </c>
      <c r="G833" s="31">
        <v>2.3878355870120465</v>
      </c>
      <c r="H833" s="33">
        <v>63</v>
      </c>
      <c r="I833">
        <v>320</v>
      </c>
      <c r="J833" s="23">
        <v>43393</v>
      </c>
      <c r="K833" t="s">
        <v>404</v>
      </c>
      <c r="L833" t="str">
        <f>VLOOKUP(A833,IATA[],3,FALSE)</f>
        <v>USA</v>
      </c>
      <c r="M833" t="str">
        <f>VLOOKUP(B833,IATA[],3,FALSE)</f>
        <v>USA</v>
      </c>
    </row>
    <row r="834" spans="1:13" x14ac:dyDescent="0.3">
      <c r="A834" t="s">
        <v>402</v>
      </c>
      <c r="B834" t="s">
        <v>431</v>
      </c>
      <c r="C834" s="23">
        <v>42813</v>
      </c>
      <c r="D834" s="23">
        <v>43170</v>
      </c>
      <c r="E834" t="s">
        <v>1160</v>
      </c>
      <c r="F834" s="32">
        <v>3365.3367249373</v>
      </c>
      <c r="G834" s="31">
        <v>4.5653367249372998</v>
      </c>
      <c r="H834">
        <v>770</v>
      </c>
      <c r="I834">
        <v>319</v>
      </c>
      <c r="J834" s="23">
        <v>43171</v>
      </c>
      <c r="K834" t="s">
        <v>404</v>
      </c>
      <c r="L834" t="str">
        <f>VLOOKUP(A834,IATA[],3,FALSE)</f>
        <v>USA</v>
      </c>
      <c r="M834" t="str">
        <f>VLOOKUP(B834,IATA[],3,FALSE)</f>
        <v>Mexico</v>
      </c>
    </row>
    <row r="835" spans="1:13" x14ac:dyDescent="0.3">
      <c r="A835" t="s">
        <v>402</v>
      </c>
      <c r="B835" t="s">
        <v>400</v>
      </c>
      <c r="C835" s="23">
        <v>43368</v>
      </c>
      <c r="D835" s="23">
        <v>43386</v>
      </c>
      <c r="E835" t="s">
        <v>1262</v>
      </c>
      <c r="F835" s="32">
        <v>2234.896132049455</v>
      </c>
      <c r="G835" s="31">
        <v>3.4348961320494551</v>
      </c>
      <c r="H835">
        <v>566</v>
      </c>
      <c r="I835">
        <v>318</v>
      </c>
      <c r="J835" s="23">
        <v>43392</v>
      </c>
      <c r="K835" t="s">
        <v>404</v>
      </c>
      <c r="L835" t="str">
        <f>VLOOKUP(A835,IATA[],3,FALSE)</f>
        <v>USA</v>
      </c>
      <c r="M835" t="str">
        <f>VLOOKUP(B835,IATA[],3,FALSE)</f>
        <v>USA</v>
      </c>
    </row>
    <row r="836" spans="1:13" x14ac:dyDescent="0.3">
      <c r="A836" t="s">
        <v>411</v>
      </c>
      <c r="B836" t="s">
        <v>441</v>
      </c>
      <c r="C836" s="23">
        <v>43782</v>
      </c>
      <c r="D836" s="23">
        <v>43796</v>
      </c>
      <c r="E836" t="s">
        <v>1193</v>
      </c>
      <c r="F836" s="32">
        <v>2565.5757784902485</v>
      </c>
      <c r="G836" s="31">
        <v>3.7655757784902484</v>
      </c>
      <c r="H836">
        <v>297</v>
      </c>
      <c r="I836">
        <v>317</v>
      </c>
      <c r="J836" s="23">
        <v>43802</v>
      </c>
      <c r="K836" t="s">
        <v>404</v>
      </c>
      <c r="L836" t="str">
        <f>VLOOKUP(A836,IATA[],3,FALSE)</f>
        <v>Singapore</v>
      </c>
      <c r="M836" t="str">
        <f>VLOOKUP(B836,IATA[],3,FALSE)</f>
        <v>China</v>
      </c>
    </row>
    <row r="837" spans="1:13" x14ac:dyDescent="0.3">
      <c r="A837" t="s">
        <v>416</v>
      </c>
      <c r="B837" t="s">
        <v>421</v>
      </c>
      <c r="C837" s="23">
        <v>43240</v>
      </c>
      <c r="D837" s="23">
        <v>43249</v>
      </c>
      <c r="E837" t="s">
        <v>1401</v>
      </c>
      <c r="F837" s="32">
        <v>1109.0539170109514</v>
      </c>
      <c r="G837" s="31">
        <v>2.3090539170109512</v>
      </c>
      <c r="H837">
        <v>549</v>
      </c>
      <c r="I837">
        <v>316</v>
      </c>
      <c r="J837" s="23">
        <v>43255</v>
      </c>
      <c r="K837" t="s">
        <v>404</v>
      </c>
      <c r="L837" t="str">
        <f>VLOOKUP(A837,IATA[],3,FALSE)</f>
        <v>England</v>
      </c>
      <c r="M837" t="str">
        <f>VLOOKUP(B837,IATA[],3,FALSE)</f>
        <v>Spain</v>
      </c>
    </row>
    <row r="838" spans="1:13" x14ac:dyDescent="0.3">
      <c r="A838" t="s">
        <v>399</v>
      </c>
      <c r="B838" t="s">
        <v>400</v>
      </c>
      <c r="C838" s="23">
        <v>43581</v>
      </c>
      <c r="D838" s="23">
        <v>43596</v>
      </c>
      <c r="E838" t="s">
        <v>1287</v>
      </c>
      <c r="F838" s="32">
        <v>2231.3596154889979</v>
      </c>
      <c r="G838" s="31">
        <v>3.431359615488998</v>
      </c>
      <c r="H838">
        <v>201</v>
      </c>
      <c r="I838">
        <v>313</v>
      </c>
      <c r="J838" s="23">
        <v>43602</v>
      </c>
      <c r="K838" t="s">
        <v>404</v>
      </c>
      <c r="L838" t="str">
        <f>VLOOKUP(A838,IATA[],3,FALSE)</f>
        <v>USA</v>
      </c>
      <c r="M838" t="str">
        <f>VLOOKUP(B838,IATA[],3,FALSE)</f>
        <v>USA</v>
      </c>
    </row>
    <row r="839" spans="1:13" x14ac:dyDescent="0.3">
      <c r="A839" t="s">
        <v>402</v>
      </c>
      <c r="B839" t="s">
        <v>400</v>
      </c>
      <c r="C839" s="23">
        <v>43806</v>
      </c>
      <c r="D839" s="23">
        <v>43827</v>
      </c>
      <c r="E839" t="s">
        <v>1263</v>
      </c>
      <c r="F839" s="32">
        <v>2234.896132049455</v>
      </c>
      <c r="G839" s="31">
        <v>3.4348961320494551</v>
      </c>
      <c r="H839" s="33">
        <v>25</v>
      </c>
      <c r="I839">
        <v>311</v>
      </c>
      <c r="J839" s="23">
        <v>43833</v>
      </c>
      <c r="K839" t="s">
        <v>404</v>
      </c>
      <c r="L839" t="str">
        <f>VLOOKUP(A839,IATA[],3,FALSE)</f>
        <v>USA</v>
      </c>
      <c r="M839" t="str">
        <f>VLOOKUP(B839,IATA[],3,FALSE)</f>
        <v>USA</v>
      </c>
    </row>
    <row r="840" spans="1:13" x14ac:dyDescent="0.3">
      <c r="A840" t="s">
        <v>405</v>
      </c>
      <c r="B840" t="s">
        <v>428</v>
      </c>
      <c r="C840" s="23">
        <v>43181</v>
      </c>
      <c r="D840" s="23">
        <v>43200</v>
      </c>
      <c r="E840" t="s">
        <v>1207</v>
      </c>
      <c r="F840" s="32">
        <v>2508.4997372039966</v>
      </c>
      <c r="G840" s="31">
        <v>3.7084997372039963</v>
      </c>
      <c r="H840">
        <v>950</v>
      </c>
      <c r="I840">
        <v>311</v>
      </c>
      <c r="J840" s="23">
        <v>43206</v>
      </c>
      <c r="K840" t="s">
        <v>404</v>
      </c>
      <c r="L840" t="str">
        <f>VLOOKUP(A840,IATA[],3,FALSE)</f>
        <v>England</v>
      </c>
      <c r="M840" t="str">
        <f>VLOOKUP(B840,IATA[],3,FALSE)</f>
        <v>Russia</v>
      </c>
    </row>
    <row r="841" spans="1:13" x14ac:dyDescent="0.3">
      <c r="A841" t="s">
        <v>405</v>
      </c>
      <c r="B841" t="s">
        <v>428</v>
      </c>
      <c r="C841" s="23">
        <v>42983</v>
      </c>
      <c r="D841" s="23">
        <v>43015</v>
      </c>
      <c r="E841" t="s">
        <v>1208</v>
      </c>
      <c r="F841" s="32">
        <v>2508.4997372039966</v>
      </c>
      <c r="G841" s="31">
        <v>3.7084997372039963</v>
      </c>
      <c r="H841">
        <v>950</v>
      </c>
      <c r="I841">
        <v>311</v>
      </c>
      <c r="J841" s="23">
        <v>43021</v>
      </c>
      <c r="K841" t="s">
        <v>404</v>
      </c>
      <c r="L841" t="str">
        <f>VLOOKUP(A841,IATA[],3,FALSE)</f>
        <v>England</v>
      </c>
      <c r="M841" t="str">
        <f>VLOOKUP(B841,IATA[],3,FALSE)</f>
        <v>Russia</v>
      </c>
    </row>
    <row r="842" spans="1:13" x14ac:dyDescent="0.3">
      <c r="A842" t="s">
        <v>402</v>
      </c>
      <c r="B842" t="s">
        <v>406</v>
      </c>
      <c r="C842" s="23">
        <v>42756</v>
      </c>
      <c r="D842" s="23">
        <v>42943</v>
      </c>
      <c r="E842" t="s">
        <v>1074</v>
      </c>
      <c r="F842" s="32">
        <v>4151.7862619250336</v>
      </c>
      <c r="G842" s="31">
        <v>5.3517862619250343</v>
      </c>
      <c r="H842" s="33">
        <v>586</v>
      </c>
      <c r="I842">
        <v>308</v>
      </c>
      <c r="J842" s="23">
        <v>42944</v>
      </c>
      <c r="K842" t="s">
        <v>404</v>
      </c>
      <c r="L842" t="str">
        <f>VLOOKUP(A842,IATA[],3,FALSE)</f>
        <v>USA</v>
      </c>
      <c r="M842" t="str">
        <f>VLOOKUP(B842,IATA[],3,FALSE)</f>
        <v>USA</v>
      </c>
    </row>
    <row r="843" spans="1:13" x14ac:dyDescent="0.3">
      <c r="A843" t="s">
        <v>402</v>
      </c>
      <c r="B843" t="s">
        <v>407</v>
      </c>
      <c r="C843" s="23">
        <v>43366</v>
      </c>
      <c r="D843" s="23">
        <v>43373</v>
      </c>
      <c r="E843" t="s">
        <v>1304</v>
      </c>
      <c r="F843" s="32">
        <v>1757.1215161369144</v>
      </c>
      <c r="G843" s="31">
        <v>2.9571215161369144</v>
      </c>
      <c r="H843">
        <v>198</v>
      </c>
      <c r="I843">
        <v>308</v>
      </c>
      <c r="J843" s="23">
        <v>43379</v>
      </c>
      <c r="K843" t="s">
        <v>404</v>
      </c>
      <c r="L843" t="str">
        <f>VLOOKUP(A843,IATA[],3,FALSE)</f>
        <v>USA</v>
      </c>
      <c r="M843" t="str">
        <f>VLOOKUP(B843,IATA[],3,FALSE)</f>
        <v>USA</v>
      </c>
    </row>
    <row r="844" spans="1:13" x14ac:dyDescent="0.3">
      <c r="A844" t="s">
        <v>416</v>
      </c>
      <c r="B844" t="s">
        <v>417</v>
      </c>
      <c r="C844" s="23">
        <v>42742</v>
      </c>
      <c r="D844" s="23">
        <v>42759</v>
      </c>
      <c r="E844" t="s">
        <v>1236</v>
      </c>
      <c r="F844" s="32">
        <v>2461.1068859606289</v>
      </c>
      <c r="G844" s="31">
        <v>3.6611068859606286</v>
      </c>
      <c r="H844">
        <v>165</v>
      </c>
      <c r="I844">
        <v>307</v>
      </c>
      <c r="J844" s="23">
        <v>42765</v>
      </c>
      <c r="K844" t="s">
        <v>404</v>
      </c>
      <c r="L844" t="str">
        <f>VLOOKUP(A844,IATA[],3,FALSE)</f>
        <v>England</v>
      </c>
      <c r="M844" t="str">
        <f>VLOOKUP(B844,IATA[],3,FALSE)</f>
        <v>Turkey</v>
      </c>
    </row>
    <row r="845" spans="1:13" x14ac:dyDescent="0.3">
      <c r="A845" t="s">
        <v>411</v>
      </c>
      <c r="B845" t="s">
        <v>437</v>
      </c>
      <c r="C845" s="23">
        <v>43354</v>
      </c>
      <c r="D845" s="23">
        <v>43530</v>
      </c>
      <c r="E845" t="s">
        <v>1101</v>
      </c>
      <c r="F845" s="32">
        <v>3921.8161271590084</v>
      </c>
      <c r="G845" s="31">
        <v>5.1218161271590086</v>
      </c>
      <c r="H845">
        <v>919</v>
      </c>
      <c r="I845">
        <v>305</v>
      </c>
      <c r="J845" s="23">
        <v>43531</v>
      </c>
      <c r="K845" t="s">
        <v>404</v>
      </c>
      <c r="L845" t="str">
        <f>VLOOKUP(A845,IATA[],3,FALSE)</f>
        <v>Singapore</v>
      </c>
      <c r="M845" t="str">
        <f>VLOOKUP(B845,IATA[],3,FALSE)</f>
        <v>India</v>
      </c>
    </row>
    <row r="846" spans="1:13" x14ac:dyDescent="0.3">
      <c r="A846" t="s">
        <v>402</v>
      </c>
      <c r="B846" t="s">
        <v>420</v>
      </c>
      <c r="C846" s="23">
        <v>42649</v>
      </c>
      <c r="D846" s="23">
        <v>42957</v>
      </c>
      <c r="E846" t="s">
        <v>1108</v>
      </c>
      <c r="F846" s="32">
        <v>3886.6379044866676</v>
      </c>
      <c r="G846" s="31">
        <v>5.0866379044866674</v>
      </c>
      <c r="H846">
        <v>321</v>
      </c>
      <c r="I846">
        <v>304</v>
      </c>
      <c r="J846" s="23">
        <v>42958</v>
      </c>
      <c r="K846" t="s">
        <v>404</v>
      </c>
      <c r="L846" t="str">
        <f>VLOOKUP(A846,IATA[],3,FALSE)</f>
        <v>USA</v>
      </c>
      <c r="M846" t="str">
        <f>VLOOKUP(B846,IATA[],3,FALSE)</f>
        <v>USA</v>
      </c>
    </row>
    <row r="847" spans="1:13" x14ac:dyDescent="0.3">
      <c r="A847" t="s">
        <v>402</v>
      </c>
      <c r="B847" t="s">
        <v>407</v>
      </c>
      <c r="C847" s="23">
        <v>43488</v>
      </c>
      <c r="D847" s="23">
        <v>43496</v>
      </c>
      <c r="E847" t="s">
        <v>1305</v>
      </c>
      <c r="F847" s="32">
        <v>1757.1215161369144</v>
      </c>
      <c r="G847" s="31">
        <v>2.9571215161369144</v>
      </c>
      <c r="H847">
        <v>885</v>
      </c>
      <c r="I847">
        <v>301</v>
      </c>
      <c r="J847" s="23">
        <v>43502</v>
      </c>
      <c r="K847" t="s">
        <v>404</v>
      </c>
      <c r="L847" t="str">
        <f>VLOOKUP(A847,IATA[],3,FALSE)</f>
        <v>USA</v>
      </c>
      <c r="M847" t="str">
        <f>VLOOKUP(B847,IATA[],3,FALSE)</f>
        <v>USA</v>
      </c>
    </row>
    <row r="848" spans="1:13" x14ac:dyDescent="0.3">
      <c r="A848" t="s">
        <v>411</v>
      </c>
      <c r="B848" t="s">
        <v>445</v>
      </c>
      <c r="C848" s="23">
        <v>43549</v>
      </c>
      <c r="D848" s="23">
        <v>43643</v>
      </c>
      <c r="E848" t="s">
        <v>1044</v>
      </c>
      <c r="F848" s="32">
        <v>4627.3749736380378</v>
      </c>
      <c r="G848" s="31">
        <v>5.8273749736380385</v>
      </c>
      <c r="H848">
        <v>479</v>
      </c>
      <c r="I848">
        <v>301</v>
      </c>
      <c r="J848" s="23">
        <v>43644</v>
      </c>
      <c r="K848" t="s">
        <v>404</v>
      </c>
      <c r="L848" t="str">
        <f>VLOOKUP(A848,IATA[],3,FALSE)</f>
        <v>Singapore</v>
      </c>
      <c r="M848" t="str">
        <f>VLOOKUP(B848,IATA[],3,FALSE)</f>
        <v>Republic of Korea</v>
      </c>
    </row>
    <row r="849" spans="1:13" x14ac:dyDescent="0.3">
      <c r="A849" t="s">
        <v>411</v>
      </c>
      <c r="B849" t="s">
        <v>441</v>
      </c>
      <c r="C849" s="23">
        <v>43168</v>
      </c>
      <c r="D849" s="23">
        <v>43187</v>
      </c>
      <c r="E849" t="s">
        <v>1194</v>
      </c>
      <c r="F849" s="32">
        <v>2565.5757784902485</v>
      </c>
      <c r="G849" s="31">
        <v>3.7655757784902484</v>
      </c>
      <c r="H849">
        <v>659</v>
      </c>
      <c r="I849">
        <v>300</v>
      </c>
      <c r="J849" s="23">
        <v>43193</v>
      </c>
      <c r="K849" t="s">
        <v>404</v>
      </c>
      <c r="L849" t="str">
        <f>VLOOKUP(A849,IATA[],3,FALSE)</f>
        <v>Singapore</v>
      </c>
      <c r="M849" t="str">
        <f>VLOOKUP(B849,IATA[],3,FALSE)</f>
        <v>China</v>
      </c>
    </row>
    <row r="850" spans="1:13" x14ac:dyDescent="0.3">
      <c r="A850" t="s">
        <v>402</v>
      </c>
      <c r="B850" t="s">
        <v>414</v>
      </c>
      <c r="C850" s="23">
        <v>43001</v>
      </c>
      <c r="D850" s="23">
        <v>43009</v>
      </c>
      <c r="E850" t="s">
        <v>1374</v>
      </c>
      <c r="F850" s="32">
        <v>1187.8355870120465</v>
      </c>
      <c r="G850" s="31">
        <v>2.3878355870120465</v>
      </c>
      <c r="H850">
        <v>141</v>
      </c>
      <c r="I850">
        <v>300</v>
      </c>
      <c r="J850" s="23">
        <v>43015</v>
      </c>
      <c r="K850" t="s">
        <v>404</v>
      </c>
      <c r="L850" t="str">
        <f>VLOOKUP(A850,IATA[],3,FALSE)</f>
        <v>USA</v>
      </c>
      <c r="M850" t="str">
        <f>VLOOKUP(B850,IATA[],3,FALSE)</f>
        <v>USA</v>
      </c>
    </row>
    <row r="851" spans="1:13" x14ac:dyDescent="0.3">
      <c r="A851" t="s">
        <v>405</v>
      </c>
      <c r="B851" t="s">
        <v>421</v>
      </c>
      <c r="C851" s="23">
        <v>43816</v>
      </c>
      <c r="D851" s="23">
        <v>43825</v>
      </c>
      <c r="E851" t="s">
        <v>1395</v>
      </c>
      <c r="F851" s="32">
        <v>1147.7128626922686</v>
      </c>
      <c r="G851" s="31">
        <v>2.3477128626922683</v>
      </c>
      <c r="H851">
        <v>225</v>
      </c>
      <c r="I851">
        <v>299</v>
      </c>
      <c r="J851" s="23">
        <v>43831</v>
      </c>
      <c r="K851" t="s">
        <v>404</v>
      </c>
      <c r="L851" t="str">
        <f>VLOOKUP(A851,IATA[],3,FALSE)</f>
        <v>England</v>
      </c>
      <c r="M851" t="str">
        <f>VLOOKUP(B851,IATA[],3,FALSE)</f>
        <v>Spain</v>
      </c>
    </row>
    <row r="852" spans="1:13" x14ac:dyDescent="0.3">
      <c r="A852" t="s">
        <v>402</v>
      </c>
      <c r="B852" t="s">
        <v>407</v>
      </c>
      <c r="C852" s="23">
        <v>43278</v>
      </c>
      <c r="D852" s="23">
        <v>43288</v>
      </c>
      <c r="E852" t="s">
        <v>1306</v>
      </c>
      <c r="F852" s="32">
        <v>1757.1215161369144</v>
      </c>
      <c r="G852" s="31">
        <v>2.9571215161369144</v>
      </c>
      <c r="H852" s="33">
        <v>7</v>
      </c>
      <c r="I852">
        <v>298</v>
      </c>
      <c r="J852" s="23">
        <v>43294</v>
      </c>
      <c r="K852" t="s">
        <v>404</v>
      </c>
      <c r="L852" t="str">
        <f>VLOOKUP(A852,IATA[],3,FALSE)</f>
        <v>USA</v>
      </c>
      <c r="M852" t="str">
        <f>VLOOKUP(B852,IATA[],3,FALSE)</f>
        <v>USA</v>
      </c>
    </row>
    <row r="853" spans="1:13" x14ac:dyDescent="0.3">
      <c r="A853" t="s">
        <v>402</v>
      </c>
      <c r="B853" t="s">
        <v>400</v>
      </c>
      <c r="C853" s="23">
        <v>43429</v>
      </c>
      <c r="D853" s="23">
        <v>43451</v>
      </c>
      <c r="E853" t="s">
        <v>1264</v>
      </c>
      <c r="F853" s="32">
        <v>2234.896132049455</v>
      </c>
      <c r="G853" s="31">
        <v>3.4348961320494551</v>
      </c>
      <c r="H853">
        <v>459</v>
      </c>
      <c r="I853">
        <v>296</v>
      </c>
      <c r="J853" s="23">
        <v>43457</v>
      </c>
      <c r="K853" t="s">
        <v>404</v>
      </c>
      <c r="L853" t="str">
        <f>VLOOKUP(A853,IATA[],3,FALSE)</f>
        <v>USA</v>
      </c>
      <c r="M853" t="str">
        <f>VLOOKUP(B853,IATA[],3,FALSE)</f>
        <v>USA</v>
      </c>
    </row>
    <row r="854" spans="1:13" x14ac:dyDescent="0.3">
      <c r="A854" t="s">
        <v>402</v>
      </c>
      <c r="B854" t="s">
        <v>420</v>
      </c>
      <c r="C854" s="23">
        <v>42631</v>
      </c>
      <c r="D854" s="23">
        <v>42947</v>
      </c>
      <c r="E854" t="s">
        <v>1109</v>
      </c>
      <c r="F854" s="32">
        <v>3886.6379044866676</v>
      </c>
      <c r="G854" s="31">
        <v>5.0866379044866674</v>
      </c>
      <c r="H854">
        <v>463</v>
      </c>
      <c r="I854">
        <v>293</v>
      </c>
      <c r="J854" s="23">
        <v>42948</v>
      </c>
      <c r="K854" t="s">
        <v>404</v>
      </c>
      <c r="L854" t="str">
        <f>VLOOKUP(A854,IATA[],3,FALSE)</f>
        <v>USA</v>
      </c>
      <c r="M854" t="str">
        <f>VLOOKUP(B854,IATA[],3,FALSE)</f>
        <v>USA</v>
      </c>
    </row>
    <row r="855" spans="1:13" x14ac:dyDescent="0.3">
      <c r="A855" t="s">
        <v>411</v>
      </c>
      <c r="B855" t="s">
        <v>443</v>
      </c>
      <c r="C855" s="23">
        <v>43603</v>
      </c>
      <c r="D855" s="23">
        <v>43637</v>
      </c>
      <c r="E855" t="s">
        <v>949</v>
      </c>
      <c r="F855" s="32">
        <v>6033.0410116034491</v>
      </c>
      <c r="G855" s="31">
        <v>7.2330410116034498</v>
      </c>
      <c r="H855">
        <v>958</v>
      </c>
      <c r="I855">
        <v>291</v>
      </c>
      <c r="J855" s="23">
        <v>43638</v>
      </c>
      <c r="K855" t="s">
        <v>404</v>
      </c>
      <c r="L855" t="str">
        <f>VLOOKUP(A855,IATA[],3,FALSE)</f>
        <v>Singapore</v>
      </c>
      <c r="M855" t="str">
        <f>VLOOKUP(B855,IATA[],3,FALSE)</f>
        <v>Australia</v>
      </c>
    </row>
    <row r="856" spans="1:13" x14ac:dyDescent="0.3">
      <c r="A856" t="s">
        <v>411</v>
      </c>
      <c r="B856" t="s">
        <v>441</v>
      </c>
      <c r="C856" s="23">
        <v>43528</v>
      </c>
      <c r="D856" s="23">
        <v>43541</v>
      </c>
      <c r="E856" t="s">
        <v>1195</v>
      </c>
      <c r="F856" s="32">
        <v>2565.5757784902485</v>
      </c>
      <c r="G856" s="31">
        <v>3.7655757784902484</v>
      </c>
      <c r="H856">
        <v>659</v>
      </c>
      <c r="I856">
        <v>291</v>
      </c>
      <c r="J856" s="23">
        <v>43547</v>
      </c>
      <c r="K856" t="s">
        <v>404</v>
      </c>
      <c r="L856" t="str">
        <f>VLOOKUP(A856,IATA[],3,FALSE)</f>
        <v>Singapore</v>
      </c>
      <c r="M856" t="str">
        <f>VLOOKUP(B856,IATA[],3,FALSE)</f>
        <v>China</v>
      </c>
    </row>
    <row r="857" spans="1:13" x14ac:dyDescent="0.3">
      <c r="A857" t="s">
        <v>405</v>
      </c>
      <c r="B857" t="s">
        <v>421</v>
      </c>
      <c r="C857" s="23">
        <v>43245</v>
      </c>
      <c r="D857" s="23">
        <v>43255</v>
      </c>
      <c r="E857" t="s">
        <v>1396</v>
      </c>
      <c r="F857" s="32">
        <v>1147.7128626922686</v>
      </c>
      <c r="G857" s="31">
        <v>2.3477128626922683</v>
      </c>
      <c r="H857">
        <v>235</v>
      </c>
      <c r="I857">
        <v>291</v>
      </c>
      <c r="J857" s="23">
        <v>43261</v>
      </c>
      <c r="K857" t="s">
        <v>404</v>
      </c>
      <c r="L857" t="str">
        <f>VLOOKUP(A857,IATA[],3,FALSE)</f>
        <v>England</v>
      </c>
      <c r="M857" t="str">
        <f>VLOOKUP(B857,IATA[],3,FALSE)</f>
        <v>Spain</v>
      </c>
    </row>
    <row r="858" spans="1:13" x14ac:dyDescent="0.3">
      <c r="A858" t="s">
        <v>411</v>
      </c>
      <c r="B858" t="s">
        <v>426</v>
      </c>
      <c r="C858" s="23">
        <v>43306</v>
      </c>
      <c r="D858" s="23">
        <v>43479</v>
      </c>
      <c r="E858" t="s">
        <v>1120</v>
      </c>
      <c r="F858" s="32">
        <v>3805.8845379156055</v>
      </c>
      <c r="G858" s="31">
        <v>5.0058845379156054</v>
      </c>
      <c r="H858">
        <v>423</v>
      </c>
      <c r="I858">
        <v>288</v>
      </c>
      <c r="J858" s="23">
        <v>43480</v>
      </c>
      <c r="K858" t="s">
        <v>404</v>
      </c>
      <c r="L858" t="str">
        <f>VLOOKUP(A858,IATA[],3,FALSE)</f>
        <v>Singapore</v>
      </c>
      <c r="M858" t="str">
        <f>VLOOKUP(B858,IATA[],3,FALSE)</f>
        <v>China</v>
      </c>
    </row>
    <row r="859" spans="1:13" x14ac:dyDescent="0.3">
      <c r="A859" t="s">
        <v>399</v>
      </c>
      <c r="B859" t="s">
        <v>414</v>
      </c>
      <c r="C859" s="23">
        <v>43587</v>
      </c>
      <c r="D859" s="23">
        <v>43595</v>
      </c>
      <c r="E859" t="s">
        <v>1385</v>
      </c>
      <c r="F859" s="32">
        <v>1177.0551324751282</v>
      </c>
      <c r="G859" s="31">
        <v>2.3770551324751281</v>
      </c>
      <c r="H859">
        <v>301</v>
      </c>
      <c r="I859">
        <v>288</v>
      </c>
      <c r="J859" s="23">
        <v>43601</v>
      </c>
      <c r="K859" t="s">
        <v>404</v>
      </c>
      <c r="L859" t="str">
        <f>VLOOKUP(A859,IATA[],3,FALSE)</f>
        <v>USA</v>
      </c>
      <c r="M859" t="str">
        <f>VLOOKUP(B859,IATA[],3,FALSE)</f>
        <v>USA</v>
      </c>
    </row>
    <row r="860" spans="1:13" x14ac:dyDescent="0.3">
      <c r="A860" t="s">
        <v>402</v>
      </c>
      <c r="B860" t="s">
        <v>406</v>
      </c>
      <c r="C860" s="23">
        <v>43335</v>
      </c>
      <c r="D860" s="23">
        <v>43627</v>
      </c>
      <c r="E860" t="s">
        <v>1075</v>
      </c>
      <c r="F860" s="32">
        <v>4151.7862619250336</v>
      </c>
      <c r="G860" s="31">
        <v>5.3517862619250343</v>
      </c>
      <c r="H860">
        <v>213</v>
      </c>
      <c r="I860">
        <v>288</v>
      </c>
      <c r="J860" s="23">
        <v>43628</v>
      </c>
      <c r="K860" t="s">
        <v>404</v>
      </c>
      <c r="L860" t="str">
        <f>VLOOKUP(A860,IATA[],3,FALSE)</f>
        <v>USA</v>
      </c>
      <c r="M860" t="str">
        <f>VLOOKUP(B860,IATA[],3,FALSE)</f>
        <v>USA</v>
      </c>
    </row>
    <row r="861" spans="1:13" x14ac:dyDescent="0.3">
      <c r="A861" t="s">
        <v>402</v>
      </c>
      <c r="B861" t="s">
        <v>400</v>
      </c>
      <c r="C861" s="23">
        <v>43333</v>
      </c>
      <c r="D861" s="23">
        <v>43353</v>
      </c>
      <c r="E861" t="s">
        <v>1265</v>
      </c>
      <c r="F861" s="32">
        <v>2234.896132049455</v>
      </c>
      <c r="G861" s="31">
        <v>3.4348961320494551</v>
      </c>
      <c r="H861">
        <v>301</v>
      </c>
      <c r="I861">
        <v>286</v>
      </c>
      <c r="J861" s="23">
        <v>43359</v>
      </c>
      <c r="K861" t="s">
        <v>404</v>
      </c>
      <c r="L861" t="str">
        <f>VLOOKUP(A861,IATA[],3,FALSE)</f>
        <v>USA</v>
      </c>
      <c r="M861" t="str">
        <f>VLOOKUP(B861,IATA[],3,FALSE)</f>
        <v>USA</v>
      </c>
    </row>
    <row r="862" spans="1:13" x14ac:dyDescent="0.3">
      <c r="A862" t="s">
        <v>402</v>
      </c>
      <c r="B862" t="s">
        <v>431</v>
      </c>
      <c r="C862" s="23">
        <v>43486</v>
      </c>
      <c r="D862" s="23">
        <v>43731</v>
      </c>
      <c r="E862" t="s">
        <v>1161</v>
      </c>
      <c r="F862" s="32">
        <v>3365.3367249373</v>
      </c>
      <c r="G862" s="31">
        <v>4.5653367249372998</v>
      </c>
      <c r="H862">
        <v>239</v>
      </c>
      <c r="I862">
        <v>286</v>
      </c>
      <c r="J862" s="23">
        <v>43732</v>
      </c>
      <c r="K862" t="s">
        <v>404</v>
      </c>
      <c r="L862" t="str">
        <f>VLOOKUP(A862,IATA[],3,FALSE)</f>
        <v>USA</v>
      </c>
      <c r="M862" t="str">
        <f>VLOOKUP(B862,IATA[],3,FALSE)</f>
        <v>Mexico</v>
      </c>
    </row>
    <row r="863" spans="1:13" x14ac:dyDescent="0.3">
      <c r="A863" t="s">
        <v>402</v>
      </c>
      <c r="B863" t="s">
        <v>414</v>
      </c>
      <c r="C863" s="23">
        <v>43044</v>
      </c>
      <c r="D863" s="23">
        <v>43054</v>
      </c>
      <c r="E863" t="s">
        <v>1375</v>
      </c>
      <c r="F863" s="32">
        <v>1187.8355870120465</v>
      </c>
      <c r="G863" s="31">
        <v>2.3878355870120465</v>
      </c>
      <c r="H863" s="33">
        <v>25</v>
      </c>
      <c r="I863">
        <v>284</v>
      </c>
      <c r="J863" s="23">
        <v>43060</v>
      </c>
      <c r="K863" t="s">
        <v>404</v>
      </c>
      <c r="L863" t="str">
        <f>VLOOKUP(A863,IATA[],3,FALSE)</f>
        <v>USA</v>
      </c>
      <c r="M863" t="str">
        <f>VLOOKUP(B863,IATA[],3,FALSE)</f>
        <v>USA</v>
      </c>
    </row>
    <row r="864" spans="1:13" x14ac:dyDescent="0.3">
      <c r="A864" t="s">
        <v>402</v>
      </c>
      <c r="B864" t="s">
        <v>414</v>
      </c>
      <c r="C864" s="23">
        <v>43029</v>
      </c>
      <c r="D864" s="23">
        <v>43037</v>
      </c>
      <c r="E864" t="s">
        <v>1376</v>
      </c>
      <c r="F864" s="32">
        <v>1187.8355870120465</v>
      </c>
      <c r="G864" s="31">
        <v>2.3878355870120465</v>
      </c>
      <c r="H864" s="33">
        <v>586</v>
      </c>
      <c r="I864">
        <v>283</v>
      </c>
      <c r="J864" s="23">
        <v>43043</v>
      </c>
      <c r="K864" t="s">
        <v>404</v>
      </c>
      <c r="L864" t="str">
        <f>VLOOKUP(A864,IATA[],3,FALSE)</f>
        <v>USA</v>
      </c>
      <c r="M864" t="str">
        <f>VLOOKUP(B864,IATA[],3,FALSE)</f>
        <v>USA</v>
      </c>
    </row>
    <row r="865" spans="1:13" x14ac:dyDescent="0.3">
      <c r="A865" t="s">
        <v>402</v>
      </c>
      <c r="B865" t="s">
        <v>407</v>
      </c>
      <c r="C865" s="23">
        <v>43510</v>
      </c>
      <c r="D865" s="23">
        <v>43521</v>
      </c>
      <c r="E865" t="s">
        <v>1307</v>
      </c>
      <c r="F865" s="32">
        <v>1757.1215161369144</v>
      </c>
      <c r="G865" s="31">
        <v>2.9571215161369144</v>
      </c>
      <c r="H865">
        <v>200</v>
      </c>
      <c r="I865">
        <v>283</v>
      </c>
      <c r="J865" s="23">
        <v>43527</v>
      </c>
      <c r="K865" t="s">
        <v>404</v>
      </c>
      <c r="L865" t="str">
        <f>VLOOKUP(A865,IATA[],3,FALSE)</f>
        <v>USA</v>
      </c>
      <c r="M865" t="str">
        <f>VLOOKUP(B865,IATA[],3,FALSE)</f>
        <v>USA</v>
      </c>
    </row>
    <row r="866" spans="1:13" x14ac:dyDescent="0.3">
      <c r="A866" t="s">
        <v>402</v>
      </c>
      <c r="B866" t="s">
        <v>422</v>
      </c>
      <c r="C866" s="23">
        <v>43100</v>
      </c>
      <c r="D866" s="23">
        <v>43107</v>
      </c>
      <c r="E866" t="s">
        <v>1315</v>
      </c>
      <c r="F866" s="32">
        <v>1521.3886141530436</v>
      </c>
      <c r="G866" s="31">
        <v>2.7213886141530437</v>
      </c>
      <c r="H866">
        <v>566</v>
      </c>
      <c r="I866">
        <v>282</v>
      </c>
      <c r="J866" s="23">
        <v>43113</v>
      </c>
      <c r="K866" t="s">
        <v>404</v>
      </c>
      <c r="L866" t="str">
        <f>VLOOKUP(A866,IATA[],3,FALSE)</f>
        <v>USA</v>
      </c>
      <c r="M866" t="str">
        <f>VLOOKUP(B866,IATA[],3,FALSE)</f>
        <v>USA</v>
      </c>
    </row>
    <row r="867" spans="1:13" x14ac:dyDescent="0.3">
      <c r="A867" t="s">
        <v>411</v>
      </c>
      <c r="B867" t="s">
        <v>444</v>
      </c>
      <c r="C867" s="23">
        <v>43601</v>
      </c>
      <c r="D867" s="23">
        <v>43610</v>
      </c>
      <c r="E867" t="s">
        <v>1340</v>
      </c>
      <c r="F867" s="32">
        <v>1416.9035648215104</v>
      </c>
      <c r="G867" s="31">
        <v>2.6169035648215102</v>
      </c>
      <c r="H867">
        <v>297</v>
      </c>
      <c r="I867">
        <v>282</v>
      </c>
      <c r="J867" s="23">
        <v>43616</v>
      </c>
      <c r="K867" t="s">
        <v>404</v>
      </c>
      <c r="L867" t="str">
        <f>VLOOKUP(A867,IATA[],3,FALSE)</f>
        <v>Singapore</v>
      </c>
      <c r="M867" t="str">
        <f>VLOOKUP(B867,IATA[],3,FALSE)</f>
        <v>Thailand</v>
      </c>
    </row>
    <row r="868" spans="1:13" x14ac:dyDescent="0.3">
      <c r="A868" t="s">
        <v>399</v>
      </c>
      <c r="B868" t="s">
        <v>403</v>
      </c>
      <c r="C868" s="23">
        <v>43105</v>
      </c>
      <c r="D868" s="23">
        <v>43114</v>
      </c>
      <c r="E868" t="s">
        <v>1359</v>
      </c>
      <c r="F868" s="32">
        <v>1224.867555612316</v>
      </c>
      <c r="G868" s="31">
        <v>2.424867555612316</v>
      </c>
      <c r="H868">
        <v>202</v>
      </c>
      <c r="I868">
        <v>277</v>
      </c>
      <c r="J868" s="23">
        <v>43120</v>
      </c>
      <c r="K868" t="s">
        <v>404</v>
      </c>
      <c r="L868" t="str">
        <f>VLOOKUP(A868,IATA[],3,FALSE)</f>
        <v>USA</v>
      </c>
      <c r="M868" t="str">
        <f>VLOOKUP(B868,IATA[],3,FALSE)</f>
        <v>USA</v>
      </c>
    </row>
    <row r="869" spans="1:13" x14ac:dyDescent="0.3">
      <c r="A869" t="s">
        <v>411</v>
      </c>
      <c r="B869" t="s">
        <v>444</v>
      </c>
      <c r="C869" s="23">
        <v>43753</v>
      </c>
      <c r="D869" s="23">
        <v>43762</v>
      </c>
      <c r="E869" t="s">
        <v>1341</v>
      </c>
      <c r="F869" s="32">
        <v>1416.9035648215104</v>
      </c>
      <c r="G869" s="31">
        <v>2.6169035648215102</v>
      </c>
      <c r="H869">
        <v>403</v>
      </c>
      <c r="I869">
        <v>276</v>
      </c>
      <c r="J869" s="23">
        <v>43768</v>
      </c>
      <c r="K869" t="s">
        <v>404</v>
      </c>
      <c r="L869" t="str">
        <f>VLOOKUP(A869,IATA[],3,FALSE)</f>
        <v>Singapore</v>
      </c>
      <c r="M869" t="str">
        <f>VLOOKUP(B869,IATA[],3,FALSE)</f>
        <v>Thailand</v>
      </c>
    </row>
    <row r="870" spans="1:13" x14ac:dyDescent="0.3">
      <c r="A870" t="s">
        <v>399</v>
      </c>
      <c r="B870" t="s">
        <v>403</v>
      </c>
      <c r="C870" s="23">
        <v>42811</v>
      </c>
      <c r="D870" s="23">
        <v>42819</v>
      </c>
      <c r="E870" t="s">
        <v>1360</v>
      </c>
      <c r="F870" s="32">
        <v>1224.867555612316</v>
      </c>
      <c r="G870" s="31">
        <v>2.424867555612316</v>
      </c>
      <c r="H870" s="33">
        <v>297</v>
      </c>
      <c r="I870">
        <v>275</v>
      </c>
      <c r="J870" s="23">
        <v>42825</v>
      </c>
      <c r="K870" t="s">
        <v>404</v>
      </c>
      <c r="L870" t="str">
        <f>VLOOKUP(A870,IATA[],3,FALSE)</f>
        <v>USA</v>
      </c>
      <c r="M870" t="str">
        <f>VLOOKUP(B870,IATA[],3,FALSE)</f>
        <v>USA</v>
      </c>
    </row>
    <row r="871" spans="1:13" x14ac:dyDescent="0.3">
      <c r="A871" t="s">
        <v>402</v>
      </c>
      <c r="B871" t="s">
        <v>414</v>
      </c>
      <c r="C871" s="23">
        <v>42988</v>
      </c>
      <c r="D871" s="23">
        <v>42997</v>
      </c>
      <c r="E871" t="s">
        <v>1377</v>
      </c>
      <c r="F871" s="32">
        <v>1187.8355870120465</v>
      </c>
      <c r="G871" s="31">
        <v>2.3878355870120465</v>
      </c>
      <c r="H871" s="33">
        <v>18</v>
      </c>
      <c r="I871">
        <v>274</v>
      </c>
      <c r="J871" s="23">
        <v>43003</v>
      </c>
      <c r="K871" t="s">
        <v>404</v>
      </c>
      <c r="L871" t="str">
        <f>VLOOKUP(A871,IATA[],3,FALSE)</f>
        <v>USA</v>
      </c>
      <c r="M871" t="str">
        <f>VLOOKUP(B871,IATA[],3,FALSE)</f>
        <v>USA</v>
      </c>
    </row>
    <row r="872" spans="1:13" x14ac:dyDescent="0.3">
      <c r="A872" t="s">
        <v>402</v>
      </c>
      <c r="B872" t="s">
        <v>400</v>
      </c>
      <c r="C872" s="23">
        <v>42819</v>
      </c>
      <c r="D872" s="23">
        <v>42862</v>
      </c>
      <c r="E872" t="s">
        <v>1266</v>
      </c>
      <c r="F872" s="32">
        <v>2234.896132049455</v>
      </c>
      <c r="G872" s="31">
        <v>3.4348961320494551</v>
      </c>
      <c r="H872">
        <v>739</v>
      </c>
      <c r="I872">
        <v>274</v>
      </c>
      <c r="J872" s="23">
        <v>42868</v>
      </c>
      <c r="K872" t="s">
        <v>404</v>
      </c>
      <c r="L872" t="str">
        <f>VLOOKUP(A872,IATA[],3,FALSE)</f>
        <v>USA</v>
      </c>
      <c r="M872" t="str">
        <f>VLOOKUP(B872,IATA[],3,FALSE)</f>
        <v>USA</v>
      </c>
    </row>
    <row r="873" spans="1:13" x14ac:dyDescent="0.3">
      <c r="A873" t="s">
        <v>405</v>
      </c>
      <c r="B873" t="s">
        <v>417</v>
      </c>
      <c r="C873" s="23">
        <v>43245</v>
      </c>
      <c r="D873" s="23">
        <v>43287</v>
      </c>
      <c r="E873" t="s">
        <v>1228</v>
      </c>
      <c r="F873" s="32">
        <v>2488.811239544485</v>
      </c>
      <c r="G873" s="31">
        <v>3.688811239544485</v>
      </c>
      <c r="H873">
        <v>586</v>
      </c>
      <c r="I873">
        <v>274</v>
      </c>
      <c r="J873" s="23">
        <v>43293</v>
      </c>
      <c r="K873" t="s">
        <v>404</v>
      </c>
      <c r="L873" t="str">
        <f>VLOOKUP(A873,IATA[],3,FALSE)</f>
        <v>England</v>
      </c>
      <c r="M873" t="str">
        <f>VLOOKUP(B873,IATA[],3,FALSE)</f>
        <v>Turkey</v>
      </c>
    </row>
    <row r="874" spans="1:13" x14ac:dyDescent="0.3">
      <c r="A874" t="s">
        <v>405</v>
      </c>
      <c r="B874" t="s">
        <v>430</v>
      </c>
      <c r="C874" s="23">
        <v>43203</v>
      </c>
      <c r="D874" s="23">
        <v>43215</v>
      </c>
      <c r="E874" t="s">
        <v>1333</v>
      </c>
      <c r="F874" s="32">
        <v>1443.8871823627976</v>
      </c>
      <c r="G874" s="31">
        <v>2.6438871823627976</v>
      </c>
      <c r="H874">
        <v>135</v>
      </c>
      <c r="I874">
        <v>274</v>
      </c>
      <c r="J874" s="23">
        <v>43221</v>
      </c>
      <c r="K874" t="s">
        <v>404</v>
      </c>
      <c r="L874" t="str">
        <f>VLOOKUP(A874,IATA[],3,FALSE)</f>
        <v>England</v>
      </c>
      <c r="M874" t="str">
        <f>VLOOKUP(B874,IATA[],3,FALSE)</f>
        <v>Italy</v>
      </c>
    </row>
    <row r="875" spans="1:13" x14ac:dyDescent="0.3">
      <c r="A875" t="s">
        <v>399</v>
      </c>
      <c r="B875" t="s">
        <v>400</v>
      </c>
      <c r="C875" s="23">
        <v>43015</v>
      </c>
      <c r="D875" s="23">
        <v>43040</v>
      </c>
      <c r="E875" t="s">
        <v>1288</v>
      </c>
      <c r="F875" s="32">
        <v>2231.3596154889979</v>
      </c>
      <c r="G875" s="31">
        <v>3.431359615488998</v>
      </c>
      <c r="H875">
        <v>905</v>
      </c>
      <c r="I875">
        <v>273</v>
      </c>
      <c r="J875" s="23">
        <v>43047</v>
      </c>
      <c r="K875" t="s">
        <v>404</v>
      </c>
      <c r="L875" t="str">
        <f>VLOOKUP(A875,IATA[],3,FALSE)</f>
        <v>USA</v>
      </c>
      <c r="M875" t="str">
        <f>VLOOKUP(B875,IATA[],3,FALSE)</f>
        <v>USA</v>
      </c>
    </row>
    <row r="876" spans="1:13" x14ac:dyDescent="0.3">
      <c r="A876" t="s">
        <v>399</v>
      </c>
      <c r="B876" t="s">
        <v>424</v>
      </c>
      <c r="C876" s="23">
        <v>43227</v>
      </c>
      <c r="D876" s="23">
        <v>43268</v>
      </c>
      <c r="E876" t="s">
        <v>1156</v>
      </c>
      <c r="F876" s="32">
        <v>3450.5232894719325</v>
      </c>
      <c r="G876" s="31">
        <v>7.6505232894719324</v>
      </c>
      <c r="H876">
        <v>213</v>
      </c>
      <c r="I876">
        <v>273</v>
      </c>
      <c r="J876" s="23">
        <v>43269</v>
      </c>
      <c r="K876" t="s">
        <v>404</v>
      </c>
      <c r="L876" t="str">
        <f>VLOOKUP(A876,IATA[],3,FALSE)</f>
        <v>USA</v>
      </c>
      <c r="M876" t="str">
        <f>VLOOKUP(B876,IATA[],3,FALSE)</f>
        <v>USA</v>
      </c>
    </row>
    <row r="877" spans="1:13" x14ac:dyDescent="0.3">
      <c r="A877" t="s">
        <v>402</v>
      </c>
      <c r="B877" t="s">
        <v>403</v>
      </c>
      <c r="C877" s="23">
        <v>43642</v>
      </c>
      <c r="D877" s="23">
        <v>43652</v>
      </c>
      <c r="E877" t="s">
        <v>1364</v>
      </c>
      <c r="F877" s="32">
        <v>1222.0934389187273</v>
      </c>
      <c r="G877" s="31">
        <v>2.4220934389187274</v>
      </c>
      <c r="H877">
        <v>200</v>
      </c>
      <c r="I877">
        <v>272</v>
      </c>
      <c r="J877" s="23">
        <v>43659</v>
      </c>
      <c r="K877" t="s">
        <v>404</v>
      </c>
      <c r="L877" t="str">
        <f>VLOOKUP(A877,IATA[],3,FALSE)</f>
        <v>USA</v>
      </c>
      <c r="M877" t="str">
        <f>VLOOKUP(B877,IATA[],3,FALSE)</f>
        <v>USA</v>
      </c>
    </row>
    <row r="878" spans="1:13" x14ac:dyDescent="0.3">
      <c r="A878" t="s">
        <v>399</v>
      </c>
      <c r="B878" t="s">
        <v>400</v>
      </c>
      <c r="C878" s="23">
        <v>43313</v>
      </c>
      <c r="D878" s="23">
        <v>43339</v>
      </c>
      <c r="E878" t="s">
        <v>1289</v>
      </c>
      <c r="F878" s="32">
        <v>2231.3596154889979</v>
      </c>
      <c r="G878" s="31">
        <v>3.431359615488998</v>
      </c>
      <c r="H878">
        <v>663</v>
      </c>
      <c r="I878">
        <v>271</v>
      </c>
      <c r="J878" s="23">
        <v>43346</v>
      </c>
      <c r="K878" t="s">
        <v>404</v>
      </c>
      <c r="L878" t="str">
        <f>VLOOKUP(A878,IATA[],3,FALSE)</f>
        <v>USA</v>
      </c>
      <c r="M878" t="str">
        <f>VLOOKUP(B878,IATA[],3,FALSE)</f>
        <v>USA</v>
      </c>
    </row>
    <row r="879" spans="1:13" x14ac:dyDescent="0.3">
      <c r="A879" t="s">
        <v>416</v>
      </c>
      <c r="B879" t="s">
        <v>417</v>
      </c>
      <c r="C879" s="23">
        <v>43526</v>
      </c>
      <c r="D879" s="23">
        <v>43552</v>
      </c>
      <c r="E879" t="s">
        <v>1237</v>
      </c>
      <c r="F879" s="32">
        <v>2461.1068859606289</v>
      </c>
      <c r="G879" s="31">
        <v>3.6611068859606286</v>
      </c>
      <c r="H879" s="33">
        <v>31</v>
      </c>
      <c r="I879">
        <v>267</v>
      </c>
      <c r="J879" s="23">
        <v>43554</v>
      </c>
      <c r="K879" t="s">
        <v>404</v>
      </c>
      <c r="L879" t="str">
        <f>VLOOKUP(A879,IATA[],3,FALSE)</f>
        <v>England</v>
      </c>
      <c r="M879" t="str">
        <f>VLOOKUP(B879,IATA[],3,FALSE)</f>
        <v>Turkey</v>
      </c>
    </row>
    <row r="880" spans="1:13" x14ac:dyDescent="0.3">
      <c r="A880" t="s">
        <v>402</v>
      </c>
      <c r="B880" t="s">
        <v>424</v>
      </c>
      <c r="C880" s="23">
        <v>42519</v>
      </c>
      <c r="D880" s="23">
        <v>42837</v>
      </c>
      <c r="E880" t="s">
        <v>1152</v>
      </c>
      <c r="F880" s="32">
        <v>3458.1190636738183</v>
      </c>
      <c r="G880" s="31">
        <v>4.6581190636738183</v>
      </c>
      <c r="H880">
        <v>708</v>
      </c>
      <c r="I880">
        <v>267</v>
      </c>
      <c r="J880" s="23">
        <v>42838</v>
      </c>
      <c r="K880" t="s">
        <v>404</v>
      </c>
      <c r="L880" t="str">
        <f>VLOOKUP(A880,IATA[],3,FALSE)</f>
        <v>USA</v>
      </c>
      <c r="M880" t="str">
        <f>VLOOKUP(B880,IATA[],3,FALSE)</f>
        <v>USA</v>
      </c>
    </row>
    <row r="881" spans="1:13" x14ac:dyDescent="0.3">
      <c r="A881" t="s">
        <v>411</v>
      </c>
      <c r="B881" t="s">
        <v>438</v>
      </c>
      <c r="C881" s="23">
        <v>43095</v>
      </c>
      <c r="D881" s="23">
        <v>43139</v>
      </c>
      <c r="E881" t="s">
        <v>1130</v>
      </c>
      <c r="F881" s="32">
        <v>3713.2243969648325</v>
      </c>
      <c r="G881" s="31">
        <v>7.9132243969648322</v>
      </c>
      <c r="H881">
        <v>958</v>
      </c>
      <c r="I881">
        <v>266</v>
      </c>
      <c r="J881" s="23">
        <v>43140</v>
      </c>
      <c r="K881" t="s">
        <v>404</v>
      </c>
      <c r="L881" t="str">
        <f>VLOOKUP(A881,IATA[],3,FALSE)</f>
        <v>Singapore</v>
      </c>
      <c r="M881" t="str">
        <f>VLOOKUP(B881,IATA[],3,FALSE)</f>
        <v>China</v>
      </c>
    </row>
    <row r="882" spans="1:13" x14ac:dyDescent="0.3">
      <c r="A882" t="s">
        <v>405</v>
      </c>
      <c r="B882" t="s">
        <v>417</v>
      </c>
      <c r="C882" s="23">
        <v>42942</v>
      </c>
      <c r="D882" s="23">
        <v>42966</v>
      </c>
      <c r="E882" t="s">
        <v>1229</v>
      </c>
      <c r="F882" s="32">
        <v>2488.811239544485</v>
      </c>
      <c r="G882" s="31">
        <v>3.688811239544485</v>
      </c>
      <c r="H882" s="33">
        <v>60</v>
      </c>
      <c r="I882">
        <v>264</v>
      </c>
      <c r="J882" s="23">
        <v>42968</v>
      </c>
      <c r="K882" t="s">
        <v>404</v>
      </c>
      <c r="L882" t="str">
        <f>VLOOKUP(A882,IATA[],3,FALSE)</f>
        <v>England</v>
      </c>
      <c r="M882" t="str">
        <f>VLOOKUP(B882,IATA[],3,FALSE)</f>
        <v>Turkey</v>
      </c>
    </row>
    <row r="883" spans="1:13" x14ac:dyDescent="0.3">
      <c r="A883" t="s">
        <v>399</v>
      </c>
      <c r="B883" t="s">
        <v>400</v>
      </c>
      <c r="C883" s="23">
        <v>42733</v>
      </c>
      <c r="D883" s="23">
        <v>42773</v>
      </c>
      <c r="E883" t="s">
        <v>1290</v>
      </c>
      <c r="F883" s="32">
        <v>2231.3596154889979</v>
      </c>
      <c r="G883" s="31">
        <v>3.431359615488998</v>
      </c>
      <c r="H883">
        <v>950</v>
      </c>
      <c r="I883">
        <v>264</v>
      </c>
      <c r="J883" s="23">
        <v>42775</v>
      </c>
      <c r="K883" t="s">
        <v>404</v>
      </c>
      <c r="L883" t="str">
        <f>VLOOKUP(A883,IATA[],3,FALSE)</f>
        <v>USA</v>
      </c>
      <c r="M883" t="str">
        <f>VLOOKUP(B883,IATA[],3,FALSE)</f>
        <v>USA</v>
      </c>
    </row>
    <row r="884" spans="1:13" x14ac:dyDescent="0.3">
      <c r="A884" t="s">
        <v>402</v>
      </c>
      <c r="B884" t="s">
        <v>407</v>
      </c>
      <c r="C884" s="23">
        <v>42772</v>
      </c>
      <c r="D884" s="23">
        <v>42783</v>
      </c>
      <c r="E884" t="s">
        <v>1308</v>
      </c>
      <c r="F884" s="32">
        <v>1757.1215161369144</v>
      </c>
      <c r="G884" s="31">
        <v>2.9571215161369144</v>
      </c>
      <c r="H884" s="33">
        <v>940</v>
      </c>
      <c r="I884">
        <v>263</v>
      </c>
      <c r="J884" s="23">
        <v>42785</v>
      </c>
      <c r="K884" t="s">
        <v>404</v>
      </c>
      <c r="L884" t="str">
        <f>VLOOKUP(A884,IATA[],3,FALSE)</f>
        <v>USA</v>
      </c>
      <c r="M884" t="str">
        <f>VLOOKUP(B884,IATA[],3,FALSE)</f>
        <v>USA</v>
      </c>
    </row>
    <row r="885" spans="1:13" x14ac:dyDescent="0.3">
      <c r="A885" t="s">
        <v>411</v>
      </c>
      <c r="B885" t="s">
        <v>451</v>
      </c>
      <c r="C885" s="23">
        <v>43576</v>
      </c>
      <c r="D885" s="23">
        <v>43601</v>
      </c>
      <c r="E885" t="s">
        <v>1240</v>
      </c>
      <c r="F885" s="32">
        <v>2374.8516477444036</v>
      </c>
      <c r="G885" s="31">
        <v>3.5748516477444037</v>
      </c>
      <c r="H885">
        <v>473</v>
      </c>
      <c r="I885">
        <v>260</v>
      </c>
      <c r="J885" s="23">
        <v>43603</v>
      </c>
      <c r="K885" t="s">
        <v>404</v>
      </c>
      <c r="L885" t="str">
        <f>VLOOKUP(A885,IATA[],3,FALSE)</f>
        <v>Singapore</v>
      </c>
      <c r="M885" t="str">
        <f>VLOOKUP(B885,IATA[],3,FALSE)</f>
        <v>Philippines</v>
      </c>
    </row>
    <row r="886" spans="1:13" x14ac:dyDescent="0.3">
      <c r="A886" t="s">
        <v>405</v>
      </c>
      <c r="B886" t="s">
        <v>417</v>
      </c>
      <c r="C886" s="23">
        <v>43108</v>
      </c>
      <c r="D886" s="23">
        <v>43438</v>
      </c>
      <c r="E886" t="s">
        <v>1230</v>
      </c>
      <c r="F886" s="32">
        <v>2488.811239544485</v>
      </c>
      <c r="G886" s="31">
        <v>3.688811239544485</v>
      </c>
      <c r="H886">
        <v>636</v>
      </c>
      <c r="I886">
        <v>259</v>
      </c>
      <c r="J886" s="23">
        <v>43440</v>
      </c>
      <c r="K886" t="s">
        <v>404</v>
      </c>
      <c r="L886" t="str">
        <f>VLOOKUP(A886,IATA[],3,FALSE)</f>
        <v>England</v>
      </c>
      <c r="M886" t="str">
        <f>VLOOKUP(B886,IATA[],3,FALSE)</f>
        <v>Turkey</v>
      </c>
    </row>
    <row r="887" spans="1:13" x14ac:dyDescent="0.3">
      <c r="A887" t="s">
        <v>399</v>
      </c>
      <c r="B887" t="s">
        <v>400</v>
      </c>
      <c r="C887" s="23">
        <v>43647</v>
      </c>
      <c r="D887" s="23">
        <v>43670</v>
      </c>
      <c r="E887" t="s">
        <v>1291</v>
      </c>
      <c r="F887" s="32">
        <v>2231.3596154889979</v>
      </c>
      <c r="G887" s="31">
        <v>3.431359615488998</v>
      </c>
      <c r="H887">
        <v>451</v>
      </c>
      <c r="I887">
        <v>259</v>
      </c>
      <c r="J887" s="23">
        <v>43672</v>
      </c>
      <c r="K887" t="s">
        <v>404</v>
      </c>
      <c r="L887" t="str">
        <f>VLOOKUP(A887,IATA[],3,FALSE)</f>
        <v>USA</v>
      </c>
      <c r="M887" t="str">
        <f>VLOOKUP(B887,IATA[],3,FALSE)</f>
        <v>USA</v>
      </c>
    </row>
    <row r="888" spans="1:13" x14ac:dyDescent="0.3">
      <c r="A888" t="s">
        <v>402</v>
      </c>
      <c r="B888" t="s">
        <v>400</v>
      </c>
      <c r="C888" s="23">
        <v>43588</v>
      </c>
      <c r="D888" s="23">
        <v>43615</v>
      </c>
      <c r="E888" t="s">
        <v>1267</v>
      </c>
      <c r="F888" s="32">
        <v>2234.896132049455</v>
      </c>
      <c r="G888" s="31">
        <v>3.4348961320494551</v>
      </c>
      <c r="H888">
        <v>141</v>
      </c>
      <c r="I888">
        <v>259</v>
      </c>
      <c r="J888" s="23">
        <v>43617</v>
      </c>
      <c r="K888" t="s">
        <v>404</v>
      </c>
      <c r="L888" t="str">
        <f>VLOOKUP(A888,IATA[],3,FALSE)</f>
        <v>USA</v>
      </c>
      <c r="M888" t="str">
        <f>VLOOKUP(B888,IATA[],3,FALSE)</f>
        <v>USA</v>
      </c>
    </row>
    <row r="889" spans="1:13" x14ac:dyDescent="0.3">
      <c r="A889" t="s">
        <v>399</v>
      </c>
      <c r="B889" t="s">
        <v>406</v>
      </c>
      <c r="C889" s="23">
        <v>43127</v>
      </c>
      <c r="D889" s="23">
        <v>43171</v>
      </c>
      <c r="E889" t="s">
        <v>1083</v>
      </c>
      <c r="F889" s="32">
        <v>4141.0024659752817</v>
      </c>
      <c r="G889" s="31">
        <v>6.3410024659752819</v>
      </c>
      <c r="H889">
        <v>711</v>
      </c>
      <c r="I889">
        <v>257</v>
      </c>
      <c r="J889" s="23">
        <v>43172</v>
      </c>
      <c r="K889" t="s">
        <v>404</v>
      </c>
      <c r="L889" t="str">
        <f>VLOOKUP(A889,IATA[],3,FALSE)</f>
        <v>USA</v>
      </c>
      <c r="M889" t="str">
        <f>VLOOKUP(B889,IATA[],3,FALSE)</f>
        <v>USA</v>
      </c>
    </row>
    <row r="890" spans="1:13" x14ac:dyDescent="0.3">
      <c r="A890" t="s">
        <v>399</v>
      </c>
      <c r="B890" t="s">
        <v>415</v>
      </c>
      <c r="C890" s="23">
        <v>42971</v>
      </c>
      <c r="D890" s="23">
        <v>42985</v>
      </c>
      <c r="E890" t="s">
        <v>1434</v>
      </c>
      <c r="F890" s="32">
        <v>874.92784609988166</v>
      </c>
      <c r="G890" s="31">
        <v>2.0749278460998815</v>
      </c>
      <c r="H890">
        <v>940</v>
      </c>
      <c r="I890">
        <v>254</v>
      </c>
      <c r="J890" s="23">
        <v>42987</v>
      </c>
      <c r="K890" t="s">
        <v>404</v>
      </c>
      <c r="L890" t="str">
        <f>VLOOKUP(A890,IATA[],3,FALSE)</f>
        <v>USA</v>
      </c>
      <c r="M890" t="str">
        <f>VLOOKUP(B890,IATA[],3,FALSE)</f>
        <v>USA</v>
      </c>
    </row>
    <row r="891" spans="1:13" x14ac:dyDescent="0.3">
      <c r="A891" t="s">
        <v>402</v>
      </c>
      <c r="B891" t="s">
        <v>403</v>
      </c>
      <c r="C891" s="23">
        <v>42775</v>
      </c>
      <c r="D891" s="23">
        <v>42789</v>
      </c>
      <c r="E891" t="s">
        <v>1365</v>
      </c>
      <c r="F891" s="32">
        <v>1222.0934389187273</v>
      </c>
      <c r="G891" s="31">
        <v>2.4220934389187274</v>
      </c>
      <c r="H891">
        <v>708</v>
      </c>
      <c r="I891">
        <v>254</v>
      </c>
      <c r="J891" s="23">
        <v>42791</v>
      </c>
      <c r="K891" t="s">
        <v>404</v>
      </c>
      <c r="L891" t="str">
        <f>VLOOKUP(A891,IATA[],3,FALSE)</f>
        <v>USA</v>
      </c>
      <c r="M891" t="str">
        <f>VLOOKUP(B891,IATA[],3,FALSE)</f>
        <v>USA</v>
      </c>
    </row>
    <row r="892" spans="1:13" x14ac:dyDescent="0.3">
      <c r="A892" t="s">
        <v>405</v>
      </c>
      <c r="B892" t="s">
        <v>430</v>
      </c>
      <c r="C892" s="23">
        <v>42884</v>
      </c>
      <c r="D892" s="23">
        <v>42895</v>
      </c>
      <c r="E892" t="s">
        <v>1334</v>
      </c>
      <c r="F892" s="32">
        <v>1443.8871823627976</v>
      </c>
      <c r="G892" s="31">
        <v>2.6438871823627976</v>
      </c>
      <c r="H892">
        <v>105</v>
      </c>
      <c r="I892">
        <v>254</v>
      </c>
      <c r="J892" s="23">
        <v>42897</v>
      </c>
      <c r="K892" t="s">
        <v>404</v>
      </c>
      <c r="L892" t="str">
        <f>VLOOKUP(A892,IATA[],3,FALSE)</f>
        <v>England</v>
      </c>
      <c r="M892" t="str">
        <f>VLOOKUP(B892,IATA[],3,FALSE)</f>
        <v>Italy</v>
      </c>
    </row>
    <row r="893" spans="1:13" x14ac:dyDescent="0.3">
      <c r="A893" t="s">
        <v>402</v>
      </c>
      <c r="B893" t="s">
        <v>414</v>
      </c>
      <c r="C893" s="23">
        <v>43039</v>
      </c>
      <c r="D893" s="23">
        <v>43049</v>
      </c>
      <c r="E893" t="s">
        <v>1378</v>
      </c>
      <c r="F893" s="32">
        <v>1187.8355870120465</v>
      </c>
      <c r="G893" s="31">
        <v>2.3878355870120465</v>
      </c>
      <c r="H893">
        <v>905</v>
      </c>
      <c r="I893">
        <v>253</v>
      </c>
      <c r="J893" s="23">
        <v>43051</v>
      </c>
      <c r="K893" t="s">
        <v>404</v>
      </c>
      <c r="L893" t="str">
        <f>VLOOKUP(A893,IATA[],3,FALSE)</f>
        <v>USA</v>
      </c>
      <c r="M893" t="str">
        <f>VLOOKUP(B893,IATA[],3,FALSE)</f>
        <v>USA</v>
      </c>
    </row>
    <row r="894" spans="1:13" x14ac:dyDescent="0.3">
      <c r="A894" t="s">
        <v>411</v>
      </c>
      <c r="B894" t="s">
        <v>444</v>
      </c>
      <c r="C894" s="23">
        <v>43470</v>
      </c>
      <c r="D894" s="23">
        <v>43485</v>
      </c>
      <c r="E894" t="s">
        <v>1342</v>
      </c>
      <c r="F894" s="32">
        <v>1416.9035648215104</v>
      </c>
      <c r="G894" s="31">
        <v>2.6169035648215102</v>
      </c>
      <c r="H894">
        <v>659</v>
      </c>
      <c r="I894">
        <v>253</v>
      </c>
      <c r="J894" s="23">
        <v>43487</v>
      </c>
      <c r="K894" t="s">
        <v>404</v>
      </c>
      <c r="L894" t="str">
        <f>VLOOKUP(A894,IATA[],3,FALSE)</f>
        <v>Singapore</v>
      </c>
      <c r="M894" t="str">
        <f>VLOOKUP(B894,IATA[],3,FALSE)</f>
        <v>Thailand</v>
      </c>
    </row>
    <row r="895" spans="1:13" x14ac:dyDescent="0.3">
      <c r="A895" t="s">
        <v>405</v>
      </c>
      <c r="B895" t="s">
        <v>419</v>
      </c>
      <c r="C895" s="23">
        <v>43347</v>
      </c>
      <c r="D895" s="23">
        <v>43357</v>
      </c>
      <c r="E895" t="s">
        <v>1414</v>
      </c>
      <c r="F895" s="32">
        <v>941.58021124361312</v>
      </c>
      <c r="G895" s="31">
        <v>2.1415802112436131</v>
      </c>
      <c r="H895">
        <v>198</v>
      </c>
      <c r="I895">
        <v>251</v>
      </c>
      <c r="J895" s="23">
        <v>43359</v>
      </c>
      <c r="K895" t="s">
        <v>404</v>
      </c>
      <c r="L895" t="str">
        <f>VLOOKUP(A895,IATA[],3,FALSE)</f>
        <v>England</v>
      </c>
      <c r="M895" t="str">
        <f>VLOOKUP(B895,IATA[],3,FALSE)</f>
        <v>Germany</v>
      </c>
    </row>
    <row r="896" spans="1:13" x14ac:dyDescent="0.3">
      <c r="A896" t="s">
        <v>402</v>
      </c>
      <c r="B896" t="s">
        <v>406</v>
      </c>
      <c r="C896" s="23">
        <v>43023</v>
      </c>
      <c r="D896" s="23">
        <v>43306</v>
      </c>
      <c r="E896" t="s">
        <v>1076</v>
      </c>
      <c r="F896" s="32">
        <v>4151.7862619250336</v>
      </c>
      <c r="G896" s="31">
        <v>5.3517862619250343</v>
      </c>
      <c r="H896">
        <v>448</v>
      </c>
      <c r="I896">
        <v>246</v>
      </c>
      <c r="J896" s="23">
        <v>43308</v>
      </c>
      <c r="K896" t="s">
        <v>404</v>
      </c>
      <c r="L896" t="str">
        <f>VLOOKUP(A896,IATA[],3,FALSE)</f>
        <v>USA</v>
      </c>
      <c r="M896" t="str">
        <f>VLOOKUP(B896,IATA[],3,FALSE)</f>
        <v>USA</v>
      </c>
    </row>
    <row r="897" spans="1:13" x14ac:dyDescent="0.3">
      <c r="A897" t="s">
        <v>402</v>
      </c>
      <c r="B897" t="s">
        <v>400</v>
      </c>
      <c r="C897" s="23">
        <v>43160</v>
      </c>
      <c r="D897" s="23">
        <v>43186</v>
      </c>
      <c r="E897" t="s">
        <v>1268</v>
      </c>
      <c r="F897" s="32">
        <v>2234.896132049455</v>
      </c>
      <c r="G897" s="31">
        <v>3.4348961320494551</v>
      </c>
      <c r="H897">
        <v>144</v>
      </c>
      <c r="I897">
        <v>246</v>
      </c>
      <c r="J897" s="23">
        <v>43187</v>
      </c>
      <c r="K897" t="s">
        <v>404</v>
      </c>
      <c r="L897" t="str">
        <f>VLOOKUP(A897,IATA[],3,FALSE)</f>
        <v>USA</v>
      </c>
      <c r="M897" t="str">
        <f>VLOOKUP(B897,IATA[],3,FALSE)</f>
        <v>USA</v>
      </c>
    </row>
    <row r="898" spans="1:13" x14ac:dyDescent="0.3">
      <c r="A898" t="s">
        <v>405</v>
      </c>
      <c r="B898" t="s">
        <v>421</v>
      </c>
      <c r="C898" s="23">
        <v>43692</v>
      </c>
      <c r="D898" s="23">
        <v>43703</v>
      </c>
      <c r="E898" t="s">
        <v>1397</v>
      </c>
      <c r="F898" s="32">
        <v>1147.7128626922686</v>
      </c>
      <c r="G898" s="31">
        <v>2.3477128626922683</v>
      </c>
      <c r="H898" s="33">
        <v>31</v>
      </c>
      <c r="I898">
        <v>242</v>
      </c>
      <c r="J898" s="23">
        <v>43704</v>
      </c>
      <c r="K898" t="s">
        <v>404</v>
      </c>
      <c r="L898" t="str">
        <f>VLOOKUP(A898,IATA[],3,FALSE)</f>
        <v>England</v>
      </c>
      <c r="M898" t="str">
        <f>VLOOKUP(B898,IATA[],3,FALSE)</f>
        <v>Spain</v>
      </c>
    </row>
    <row r="899" spans="1:13" x14ac:dyDescent="0.3">
      <c r="A899" t="s">
        <v>402</v>
      </c>
      <c r="B899" t="s">
        <v>400</v>
      </c>
      <c r="C899" s="23">
        <v>42909</v>
      </c>
      <c r="D899" s="23">
        <v>43099</v>
      </c>
      <c r="E899" t="s">
        <v>1269</v>
      </c>
      <c r="F899" s="32">
        <v>2234.896132049455</v>
      </c>
      <c r="G899" s="31">
        <v>3.4348961320494551</v>
      </c>
      <c r="H899">
        <v>708</v>
      </c>
      <c r="I899">
        <v>242</v>
      </c>
      <c r="J899" s="23">
        <v>43100</v>
      </c>
      <c r="K899" t="s">
        <v>404</v>
      </c>
      <c r="L899" t="str">
        <f>VLOOKUP(A899,IATA[],3,FALSE)</f>
        <v>USA</v>
      </c>
      <c r="M899" t="str">
        <f>VLOOKUP(B899,IATA[],3,FALSE)</f>
        <v>USA</v>
      </c>
    </row>
    <row r="900" spans="1:13" x14ac:dyDescent="0.3">
      <c r="A900" t="s">
        <v>402</v>
      </c>
      <c r="B900" t="s">
        <v>413</v>
      </c>
      <c r="C900" s="23">
        <v>43086</v>
      </c>
      <c r="D900" s="23">
        <v>43234</v>
      </c>
      <c r="E900" t="s">
        <v>1177</v>
      </c>
      <c r="F900" s="32">
        <v>2609.7820968124774</v>
      </c>
      <c r="G900" s="31">
        <v>3.8097820968124774</v>
      </c>
      <c r="H900">
        <v>752</v>
      </c>
      <c r="I900">
        <v>240</v>
      </c>
      <c r="J900" s="23">
        <v>43235</v>
      </c>
      <c r="K900" t="s">
        <v>404</v>
      </c>
      <c r="L900" t="str">
        <f>VLOOKUP(A900,IATA[],3,FALSE)</f>
        <v>USA</v>
      </c>
      <c r="M900" t="str">
        <f>VLOOKUP(B900,IATA[],3,FALSE)</f>
        <v>USA</v>
      </c>
    </row>
    <row r="901" spans="1:13" x14ac:dyDescent="0.3">
      <c r="A901" t="s">
        <v>402</v>
      </c>
      <c r="B901" t="s">
        <v>433</v>
      </c>
      <c r="C901" s="23">
        <v>42691</v>
      </c>
      <c r="D901" s="23">
        <v>42913</v>
      </c>
      <c r="E901" t="s">
        <v>1245</v>
      </c>
      <c r="F901" s="32">
        <v>2277.8952496957268</v>
      </c>
      <c r="G901" s="31">
        <v>5.4778952496957265</v>
      </c>
      <c r="H901">
        <v>566</v>
      </c>
      <c r="I901">
        <v>239</v>
      </c>
      <c r="J901" s="23">
        <v>42915</v>
      </c>
      <c r="K901" t="s">
        <v>404</v>
      </c>
      <c r="L901" t="str">
        <f>VLOOKUP(A901,IATA[],3,FALSE)</f>
        <v>USA</v>
      </c>
      <c r="M901" t="str">
        <f>VLOOKUP(B901,IATA[],3,FALSE)</f>
        <v>USA</v>
      </c>
    </row>
    <row r="902" spans="1:13" x14ac:dyDescent="0.3">
      <c r="A902" t="s">
        <v>405</v>
      </c>
      <c r="B902" t="s">
        <v>421</v>
      </c>
      <c r="C902" s="23">
        <v>43787</v>
      </c>
      <c r="D902" s="23">
        <v>43799</v>
      </c>
      <c r="E902" t="s">
        <v>1398</v>
      </c>
      <c r="F902" s="32">
        <v>1147.7128626922686</v>
      </c>
      <c r="G902" s="31">
        <v>2.3477128626922683</v>
      </c>
      <c r="H902">
        <v>422</v>
      </c>
      <c r="I902">
        <v>239</v>
      </c>
      <c r="J902" s="23">
        <v>43800</v>
      </c>
      <c r="K902" t="s">
        <v>404</v>
      </c>
      <c r="L902" t="str">
        <f>VLOOKUP(A902,IATA[],3,FALSE)</f>
        <v>England</v>
      </c>
      <c r="M902" t="str">
        <f>VLOOKUP(B902,IATA[],3,FALSE)</f>
        <v>Spain</v>
      </c>
    </row>
    <row r="903" spans="1:13" x14ac:dyDescent="0.3">
      <c r="A903" t="s">
        <v>411</v>
      </c>
      <c r="B903" t="s">
        <v>437</v>
      </c>
      <c r="C903" s="23">
        <v>43510</v>
      </c>
      <c r="D903" s="23">
        <v>43514</v>
      </c>
      <c r="E903" t="s">
        <v>1102</v>
      </c>
      <c r="F903" s="32">
        <v>3921.8161271590084</v>
      </c>
      <c r="G903" s="31">
        <v>5.1218161271590086</v>
      </c>
      <c r="H903">
        <v>382</v>
      </c>
      <c r="I903">
        <v>237</v>
      </c>
      <c r="J903" s="23">
        <v>43516</v>
      </c>
      <c r="K903" t="s">
        <v>404</v>
      </c>
      <c r="L903" t="str">
        <f>VLOOKUP(A903,IATA[],3,FALSE)</f>
        <v>Singapore</v>
      </c>
      <c r="M903" t="str">
        <f>VLOOKUP(B903,IATA[],3,FALSE)</f>
        <v>India</v>
      </c>
    </row>
    <row r="904" spans="1:13" x14ac:dyDescent="0.3">
      <c r="A904" t="s">
        <v>402</v>
      </c>
      <c r="B904" t="s">
        <v>400</v>
      </c>
      <c r="C904" s="23">
        <v>42808</v>
      </c>
      <c r="D904" s="23">
        <v>43114</v>
      </c>
      <c r="E904" t="s">
        <v>1270</v>
      </c>
      <c r="F904" s="32">
        <v>2234.896132049455</v>
      </c>
      <c r="G904" s="31">
        <v>3.4348961320494551</v>
      </c>
      <c r="H904">
        <v>666</v>
      </c>
      <c r="I904">
        <v>236</v>
      </c>
      <c r="J904" s="23">
        <v>43115</v>
      </c>
      <c r="K904" t="s">
        <v>404</v>
      </c>
      <c r="L904" t="str">
        <f>VLOOKUP(A904,IATA[],3,FALSE)</f>
        <v>USA</v>
      </c>
      <c r="M904" t="str">
        <f>VLOOKUP(B904,IATA[],3,FALSE)</f>
        <v>USA</v>
      </c>
    </row>
    <row r="905" spans="1:13" x14ac:dyDescent="0.3">
      <c r="A905" t="s">
        <v>411</v>
      </c>
      <c r="B905" t="s">
        <v>418</v>
      </c>
      <c r="C905" s="23">
        <v>43670</v>
      </c>
      <c r="D905" s="23">
        <v>43683</v>
      </c>
      <c r="E905" t="s">
        <v>1426</v>
      </c>
      <c r="F905" s="32">
        <v>882.23775067304246</v>
      </c>
      <c r="G905" s="31">
        <v>2.0822377506730425</v>
      </c>
      <c r="H905">
        <v>436</v>
      </c>
      <c r="I905">
        <v>236</v>
      </c>
      <c r="J905" s="23">
        <v>43684</v>
      </c>
      <c r="K905" t="s">
        <v>404</v>
      </c>
      <c r="L905" t="str">
        <f>VLOOKUP(A905,IATA[],3,FALSE)</f>
        <v>Singapore</v>
      </c>
      <c r="M905" t="str">
        <f>VLOOKUP(B905,IATA[],3,FALSE)</f>
        <v>Indonesia</v>
      </c>
    </row>
    <row r="906" spans="1:13" x14ac:dyDescent="0.3">
      <c r="A906" t="s">
        <v>405</v>
      </c>
      <c r="B906" t="s">
        <v>428</v>
      </c>
      <c r="C906" s="23">
        <v>43125</v>
      </c>
      <c r="D906" s="23">
        <v>43278</v>
      </c>
      <c r="E906" t="s">
        <v>1209</v>
      </c>
      <c r="F906" s="32">
        <v>2508.4997372039966</v>
      </c>
      <c r="G906" s="31">
        <v>3.7084997372039963</v>
      </c>
      <c r="H906">
        <v>235</v>
      </c>
      <c r="I906">
        <v>235</v>
      </c>
      <c r="J906" s="23">
        <v>43285</v>
      </c>
      <c r="K906" t="s">
        <v>404</v>
      </c>
      <c r="L906" t="str">
        <f>VLOOKUP(A906,IATA[],3,FALSE)</f>
        <v>England</v>
      </c>
      <c r="M906" t="str">
        <f>VLOOKUP(B906,IATA[],3,FALSE)</f>
        <v>Russia</v>
      </c>
    </row>
    <row r="907" spans="1:13" x14ac:dyDescent="0.3">
      <c r="A907" t="s">
        <v>405</v>
      </c>
      <c r="B907" t="s">
        <v>425</v>
      </c>
      <c r="C907" s="23">
        <v>43059</v>
      </c>
      <c r="D907" s="23">
        <v>43072</v>
      </c>
      <c r="E907" t="s">
        <v>1356</v>
      </c>
      <c r="F907" s="32">
        <v>1245.9502722815851</v>
      </c>
      <c r="G907" s="31">
        <v>2.4459502722815851</v>
      </c>
      <c r="H907" s="33">
        <v>297</v>
      </c>
      <c r="I907">
        <v>234</v>
      </c>
      <c r="J907" s="23">
        <v>43079</v>
      </c>
      <c r="K907" t="s">
        <v>404</v>
      </c>
      <c r="L907" t="str">
        <f>VLOOKUP(A907,IATA[],3,FALSE)</f>
        <v>England</v>
      </c>
      <c r="M907" t="str">
        <f>VLOOKUP(B907,IATA[],3,FALSE)</f>
        <v>Spain</v>
      </c>
    </row>
    <row r="908" spans="1:13" x14ac:dyDescent="0.3">
      <c r="A908" t="s">
        <v>402</v>
      </c>
      <c r="B908" t="s">
        <v>400</v>
      </c>
      <c r="C908" s="23">
        <v>43121</v>
      </c>
      <c r="D908" s="23">
        <v>43408</v>
      </c>
      <c r="E908" t="s">
        <v>1271</v>
      </c>
      <c r="F908" s="32">
        <v>2234.896132049455</v>
      </c>
      <c r="G908" s="31">
        <v>3.4348961320494551</v>
      </c>
      <c r="H908">
        <v>860</v>
      </c>
      <c r="I908">
        <v>234</v>
      </c>
      <c r="J908" s="23">
        <v>43415</v>
      </c>
      <c r="K908" t="s">
        <v>404</v>
      </c>
      <c r="L908" t="str">
        <f>VLOOKUP(A908,IATA[],3,FALSE)</f>
        <v>USA</v>
      </c>
      <c r="M908" t="str">
        <f>VLOOKUP(B908,IATA[],3,FALSE)</f>
        <v>USA</v>
      </c>
    </row>
    <row r="909" spans="1:13" x14ac:dyDescent="0.3">
      <c r="A909" t="s">
        <v>416</v>
      </c>
      <c r="B909" t="s">
        <v>425</v>
      </c>
      <c r="C909" s="23">
        <v>43682</v>
      </c>
      <c r="D909" s="23">
        <v>43701</v>
      </c>
      <c r="E909" t="s">
        <v>1372</v>
      </c>
      <c r="F909" s="32">
        <v>1215.2271138495994</v>
      </c>
      <c r="G909" s="31">
        <v>2.4152271138495993</v>
      </c>
      <c r="H909">
        <v>689</v>
      </c>
      <c r="I909">
        <v>234</v>
      </c>
      <c r="J909" s="23">
        <v>43708</v>
      </c>
      <c r="K909" t="s">
        <v>404</v>
      </c>
      <c r="L909" t="str">
        <f>VLOOKUP(A909,IATA[],3,FALSE)</f>
        <v>England</v>
      </c>
      <c r="M909" t="str">
        <f>VLOOKUP(B909,IATA[],3,FALSE)</f>
        <v>Spain</v>
      </c>
    </row>
    <row r="910" spans="1:13" x14ac:dyDescent="0.3">
      <c r="A910" t="s">
        <v>405</v>
      </c>
      <c r="B910" t="s">
        <v>419</v>
      </c>
      <c r="C910" s="23">
        <v>42905</v>
      </c>
      <c r="D910" s="23">
        <v>42916</v>
      </c>
      <c r="E910" t="s">
        <v>1415</v>
      </c>
      <c r="F910" s="32">
        <v>941.58021124361312</v>
      </c>
      <c r="G910" s="31">
        <v>2.1415802112436131</v>
      </c>
      <c r="H910">
        <v>636</v>
      </c>
      <c r="I910">
        <v>234</v>
      </c>
      <c r="J910" s="23">
        <v>42923</v>
      </c>
      <c r="K910" t="s">
        <v>404</v>
      </c>
      <c r="L910" t="str">
        <f>VLOOKUP(A910,IATA[],3,FALSE)</f>
        <v>England</v>
      </c>
      <c r="M910" t="str">
        <f>VLOOKUP(B910,IATA[],3,FALSE)</f>
        <v>Germany</v>
      </c>
    </row>
    <row r="911" spans="1:13" x14ac:dyDescent="0.3">
      <c r="A911" t="s">
        <v>402</v>
      </c>
      <c r="B911" t="s">
        <v>400</v>
      </c>
      <c r="C911" s="23">
        <v>43625</v>
      </c>
      <c r="D911" s="23">
        <v>43705</v>
      </c>
      <c r="E911" t="s">
        <v>1272</v>
      </c>
      <c r="F911" s="32">
        <v>2234.896132049455</v>
      </c>
      <c r="G911" s="31">
        <v>3.4348961320494551</v>
      </c>
      <c r="H911">
        <v>109</v>
      </c>
      <c r="I911">
        <v>234</v>
      </c>
      <c r="J911" s="23">
        <v>43712</v>
      </c>
      <c r="K911" t="s">
        <v>404</v>
      </c>
      <c r="L911" t="str">
        <f>VLOOKUP(A911,IATA[],3,FALSE)</f>
        <v>USA</v>
      </c>
      <c r="M911" t="str">
        <f>VLOOKUP(B911,IATA[],3,FALSE)</f>
        <v>USA</v>
      </c>
    </row>
    <row r="912" spans="1:13" x14ac:dyDescent="0.3">
      <c r="A912" t="s">
        <v>402</v>
      </c>
      <c r="B912" t="s">
        <v>413</v>
      </c>
      <c r="C912" s="23">
        <v>42986</v>
      </c>
      <c r="D912" s="23">
        <v>43242</v>
      </c>
      <c r="E912" t="s">
        <v>1178</v>
      </c>
      <c r="F912" s="32">
        <v>2609.7820968124774</v>
      </c>
      <c r="G912" s="31">
        <v>3.8097820968124774</v>
      </c>
      <c r="H912">
        <v>917</v>
      </c>
      <c r="I912">
        <v>233</v>
      </c>
      <c r="J912" s="23">
        <v>43249</v>
      </c>
      <c r="K912" t="s">
        <v>404</v>
      </c>
      <c r="L912" t="str">
        <f>VLOOKUP(A912,IATA[],3,FALSE)</f>
        <v>USA</v>
      </c>
      <c r="M912" t="str">
        <f>VLOOKUP(B912,IATA[],3,FALSE)</f>
        <v>USA</v>
      </c>
    </row>
    <row r="913" spans="1:13" x14ac:dyDescent="0.3">
      <c r="A913" t="s">
        <v>399</v>
      </c>
      <c r="B913" t="s">
        <v>403</v>
      </c>
      <c r="C913" s="23">
        <v>42852</v>
      </c>
      <c r="D913" s="23">
        <v>42865</v>
      </c>
      <c r="E913" t="s">
        <v>1361</v>
      </c>
      <c r="F913" s="32">
        <v>1224.867555612316</v>
      </c>
      <c r="G913" s="31">
        <v>2.424867555612316</v>
      </c>
      <c r="H913" s="33">
        <v>60</v>
      </c>
      <c r="I913">
        <v>232</v>
      </c>
      <c r="J913" s="23">
        <v>42872</v>
      </c>
      <c r="K913" t="s">
        <v>404</v>
      </c>
      <c r="L913" t="str">
        <f>VLOOKUP(A913,IATA[],3,FALSE)</f>
        <v>USA</v>
      </c>
      <c r="M913" t="str">
        <f>VLOOKUP(B913,IATA[],3,FALSE)</f>
        <v>USA</v>
      </c>
    </row>
    <row r="914" spans="1:13" x14ac:dyDescent="0.3">
      <c r="A914" t="s">
        <v>402</v>
      </c>
      <c r="B914" t="s">
        <v>422</v>
      </c>
      <c r="C914" s="23">
        <v>42765</v>
      </c>
      <c r="D914" s="23">
        <v>42786</v>
      </c>
      <c r="E914" t="s">
        <v>1316</v>
      </c>
      <c r="F914" s="32">
        <v>1521.3886141530436</v>
      </c>
      <c r="G914" s="31">
        <v>2.7213886141530437</v>
      </c>
      <c r="H914">
        <v>158</v>
      </c>
      <c r="I914">
        <v>232</v>
      </c>
      <c r="J914" s="23">
        <v>42793</v>
      </c>
      <c r="K914" t="s">
        <v>404</v>
      </c>
      <c r="L914" t="str">
        <f>VLOOKUP(A914,IATA[],3,FALSE)</f>
        <v>USA</v>
      </c>
      <c r="M914" t="str">
        <f>VLOOKUP(B914,IATA[],3,FALSE)</f>
        <v>USA</v>
      </c>
    </row>
    <row r="915" spans="1:13" x14ac:dyDescent="0.3">
      <c r="A915" t="s">
        <v>405</v>
      </c>
      <c r="B915" t="s">
        <v>428</v>
      </c>
      <c r="C915" s="23">
        <v>43004</v>
      </c>
      <c r="D915" s="23">
        <v>43211</v>
      </c>
      <c r="E915" t="s">
        <v>1210</v>
      </c>
      <c r="F915" s="32">
        <v>2508.4997372039966</v>
      </c>
      <c r="G915" s="31">
        <v>3.7084997372039963</v>
      </c>
      <c r="H915">
        <v>212</v>
      </c>
      <c r="I915">
        <v>230</v>
      </c>
      <c r="J915" s="23">
        <v>43218</v>
      </c>
      <c r="K915" t="s">
        <v>404</v>
      </c>
      <c r="L915" t="str">
        <f>VLOOKUP(A915,IATA[],3,FALSE)</f>
        <v>England</v>
      </c>
      <c r="M915" t="str">
        <f>VLOOKUP(B915,IATA[],3,FALSE)</f>
        <v>Russia</v>
      </c>
    </row>
    <row r="916" spans="1:13" x14ac:dyDescent="0.3">
      <c r="A916" t="s">
        <v>402</v>
      </c>
      <c r="B916" t="s">
        <v>414</v>
      </c>
      <c r="C916" s="23">
        <v>42738</v>
      </c>
      <c r="D916" s="23">
        <v>42753</v>
      </c>
      <c r="E916" t="s">
        <v>1379</v>
      </c>
      <c r="F916" s="32">
        <v>1187.8355870120465</v>
      </c>
      <c r="G916" s="31">
        <v>2.3878355870120465</v>
      </c>
      <c r="H916" s="33">
        <v>15</v>
      </c>
      <c r="I916">
        <v>229</v>
      </c>
      <c r="J916" s="23">
        <v>42760</v>
      </c>
      <c r="K916" t="s">
        <v>404</v>
      </c>
      <c r="L916" t="str">
        <f>VLOOKUP(A916,IATA[],3,FALSE)</f>
        <v>USA</v>
      </c>
      <c r="M916" t="str">
        <f>VLOOKUP(B916,IATA[],3,FALSE)</f>
        <v>USA</v>
      </c>
    </row>
    <row r="917" spans="1:13" x14ac:dyDescent="0.3">
      <c r="A917" t="s">
        <v>402</v>
      </c>
      <c r="B917" t="s">
        <v>400</v>
      </c>
      <c r="C917" s="23">
        <v>42681</v>
      </c>
      <c r="D917" s="23">
        <v>43028</v>
      </c>
      <c r="E917" t="s">
        <v>1274</v>
      </c>
      <c r="F917" s="32">
        <v>2234.896132049455</v>
      </c>
      <c r="G917" s="31">
        <v>3.4348961320494551</v>
      </c>
      <c r="H917">
        <v>141</v>
      </c>
      <c r="I917">
        <v>229</v>
      </c>
      <c r="J917" s="23">
        <v>43035</v>
      </c>
      <c r="K917" t="s">
        <v>404</v>
      </c>
      <c r="L917" t="str">
        <f>VLOOKUP(A917,IATA[],3,FALSE)</f>
        <v>USA</v>
      </c>
      <c r="M917" t="str">
        <f>VLOOKUP(B917,IATA[],3,FALSE)</f>
        <v>USA</v>
      </c>
    </row>
    <row r="918" spans="1:13" x14ac:dyDescent="0.3">
      <c r="A918" t="s">
        <v>402</v>
      </c>
      <c r="B918" t="s">
        <v>403</v>
      </c>
      <c r="C918" s="23">
        <v>42727</v>
      </c>
      <c r="D918" s="23">
        <v>42739</v>
      </c>
      <c r="E918" t="s">
        <v>1366</v>
      </c>
      <c r="F918" s="32">
        <v>1222.0934389187273</v>
      </c>
      <c r="G918" s="31">
        <v>2.4220934389187274</v>
      </c>
      <c r="H918">
        <v>301</v>
      </c>
      <c r="I918">
        <v>228</v>
      </c>
      <c r="J918" s="23">
        <v>42746</v>
      </c>
      <c r="K918" t="s">
        <v>404</v>
      </c>
      <c r="L918" t="str">
        <f>VLOOKUP(A918,IATA[],3,FALSE)</f>
        <v>USA</v>
      </c>
      <c r="M918" t="str">
        <f>VLOOKUP(B918,IATA[],3,FALSE)</f>
        <v>USA</v>
      </c>
    </row>
    <row r="919" spans="1:13" x14ac:dyDescent="0.3">
      <c r="A919" t="s">
        <v>399</v>
      </c>
      <c r="B919" t="s">
        <v>403</v>
      </c>
      <c r="C919" s="23">
        <v>43807</v>
      </c>
      <c r="D919" s="23">
        <v>43822</v>
      </c>
      <c r="E919" t="s">
        <v>1362</v>
      </c>
      <c r="F919" s="32">
        <v>1224.867555612316</v>
      </c>
      <c r="G919" s="31">
        <v>2.424867555612316</v>
      </c>
      <c r="H919">
        <v>463</v>
      </c>
      <c r="I919">
        <v>226</v>
      </c>
      <c r="J919" s="23">
        <v>43829</v>
      </c>
      <c r="K919" t="s">
        <v>404</v>
      </c>
      <c r="L919" t="str">
        <f>VLOOKUP(A919,IATA[],3,FALSE)</f>
        <v>USA</v>
      </c>
      <c r="M919" t="str">
        <f>VLOOKUP(B919,IATA[],3,FALSE)</f>
        <v>USA</v>
      </c>
    </row>
    <row r="920" spans="1:13" x14ac:dyDescent="0.3">
      <c r="A920" t="s">
        <v>402</v>
      </c>
      <c r="B920" t="s">
        <v>412</v>
      </c>
      <c r="C920" s="23">
        <v>43466</v>
      </c>
      <c r="D920" s="23">
        <v>43533</v>
      </c>
      <c r="E920" t="s">
        <v>1137</v>
      </c>
      <c r="F920" s="32">
        <v>3609.2825234219513</v>
      </c>
      <c r="G920" s="31">
        <v>4.8092825234219516</v>
      </c>
      <c r="H920">
        <v>916</v>
      </c>
      <c r="I920">
        <v>224</v>
      </c>
      <c r="J920" s="23">
        <v>43535</v>
      </c>
      <c r="K920" t="s">
        <v>404</v>
      </c>
      <c r="L920" t="str">
        <f>VLOOKUP(A920,IATA[],3,FALSE)</f>
        <v>USA</v>
      </c>
      <c r="M920" t="str">
        <f>VLOOKUP(B920,IATA[],3,FALSE)</f>
        <v>USA</v>
      </c>
    </row>
    <row r="921" spans="1:13" x14ac:dyDescent="0.3">
      <c r="A921" t="s">
        <v>402</v>
      </c>
      <c r="B921" t="s">
        <v>403</v>
      </c>
      <c r="C921" s="23">
        <v>43354</v>
      </c>
      <c r="D921" s="23">
        <v>43367</v>
      </c>
      <c r="E921" t="s">
        <v>1367</v>
      </c>
      <c r="F921" s="32">
        <v>1222.0934389187273</v>
      </c>
      <c r="G921" s="31">
        <v>2.4220934389187274</v>
      </c>
      <c r="H921">
        <v>865</v>
      </c>
      <c r="I921">
        <v>222</v>
      </c>
      <c r="J921" s="23">
        <v>43374</v>
      </c>
      <c r="K921" t="s">
        <v>404</v>
      </c>
      <c r="L921" t="str">
        <f>VLOOKUP(A921,IATA[],3,FALSE)</f>
        <v>USA</v>
      </c>
      <c r="M921" t="str">
        <f>VLOOKUP(B921,IATA[],3,FALSE)</f>
        <v>USA</v>
      </c>
    </row>
    <row r="922" spans="1:13" x14ac:dyDescent="0.3">
      <c r="A922" t="s">
        <v>405</v>
      </c>
      <c r="B922" t="s">
        <v>410</v>
      </c>
      <c r="C922" s="23">
        <v>42799</v>
      </c>
      <c r="D922" s="23">
        <v>42806</v>
      </c>
      <c r="E922" t="s">
        <v>1464</v>
      </c>
      <c r="F922" s="32">
        <v>654.75959667191262</v>
      </c>
      <c r="G922" s="31">
        <v>1.8547595966719126</v>
      </c>
      <c r="H922">
        <v>636</v>
      </c>
      <c r="I922">
        <v>222</v>
      </c>
      <c r="J922" s="23">
        <v>42813</v>
      </c>
      <c r="K922" t="s">
        <v>404</v>
      </c>
      <c r="L922" t="str">
        <f>VLOOKUP(A922,IATA[],3,FALSE)</f>
        <v>England</v>
      </c>
      <c r="M922" t="str">
        <f>VLOOKUP(B922,IATA[],3,FALSE)</f>
        <v>Germany</v>
      </c>
    </row>
    <row r="923" spans="1:13" x14ac:dyDescent="0.3">
      <c r="A923" t="s">
        <v>405</v>
      </c>
      <c r="B923" t="s">
        <v>430</v>
      </c>
      <c r="C923" s="23">
        <v>43384</v>
      </c>
      <c r="D923" s="23">
        <v>43405</v>
      </c>
      <c r="E923" t="s">
        <v>1335</v>
      </c>
      <c r="F923" s="32">
        <v>1443.8871823627976</v>
      </c>
      <c r="G923" s="31">
        <v>2.6438871823627976</v>
      </c>
      <c r="H923">
        <v>858</v>
      </c>
      <c r="I923">
        <v>219</v>
      </c>
      <c r="J923" s="23">
        <v>43413</v>
      </c>
      <c r="K923" t="s">
        <v>404</v>
      </c>
      <c r="L923" t="str">
        <f>VLOOKUP(A923,IATA[],3,FALSE)</f>
        <v>England</v>
      </c>
      <c r="M923" t="str">
        <f>VLOOKUP(B923,IATA[],3,FALSE)</f>
        <v>Italy</v>
      </c>
    </row>
    <row r="924" spans="1:13" x14ac:dyDescent="0.3">
      <c r="A924" t="s">
        <v>402</v>
      </c>
      <c r="B924" t="s">
        <v>407</v>
      </c>
      <c r="C924" s="23">
        <v>43240</v>
      </c>
      <c r="D924" s="23">
        <v>43256</v>
      </c>
      <c r="E924" t="s">
        <v>1309</v>
      </c>
      <c r="F924" s="32">
        <v>1757.1215161369144</v>
      </c>
      <c r="G924" s="31">
        <v>2.9571215161369144</v>
      </c>
      <c r="H924">
        <v>158</v>
      </c>
      <c r="I924">
        <v>218</v>
      </c>
      <c r="J924" s="23">
        <v>43264</v>
      </c>
      <c r="K924" t="s">
        <v>404</v>
      </c>
      <c r="L924" t="str">
        <f>VLOOKUP(A924,IATA[],3,FALSE)</f>
        <v>USA</v>
      </c>
      <c r="M924" t="str">
        <f>VLOOKUP(B924,IATA[],3,FALSE)</f>
        <v>USA</v>
      </c>
    </row>
    <row r="925" spans="1:13" x14ac:dyDescent="0.3">
      <c r="A925" t="s">
        <v>402</v>
      </c>
      <c r="B925" t="s">
        <v>415</v>
      </c>
      <c r="C925" s="23">
        <v>42776</v>
      </c>
      <c r="D925" s="23">
        <v>42793</v>
      </c>
      <c r="E925" t="s">
        <v>1438</v>
      </c>
      <c r="F925" s="32">
        <v>870.52921092333622</v>
      </c>
      <c r="G925" s="31">
        <v>2.0705292109233362</v>
      </c>
      <c r="H925">
        <v>141</v>
      </c>
      <c r="I925">
        <v>217</v>
      </c>
      <c r="J925" s="23">
        <v>42801</v>
      </c>
      <c r="K925" t="s">
        <v>404</v>
      </c>
      <c r="L925" t="str">
        <f>VLOOKUP(A925,IATA[],3,FALSE)</f>
        <v>USA</v>
      </c>
      <c r="M925" t="str">
        <f>VLOOKUP(B925,IATA[],3,FALSE)</f>
        <v>USA</v>
      </c>
    </row>
    <row r="926" spans="1:13" x14ac:dyDescent="0.3">
      <c r="A926" t="s">
        <v>411</v>
      </c>
      <c r="B926" t="s">
        <v>418</v>
      </c>
      <c r="C926" s="23">
        <v>43698</v>
      </c>
      <c r="D926" s="23">
        <v>43714</v>
      </c>
      <c r="E926" t="s">
        <v>1427</v>
      </c>
      <c r="F926" s="32">
        <v>882.23775067304246</v>
      </c>
      <c r="G926" s="31">
        <v>2.0822377506730425</v>
      </c>
      <c r="H926" s="33">
        <v>31</v>
      </c>
      <c r="I926">
        <v>216</v>
      </c>
      <c r="J926" s="23">
        <v>43722</v>
      </c>
      <c r="K926" t="s">
        <v>404</v>
      </c>
      <c r="L926" t="str">
        <f>VLOOKUP(A926,IATA[],3,FALSE)</f>
        <v>Singapore</v>
      </c>
      <c r="M926" t="str">
        <f>VLOOKUP(B926,IATA[],3,FALSE)</f>
        <v>Indonesia</v>
      </c>
    </row>
    <row r="927" spans="1:13" x14ac:dyDescent="0.3">
      <c r="A927" t="s">
        <v>402</v>
      </c>
      <c r="B927" t="s">
        <v>422</v>
      </c>
      <c r="C927" s="23">
        <v>43779</v>
      </c>
      <c r="D927" s="23">
        <v>43798</v>
      </c>
      <c r="E927" t="s">
        <v>1317</v>
      </c>
      <c r="F927" s="32">
        <v>1521.3886141530436</v>
      </c>
      <c r="G927" s="31">
        <v>2.7213886141530437</v>
      </c>
      <c r="H927">
        <v>708</v>
      </c>
      <c r="I927">
        <v>216</v>
      </c>
      <c r="J927" s="23">
        <v>43806</v>
      </c>
      <c r="K927" t="s">
        <v>404</v>
      </c>
      <c r="L927" t="str">
        <f>VLOOKUP(A927,IATA[],3,FALSE)</f>
        <v>USA</v>
      </c>
      <c r="M927" t="str">
        <f>VLOOKUP(B927,IATA[],3,FALSE)</f>
        <v>USA</v>
      </c>
    </row>
    <row r="928" spans="1:13" x14ac:dyDescent="0.3">
      <c r="A928" t="s">
        <v>411</v>
      </c>
      <c r="B928" t="s">
        <v>429</v>
      </c>
      <c r="C928" s="23">
        <v>43324</v>
      </c>
      <c r="D928" s="23">
        <v>43633</v>
      </c>
      <c r="E928" t="s">
        <v>1186</v>
      </c>
      <c r="F928" s="32">
        <v>2594.0087444651908</v>
      </c>
      <c r="G928" s="31">
        <v>3.7940087444651907</v>
      </c>
      <c r="H928">
        <v>436</v>
      </c>
      <c r="I928">
        <v>216</v>
      </c>
      <c r="J928" s="23">
        <v>43641</v>
      </c>
      <c r="K928" t="s">
        <v>404</v>
      </c>
      <c r="L928" t="str">
        <f>VLOOKUP(A928,IATA[],3,FALSE)</f>
        <v>Singapore</v>
      </c>
      <c r="M928" t="str">
        <f>VLOOKUP(B928,IATA[],3,FALSE)</f>
        <v>China</v>
      </c>
    </row>
    <row r="929" spans="1:13" x14ac:dyDescent="0.3">
      <c r="A929" t="s">
        <v>405</v>
      </c>
      <c r="B929" t="s">
        <v>419</v>
      </c>
      <c r="C929" s="23">
        <v>42930</v>
      </c>
      <c r="D929" s="23">
        <v>42952</v>
      </c>
      <c r="E929" t="s">
        <v>1416</v>
      </c>
      <c r="F929" s="32">
        <v>941.58021124361312</v>
      </c>
      <c r="G929" s="31">
        <v>2.1415802112436131</v>
      </c>
      <c r="H929">
        <v>422</v>
      </c>
      <c r="I929">
        <v>216</v>
      </c>
      <c r="J929" s="23">
        <v>42960</v>
      </c>
      <c r="K929" t="s">
        <v>404</v>
      </c>
      <c r="L929" t="str">
        <f>VLOOKUP(A929,IATA[],3,FALSE)</f>
        <v>England</v>
      </c>
      <c r="M929" t="str">
        <f>VLOOKUP(B929,IATA[],3,FALSE)</f>
        <v>Germany</v>
      </c>
    </row>
    <row r="930" spans="1:13" x14ac:dyDescent="0.3">
      <c r="A930" t="s">
        <v>402</v>
      </c>
      <c r="B930" t="s">
        <v>400</v>
      </c>
      <c r="C930" s="23">
        <v>42828</v>
      </c>
      <c r="D930" s="23">
        <v>42881</v>
      </c>
      <c r="E930" t="s">
        <v>1275</v>
      </c>
      <c r="F930" s="32">
        <v>2234.896132049455</v>
      </c>
      <c r="G930" s="31">
        <v>3.4348961320494551</v>
      </c>
      <c r="H930">
        <v>885</v>
      </c>
      <c r="I930">
        <v>214</v>
      </c>
      <c r="J930" s="23">
        <v>42889</v>
      </c>
      <c r="K930" t="s">
        <v>404</v>
      </c>
      <c r="L930" t="str">
        <f>VLOOKUP(A930,IATA[],3,FALSE)</f>
        <v>USA</v>
      </c>
      <c r="M930" t="str">
        <f>VLOOKUP(B930,IATA[],3,FALSE)</f>
        <v>USA</v>
      </c>
    </row>
    <row r="931" spans="1:13" x14ac:dyDescent="0.3">
      <c r="A931" t="s">
        <v>402</v>
      </c>
      <c r="B931" t="s">
        <v>415</v>
      </c>
      <c r="C931" s="23">
        <v>43394</v>
      </c>
      <c r="D931" s="23">
        <v>43416</v>
      </c>
      <c r="E931" t="s">
        <v>1439</v>
      </c>
      <c r="F931" s="32">
        <v>870.52921092333622</v>
      </c>
      <c r="G931" s="31">
        <v>2.0705292109233362</v>
      </c>
      <c r="H931">
        <v>739</v>
      </c>
      <c r="I931">
        <v>212</v>
      </c>
      <c r="J931" s="23">
        <v>43424</v>
      </c>
      <c r="K931" t="s">
        <v>404</v>
      </c>
      <c r="L931" t="str">
        <f>VLOOKUP(A931,IATA[],3,FALSE)</f>
        <v>USA</v>
      </c>
      <c r="M931" t="str">
        <f>VLOOKUP(B931,IATA[],3,FALSE)</f>
        <v>USA</v>
      </c>
    </row>
    <row r="932" spans="1:13" x14ac:dyDescent="0.3">
      <c r="A932" t="s">
        <v>399</v>
      </c>
      <c r="B932" t="s">
        <v>400</v>
      </c>
      <c r="C932" s="23">
        <v>42936</v>
      </c>
      <c r="D932" s="23">
        <v>43153</v>
      </c>
      <c r="E932" t="s">
        <v>1292</v>
      </c>
      <c r="F932" s="32">
        <v>2231.3596154889979</v>
      </c>
      <c r="G932" s="31">
        <v>3.431359615488998</v>
      </c>
      <c r="H932">
        <v>596</v>
      </c>
      <c r="I932">
        <v>212</v>
      </c>
      <c r="J932" s="23">
        <v>43161</v>
      </c>
      <c r="K932" t="s">
        <v>404</v>
      </c>
      <c r="L932" t="str">
        <f>VLOOKUP(A932,IATA[],3,FALSE)</f>
        <v>USA</v>
      </c>
      <c r="M932" t="str">
        <f>VLOOKUP(B932,IATA[],3,FALSE)</f>
        <v>USA</v>
      </c>
    </row>
    <row r="933" spans="1:13" x14ac:dyDescent="0.3">
      <c r="A933" t="s">
        <v>402</v>
      </c>
      <c r="B933" t="s">
        <v>415</v>
      </c>
      <c r="C933" s="23">
        <v>43695</v>
      </c>
      <c r="D933" s="23">
        <v>43710</v>
      </c>
      <c r="E933" t="s">
        <v>1440</v>
      </c>
      <c r="F933" s="32">
        <v>870.52921092333622</v>
      </c>
      <c r="G933" s="31">
        <v>2.0705292109233362</v>
      </c>
      <c r="H933">
        <v>228</v>
      </c>
      <c r="I933">
        <v>211</v>
      </c>
      <c r="J933" s="23">
        <v>43718</v>
      </c>
      <c r="K933" t="s">
        <v>404</v>
      </c>
      <c r="L933" t="str">
        <f>VLOOKUP(A933,IATA[],3,FALSE)</f>
        <v>USA</v>
      </c>
      <c r="M933" t="str">
        <f>VLOOKUP(B933,IATA[],3,FALSE)</f>
        <v>USA</v>
      </c>
    </row>
    <row r="934" spans="1:13" x14ac:dyDescent="0.3">
      <c r="A934" t="s">
        <v>405</v>
      </c>
      <c r="B934" t="s">
        <v>428</v>
      </c>
      <c r="C934" s="23">
        <v>43353</v>
      </c>
      <c r="D934" s="23">
        <v>43381</v>
      </c>
      <c r="E934" t="s">
        <v>1211</v>
      </c>
      <c r="F934" s="32">
        <v>2508.4997372039966</v>
      </c>
      <c r="G934" s="31">
        <v>3.7084997372039963</v>
      </c>
      <c r="H934">
        <v>725</v>
      </c>
      <c r="I934">
        <v>210</v>
      </c>
      <c r="J934" s="23">
        <v>43389</v>
      </c>
      <c r="K934" t="s">
        <v>404</v>
      </c>
      <c r="L934" t="str">
        <f>VLOOKUP(A934,IATA[],3,FALSE)</f>
        <v>England</v>
      </c>
      <c r="M934" t="str">
        <f>VLOOKUP(B934,IATA[],3,FALSE)</f>
        <v>Russia</v>
      </c>
    </row>
    <row r="935" spans="1:13" x14ac:dyDescent="0.3">
      <c r="A935" t="s">
        <v>405</v>
      </c>
      <c r="B935" t="s">
        <v>410</v>
      </c>
      <c r="C935" s="23">
        <v>43286</v>
      </c>
      <c r="D935" s="23">
        <v>43293</v>
      </c>
      <c r="E935" t="s">
        <v>1465</v>
      </c>
      <c r="F935" s="32">
        <v>654.75959667191262</v>
      </c>
      <c r="G935" s="31">
        <v>1.8547595966719126</v>
      </c>
      <c r="H935">
        <v>225</v>
      </c>
      <c r="I935">
        <v>209</v>
      </c>
      <c r="J935" s="23">
        <v>43301</v>
      </c>
      <c r="K935" t="s">
        <v>404</v>
      </c>
      <c r="L935" t="str">
        <f>VLOOKUP(A935,IATA[],3,FALSE)</f>
        <v>England</v>
      </c>
      <c r="M935" t="str">
        <f>VLOOKUP(B935,IATA[],3,FALSE)</f>
        <v>Germany</v>
      </c>
    </row>
    <row r="936" spans="1:13" x14ac:dyDescent="0.3">
      <c r="A936" t="s">
        <v>402</v>
      </c>
      <c r="B936" t="s">
        <v>415</v>
      </c>
      <c r="C936" s="23">
        <v>43556</v>
      </c>
      <c r="D936" s="23">
        <v>43575</v>
      </c>
      <c r="E936" t="s">
        <v>1441</v>
      </c>
      <c r="F936" s="32">
        <v>870.52921092333622</v>
      </c>
      <c r="G936" s="31">
        <v>2.0705292109233362</v>
      </c>
      <c r="H936">
        <v>566</v>
      </c>
      <c r="I936">
        <v>208</v>
      </c>
      <c r="J936" s="23">
        <v>43583</v>
      </c>
      <c r="K936" t="s">
        <v>404</v>
      </c>
      <c r="L936" t="str">
        <f>VLOOKUP(A936,IATA[],3,FALSE)</f>
        <v>USA</v>
      </c>
      <c r="M936" t="str">
        <f>VLOOKUP(B936,IATA[],3,FALSE)</f>
        <v>USA</v>
      </c>
    </row>
    <row r="937" spans="1:13" x14ac:dyDescent="0.3">
      <c r="A937" t="s">
        <v>402</v>
      </c>
      <c r="B937" t="s">
        <v>422</v>
      </c>
      <c r="C937" s="23">
        <v>43587</v>
      </c>
      <c r="D937" s="23">
        <v>43605</v>
      </c>
      <c r="E937" t="s">
        <v>1318</v>
      </c>
      <c r="F937" s="32">
        <v>1521.3886141530436</v>
      </c>
      <c r="G937" s="31">
        <v>2.7213886141530437</v>
      </c>
      <c r="H937">
        <v>666</v>
      </c>
      <c r="I937">
        <v>207</v>
      </c>
      <c r="J937" s="23">
        <v>43613</v>
      </c>
      <c r="K937" t="s">
        <v>404</v>
      </c>
      <c r="L937" t="str">
        <f>VLOOKUP(A937,IATA[],3,FALSE)</f>
        <v>USA</v>
      </c>
      <c r="M937" t="str">
        <f>VLOOKUP(B937,IATA[],3,FALSE)</f>
        <v>USA</v>
      </c>
    </row>
    <row r="938" spans="1:13" x14ac:dyDescent="0.3">
      <c r="A938" t="s">
        <v>402</v>
      </c>
      <c r="B938" t="s">
        <v>403</v>
      </c>
      <c r="C938" s="23">
        <v>42622</v>
      </c>
      <c r="D938" s="23">
        <v>42848</v>
      </c>
      <c r="E938" t="s">
        <v>1368</v>
      </c>
      <c r="F938" s="32">
        <v>1222.0934389187273</v>
      </c>
      <c r="G938" s="31">
        <v>2.4220934389187274</v>
      </c>
      <c r="H938">
        <v>393</v>
      </c>
      <c r="I938">
        <v>206</v>
      </c>
      <c r="J938" s="23">
        <v>42856</v>
      </c>
      <c r="K938" t="s">
        <v>404</v>
      </c>
      <c r="L938" t="str">
        <f>VLOOKUP(A938,IATA[],3,FALSE)</f>
        <v>USA</v>
      </c>
      <c r="M938" t="str">
        <f>VLOOKUP(B938,IATA[],3,FALSE)</f>
        <v>USA</v>
      </c>
    </row>
    <row r="939" spans="1:13" x14ac:dyDescent="0.3">
      <c r="A939" t="s">
        <v>399</v>
      </c>
      <c r="B939" t="s">
        <v>413</v>
      </c>
      <c r="C939" s="23">
        <v>42571</v>
      </c>
      <c r="D939" s="23">
        <v>42810</v>
      </c>
      <c r="E939" t="s">
        <v>1180</v>
      </c>
      <c r="F939" s="32">
        <v>2599.8096475241405</v>
      </c>
      <c r="G939" s="31">
        <v>3.7998096475241407</v>
      </c>
      <c r="H939">
        <v>711</v>
      </c>
      <c r="I939">
        <v>204</v>
      </c>
      <c r="J939" s="23">
        <v>42818</v>
      </c>
      <c r="K939" t="s">
        <v>404</v>
      </c>
      <c r="L939" t="str">
        <f>VLOOKUP(A939,IATA[],3,FALSE)</f>
        <v>USA</v>
      </c>
      <c r="M939" t="str">
        <f>VLOOKUP(B939,IATA[],3,FALSE)</f>
        <v>USA</v>
      </c>
    </row>
    <row r="940" spans="1:13" x14ac:dyDescent="0.3">
      <c r="A940" t="s">
        <v>402</v>
      </c>
      <c r="B940" t="s">
        <v>414</v>
      </c>
      <c r="C940" s="23">
        <v>43392</v>
      </c>
      <c r="D940" s="23">
        <v>43414</v>
      </c>
      <c r="E940" t="s">
        <v>1381</v>
      </c>
      <c r="F940" s="32">
        <v>1187.8355870120465</v>
      </c>
      <c r="G940" s="31">
        <v>2.3878355870120465</v>
      </c>
      <c r="H940" s="33">
        <v>60</v>
      </c>
      <c r="I940">
        <v>203</v>
      </c>
      <c r="J940" s="23">
        <v>43422</v>
      </c>
      <c r="K940" t="s">
        <v>404</v>
      </c>
      <c r="L940" t="str">
        <f>VLOOKUP(A940,IATA[],3,FALSE)</f>
        <v>USA</v>
      </c>
      <c r="M940" t="str">
        <f>VLOOKUP(B940,IATA[],3,FALSE)</f>
        <v>USA</v>
      </c>
    </row>
    <row r="941" spans="1:13" x14ac:dyDescent="0.3">
      <c r="A941" t="s">
        <v>405</v>
      </c>
      <c r="B941" t="s">
        <v>430</v>
      </c>
      <c r="C941" s="23">
        <v>43725</v>
      </c>
      <c r="D941" s="23">
        <v>43745</v>
      </c>
      <c r="E941" t="s">
        <v>1336</v>
      </c>
      <c r="F941" s="32">
        <v>1443.8871823627976</v>
      </c>
      <c r="G941" s="31">
        <v>2.6438871823627976</v>
      </c>
      <c r="H941">
        <v>950</v>
      </c>
      <c r="I941">
        <v>202</v>
      </c>
      <c r="J941" s="23">
        <v>43753</v>
      </c>
      <c r="K941" t="s">
        <v>404</v>
      </c>
      <c r="L941" t="str">
        <f>VLOOKUP(A941,IATA[],3,FALSE)</f>
        <v>England</v>
      </c>
      <c r="M941" t="str">
        <f>VLOOKUP(B941,IATA[],3,FALSE)</f>
        <v>Italy</v>
      </c>
    </row>
    <row r="942" spans="1:13" x14ac:dyDescent="0.3">
      <c r="A942" t="s">
        <v>405</v>
      </c>
      <c r="B942" t="s">
        <v>410</v>
      </c>
      <c r="C942" s="23">
        <v>43673</v>
      </c>
      <c r="D942" s="23">
        <v>43679</v>
      </c>
      <c r="E942" t="s">
        <v>1466</v>
      </c>
      <c r="F942" s="32">
        <v>654.75959667191262</v>
      </c>
      <c r="G942" s="31">
        <v>1.8547595966719126</v>
      </c>
      <c r="H942">
        <v>707</v>
      </c>
      <c r="I942">
        <v>202</v>
      </c>
      <c r="J942" s="23">
        <v>43687</v>
      </c>
      <c r="K942" t="s">
        <v>404</v>
      </c>
      <c r="L942" t="str">
        <f>VLOOKUP(A942,IATA[],3,FALSE)</f>
        <v>England</v>
      </c>
      <c r="M942" t="str">
        <f>VLOOKUP(B942,IATA[],3,FALSE)</f>
        <v>Germany</v>
      </c>
    </row>
    <row r="943" spans="1:13" x14ac:dyDescent="0.3">
      <c r="A943" t="s">
        <v>399</v>
      </c>
      <c r="B943" t="s">
        <v>415</v>
      </c>
      <c r="C943" s="23">
        <v>43221</v>
      </c>
      <c r="D943" s="23">
        <v>43243</v>
      </c>
      <c r="E943" t="s">
        <v>1435</v>
      </c>
      <c r="F943" s="32">
        <v>874.92784609988166</v>
      </c>
      <c r="G943" s="31">
        <v>2.0749278460998815</v>
      </c>
      <c r="H943">
        <v>228</v>
      </c>
      <c r="I943">
        <v>201</v>
      </c>
      <c r="J943" s="23">
        <v>43251</v>
      </c>
      <c r="K943" t="s">
        <v>404</v>
      </c>
      <c r="L943" t="str">
        <f>VLOOKUP(A943,IATA[],3,FALSE)</f>
        <v>USA</v>
      </c>
      <c r="M943" t="str">
        <f>VLOOKUP(B943,IATA[],3,FALSE)</f>
        <v>USA</v>
      </c>
    </row>
    <row r="944" spans="1:13" x14ac:dyDescent="0.3">
      <c r="A944" t="s">
        <v>411</v>
      </c>
      <c r="B944" t="s">
        <v>423</v>
      </c>
      <c r="C944" s="23">
        <v>43348</v>
      </c>
      <c r="D944" s="23">
        <v>43384</v>
      </c>
      <c r="E944" t="s">
        <v>1165</v>
      </c>
      <c r="F944" s="32">
        <v>3250.0436485534897</v>
      </c>
      <c r="G944" s="31">
        <v>4.45004364855349</v>
      </c>
      <c r="H944">
        <v>420</v>
      </c>
      <c r="I944">
        <v>200</v>
      </c>
      <c r="J944" s="23">
        <v>43386</v>
      </c>
      <c r="K944" t="s">
        <v>404</v>
      </c>
      <c r="L944" t="str">
        <f>VLOOKUP(A944,IATA[],3,FALSE)</f>
        <v>Singapore</v>
      </c>
      <c r="M944" t="str">
        <f>VLOOKUP(B944,IATA[],3,FALSE)</f>
        <v>China</v>
      </c>
    </row>
    <row r="945" spans="1:13" x14ac:dyDescent="0.3">
      <c r="A945" t="s">
        <v>405</v>
      </c>
      <c r="B945" t="s">
        <v>425</v>
      </c>
      <c r="C945" s="23">
        <v>43189</v>
      </c>
      <c r="D945" s="23">
        <v>43208</v>
      </c>
      <c r="E945" t="s">
        <v>1357</v>
      </c>
      <c r="F945" s="32">
        <v>1245.9502722815851</v>
      </c>
      <c r="G945" s="31">
        <v>2.4459502722815851</v>
      </c>
      <c r="H945">
        <v>235</v>
      </c>
      <c r="I945">
        <v>200</v>
      </c>
      <c r="J945" s="23">
        <v>43216</v>
      </c>
      <c r="K945" t="s">
        <v>404</v>
      </c>
      <c r="L945" t="str">
        <f>VLOOKUP(A945,IATA[],3,FALSE)</f>
        <v>England</v>
      </c>
      <c r="M945" t="str">
        <f>VLOOKUP(B945,IATA[],3,FALSE)</f>
        <v>Spain</v>
      </c>
    </row>
    <row r="946" spans="1:13" x14ac:dyDescent="0.3">
      <c r="A946" t="s">
        <v>405</v>
      </c>
      <c r="B946" t="s">
        <v>430</v>
      </c>
      <c r="C946" s="23">
        <v>42809</v>
      </c>
      <c r="D946" s="23">
        <v>42826</v>
      </c>
      <c r="E946" t="s">
        <v>1337</v>
      </c>
      <c r="F946" s="32">
        <v>1443.8871823627976</v>
      </c>
      <c r="G946" s="31">
        <v>2.6438871823627976</v>
      </c>
      <c r="H946">
        <v>225</v>
      </c>
      <c r="I946">
        <v>200</v>
      </c>
      <c r="J946" s="23">
        <v>42834</v>
      </c>
      <c r="K946" t="s">
        <v>404</v>
      </c>
      <c r="L946" t="str">
        <f>VLOOKUP(A946,IATA[],3,FALSE)</f>
        <v>England</v>
      </c>
      <c r="M946" t="str">
        <f>VLOOKUP(B946,IATA[],3,FALSE)</f>
        <v>Italy</v>
      </c>
    </row>
    <row r="947" spans="1:13" x14ac:dyDescent="0.3">
      <c r="A947" t="s">
        <v>399</v>
      </c>
      <c r="B947" t="s">
        <v>400</v>
      </c>
      <c r="C947" s="23">
        <v>43120</v>
      </c>
      <c r="D947" s="23">
        <v>43404</v>
      </c>
      <c r="E947" t="s">
        <v>1293</v>
      </c>
      <c r="F947" s="32">
        <v>2231.3596154889979</v>
      </c>
      <c r="G947" s="31">
        <v>3.431359615488998</v>
      </c>
      <c r="H947">
        <v>228</v>
      </c>
      <c r="I947">
        <v>199</v>
      </c>
      <c r="J947" s="23">
        <v>43412</v>
      </c>
      <c r="K947" t="s">
        <v>404</v>
      </c>
      <c r="L947" t="str">
        <f>VLOOKUP(A947,IATA[],3,FALSE)</f>
        <v>USA</v>
      </c>
      <c r="M947" t="str">
        <f>VLOOKUP(B947,IATA[],3,FALSE)</f>
        <v>USA</v>
      </c>
    </row>
    <row r="948" spans="1:13" x14ac:dyDescent="0.3">
      <c r="A948" t="s">
        <v>405</v>
      </c>
      <c r="B948" t="s">
        <v>410</v>
      </c>
      <c r="C948" s="23">
        <v>43106</v>
      </c>
      <c r="D948" s="23">
        <v>43108</v>
      </c>
      <c r="E948" t="s">
        <v>1467</v>
      </c>
      <c r="F948" s="32">
        <v>654.75959667191262</v>
      </c>
      <c r="G948" s="31">
        <v>1.8547595966719126</v>
      </c>
      <c r="H948">
        <v>114</v>
      </c>
      <c r="I948">
        <v>198</v>
      </c>
      <c r="J948" s="23">
        <v>43116</v>
      </c>
      <c r="K948" t="s">
        <v>404</v>
      </c>
      <c r="L948" t="str">
        <f>VLOOKUP(A948,IATA[],3,FALSE)</f>
        <v>England</v>
      </c>
      <c r="M948" t="str">
        <f>VLOOKUP(B948,IATA[],3,FALSE)</f>
        <v>Germany</v>
      </c>
    </row>
    <row r="949" spans="1:13" x14ac:dyDescent="0.3">
      <c r="A949" t="s">
        <v>411</v>
      </c>
      <c r="B949" t="s">
        <v>418</v>
      </c>
      <c r="C949" s="23">
        <v>43615</v>
      </c>
      <c r="D949" s="23">
        <v>43636</v>
      </c>
      <c r="E949" t="s">
        <v>1428</v>
      </c>
      <c r="F949" s="32">
        <v>882.23775067304246</v>
      </c>
      <c r="G949" s="31">
        <v>2.0822377506730425</v>
      </c>
      <c r="H949">
        <v>252</v>
      </c>
      <c r="I949">
        <v>197</v>
      </c>
      <c r="J949" s="23">
        <v>43644</v>
      </c>
      <c r="K949" t="s">
        <v>404</v>
      </c>
      <c r="L949" t="str">
        <f>VLOOKUP(A949,IATA[],3,FALSE)</f>
        <v>Singapore</v>
      </c>
      <c r="M949" t="str">
        <f>VLOOKUP(B949,IATA[],3,FALSE)</f>
        <v>Indonesia</v>
      </c>
    </row>
    <row r="950" spans="1:13" x14ac:dyDescent="0.3">
      <c r="A950" t="s">
        <v>416</v>
      </c>
      <c r="B950" t="s">
        <v>430</v>
      </c>
      <c r="C950" s="23">
        <v>43455</v>
      </c>
      <c r="D950" s="23">
        <v>43473</v>
      </c>
      <c r="E950" t="s">
        <v>1346</v>
      </c>
      <c r="F950" s="32">
        <v>1405.6189200861279</v>
      </c>
      <c r="G950" s="31">
        <v>2.6056189200861279</v>
      </c>
      <c r="H950">
        <v>225</v>
      </c>
      <c r="I950">
        <v>196</v>
      </c>
      <c r="J950" s="23">
        <v>43482</v>
      </c>
      <c r="K950" t="s">
        <v>404</v>
      </c>
      <c r="L950" t="str">
        <f>VLOOKUP(A950,IATA[],3,FALSE)</f>
        <v>England</v>
      </c>
      <c r="M950" t="str">
        <f>VLOOKUP(B950,IATA[],3,FALSE)</f>
        <v>Italy</v>
      </c>
    </row>
    <row r="951" spans="1:13" x14ac:dyDescent="0.3">
      <c r="A951" t="s">
        <v>405</v>
      </c>
      <c r="B951" t="s">
        <v>421</v>
      </c>
      <c r="C951" s="23">
        <v>43094</v>
      </c>
      <c r="D951" s="23">
        <v>43117</v>
      </c>
      <c r="E951" t="s">
        <v>1399</v>
      </c>
      <c r="F951" s="32">
        <v>1147.7128626922686</v>
      </c>
      <c r="G951" s="31">
        <v>2.3477128626922683</v>
      </c>
      <c r="H951">
        <v>225</v>
      </c>
      <c r="I951">
        <v>196</v>
      </c>
      <c r="J951" s="23">
        <v>43126</v>
      </c>
      <c r="K951" t="s">
        <v>404</v>
      </c>
      <c r="L951" t="str">
        <f>VLOOKUP(A951,IATA[],3,FALSE)</f>
        <v>England</v>
      </c>
      <c r="M951" t="str">
        <f>VLOOKUP(B951,IATA[],3,FALSE)</f>
        <v>Spain</v>
      </c>
    </row>
    <row r="952" spans="1:13" x14ac:dyDescent="0.3">
      <c r="A952" t="s">
        <v>399</v>
      </c>
      <c r="B952" t="s">
        <v>433</v>
      </c>
      <c r="C952" s="23">
        <v>43254</v>
      </c>
      <c r="D952" s="23">
        <v>43335</v>
      </c>
      <c r="E952" t="s">
        <v>1247</v>
      </c>
      <c r="F952" s="32">
        <v>2277.1312011675641</v>
      </c>
      <c r="G952" s="31">
        <v>3.4771312011675644</v>
      </c>
      <c r="H952">
        <v>666</v>
      </c>
      <c r="I952">
        <v>194</v>
      </c>
      <c r="J952" s="23">
        <v>43344</v>
      </c>
      <c r="K952" t="s">
        <v>404</v>
      </c>
      <c r="L952" t="str">
        <f>VLOOKUP(A952,IATA[],3,FALSE)</f>
        <v>USA</v>
      </c>
      <c r="M952" t="str">
        <f>VLOOKUP(B952,IATA[],3,FALSE)</f>
        <v>USA</v>
      </c>
    </row>
    <row r="953" spans="1:13" x14ac:dyDescent="0.3">
      <c r="A953" t="s">
        <v>402</v>
      </c>
      <c r="B953" t="s">
        <v>422</v>
      </c>
      <c r="C953" s="23">
        <v>42984</v>
      </c>
      <c r="D953" s="23">
        <v>43008</v>
      </c>
      <c r="E953" t="s">
        <v>1319</v>
      </c>
      <c r="F953" s="32">
        <v>1521.3886141530436</v>
      </c>
      <c r="G953" s="31">
        <v>2.7213886141530437</v>
      </c>
      <c r="H953">
        <v>459</v>
      </c>
      <c r="I953">
        <v>192</v>
      </c>
      <c r="J953" s="23">
        <v>43017</v>
      </c>
      <c r="K953" t="s">
        <v>404</v>
      </c>
      <c r="L953" t="str">
        <f>VLOOKUP(A953,IATA[],3,FALSE)</f>
        <v>USA</v>
      </c>
      <c r="M953" t="str">
        <f>VLOOKUP(B953,IATA[],3,FALSE)</f>
        <v>USA</v>
      </c>
    </row>
    <row r="954" spans="1:13" x14ac:dyDescent="0.3">
      <c r="A954" t="s">
        <v>402</v>
      </c>
      <c r="B954" t="s">
        <v>422</v>
      </c>
      <c r="C954" s="23">
        <v>43132</v>
      </c>
      <c r="D954" s="23">
        <v>43169</v>
      </c>
      <c r="E954" t="s">
        <v>1320</v>
      </c>
      <c r="F954" s="32">
        <v>1521.3886141530436</v>
      </c>
      <c r="G954" s="31">
        <v>2.7213886141530437</v>
      </c>
      <c r="H954">
        <v>805</v>
      </c>
      <c r="I954">
        <v>191</v>
      </c>
      <c r="J954" s="23">
        <v>43178</v>
      </c>
      <c r="K954" t="s">
        <v>404</v>
      </c>
      <c r="L954" t="str">
        <f>VLOOKUP(A954,IATA[],3,FALSE)</f>
        <v>USA</v>
      </c>
      <c r="M954" t="str">
        <f>VLOOKUP(B954,IATA[],3,FALSE)</f>
        <v>USA</v>
      </c>
    </row>
    <row r="955" spans="1:13" x14ac:dyDescent="0.3">
      <c r="A955" t="s">
        <v>402</v>
      </c>
      <c r="B955" t="s">
        <v>414</v>
      </c>
      <c r="C955" s="23">
        <v>43762</v>
      </c>
      <c r="D955" s="23">
        <v>43784</v>
      </c>
      <c r="E955" t="s">
        <v>1382</v>
      </c>
      <c r="F955" s="32">
        <v>1187.8355870120465</v>
      </c>
      <c r="G955" s="31">
        <v>2.3878355870120465</v>
      </c>
      <c r="H955">
        <v>201</v>
      </c>
      <c r="I955">
        <v>191</v>
      </c>
      <c r="J955" s="23">
        <v>43793</v>
      </c>
      <c r="K955" t="s">
        <v>404</v>
      </c>
      <c r="L955" t="str">
        <f>VLOOKUP(A955,IATA[],3,FALSE)</f>
        <v>USA</v>
      </c>
      <c r="M955" t="str">
        <f>VLOOKUP(B955,IATA[],3,FALSE)</f>
        <v>USA</v>
      </c>
    </row>
    <row r="956" spans="1:13" x14ac:dyDescent="0.3">
      <c r="A956" t="s">
        <v>402</v>
      </c>
      <c r="B956" t="s">
        <v>415</v>
      </c>
      <c r="C956" s="23">
        <v>43186</v>
      </c>
      <c r="D956" s="23">
        <v>43207</v>
      </c>
      <c r="E956" t="s">
        <v>1442</v>
      </c>
      <c r="F956" s="32">
        <v>870.52921092333622</v>
      </c>
      <c r="G956" s="31">
        <v>2.0705292109233362</v>
      </c>
      <c r="H956">
        <v>760</v>
      </c>
      <c r="I956">
        <v>189</v>
      </c>
      <c r="J956" s="23">
        <v>43217</v>
      </c>
      <c r="K956" t="s">
        <v>404</v>
      </c>
      <c r="L956" t="str">
        <f>VLOOKUP(A956,IATA[],3,FALSE)</f>
        <v>USA</v>
      </c>
      <c r="M956" t="str">
        <f>VLOOKUP(B956,IATA[],3,FALSE)</f>
        <v>USA</v>
      </c>
    </row>
    <row r="957" spans="1:13" x14ac:dyDescent="0.3">
      <c r="A957" t="s">
        <v>402</v>
      </c>
      <c r="B957" t="s">
        <v>431</v>
      </c>
      <c r="C957" s="23">
        <v>43016</v>
      </c>
      <c r="D957" s="23">
        <v>43061</v>
      </c>
      <c r="E957" t="s">
        <v>1162</v>
      </c>
      <c r="F957" s="32">
        <v>3365.3367249373</v>
      </c>
      <c r="G957" s="31">
        <v>4.5653367249372998</v>
      </c>
      <c r="H957" s="33">
        <v>200</v>
      </c>
      <c r="I957">
        <v>185</v>
      </c>
      <c r="J957" s="23">
        <v>43063</v>
      </c>
      <c r="K957" t="s">
        <v>404</v>
      </c>
      <c r="L957" t="str">
        <f>VLOOKUP(A957,IATA[],3,FALSE)</f>
        <v>USA</v>
      </c>
      <c r="M957" t="str">
        <f>VLOOKUP(B957,IATA[],3,FALSE)</f>
        <v>Mexico</v>
      </c>
    </row>
    <row r="958" spans="1:13" x14ac:dyDescent="0.3">
      <c r="A958" t="s">
        <v>411</v>
      </c>
      <c r="B958" t="s">
        <v>418</v>
      </c>
      <c r="C958" s="23">
        <v>43449</v>
      </c>
      <c r="D958" s="23">
        <v>43476</v>
      </c>
      <c r="E958" t="s">
        <v>1429</v>
      </c>
      <c r="F958" s="32">
        <v>882.23775067304246</v>
      </c>
      <c r="G958" s="31">
        <v>2.0822377506730425</v>
      </c>
      <c r="H958">
        <v>912</v>
      </c>
      <c r="I958">
        <v>185</v>
      </c>
      <c r="J958" s="23">
        <v>43486</v>
      </c>
      <c r="K958" t="s">
        <v>404</v>
      </c>
      <c r="L958" t="str">
        <f>VLOOKUP(A958,IATA[],3,FALSE)</f>
        <v>Singapore</v>
      </c>
      <c r="M958" t="str">
        <f>VLOOKUP(B958,IATA[],3,FALSE)</f>
        <v>Indonesia</v>
      </c>
    </row>
    <row r="959" spans="1:13" x14ac:dyDescent="0.3">
      <c r="A959" t="s">
        <v>402</v>
      </c>
      <c r="B959" t="s">
        <v>415</v>
      </c>
      <c r="C959" s="23">
        <v>43579</v>
      </c>
      <c r="D959" s="23">
        <v>43608</v>
      </c>
      <c r="E959" t="s">
        <v>1443</v>
      </c>
      <c r="F959" s="32">
        <v>870.52921092333622</v>
      </c>
      <c r="G959" s="31">
        <v>2.0705292109233362</v>
      </c>
      <c r="H959">
        <v>448</v>
      </c>
      <c r="I959">
        <v>184</v>
      </c>
      <c r="J959" s="23">
        <v>43619</v>
      </c>
      <c r="K959" t="s">
        <v>404</v>
      </c>
      <c r="L959" t="str">
        <f>VLOOKUP(A959,IATA[],3,FALSE)</f>
        <v>USA</v>
      </c>
      <c r="M959" t="str">
        <f>VLOOKUP(B959,IATA[],3,FALSE)</f>
        <v>USA</v>
      </c>
    </row>
    <row r="960" spans="1:13" x14ac:dyDescent="0.3">
      <c r="A960" t="s">
        <v>399</v>
      </c>
      <c r="B960" t="s">
        <v>400</v>
      </c>
      <c r="C960" s="23">
        <v>43180</v>
      </c>
      <c r="D960" s="23">
        <v>43438</v>
      </c>
      <c r="E960" t="s">
        <v>1294</v>
      </c>
      <c r="F960" s="32">
        <v>2231.3596154889979</v>
      </c>
      <c r="G960" s="31">
        <v>3.431359615488998</v>
      </c>
      <c r="H960">
        <v>198</v>
      </c>
      <c r="I960">
        <v>184</v>
      </c>
      <c r="J960" s="23">
        <v>43445</v>
      </c>
      <c r="K960" t="s">
        <v>404</v>
      </c>
      <c r="L960" t="str">
        <f>VLOOKUP(A960,IATA[],3,FALSE)</f>
        <v>USA</v>
      </c>
      <c r="M960" t="str">
        <f>VLOOKUP(B960,IATA[],3,FALSE)</f>
        <v>USA</v>
      </c>
    </row>
    <row r="961" spans="1:13" x14ac:dyDescent="0.3">
      <c r="A961" t="s">
        <v>399</v>
      </c>
      <c r="B961" t="s">
        <v>422</v>
      </c>
      <c r="C961" s="23">
        <v>43361</v>
      </c>
      <c r="D961" s="23">
        <v>43380</v>
      </c>
      <c r="E961" t="s">
        <v>1312</v>
      </c>
      <c r="F961" s="32">
        <v>1530.9562085108341</v>
      </c>
      <c r="G961" s="31">
        <v>2.7309562085108343</v>
      </c>
      <c r="H961">
        <v>666</v>
      </c>
      <c r="I961">
        <v>182</v>
      </c>
      <c r="J961" s="23">
        <v>43386</v>
      </c>
      <c r="K961" t="s">
        <v>404</v>
      </c>
      <c r="L961" t="str">
        <f>VLOOKUP(A961,IATA[],3,FALSE)</f>
        <v>USA</v>
      </c>
      <c r="M961" t="str">
        <f>VLOOKUP(B961,IATA[],3,FALSE)</f>
        <v>USA</v>
      </c>
    </row>
    <row r="962" spans="1:13" x14ac:dyDescent="0.3">
      <c r="A962" t="s">
        <v>405</v>
      </c>
      <c r="B962" t="s">
        <v>419</v>
      </c>
      <c r="C962" s="23">
        <v>43614</v>
      </c>
      <c r="D962" s="23">
        <v>43637</v>
      </c>
      <c r="E962" t="s">
        <v>1417</v>
      </c>
      <c r="F962" s="32">
        <v>941.58021124361312</v>
      </c>
      <c r="G962" s="31">
        <v>2.1415802112436131</v>
      </c>
      <c r="H962">
        <v>269</v>
      </c>
      <c r="I962">
        <v>182</v>
      </c>
      <c r="J962" s="23">
        <v>43640</v>
      </c>
      <c r="K962" t="s">
        <v>404</v>
      </c>
      <c r="L962" t="str">
        <f>VLOOKUP(A962,IATA[],3,FALSE)</f>
        <v>England</v>
      </c>
      <c r="M962" t="str">
        <f>VLOOKUP(B962,IATA[],3,FALSE)</f>
        <v>Germany</v>
      </c>
    </row>
    <row r="963" spans="1:13" x14ac:dyDescent="0.3">
      <c r="A963" t="s">
        <v>405</v>
      </c>
      <c r="B963" t="s">
        <v>408</v>
      </c>
      <c r="C963" s="23">
        <v>43224</v>
      </c>
      <c r="D963" s="23">
        <v>43234</v>
      </c>
      <c r="E963" t="s">
        <v>1518</v>
      </c>
      <c r="F963" s="32">
        <v>347.16750810444108</v>
      </c>
      <c r="G963" s="31">
        <v>1.5471675081044411</v>
      </c>
      <c r="H963">
        <v>710</v>
      </c>
      <c r="I963">
        <v>181</v>
      </c>
      <c r="J963" s="23">
        <v>43235</v>
      </c>
      <c r="K963" t="s">
        <v>404</v>
      </c>
      <c r="L963" t="str">
        <f>VLOOKUP(A963,IATA[],3,FALSE)</f>
        <v>England</v>
      </c>
      <c r="M963" t="str">
        <f>VLOOKUP(B963,IATA[],3,FALSE)</f>
        <v>France</v>
      </c>
    </row>
    <row r="964" spans="1:13" x14ac:dyDescent="0.3">
      <c r="A964" t="s">
        <v>405</v>
      </c>
      <c r="B964" t="s">
        <v>430</v>
      </c>
      <c r="C964" s="23">
        <v>43416</v>
      </c>
      <c r="D964" s="23">
        <v>43442</v>
      </c>
      <c r="E964" t="s">
        <v>1338</v>
      </c>
      <c r="F964" s="32">
        <v>1443.8871823627976</v>
      </c>
      <c r="G964" s="31">
        <v>2.6438871823627976</v>
      </c>
      <c r="H964">
        <v>165</v>
      </c>
      <c r="I964">
        <v>181</v>
      </c>
      <c r="J964" s="23">
        <v>43450</v>
      </c>
      <c r="K964" t="s">
        <v>404</v>
      </c>
      <c r="L964" t="str">
        <f>VLOOKUP(A964,IATA[],3,FALSE)</f>
        <v>England</v>
      </c>
      <c r="M964" t="str">
        <f>VLOOKUP(B964,IATA[],3,FALSE)</f>
        <v>Italy</v>
      </c>
    </row>
    <row r="965" spans="1:13" x14ac:dyDescent="0.3">
      <c r="A965" t="s">
        <v>405</v>
      </c>
      <c r="B965" t="s">
        <v>428</v>
      </c>
      <c r="C965" s="23">
        <v>42670</v>
      </c>
      <c r="D965" s="23">
        <v>42856</v>
      </c>
      <c r="E965" t="s">
        <v>1212</v>
      </c>
      <c r="F965" s="32">
        <v>2508.4997372039966</v>
      </c>
      <c r="G965" s="31">
        <v>3.7084997372039963</v>
      </c>
      <c r="H965" s="33">
        <v>200</v>
      </c>
      <c r="I965">
        <v>180</v>
      </c>
      <c r="J965" s="23">
        <v>42865</v>
      </c>
      <c r="K965" t="s">
        <v>404</v>
      </c>
      <c r="L965" t="str">
        <f>VLOOKUP(A965,IATA[],3,FALSE)</f>
        <v>England</v>
      </c>
      <c r="M965" t="str">
        <f>VLOOKUP(B965,IATA[],3,FALSE)</f>
        <v>Russia</v>
      </c>
    </row>
    <row r="966" spans="1:13" x14ac:dyDescent="0.3">
      <c r="A966" t="s">
        <v>402</v>
      </c>
      <c r="B966" t="s">
        <v>400</v>
      </c>
      <c r="C966" s="23">
        <v>42851</v>
      </c>
      <c r="D966" s="23">
        <v>42891</v>
      </c>
      <c r="E966" t="s">
        <v>1276</v>
      </c>
      <c r="F966" s="32">
        <v>2234.896132049455</v>
      </c>
      <c r="G966" s="31">
        <v>3.4348961320494551</v>
      </c>
      <c r="H966" s="33">
        <v>200</v>
      </c>
      <c r="I966">
        <v>179</v>
      </c>
      <c r="J966" s="23">
        <v>42898</v>
      </c>
      <c r="K966" t="s">
        <v>404</v>
      </c>
      <c r="L966" t="str">
        <f>VLOOKUP(A966,IATA[],3,FALSE)</f>
        <v>USA</v>
      </c>
      <c r="M966" t="str">
        <f>VLOOKUP(B966,IATA[],3,FALSE)</f>
        <v>USA</v>
      </c>
    </row>
    <row r="967" spans="1:13" x14ac:dyDescent="0.3">
      <c r="A967" t="s">
        <v>405</v>
      </c>
      <c r="B967" t="s">
        <v>410</v>
      </c>
      <c r="C967" s="23">
        <v>43750</v>
      </c>
      <c r="D967" s="23">
        <v>43759</v>
      </c>
      <c r="E967" t="s">
        <v>1468</v>
      </c>
      <c r="F967" s="32">
        <v>654.75959667191262</v>
      </c>
      <c r="G967" s="31">
        <v>1.8547595966719126</v>
      </c>
      <c r="H967">
        <v>601</v>
      </c>
      <c r="I967">
        <v>178</v>
      </c>
      <c r="J967" s="23">
        <v>43761</v>
      </c>
      <c r="K967" t="s">
        <v>404</v>
      </c>
      <c r="L967" t="str">
        <f>VLOOKUP(A967,IATA[],3,FALSE)</f>
        <v>England</v>
      </c>
      <c r="M967" t="str">
        <f>VLOOKUP(B967,IATA[],3,FALSE)</f>
        <v>Germany</v>
      </c>
    </row>
    <row r="968" spans="1:13" x14ac:dyDescent="0.3">
      <c r="A968" t="s">
        <v>399</v>
      </c>
      <c r="B968" t="s">
        <v>403</v>
      </c>
      <c r="C968" s="23">
        <v>43127</v>
      </c>
      <c r="D968" s="23">
        <v>43153</v>
      </c>
      <c r="E968" t="s">
        <v>1363</v>
      </c>
      <c r="F968" s="32">
        <v>1224.867555612316</v>
      </c>
      <c r="G968" s="31">
        <v>2.424867555612316</v>
      </c>
      <c r="H968">
        <v>463</v>
      </c>
      <c r="I968">
        <v>178</v>
      </c>
      <c r="J968" s="23">
        <v>43163</v>
      </c>
      <c r="K968" t="s">
        <v>404</v>
      </c>
      <c r="L968" t="str">
        <f>VLOOKUP(A968,IATA[],3,FALSE)</f>
        <v>USA</v>
      </c>
      <c r="M968" t="str">
        <f>VLOOKUP(B968,IATA[],3,FALSE)</f>
        <v>USA</v>
      </c>
    </row>
    <row r="969" spans="1:13" x14ac:dyDescent="0.3">
      <c r="A969" t="s">
        <v>405</v>
      </c>
      <c r="B969" t="s">
        <v>410</v>
      </c>
      <c r="C969" s="23">
        <v>42766</v>
      </c>
      <c r="D969" s="23">
        <v>42776</v>
      </c>
      <c r="E969" t="s">
        <v>1469</v>
      </c>
      <c r="F969" s="32">
        <v>654.75959667191262</v>
      </c>
      <c r="G969" s="31">
        <v>1.8547595966719126</v>
      </c>
      <c r="H969">
        <v>165</v>
      </c>
      <c r="I969">
        <v>178</v>
      </c>
      <c r="J969" s="23">
        <v>42780</v>
      </c>
      <c r="K969" t="s">
        <v>404</v>
      </c>
      <c r="L969" t="str">
        <f>VLOOKUP(A969,IATA[],3,FALSE)</f>
        <v>England</v>
      </c>
      <c r="M969" t="str">
        <f>VLOOKUP(B969,IATA[],3,FALSE)</f>
        <v>Germany</v>
      </c>
    </row>
    <row r="970" spans="1:13" x14ac:dyDescent="0.3">
      <c r="A970" t="s">
        <v>399</v>
      </c>
      <c r="B970" t="s">
        <v>442</v>
      </c>
      <c r="C970" s="23">
        <v>43628</v>
      </c>
      <c r="D970" s="23">
        <v>43638</v>
      </c>
      <c r="E970" t="s">
        <v>1477</v>
      </c>
      <c r="F970" s="32">
        <v>573.15476685471378</v>
      </c>
      <c r="G970" s="31">
        <v>1.7731547668547138</v>
      </c>
      <c r="H970" s="33">
        <v>60</v>
      </c>
      <c r="I970">
        <v>176</v>
      </c>
      <c r="J970" s="23">
        <v>43649</v>
      </c>
      <c r="K970" t="s">
        <v>404</v>
      </c>
      <c r="L970" t="str">
        <f>VLOOKUP(A970,IATA[],3,FALSE)</f>
        <v>USA</v>
      </c>
      <c r="M970" t="str">
        <f>VLOOKUP(B970,IATA[],3,FALSE)</f>
        <v>Canada</v>
      </c>
    </row>
    <row r="971" spans="1:13" x14ac:dyDescent="0.3">
      <c r="A971" t="s">
        <v>416</v>
      </c>
      <c r="B971" t="s">
        <v>421</v>
      </c>
      <c r="C971" s="23">
        <v>43737</v>
      </c>
      <c r="D971" s="23">
        <v>43794</v>
      </c>
      <c r="E971" t="s">
        <v>1402</v>
      </c>
      <c r="F971" s="32">
        <v>1109.0539170109514</v>
      </c>
      <c r="G971" s="31">
        <v>2.3090539170109512</v>
      </c>
      <c r="H971">
        <v>707</v>
      </c>
      <c r="I971">
        <v>175</v>
      </c>
      <c r="J971" s="23">
        <v>43803</v>
      </c>
      <c r="K971" t="s">
        <v>404</v>
      </c>
      <c r="L971" t="str">
        <f>VLOOKUP(A971,IATA[],3,FALSE)</f>
        <v>England</v>
      </c>
      <c r="M971" t="str">
        <f>VLOOKUP(B971,IATA[],3,FALSE)</f>
        <v>Spain</v>
      </c>
    </row>
    <row r="972" spans="1:13" x14ac:dyDescent="0.3">
      <c r="A972" t="s">
        <v>405</v>
      </c>
      <c r="B972" t="s">
        <v>410</v>
      </c>
      <c r="C972" s="23">
        <v>43535</v>
      </c>
      <c r="D972" s="23">
        <v>43547</v>
      </c>
      <c r="E972" t="s">
        <v>1470</v>
      </c>
      <c r="F972" s="32">
        <v>654.75959667191262</v>
      </c>
      <c r="G972" s="31">
        <v>1.8547595966719126</v>
      </c>
      <c r="H972">
        <v>225</v>
      </c>
      <c r="I972">
        <v>172</v>
      </c>
      <c r="J972" s="23">
        <v>43554</v>
      </c>
      <c r="K972" t="s">
        <v>404</v>
      </c>
      <c r="L972" t="str">
        <f>VLOOKUP(A972,IATA[],3,FALSE)</f>
        <v>England</v>
      </c>
      <c r="M972" t="str">
        <f>VLOOKUP(B972,IATA[],3,FALSE)</f>
        <v>Germany</v>
      </c>
    </row>
    <row r="973" spans="1:13" x14ac:dyDescent="0.3">
      <c r="A973" t="s">
        <v>405</v>
      </c>
      <c r="B973" t="s">
        <v>436</v>
      </c>
      <c r="C973" s="23">
        <v>43341</v>
      </c>
      <c r="D973" s="23">
        <v>43355</v>
      </c>
      <c r="E973" t="s">
        <v>1492</v>
      </c>
      <c r="F973" s="32">
        <v>370.44882883110881</v>
      </c>
      <c r="G973" s="31">
        <v>1.5704488288311087</v>
      </c>
      <c r="H973">
        <v>135</v>
      </c>
      <c r="I973">
        <v>172</v>
      </c>
      <c r="J973" s="23">
        <v>43357</v>
      </c>
      <c r="K973" t="s">
        <v>404</v>
      </c>
      <c r="L973" t="str">
        <f>VLOOKUP(A973,IATA[],3,FALSE)</f>
        <v>England</v>
      </c>
      <c r="M973" t="str">
        <f>VLOOKUP(B973,IATA[],3,FALSE)</f>
        <v>Netherlands</v>
      </c>
    </row>
    <row r="974" spans="1:13" x14ac:dyDescent="0.3">
      <c r="A974" t="s">
        <v>405</v>
      </c>
      <c r="B974" t="s">
        <v>436</v>
      </c>
      <c r="C974" s="23">
        <v>43087</v>
      </c>
      <c r="D974" s="23">
        <v>43097</v>
      </c>
      <c r="E974" t="s">
        <v>1493</v>
      </c>
      <c r="F974" s="32">
        <v>370.44882883110881</v>
      </c>
      <c r="G974" s="31">
        <v>1.5704488288311087</v>
      </c>
      <c r="H974" s="33">
        <v>297</v>
      </c>
      <c r="I974">
        <v>171</v>
      </c>
      <c r="J974" s="23">
        <v>43106</v>
      </c>
      <c r="K974" t="s">
        <v>404</v>
      </c>
      <c r="L974" t="str">
        <f>VLOOKUP(A974,IATA[],3,FALSE)</f>
        <v>England</v>
      </c>
      <c r="M974" t="str">
        <f>VLOOKUP(B974,IATA[],3,FALSE)</f>
        <v>Netherlands</v>
      </c>
    </row>
    <row r="975" spans="1:13" x14ac:dyDescent="0.3">
      <c r="A975" t="s">
        <v>411</v>
      </c>
      <c r="B975" t="s">
        <v>418</v>
      </c>
      <c r="C975" s="23">
        <v>43491</v>
      </c>
      <c r="D975" s="23">
        <v>43516</v>
      </c>
      <c r="E975" t="s">
        <v>1430</v>
      </c>
      <c r="F975" s="32">
        <v>882.23775067304246</v>
      </c>
      <c r="G975" s="31">
        <v>2.0822377506730425</v>
      </c>
      <c r="H975">
        <v>252</v>
      </c>
      <c r="I975">
        <v>171</v>
      </c>
      <c r="J975" s="23">
        <v>43521</v>
      </c>
      <c r="K975" t="s">
        <v>404</v>
      </c>
      <c r="L975" t="str">
        <f>VLOOKUP(A975,IATA[],3,FALSE)</f>
        <v>Singapore</v>
      </c>
      <c r="M975" t="str">
        <f>VLOOKUP(B975,IATA[],3,FALSE)</f>
        <v>Indonesia</v>
      </c>
    </row>
    <row r="976" spans="1:13" x14ac:dyDescent="0.3">
      <c r="A976" t="s">
        <v>402</v>
      </c>
      <c r="B976" t="s">
        <v>415</v>
      </c>
      <c r="C976" s="23">
        <v>42729</v>
      </c>
      <c r="D976" s="23">
        <v>42758</v>
      </c>
      <c r="E976" t="s">
        <v>1444</v>
      </c>
      <c r="F976" s="32">
        <v>870.52921092333622</v>
      </c>
      <c r="G976" s="31">
        <v>2.0705292109233362</v>
      </c>
      <c r="H976" s="33">
        <v>212</v>
      </c>
      <c r="I976">
        <v>166</v>
      </c>
      <c r="J976" s="23">
        <v>42764</v>
      </c>
      <c r="K976" t="s">
        <v>404</v>
      </c>
      <c r="L976" t="str">
        <f>VLOOKUP(A976,IATA[],3,FALSE)</f>
        <v>USA</v>
      </c>
      <c r="M976" t="str">
        <f>VLOOKUP(B976,IATA[],3,FALSE)</f>
        <v>USA</v>
      </c>
    </row>
    <row r="977" spans="1:13" x14ac:dyDescent="0.3">
      <c r="A977" t="s">
        <v>399</v>
      </c>
      <c r="B977" t="s">
        <v>407</v>
      </c>
      <c r="C977" s="23">
        <v>42985</v>
      </c>
      <c r="D977" s="23">
        <v>43083</v>
      </c>
      <c r="E977" t="s">
        <v>1299</v>
      </c>
      <c r="F977" s="32">
        <v>1768.3773268880898</v>
      </c>
      <c r="G977" s="31">
        <v>2.9683773268880898</v>
      </c>
      <c r="H977">
        <v>301</v>
      </c>
      <c r="I977">
        <v>166</v>
      </c>
      <c r="J977" s="23">
        <v>43087</v>
      </c>
      <c r="K977" t="s">
        <v>404</v>
      </c>
      <c r="L977" t="str">
        <f>VLOOKUP(A977,IATA[],3,FALSE)</f>
        <v>USA</v>
      </c>
      <c r="M977" t="str">
        <f>VLOOKUP(B977,IATA[],3,FALSE)</f>
        <v>USA</v>
      </c>
    </row>
    <row r="978" spans="1:13" x14ac:dyDescent="0.3">
      <c r="A978" t="s">
        <v>405</v>
      </c>
      <c r="B978" t="s">
        <v>436</v>
      </c>
      <c r="C978" s="23">
        <v>43714</v>
      </c>
      <c r="D978" s="23">
        <v>43727</v>
      </c>
      <c r="E978" t="s">
        <v>1494</v>
      </c>
      <c r="F978" s="32">
        <v>370.44882883110881</v>
      </c>
      <c r="G978" s="31">
        <v>1.5704488288311087</v>
      </c>
      <c r="H978">
        <v>269</v>
      </c>
      <c r="I978">
        <v>166</v>
      </c>
      <c r="J978" s="23">
        <v>43733</v>
      </c>
      <c r="K978" t="s">
        <v>404</v>
      </c>
      <c r="L978" t="str">
        <f>VLOOKUP(A978,IATA[],3,FALSE)</f>
        <v>England</v>
      </c>
      <c r="M978" t="str">
        <f>VLOOKUP(B978,IATA[],3,FALSE)</f>
        <v>Netherlands</v>
      </c>
    </row>
    <row r="979" spans="1:13" x14ac:dyDescent="0.3">
      <c r="A979" t="s">
        <v>402</v>
      </c>
      <c r="B979" t="s">
        <v>414</v>
      </c>
      <c r="C979" s="23">
        <v>42702</v>
      </c>
      <c r="D979" s="23">
        <v>43008</v>
      </c>
      <c r="E979" t="s">
        <v>1383</v>
      </c>
      <c r="F979" s="32">
        <v>1187.8355870120465</v>
      </c>
      <c r="G979" s="31">
        <v>2.3878355870120465</v>
      </c>
      <c r="H979" s="33">
        <v>858</v>
      </c>
      <c r="I979">
        <v>165</v>
      </c>
      <c r="J979" s="23">
        <v>43015</v>
      </c>
      <c r="K979" t="s">
        <v>404</v>
      </c>
      <c r="L979" t="str">
        <f>VLOOKUP(A979,IATA[],3,FALSE)</f>
        <v>USA</v>
      </c>
      <c r="M979" t="str">
        <f>VLOOKUP(B979,IATA[],3,FALSE)</f>
        <v>USA</v>
      </c>
    </row>
    <row r="980" spans="1:13" x14ac:dyDescent="0.3">
      <c r="A980" t="s">
        <v>399</v>
      </c>
      <c r="B980" t="s">
        <v>415</v>
      </c>
      <c r="C980" s="23">
        <v>43445</v>
      </c>
      <c r="D980" s="23">
        <v>43473</v>
      </c>
      <c r="E980" t="s">
        <v>1436</v>
      </c>
      <c r="F980" s="32">
        <v>874.92784609988166</v>
      </c>
      <c r="G980" s="31">
        <v>2.0749278460998815</v>
      </c>
      <c r="H980">
        <v>917</v>
      </c>
      <c r="I980">
        <v>164</v>
      </c>
      <c r="J980" s="23">
        <v>43483</v>
      </c>
      <c r="K980" t="s">
        <v>404</v>
      </c>
      <c r="L980" t="str">
        <f>VLOOKUP(A980,IATA[],3,FALSE)</f>
        <v>USA</v>
      </c>
      <c r="M980" t="str">
        <f>VLOOKUP(B980,IATA[],3,FALSE)</f>
        <v>USA</v>
      </c>
    </row>
    <row r="981" spans="1:13" x14ac:dyDescent="0.3">
      <c r="A981" t="s">
        <v>402</v>
      </c>
      <c r="B981" t="s">
        <v>403</v>
      </c>
      <c r="C981" s="23">
        <v>43506</v>
      </c>
      <c r="D981" s="23">
        <v>43532</v>
      </c>
      <c r="E981" t="s">
        <v>1369</v>
      </c>
      <c r="F981" s="32">
        <v>1222.0934389187273</v>
      </c>
      <c r="G981" s="31">
        <v>2.4220934389187274</v>
      </c>
      <c r="H981">
        <v>865</v>
      </c>
      <c r="I981">
        <v>163</v>
      </c>
      <c r="J981" s="23">
        <v>43542</v>
      </c>
      <c r="K981" t="s">
        <v>404</v>
      </c>
      <c r="L981" t="str">
        <f>VLOOKUP(A981,IATA[],3,FALSE)</f>
        <v>USA</v>
      </c>
      <c r="M981" t="str">
        <f>VLOOKUP(B981,IATA[],3,FALSE)</f>
        <v>USA</v>
      </c>
    </row>
    <row r="982" spans="1:13" x14ac:dyDescent="0.3">
      <c r="A982" t="s">
        <v>402</v>
      </c>
      <c r="B982" t="s">
        <v>400</v>
      </c>
      <c r="C982" s="23">
        <v>42800</v>
      </c>
      <c r="D982" s="23">
        <v>42848</v>
      </c>
      <c r="E982" t="s">
        <v>1277</v>
      </c>
      <c r="F982" s="32">
        <v>2234.896132049455</v>
      </c>
      <c r="G982" s="31">
        <v>3.4348961320494551</v>
      </c>
      <c r="H982">
        <v>499</v>
      </c>
      <c r="I982">
        <v>162</v>
      </c>
      <c r="J982" s="23">
        <v>42849</v>
      </c>
      <c r="K982" t="s">
        <v>404</v>
      </c>
      <c r="L982" t="str">
        <f>VLOOKUP(A982,IATA[],3,FALSE)</f>
        <v>USA</v>
      </c>
      <c r="M982" t="str">
        <f>VLOOKUP(B982,IATA[],3,FALSE)</f>
        <v>USA</v>
      </c>
    </row>
    <row r="983" spans="1:13" x14ac:dyDescent="0.3">
      <c r="A983" t="s">
        <v>411</v>
      </c>
      <c r="B983" t="s">
        <v>418</v>
      </c>
      <c r="C983" s="23">
        <v>43440</v>
      </c>
      <c r="D983" s="23">
        <v>43660</v>
      </c>
      <c r="E983" t="s">
        <v>1431</v>
      </c>
      <c r="F983" s="32">
        <v>882.23775067304246</v>
      </c>
      <c r="G983" s="31">
        <v>2.0822377506730425</v>
      </c>
      <c r="H983">
        <v>423</v>
      </c>
      <c r="I983">
        <v>162</v>
      </c>
      <c r="J983" s="23">
        <v>43661</v>
      </c>
      <c r="K983" t="s">
        <v>404</v>
      </c>
      <c r="L983" t="str">
        <f>VLOOKUP(A983,IATA[],3,FALSE)</f>
        <v>Singapore</v>
      </c>
      <c r="M983" t="str">
        <f>VLOOKUP(B983,IATA[],3,FALSE)</f>
        <v>Indonesia</v>
      </c>
    </row>
    <row r="984" spans="1:13" x14ac:dyDescent="0.3">
      <c r="A984" t="s">
        <v>402</v>
      </c>
      <c r="B984" t="s">
        <v>442</v>
      </c>
      <c r="C984" s="23">
        <v>43358</v>
      </c>
      <c r="D984" s="23">
        <v>43368</v>
      </c>
      <c r="E984" t="s">
        <v>1476</v>
      </c>
      <c r="F984" s="32">
        <v>588.59613162374887</v>
      </c>
      <c r="G984" s="31">
        <v>1.7885961316237489</v>
      </c>
      <c r="H984">
        <v>940</v>
      </c>
      <c r="I984">
        <v>161</v>
      </c>
      <c r="J984" s="23">
        <v>43373</v>
      </c>
      <c r="K984" t="s">
        <v>404</v>
      </c>
      <c r="L984" t="str">
        <f>VLOOKUP(A984,IATA[],3,FALSE)</f>
        <v>USA</v>
      </c>
      <c r="M984" t="str">
        <f>VLOOKUP(B984,IATA[],3,FALSE)</f>
        <v>Canada</v>
      </c>
    </row>
    <row r="985" spans="1:13" x14ac:dyDescent="0.3">
      <c r="A985" t="s">
        <v>399</v>
      </c>
      <c r="B985" t="s">
        <v>414</v>
      </c>
      <c r="C985" s="23">
        <v>43493</v>
      </c>
      <c r="D985" s="23">
        <v>43518</v>
      </c>
      <c r="E985" t="s">
        <v>1386</v>
      </c>
      <c r="F985" s="32">
        <v>1177.0551324751282</v>
      </c>
      <c r="G985" s="31">
        <v>2.3770551324751281</v>
      </c>
      <c r="H985">
        <v>284</v>
      </c>
      <c r="I985">
        <v>159</v>
      </c>
      <c r="J985" s="23">
        <v>43526</v>
      </c>
      <c r="K985" t="s">
        <v>404</v>
      </c>
      <c r="L985" t="str">
        <f>VLOOKUP(A985,IATA[],3,FALSE)</f>
        <v>USA</v>
      </c>
      <c r="M985" t="str">
        <f>VLOOKUP(B985,IATA[],3,FALSE)</f>
        <v>USA</v>
      </c>
    </row>
    <row r="986" spans="1:13" x14ac:dyDescent="0.3">
      <c r="A986" t="s">
        <v>399</v>
      </c>
      <c r="B986" t="s">
        <v>415</v>
      </c>
      <c r="C986" s="23">
        <v>43359</v>
      </c>
      <c r="D986" s="23">
        <v>43409</v>
      </c>
      <c r="E986" t="s">
        <v>1437</v>
      </c>
      <c r="F986" s="32">
        <v>874.92784609988166</v>
      </c>
      <c r="G986" s="31">
        <v>2.0749278460998815</v>
      </c>
      <c r="H986">
        <v>195</v>
      </c>
      <c r="I986">
        <v>157</v>
      </c>
      <c r="J986" s="23">
        <v>43418</v>
      </c>
      <c r="K986" t="s">
        <v>404</v>
      </c>
      <c r="L986" t="str">
        <f>VLOOKUP(A986,IATA[],3,FALSE)</f>
        <v>USA</v>
      </c>
      <c r="M986" t="str">
        <f>VLOOKUP(B986,IATA[],3,FALSE)</f>
        <v>USA</v>
      </c>
    </row>
    <row r="987" spans="1:13" x14ac:dyDescent="0.3">
      <c r="A987" t="s">
        <v>405</v>
      </c>
      <c r="B987" t="s">
        <v>436</v>
      </c>
      <c r="C987" s="23">
        <v>43175</v>
      </c>
      <c r="D987" s="23">
        <v>43184</v>
      </c>
      <c r="E987" t="s">
        <v>1495</v>
      </c>
      <c r="F987" s="32">
        <v>370.44882883110881</v>
      </c>
      <c r="G987" s="31">
        <v>1.5704488288311087</v>
      </c>
      <c r="H987">
        <v>549</v>
      </c>
      <c r="I987">
        <v>156</v>
      </c>
      <c r="J987" s="23">
        <v>43188</v>
      </c>
      <c r="K987" t="s">
        <v>404</v>
      </c>
      <c r="L987" t="str">
        <f>VLOOKUP(A987,IATA[],3,FALSE)</f>
        <v>England</v>
      </c>
      <c r="M987" t="str">
        <f>VLOOKUP(B987,IATA[],3,FALSE)</f>
        <v>Netherlands</v>
      </c>
    </row>
    <row r="988" spans="1:13" x14ac:dyDescent="0.3">
      <c r="A988" t="s">
        <v>402</v>
      </c>
      <c r="B988" t="s">
        <v>413</v>
      </c>
      <c r="C988" s="23">
        <v>43538</v>
      </c>
      <c r="D988" s="23">
        <v>43571</v>
      </c>
      <c r="E988" t="s">
        <v>1179</v>
      </c>
      <c r="F988" s="32">
        <v>2609.7820968124774</v>
      </c>
      <c r="G988" s="31">
        <v>3.8097820968124774</v>
      </c>
      <c r="H988">
        <v>739</v>
      </c>
      <c r="I988">
        <v>154</v>
      </c>
      <c r="J988" s="23">
        <v>43574</v>
      </c>
      <c r="K988" t="s">
        <v>404</v>
      </c>
      <c r="L988" t="str">
        <f>VLOOKUP(A988,IATA[],3,FALSE)</f>
        <v>USA</v>
      </c>
      <c r="M988" t="str">
        <f>VLOOKUP(B988,IATA[],3,FALSE)</f>
        <v>USA</v>
      </c>
    </row>
    <row r="989" spans="1:13" x14ac:dyDescent="0.3">
      <c r="A989" t="s">
        <v>402</v>
      </c>
      <c r="B989" t="s">
        <v>407</v>
      </c>
      <c r="C989" s="23">
        <v>43106</v>
      </c>
      <c r="D989" s="23">
        <v>43143</v>
      </c>
      <c r="E989" t="s">
        <v>1310</v>
      </c>
      <c r="F989" s="32">
        <v>1757.1215161369144</v>
      </c>
      <c r="G989" s="31">
        <v>2.9571215161369144</v>
      </c>
      <c r="H989" s="33">
        <v>25</v>
      </c>
      <c r="I989">
        <v>150</v>
      </c>
      <c r="J989" s="23">
        <v>43151</v>
      </c>
      <c r="K989" t="s">
        <v>404</v>
      </c>
      <c r="L989" t="str">
        <f>VLOOKUP(A989,IATA[],3,FALSE)</f>
        <v>USA</v>
      </c>
      <c r="M989" t="str">
        <f>VLOOKUP(B989,IATA[],3,FALSE)</f>
        <v>USA</v>
      </c>
    </row>
    <row r="990" spans="1:13" x14ac:dyDescent="0.3">
      <c r="A990" t="s">
        <v>405</v>
      </c>
      <c r="B990" t="s">
        <v>425</v>
      </c>
      <c r="C990" s="23">
        <v>43086</v>
      </c>
      <c r="D990" s="23">
        <v>43141</v>
      </c>
      <c r="E990" t="s">
        <v>1358</v>
      </c>
      <c r="F990" s="32">
        <v>1245.9502722815851</v>
      </c>
      <c r="G990" s="31">
        <v>2.4459502722815851</v>
      </c>
      <c r="H990">
        <v>454</v>
      </c>
      <c r="I990">
        <v>150</v>
      </c>
      <c r="J990" s="23">
        <v>43143</v>
      </c>
      <c r="K990" t="s">
        <v>404</v>
      </c>
      <c r="L990" t="str">
        <f>VLOOKUP(A990,IATA[],3,FALSE)</f>
        <v>England</v>
      </c>
      <c r="M990" t="str">
        <f>VLOOKUP(B990,IATA[],3,FALSE)</f>
        <v>Spain</v>
      </c>
    </row>
    <row r="991" spans="1:13" x14ac:dyDescent="0.3">
      <c r="A991" t="s">
        <v>405</v>
      </c>
      <c r="B991" t="s">
        <v>410</v>
      </c>
      <c r="C991" s="23">
        <v>43791</v>
      </c>
      <c r="D991" s="23">
        <v>43808</v>
      </c>
      <c r="E991" t="s">
        <v>1471</v>
      </c>
      <c r="F991" s="32">
        <v>654.75959667191262</v>
      </c>
      <c r="G991" s="31">
        <v>1.8547595966719126</v>
      </c>
      <c r="H991">
        <v>586</v>
      </c>
      <c r="I991">
        <v>149</v>
      </c>
      <c r="J991" s="23">
        <v>43817</v>
      </c>
      <c r="K991" t="s">
        <v>404</v>
      </c>
      <c r="L991" t="str">
        <f>VLOOKUP(A991,IATA[],3,FALSE)</f>
        <v>England</v>
      </c>
      <c r="M991" t="str">
        <f>VLOOKUP(B991,IATA[],3,FALSE)</f>
        <v>Germany</v>
      </c>
    </row>
    <row r="992" spans="1:13" x14ac:dyDescent="0.3">
      <c r="A992" t="s">
        <v>411</v>
      </c>
      <c r="B992" t="s">
        <v>418</v>
      </c>
      <c r="C992" s="23">
        <v>43337</v>
      </c>
      <c r="D992" s="23">
        <v>43633</v>
      </c>
      <c r="E992" t="s">
        <v>1432</v>
      </c>
      <c r="F992" s="32">
        <v>882.23775067304246</v>
      </c>
      <c r="G992" s="31">
        <v>2.0822377506730425</v>
      </c>
      <c r="H992">
        <v>403</v>
      </c>
      <c r="I992">
        <v>149</v>
      </c>
      <c r="J992" s="23">
        <v>43639</v>
      </c>
      <c r="K992" t="s">
        <v>404</v>
      </c>
      <c r="L992" t="str">
        <f>VLOOKUP(A992,IATA[],3,FALSE)</f>
        <v>Singapore</v>
      </c>
      <c r="M992" t="str">
        <f>VLOOKUP(B992,IATA[],3,FALSE)</f>
        <v>Indonesia</v>
      </c>
    </row>
    <row r="993" spans="1:13" x14ac:dyDescent="0.3">
      <c r="A993" t="s">
        <v>405</v>
      </c>
      <c r="B993" t="s">
        <v>436</v>
      </c>
      <c r="C993" s="23">
        <v>43612</v>
      </c>
      <c r="D993" s="23">
        <v>43626</v>
      </c>
      <c r="E993" t="s">
        <v>1496</v>
      </c>
      <c r="F993" s="32">
        <v>370.44882883110881</v>
      </c>
      <c r="G993" s="31">
        <v>1.5704488288311087</v>
      </c>
      <c r="H993">
        <v>454</v>
      </c>
      <c r="I993">
        <v>146</v>
      </c>
      <c r="J993" s="23">
        <v>43628</v>
      </c>
      <c r="K993" t="s">
        <v>404</v>
      </c>
      <c r="L993" t="str">
        <f>VLOOKUP(A993,IATA[],3,FALSE)</f>
        <v>England</v>
      </c>
      <c r="M993" t="str">
        <f>VLOOKUP(B993,IATA[],3,FALSE)</f>
        <v>Netherlands</v>
      </c>
    </row>
    <row r="994" spans="1:13" x14ac:dyDescent="0.3">
      <c r="A994" t="s">
        <v>411</v>
      </c>
      <c r="B994" t="s">
        <v>418</v>
      </c>
      <c r="C994" s="23">
        <v>43203</v>
      </c>
      <c r="D994" s="23">
        <v>43334</v>
      </c>
      <c r="E994" t="s">
        <v>1433</v>
      </c>
      <c r="F994" s="32">
        <v>882.23775067304246</v>
      </c>
      <c r="G994" s="31">
        <v>2.0822377506730425</v>
      </c>
      <c r="H994">
        <v>423</v>
      </c>
      <c r="I994">
        <v>141</v>
      </c>
      <c r="J994" s="23">
        <v>43338</v>
      </c>
      <c r="K994" t="s">
        <v>404</v>
      </c>
      <c r="L994" t="str">
        <f>VLOOKUP(A994,IATA[],3,FALSE)</f>
        <v>Singapore</v>
      </c>
      <c r="M994" t="str">
        <f>VLOOKUP(B994,IATA[],3,FALSE)</f>
        <v>Indonesia</v>
      </c>
    </row>
    <row r="995" spans="1:13" x14ac:dyDescent="0.3">
      <c r="A995" t="s">
        <v>402</v>
      </c>
      <c r="B995" t="s">
        <v>422</v>
      </c>
      <c r="C995" s="23">
        <v>43452</v>
      </c>
      <c r="D995" s="23">
        <v>43804</v>
      </c>
      <c r="E995" t="s">
        <v>1321</v>
      </c>
      <c r="F995" s="32">
        <v>1521.3886141530436</v>
      </c>
      <c r="G995" s="31">
        <v>2.7213886141530437</v>
      </c>
      <c r="H995">
        <v>109</v>
      </c>
      <c r="I995">
        <v>141</v>
      </c>
      <c r="J995" s="23">
        <v>43808</v>
      </c>
      <c r="K995" t="s">
        <v>404</v>
      </c>
      <c r="L995" t="str">
        <f>VLOOKUP(A995,IATA[],3,FALSE)</f>
        <v>USA</v>
      </c>
      <c r="M995" t="str">
        <f>VLOOKUP(B995,IATA[],3,FALSE)</f>
        <v>USA</v>
      </c>
    </row>
    <row r="996" spans="1:13" x14ac:dyDescent="0.3">
      <c r="A996" t="s">
        <v>402</v>
      </c>
      <c r="B996" t="s">
        <v>407</v>
      </c>
      <c r="C996" s="23">
        <v>43474</v>
      </c>
      <c r="D996" s="23">
        <v>43654</v>
      </c>
      <c r="E996" t="s">
        <v>1311</v>
      </c>
      <c r="F996" s="32">
        <v>1757.1215161369144</v>
      </c>
      <c r="G996" s="31">
        <v>2.9571215161369144</v>
      </c>
      <c r="H996">
        <v>860</v>
      </c>
      <c r="I996">
        <v>140</v>
      </c>
      <c r="J996" s="23">
        <v>43655</v>
      </c>
      <c r="K996" t="s">
        <v>404</v>
      </c>
      <c r="L996" t="str">
        <f>VLOOKUP(A996,IATA[],3,FALSE)</f>
        <v>USA</v>
      </c>
      <c r="M996" t="str">
        <f>VLOOKUP(B996,IATA[],3,FALSE)</f>
        <v>USA</v>
      </c>
    </row>
    <row r="997" spans="1:13" x14ac:dyDescent="0.3">
      <c r="A997" t="s">
        <v>402</v>
      </c>
      <c r="B997" t="s">
        <v>415</v>
      </c>
      <c r="C997" s="23">
        <v>42832</v>
      </c>
      <c r="D997" s="23">
        <v>43143</v>
      </c>
      <c r="E997" t="s">
        <v>1445</v>
      </c>
      <c r="F997" s="32">
        <v>870.52921092333622</v>
      </c>
      <c r="G997" s="31">
        <v>2.0705292109233362</v>
      </c>
      <c r="H997">
        <v>393</v>
      </c>
      <c r="I997">
        <v>138</v>
      </c>
      <c r="J997" s="23">
        <v>43154</v>
      </c>
      <c r="K997" t="s">
        <v>404</v>
      </c>
      <c r="L997" t="str">
        <f>VLOOKUP(A997,IATA[],3,FALSE)</f>
        <v>USA</v>
      </c>
      <c r="M997" t="str">
        <f>VLOOKUP(B997,IATA[],3,FALSE)</f>
        <v>USA</v>
      </c>
    </row>
    <row r="998" spans="1:13" x14ac:dyDescent="0.3">
      <c r="A998" t="s">
        <v>405</v>
      </c>
      <c r="B998" t="s">
        <v>408</v>
      </c>
      <c r="C998" s="23">
        <v>42995</v>
      </c>
      <c r="D998" s="23">
        <v>43010</v>
      </c>
      <c r="E998" t="s">
        <v>1519</v>
      </c>
      <c r="F998" s="32">
        <v>347.16750810444108</v>
      </c>
      <c r="G998" s="31">
        <v>1.5471675081044411</v>
      </c>
      <c r="H998">
        <v>225</v>
      </c>
      <c r="I998">
        <v>138</v>
      </c>
      <c r="J998" s="23">
        <v>43020</v>
      </c>
      <c r="K998" t="s">
        <v>404</v>
      </c>
      <c r="L998" t="str">
        <f>VLOOKUP(A998,IATA[],3,FALSE)</f>
        <v>England</v>
      </c>
      <c r="M998" t="str">
        <f>VLOOKUP(B998,IATA[],3,FALSE)</f>
        <v>France</v>
      </c>
    </row>
    <row r="999" spans="1:13" x14ac:dyDescent="0.3">
      <c r="A999" t="s">
        <v>416</v>
      </c>
      <c r="B999" t="s">
        <v>436</v>
      </c>
      <c r="C999" s="23">
        <v>43234</v>
      </c>
      <c r="D999" s="23">
        <v>43256</v>
      </c>
      <c r="E999" t="s">
        <v>1502</v>
      </c>
      <c r="F999" s="32">
        <v>364.70174642685186</v>
      </c>
      <c r="G999" s="31">
        <v>1.5647017464268518</v>
      </c>
      <c r="H999">
        <v>494</v>
      </c>
      <c r="I999">
        <v>135</v>
      </c>
      <c r="J999" s="23">
        <v>43264</v>
      </c>
      <c r="K999" t="s">
        <v>404</v>
      </c>
      <c r="L999" t="str">
        <f>VLOOKUP(A999,IATA[],3,FALSE)</f>
        <v>England</v>
      </c>
      <c r="M999" t="str">
        <f>VLOOKUP(B999,IATA[],3,FALSE)</f>
        <v>Netherlands</v>
      </c>
    </row>
    <row r="1000" spans="1:13" x14ac:dyDescent="0.3">
      <c r="A1000" t="s">
        <v>405</v>
      </c>
      <c r="B1000" t="s">
        <v>419</v>
      </c>
      <c r="C1000" s="23">
        <v>43340</v>
      </c>
      <c r="D1000" s="23">
        <v>43509</v>
      </c>
      <c r="E1000" t="s">
        <v>1418</v>
      </c>
      <c r="F1000" s="32">
        <v>941.58021124361312</v>
      </c>
      <c r="G1000" s="31">
        <v>2.1415802112436131</v>
      </c>
      <c r="H1000">
        <v>217</v>
      </c>
      <c r="I1000">
        <v>135</v>
      </c>
      <c r="J1000" s="23">
        <v>43519</v>
      </c>
      <c r="K1000" t="s">
        <v>404</v>
      </c>
      <c r="L1000" t="str">
        <f>VLOOKUP(A1000,IATA[],3,FALSE)</f>
        <v>England</v>
      </c>
      <c r="M1000" t="str">
        <f>VLOOKUP(B1000,IATA[],3,FALSE)</f>
        <v>Germany</v>
      </c>
    </row>
    <row r="1001" spans="1:13" x14ac:dyDescent="0.3">
      <c r="A1001" t="s">
        <v>405</v>
      </c>
      <c r="B1001" t="s">
        <v>410</v>
      </c>
      <c r="C1001" s="23">
        <v>43427</v>
      </c>
      <c r="D1001" s="23">
        <v>43445</v>
      </c>
      <c r="E1001" t="s">
        <v>1472</v>
      </c>
      <c r="F1001" s="32">
        <v>654.75959667191262</v>
      </c>
      <c r="G1001" s="31">
        <v>1.8547595966719126</v>
      </c>
      <c r="H1001">
        <v>454</v>
      </c>
      <c r="I1001">
        <v>133</v>
      </c>
      <c r="J1001" s="23">
        <v>43451</v>
      </c>
      <c r="K1001" t="s">
        <v>404</v>
      </c>
      <c r="L1001" t="str">
        <f>VLOOKUP(A1001,IATA[],3,FALSE)</f>
        <v>England</v>
      </c>
      <c r="M1001" t="str">
        <f>VLOOKUP(B1001,IATA[],3,FALSE)</f>
        <v>Germany</v>
      </c>
    </row>
    <row r="1002" spans="1:13" x14ac:dyDescent="0.3">
      <c r="A1002" t="s">
        <v>411</v>
      </c>
      <c r="B1002" t="s">
        <v>444</v>
      </c>
      <c r="C1002" s="23">
        <v>43383</v>
      </c>
      <c r="D1002" s="23">
        <v>43577</v>
      </c>
      <c r="E1002" t="s">
        <v>1343</v>
      </c>
      <c r="F1002" s="32">
        <v>1416.9035648215104</v>
      </c>
      <c r="G1002" s="31">
        <v>2.6169035648215102</v>
      </c>
      <c r="H1002">
        <v>423</v>
      </c>
      <c r="I1002">
        <v>131</v>
      </c>
      <c r="J1002" s="23">
        <v>43585</v>
      </c>
      <c r="K1002" t="s">
        <v>404</v>
      </c>
      <c r="L1002" t="str">
        <f>VLOOKUP(A1002,IATA[],3,FALSE)</f>
        <v>Singapore</v>
      </c>
      <c r="M1002" t="str">
        <f>VLOOKUP(B1002,IATA[],3,FALSE)</f>
        <v>Thailand</v>
      </c>
    </row>
    <row r="1003" spans="1:13" x14ac:dyDescent="0.3">
      <c r="A1003" t="s">
        <v>405</v>
      </c>
      <c r="B1003" t="s">
        <v>430</v>
      </c>
      <c r="C1003" s="23">
        <v>43389</v>
      </c>
      <c r="D1003" s="23">
        <v>43445</v>
      </c>
      <c r="E1003" t="s">
        <v>1339</v>
      </c>
      <c r="F1003" s="32">
        <v>1443.8871823627976</v>
      </c>
      <c r="G1003" s="31">
        <v>2.6438871823627976</v>
      </c>
      <c r="H1003">
        <v>120</v>
      </c>
      <c r="I1003">
        <v>128</v>
      </c>
      <c r="J1003" s="23">
        <v>43457</v>
      </c>
      <c r="K1003" t="s">
        <v>404</v>
      </c>
      <c r="L1003" t="str">
        <f>VLOOKUP(A1003,IATA[],3,FALSE)</f>
        <v>England</v>
      </c>
      <c r="M1003" t="str">
        <f>VLOOKUP(B1003,IATA[],3,FALSE)</f>
        <v>Italy</v>
      </c>
    </row>
    <row r="1004" spans="1:13" x14ac:dyDescent="0.3">
      <c r="A1004" t="s">
        <v>405</v>
      </c>
      <c r="B1004" t="s">
        <v>419</v>
      </c>
      <c r="C1004" s="23">
        <v>43226</v>
      </c>
      <c r="D1004" s="23">
        <v>43392</v>
      </c>
      <c r="E1004" t="s">
        <v>1419</v>
      </c>
      <c r="F1004" s="32">
        <v>941.58021124361312</v>
      </c>
      <c r="G1004" s="31">
        <v>2.1415802112436131</v>
      </c>
      <c r="H1004">
        <v>212</v>
      </c>
      <c r="I1004">
        <v>127</v>
      </c>
      <c r="J1004" s="23">
        <v>43394</v>
      </c>
      <c r="K1004" t="s">
        <v>404</v>
      </c>
      <c r="L1004" t="str">
        <f>VLOOKUP(A1004,IATA[],3,FALSE)</f>
        <v>England</v>
      </c>
      <c r="M1004" t="str">
        <f>VLOOKUP(B1004,IATA[],3,FALSE)</f>
        <v>Germany</v>
      </c>
    </row>
    <row r="1005" spans="1:13" x14ac:dyDescent="0.3">
      <c r="A1005" t="s">
        <v>405</v>
      </c>
      <c r="B1005" t="s">
        <v>419</v>
      </c>
      <c r="C1005" s="23">
        <v>43179</v>
      </c>
      <c r="D1005" s="23">
        <v>43480</v>
      </c>
      <c r="E1005" t="s">
        <v>1420</v>
      </c>
      <c r="F1005" s="32">
        <v>941.58021124361312</v>
      </c>
      <c r="G1005" s="31">
        <v>2.1415802112436131</v>
      </c>
      <c r="H1005">
        <v>139</v>
      </c>
      <c r="I1005">
        <v>127</v>
      </c>
      <c r="J1005" s="23">
        <v>43488</v>
      </c>
      <c r="K1005" t="s">
        <v>404</v>
      </c>
      <c r="L1005" t="str">
        <f>VLOOKUP(A1005,IATA[],3,FALSE)</f>
        <v>England</v>
      </c>
      <c r="M1005" t="str">
        <f>VLOOKUP(B1005,IATA[],3,FALSE)</f>
        <v>Germany</v>
      </c>
    </row>
    <row r="1006" spans="1:13" x14ac:dyDescent="0.3">
      <c r="A1006" t="s">
        <v>405</v>
      </c>
      <c r="B1006" t="s">
        <v>419</v>
      </c>
      <c r="C1006" s="23">
        <v>43217</v>
      </c>
      <c r="D1006" s="23">
        <v>43273</v>
      </c>
      <c r="E1006" t="s">
        <v>1421</v>
      </c>
      <c r="F1006" s="32">
        <v>941.58021124361312</v>
      </c>
      <c r="G1006" s="31">
        <v>2.1415802112436131</v>
      </c>
      <c r="H1006">
        <v>417</v>
      </c>
      <c r="I1006">
        <v>118</v>
      </c>
      <c r="J1006" s="23">
        <v>43277</v>
      </c>
      <c r="K1006" t="s">
        <v>404</v>
      </c>
      <c r="L1006" t="str">
        <f>VLOOKUP(A1006,IATA[],3,FALSE)</f>
        <v>England</v>
      </c>
      <c r="M1006" t="str">
        <f>VLOOKUP(B1006,IATA[],3,FALSE)</f>
        <v>Germany</v>
      </c>
    </row>
    <row r="1007" spans="1:13" x14ac:dyDescent="0.3">
      <c r="A1007" t="s">
        <v>405</v>
      </c>
      <c r="B1007" t="s">
        <v>408</v>
      </c>
      <c r="C1007" s="23">
        <v>43536</v>
      </c>
      <c r="D1007" s="23">
        <v>43570</v>
      </c>
      <c r="E1007" t="s">
        <v>1520</v>
      </c>
      <c r="F1007" s="32">
        <v>347.16750810444108</v>
      </c>
      <c r="G1007" s="31">
        <v>1.5471675081044411</v>
      </c>
      <c r="H1007">
        <v>512</v>
      </c>
      <c r="I1007">
        <v>115</v>
      </c>
      <c r="J1007" s="23">
        <v>43578</v>
      </c>
      <c r="K1007" t="s">
        <v>404</v>
      </c>
      <c r="L1007" t="str">
        <f>VLOOKUP(A1007,IATA[],3,FALSE)</f>
        <v>England</v>
      </c>
      <c r="M1007" t="str">
        <f>VLOOKUP(B1007,IATA[],3,FALSE)</f>
        <v>France</v>
      </c>
    </row>
    <row r="1008" spans="1:13" x14ac:dyDescent="0.3">
      <c r="A1008" t="s">
        <v>405</v>
      </c>
      <c r="B1008" t="s">
        <v>410</v>
      </c>
      <c r="C1008" s="23">
        <v>42977</v>
      </c>
      <c r="D1008" s="23">
        <v>43315</v>
      </c>
      <c r="E1008" t="s">
        <v>1473</v>
      </c>
      <c r="F1008" s="32">
        <v>654.75959667191262</v>
      </c>
      <c r="G1008" s="31">
        <v>1.8547595966719126</v>
      </c>
      <c r="H1008">
        <v>135</v>
      </c>
      <c r="I1008">
        <v>112</v>
      </c>
      <c r="J1008" s="23">
        <v>43325</v>
      </c>
      <c r="K1008" t="s">
        <v>404</v>
      </c>
      <c r="L1008" t="str">
        <f>VLOOKUP(A1008,IATA[],3,FALSE)</f>
        <v>England</v>
      </c>
      <c r="M1008" t="str">
        <f>VLOOKUP(B1008,IATA[],3,FALSE)</f>
        <v>Germany</v>
      </c>
    </row>
    <row r="1009" spans="1:13" x14ac:dyDescent="0.3">
      <c r="A1009" t="s">
        <v>402</v>
      </c>
      <c r="B1009" t="s">
        <v>414</v>
      </c>
      <c r="C1009" s="23">
        <v>43139</v>
      </c>
      <c r="D1009" s="23">
        <v>43152</v>
      </c>
      <c r="E1009" t="s">
        <v>1384</v>
      </c>
      <c r="F1009" s="32">
        <v>1187.8355870120465</v>
      </c>
      <c r="G1009" s="31">
        <v>2.3878355870120465</v>
      </c>
      <c r="H1009">
        <v>239</v>
      </c>
      <c r="I1009">
        <v>108</v>
      </c>
      <c r="J1009" s="23">
        <v>43160</v>
      </c>
      <c r="K1009" t="s">
        <v>404</v>
      </c>
      <c r="L1009" t="str">
        <f>VLOOKUP(A1009,IATA[],3,FALSE)</f>
        <v>USA</v>
      </c>
      <c r="M1009" t="str">
        <f>VLOOKUP(B1009,IATA[],3,FALSE)</f>
        <v>USA</v>
      </c>
    </row>
    <row r="1010" spans="1:13" x14ac:dyDescent="0.3">
      <c r="A1010" t="s">
        <v>405</v>
      </c>
      <c r="B1010" t="s">
        <v>419</v>
      </c>
      <c r="C1010" s="23">
        <v>43028</v>
      </c>
      <c r="D1010" s="23">
        <v>43354</v>
      </c>
      <c r="E1010" t="s">
        <v>1422</v>
      </c>
      <c r="F1010" s="32">
        <v>941.58021124361312</v>
      </c>
      <c r="G1010" s="31">
        <v>2.1415802112436131</v>
      </c>
      <c r="H1010">
        <v>741</v>
      </c>
      <c r="I1010">
        <v>107</v>
      </c>
      <c r="J1010" s="23">
        <v>43367</v>
      </c>
      <c r="K1010" t="s">
        <v>404</v>
      </c>
      <c r="L1010" t="str">
        <f>VLOOKUP(A1010,IATA[],3,FALSE)</f>
        <v>England</v>
      </c>
      <c r="M1010" t="str">
        <f>VLOOKUP(B1010,IATA[],3,FALSE)</f>
        <v>Germany</v>
      </c>
    </row>
    <row r="1011" spans="1:13" x14ac:dyDescent="0.3">
      <c r="A1011" t="s">
        <v>405</v>
      </c>
      <c r="B1011" t="s">
        <v>436</v>
      </c>
      <c r="C1011" s="23">
        <v>43574</v>
      </c>
      <c r="D1011" s="23">
        <v>43608</v>
      </c>
      <c r="E1011" t="s">
        <v>1497</v>
      </c>
      <c r="F1011" s="32">
        <v>370.44882883110881</v>
      </c>
      <c r="G1011" s="31">
        <v>1.5704488288311087</v>
      </c>
      <c r="H1011">
        <v>114</v>
      </c>
      <c r="I1011">
        <v>107</v>
      </c>
      <c r="J1011" s="23">
        <v>43617</v>
      </c>
      <c r="K1011" t="s">
        <v>404</v>
      </c>
      <c r="L1011" t="str">
        <f>VLOOKUP(A1011,IATA[],3,FALSE)</f>
        <v>England</v>
      </c>
      <c r="M1011" t="str">
        <f>VLOOKUP(B1011,IATA[],3,FALSE)</f>
        <v>Netherlands</v>
      </c>
    </row>
    <row r="1012" spans="1:13" x14ac:dyDescent="0.3">
      <c r="A1012" t="s">
        <v>416</v>
      </c>
      <c r="B1012" t="s">
        <v>430</v>
      </c>
      <c r="C1012" s="23">
        <v>43113</v>
      </c>
      <c r="D1012" s="23">
        <v>43143</v>
      </c>
      <c r="E1012" t="s">
        <v>1347</v>
      </c>
      <c r="F1012" s="32">
        <v>1405.6189200861279</v>
      </c>
      <c r="G1012" s="31">
        <v>2.6056189200861279</v>
      </c>
      <c r="H1012">
        <v>165</v>
      </c>
      <c r="I1012">
        <v>106</v>
      </c>
      <c r="J1012" s="23">
        <v>43152</v>
      </c>
      <c r="K1012" t="s">
        <v>404</v>
      </c>
      <c r="L1012" t="str">
        <f>VLOOKUP(A1012,IATA[],3,FALSE)</f>
        <v>England</v>
      </c>
      <c r="M1012" t="str">
        <f>VLOOKUP(B1012,IATA[],3,FALSE)</f>
        <v>Italy</v>
      </c>
    </row>
    <row r="1013" spans="1:13" x14ac:dyDescent="0.3">
      <c r="A1013" t="s">
        <v>405</v>
      </c>
      <c r="B1013" t="s">
        <v>436</v>
      </c>
      <c r="C1013" s="23">
        <v>43441</v>
      </c>
      <c r="D1013" s="23">
        <v>43498</v>
      </c>
      <c r="E1013" t="s">
        <v>1498</v>
      </c>
      <c r="F1013" s="32">
        <v>370.44882883110881</v>
      </c>
      <c r="G1013" s="31">
        <v>1.5704488288311087</v>
      </c>
      <c r="H1013">
        <v>165</v>
      </c>
      <c r="I1013">
        <v>105</v>
      </c>
      <c r="J1013" s="23">
        <v>43500</v>
      </c>
      <c r="K1013" t="s">
        <v>404</v>
      </c>
      <c r="L1013" t="str">
        <f>VLOOKUP(A1013,IATA[],3,FALSE)</f>
        <v>England</v>
      </c>
      <c r="M1013" t="str">
        <f>VLOOKUP(B1013,IATA[],3,FALSE)</f>
        <v>Netherlands</v>
      </c>
    </row>
    <row r="1014" spans="1:13" x14ac:dyDescent="0.3">
      <c r="A1014" t="s">
        <v>405</v>
      </c>
      <c r="B1014" t="s">
        <v>408</v>
      </c>
      <c r="C1014" s="23">
        <v>43701</v>
      </c>
      <c r="D1014" s="23">
        <v>43815</v>
      </c>
      <c r="E1014" t="s">
        <v>1521</v>
      </c>
      <c r="F1014" s="32">
        <v>347.16750810444108</v>
      </c>
      <c r="G1014" s="31">
        <v>1.5471675081044411</v>
      </c>
      <c r="H1014">
        <v>710</v>
      </c>
      <c r="I1014">
        <v>101</v>
      </c>
      <c r="J1014" s="23">
        <v>43823</v>
      </c>
      <c r="K1014" t="s">
        <v>404</v>
      </c>
      <c r="L1014" t="str">
        <f>VLOOKUP(A1014,IATA[],3,FALSE)</f>
        <v>England</v>
      </c>
      <c r="M1014" t="str">
        <f>VLOOKUP(B1014,IATA[],3,FALSE)</f>
        <v>France</v>
      </c>
    </row>
    <row r="1015" spans="1:13" x14ac:dyDescent="0.3">
      <c r="A1015" t="s">
        <v>405</v>
      </c>
      <c r="B1015" t="s">
        <v>410</v>
      </c>
      <c r="C1015" s="23">
        <v>42423</v>
      </c>
      <c r="D1015" s="23">
        <v>42747</v>
      </c>
      <c r="E1015" t="s">
        <v>1474</v>
      </c>
      <c r="F1015" s="32">
        <v>654.75959667191262</v>
      </c>
      <c r="G1015" s="31">
        <v>1.8547595966719126</v>
      </c>
      <c r="H1015">
        <v>905</v>
      </c>
      <c r="I1015">
        <v>96</v>
      </c>
      <c r="J1015" s="23">
        <v>42749</v>
      </c>
      <c r="K1015" t="s">
        <v>404</v>
      </c>
      <c r="L1015" t="str">
        <f>VLOOKUP(A1015,IATA[],3,FALSE)</f>
        <v>England</v>
      </c>
      <c r="M1015" t="str">
        <f>VLOOKUP(B1015,IATA[],3,FALSE)</f>
        <v>Germany</v>
      </c>
    </row>
    <row r="1016" spans="1:13" x14ac:dyDescent="0.3">
      <c r="A1016" t="s">
        <v>405</v>
      </c>
      <c r="B1016" t="s">
        <v>436</v>
      </c>
      <c r="C1016" s="23">
        <v>43652</v>
      </c>
      <c r="D1016" s="23">
        <v>43655</v>
      </c>
      <c r="E1016" t="s">
        <v>1499</v>
      </c>
      <c r="F1016" s="32">
        <v>370.44882883110881</v>
      </c>
      <c r="G1016" s="31">
        <v>1.5704488288311087</v>
      </c>
      <c r="H1016">
        <v>967</v>
      </c>
      <c r="I1016">
        <v>91</v>
      </c>
      <c r="J1016" s="23">
        <v>43661</v>
      </c>
      <c r="K1016" t="s">
        <v>404</v>
      </c>
      <c r="L1016" t="str">
        <f>VLOOKUP(A1016,IATA[],3,FALSE)</f>
        <v>England</v>
      </c>
      <c r="M1016" t="str">
        <f>VLOOKUP(B1016,IATA[],3,FALSE)</f>
        <v>Netherlands</v>
      </c>
    </row>
    <row r="1017" spans="1:13" x14ac:dyDescent="0.3">
      <c r="A1017" t="s">
        <v>405</v>
      </c>
      <c r="B1017" t="s">
        <v>436</v>
      </c>
      <c r="C1017" s="23">
        <v>43425</v>
      </c>
      <c r="D1017" s="23">
        <v>43632</v>
      </c>
      <c r="E1017" t="s">
        <v>1500</v>
      </c>
      <c r="F1017" s="32">
        <v>370.44882883110881</v>
      </c>
      <c r="G1017" s="31">
        <v>1.5704488288311087</v>
      </c>
      <c r="H1017">
        <v>235</v>
      </c>
      <c r="I1017">
        <v>87</v>
      </c>
      <c r="J1017" s="23">
        <v>43639</v>
      </c>
      <c r="K1017" t="s">
        <v>404</v>
      </c>
      <c r="L1017" t="str">
        <f>VLOOKUP(A1017,IATA[],3,FALSE)</f>
        <v>England</v>
      </c>
      <c r="M1017" t="str">
        <f>VLOOKUP(B1017,IATA[],3,FALSE)</f>
        <v>Netherlands</v>
      </c>
    </row>
    <row r="1018" spans="1:13" x14ac:dyDescent="0.3">
      <c r="A1018" t="s">
        <v>405</v>
      </c>
      <c r="B1018" t="s">
        <v>436</v>
      </c>
      <c r="C1018" s="23">
        <v>43145</v>
      </c>
      <c r="D1018" s="23">
        <v>43389</v>
      </c>
      <c r="E1018" t="s">
        <v>1501</v>
      </c>
      <c r="F1018" s="32">
        <v>370.44882883110881</v>
      </c>
      <c r="G1018" s="31">
        <v>1.5704488288311087</v>
      </c>
      <c r="H1018">
        <v>454</v>
      </c>
      <c r="I1018">
        <v>85</v>
      </c>
      <c r="J1018" s="23">
        <v>43390</v>
      </c>
      <c r="K1018" t="s">
        <v>404</v>
      </c>
      <c r="L1018" t="str">
        <f>VLOOKUP(A1018,IATA[],3,FALSE)</f>
        <v>England</v>
      </c>
      <c r="M1018" t="str">
        <f>VLOOKUP(B1018,IATA[],3,FALSE)</f>
        <v>Netherlands</v>
      </c>
    </row>
    <row r="1019" spans="1:13" x14ac:dyDescent="0.3">
      <c r="A1019" t="s">
        <v>416</v>
      </c>
      <c r="B1019" t="s">
        <v>408</v>
      </c>
      <c r="C1019" s="23">
        <v>43438</v>
      </c>
      <c r="D1019" s="23">
        <v>43573</v>
      </c>
      <c r="E1019" t="s">
        <v>1522</v>
      </c>
      <c r="F1019" s="32">
        <v>307.53977538291343</v>
      </c>
      <c r="G1019" s="31">
        <v>1.5075397753829134</v>
      </c>
      <c r="H1019">
        <v>560</v>
      </c>
      <c r="I1019">
        <v>72</v>
      </c>
      <c r="J1019" s="23">
        <v>43580</v>
      </c>
      <c r="K1019" t="s">
        <v>404</v>
      </c>
      <c r="L1019" t="str">
        <f>VLOOKUP(A1019,IATA[],3,FALSE)</f>
        <v>England</v>
      </c>
      <c r="M1019" t="str">
        <f>VLOOKUP(B1019,IATA[],3,FALSE)</f>
        <v>France</v>
      </c>
    </row>
    <row r="1020" spans="1:13" x14ac:dyDescent="0.3">
      <c r="A1020" t="s">
        <v>411</v>
      </c>
      <c r="B1020" t="s">
        <v>405</v>
      </c>
      <c r="C1020" s="23">
        <v>42876</v>
      </c>
      <c r="D1020" s="23">
        <v>42906</v>
      </c>
      <c r="E1020" t="s">
        <v>706</v>
      </c>
      <c r="F1020" s="32">
        <v>10883.289204969044</v>
      </c>
      <c r="G1020" s="31">
        <v>12.083289204969043</v>
      </c>
      <c r="H1020" s="33">
        <v>417</v>
      </c>
      <c r="I1020" s="34">
        <v>8197.9220432957209</v>
      </c>
      <c r="J1020" s="23">
        <v>42909</v>
      </c>
      <c r="K1020" t="s">
        <v>401</v>
      </c>
      <c r="L1020" t="str">
        <f>VLOOKUP(A1020,IATA[],3,FALSE)</f>
        <v>Singapore</v>
      </c>
      <c r="M1020" t="str">
        <f>VLOOKUP(B1020,IATA[],3,FALSE)</f>
        <v>England</v>
      </c>
    </row>
    <row r="1021" spans="1:13" x14ac:dyDescent="0.3">
      <c r="A1021" t="s">
        <v>402</v>
      </c>
      <c r="B1021" t="s">
        <v>411</v>
      </c>
      <c r="C1021" s="23">
        <v>43393</v>
      </c>
      <c r="D1021" s="23">
        <v>43393</v>
      </c>
      <c r="E1021" t="s">
        <v>521</v>
      </c>
      <c r="F1021" s="32">
        <v>15340.558505775231</v>
      </c>
      <c r="G1021" s="31">
        <v>17.54055850577523</v>
      </c>
      <c r="H1021">
        <v>895</v>
      </c>
      <c r="I1021" s="34">
        <v>11190.086924926913</v>
      </c>
      <c r="J1021" s="23">
        <v>43398</v>
      </c>
      <c r="K1021" t="s">
        <v>401</v>
      </c>
      <c r="L1021" t="str">
        <f>VLOOKUP(A1021,IATA[],3,FALSE)</f>
        <v>USA</v>
      </c>
      <c r="M1021" t="str">
        <f>VLOOKUP(B1021,IATA[],3,FALSE)</f>
        <v>Singapore</v>
      </c>
    </row>
    <row r="1022" spans="1:13" x14ac:dyDescent="0.3">
      <c r="A1022" t="s">
        <v>402</v>
      </c>
      <c r="B1022" t="s">
        <v>411</v>
      </c>
      <c r="C1022" s="23">
        <v>43739</v>
      </c>
      <c r="D1022" s="23">
        <v>43781</v>
      </c>
      <c r="E1022" t="s">
        <v>581</v>
      </c>
      <c r="F1022" s="32">
        <v>15340.558505775231</v>
      </c>
      <c r="G1022" s="31">
        <v>22.54055850577523</v>
      </c>
      <c r="H1022">
        <v>895</v>
      </c>
      <c r="I1022" s="34">
        <v>11190.086924926913</v>
      </c>
      <c r="J1022" s="23">
        <v>43786</v>
      </c>
      <c r="K1022" t="s">
        <v>401</v>
      </c>
      <c r="L1022" t="str">
        <f>VLOOKUP(A1022,IATA[],3,FALSE)</f>
        <v>USA</v>
      </c>
      <c r="M1022" t="str">
        <f>VLOOKUP(B1022,IATA[],3,FALSE)</f>
        <v>Singapore</v>
      </c>
    </row>
    <row r="1023" spans="1:13" x14ac:dyDescent="0.3">
      <c r="A1023" t="s">
        <v>402</v>
      </c>
      <c r="B1023" t="s">
        <v>441</v>
      </c>
      <c r="C1023" s="23">
        <v>43712</v>
      </c>
      <c r="D1023" s="23">
        <v>43737</v>
      </c>
      <c r="E1023" t="s">
        <v>632</v>
      </c>
      <c r="F1023" s="32">
        <v>12970.381055977294</v>
      </c>
      <c r="G1023" s="31">
        <v>14.170381055977293</v>
      </c>
      <c r="H1023">
        <v>895</v>
      </c>
      <c r="I1023" s="34">
        <v>9598.9868028775563</v>
      </c>
      <c r="J1023" s="23">
        <v>43755</v>
      </c>
      <c r="K1023" t="s">
        <v>401</v>
      </c>
      <c r="L1023" t="str">
        <f>VLOOKUP(A1023,IATA[],3,FALSE)</f>
        <v>USA</v>
      </c>
      <c r="M1023" t="str">
        <f>VLOOKUP(B1023,IATA[],3,FALSE)</f>
        <v>China</v>
      </c>
    </row>
    <row r="1024" spans="1:13" x14ac:dyDescent="0.3">
      <c r="A1024" t="s">
        <v>402</v>
      </c>
      <c r="B1024" t="s">
        <v>426</v>
      </c>
      <c r="C1024" s="23">
        <v>43605</v>
      </c>
      <c r="D1024" s="23">
        <v>43615</v>
      </c>
      <c r="E1024" t="s">
        <v>650</v>
      </c>
      <c r="F1024" s="32">
        <v>11873.664606966344</v>
      </c>
      <c r="G1024" s="31">
        <v>13.073664606966343</v>
      </c>
      <c r="H1024">
        <v>895</v>
      </c>
      <c r="I1024" s="34">
        <v>8862.761050656507</v>
      </c>
      <c r="J1024" s="23">
        <v>43628</v>
      </c>
      <c r="K1024" t="s">
        <v>401</v>
      </c>
      <c r="L1024" t="str">
        <f>VLOOKUP(A1024,IATA[],3,FALSE)</f>
        <v>USA</v>
      </c>
      <c r="M1024" t="str">
        <f>VLOOKUP(B1024,IATA[],3,FALSE)</f>
        <v>China</v>
      </c>
    </row>
    <row r="1025" spans="1:13" x14ac:dyDescent="0.3">
      <c r="A1025" t="s">
        <v>402</v>
      </c>
      <c r="B1025" t="s">
        <v>419</v>
      </c>
      <c r="C1025" s="23">
        <v>43616</v>
      </c>
      <c r="D1025" s="23">
        <v>43732</v>
      </c>
      <c r="E1025" t="s">
        <v>917</v>
      </c>
      <c r="F1025" s="32">
        <v>6481.0557464708672</v>
      </c>
      <c r="G1025" s="31">
        <v>7.681055746470868</v>
      </c>
      <c r="H1025">
        <v>895</v>
      </c>
      <c r="I1025" s="34">
        <v>5242.7027226058935</v>
      </c>
      <c r="J1025" s="23">
        <v>43741</v>
      </c>
      <c r="K1025" t="s">
        <v>401</v>
      </c>
      <c r="L1025" t="str">
        <f>VLOOKUP(A1025,IATA[],3,FALSE)</f>
        <v>USA</v>
      </c>
      <c r="M1025" t="str">
        <f>VLOOKUP(B1025,IATA[],3,FALSE)</f>
        <v>Germany</v>
      </c>
    </row>
    <row r="1026" spans="1:13" x14ac:dyDescent="0.3">
      <c r="A1026" t="s">
        <v>402</v>
      </c>
      <c r="B1026" t="s">
        <v>416</v>
      </c>
      <c r="C1026" s="23">
        <v>42966</v>
      </c>
      <c r="D1026" s="23">
        <v>43023</v>
      </c>
      <c r="E1026" t="s">
        <v>973</v>
      </c>
      <c r="F1026" s="32">
        <v>5568.758205856916</v>
      </c>
      <c r="G1026" s="31">
        <v>7.7687582058569165</v>
      </c>
      <c r="H1026">
        <v>895</v>
      </c>
      <c r="I1026" s="34">
        <v>4630.2773835917478</v>
      </c>
      <c r="J1026" s="23">
        <v>43032</v>
      </c>
      <c r="K1026" t="s">
        <v>401</v>
      </c>
      <c r="L1026" t="str">
        <f>VLOOKUP(A1026,IATA[],3,FALSE)</f>
        <v>USA</v>
      </c>
      <c r="M1026" t="str">
        <f>VLOOKUP(B1026,IATA[],3,FALSE)</f>
        <v>England</v>
      </c>
    </row>
    <row r="1027" spans="1:13" x14ac:dyDescent="0.3">
      <c r="A1027" t="s">
        <v>402</v>
      </c>
      <c r="B1027" t="s">
        <v>405</v>
      </c>
      <c r="C1027" s="23">
        <v>42874</v>
      </c>
      <c r="D1027" s="23">
        <v>42887</v>
      </c>
      <c r="E1027" t="s">
        <v>993</v>
      </c>
      <c r="F1027" s="32">
        <v>5539.6440653886566</v>
      </c>
      <c r="G1027" s="31">
        <v>6.7396440653886565</v>
      </c>
      <c r="H1027">
        <v>895</v>
      </c>
      <c r="I1027" s="34">
        <v>4610.733061095405</v>
      </c>
      <c r="J1027" s="23">
        <v>42895</v>
      </c>
      <c r="K1027" t="s">
        <v>401</v>
      </c>
      <c r="L1027" t="str">
        <f>VLOOKUP(A1027,IATA[],3,FALSE)</f>
        <v>USA</v>
      </c>
      <c r="M1027" t="str">
        <f>VLOOKUP(B1027,IATA[],3,FALSE)</f>
        <v>England</v>
      </c>
    </row>
    <row r="1028" spans="1:13" x14ac:dyDescent="0.3">
      <c r="A1028" t="s">
        <v>402</v>
      </c>
      <c r="B1028" t="s">
        <v>406</v>
      </c>
      <c r="C1028" s="23">
        <v>43200</v>
      </c>
      <c r="D1028" s="23">
        <v>43220</v>
      </c>
      <c r="E1028" t="s">
        <v>1073</v>
      </c>
      <c r="F1028" s="32">
        <v>4151.7862619250336</v>
      </c>
      <c r="G1028" s="31">
        <v>5.3517862619250343</v>
      </c>
      <c r="H1028">
        <v>895</v>
      </c>
      <c r="I1028" s="34">
        <v>514.00052085685604</v>
      </c>
      <c r="J1028" s="23">
        <v>43235</v>
      </c>
      <c r="K1028" t="s">
        <v>404</v>
      </c>
      <c r="L1028" t="str">
        <f>VLOOKUP(A1028,IATA[],3,FALSE)</f>
        <v>USA</v>
      </c>
      <c r="M1028" t="str">
        <f>VLOOKUP(B1028,IATA[],3,FALSE)</f>
        <v>USA</v>
      </c>
    </row>
    <row r="1029" spans="1:13" x14ac:dyDescent="0.3">
      <c r="A1029" t="s">
        <v>402</v>
      </c>
      <c r="B1029" t="s">
        <v>431</v>
      </c>
      <c r="C1029" s="23">
        <v>43802</v>
      </c>
      <c r="D1029" s="23">
        <v>43817</v>
      </c>
      <c r="E1029" t="s">
        <v>1159</v>
      </c>
      <c r="F1029" s="32">
        <v>3365.3367249373</v>
      </c>
      <c r="G1029" s="31">
        <v>4.5653367249372998</v>
      </c>
      <c r="H1029">
        <v>895</v>
      </c>
      <c r="I1029" s="34">
        <v>432.76028368602306</v>
      </c>
      <c r="J1029" s="23">
        <v>43830</v>
      </c>
      <c r="K1029" t="s">
        <v>404</v>
      </c>
      <c r="L1029" t="str">
        <f>VLOOKUP(A1029,IATA[],3,FALSE)</f>
        <v>USA</v>
      </c>
      <c r="M1029" t="str">
        <f>VLOOKUP(B1029,IATA[],3,FALSE)</f>
        <v>Mexico</v>
      </c>
    </row>
    <row r="1030" spans="1:13" x14ac:dyDescent="0.3">
      <c r="A1030" t="s">
        <v>402</v>
      </c>
      <c r="B1030" t="s">
        <v>413</v>
      </c>
      <c r="C1030" s="23">
        <v>42839</v>
      </c>
      <c r="D1030" s="23">
        <v>42848</v>
      </c>
      <c r="E1030" t="s">
        <v>1173</v>
      </c>
      <c r="F1030" s="32">
        <v>2609.7820968124774</v>
      </c>
      <c r="G1030" s="31">
        <v>3.8097820968124774</v>
      </c>
      <c r="H1030">
        <v>895</v>
      </c>
      <c r="I1030" s="34">
        <v>354.71149060072889</v>
      </c>
      <c r="J1030" s="23">
        <v>42853</v>
      </c>
      <c r="K1030" t="s">
        <v>404</v>
      </c>
      <c r="L1030" t="str">
        <f>VLOOKUP(A1030,IATA[],3,FALSE)</f>
        <v>USA</v>
      </c>
      <c r="M1030" t="str">
        <f>VLOOKUP(B1030,IATA[],3,FALSE)</f>
        <v>USA</v>
      </c>
    </row>
    <row r="1031" spans="1:13" x14ac:dyDescent="0.3">
      <c r="A1031" t="s">
        <v>402</v>
      </c>
      <c r="B1031" t="s">
        <v>400</v>
      </c>
      <c r="C1031" s="23">
        <v>43624</v>
      </c>
      <c r="D1031" s="23">
        <v>43737</v>
      </c>
      <c r="E1031" t="s">
        <v>1273</v>
      </c>
      <c r="F1031" s="32">
        <v>2234.896132049455</v>
      </c>
      <c r="G1031" s="31">
        <v>3.4348961320494551</v>
      </c>
      <c r="H1031">
        <v>895</v>
      </c>
      <c r="I1031" s="34">
        <v>315.98577044070868</v>
      </c>
      <c r="J1031" s="23">
        <v>43744</v>
      </c>
      <c r="K1031" t="s">
        <v>404</v>
      </c>
      <c r="L1031" t="str">
        <f>VLOOKUP(A1031,IATA[],3,FALSE)</f>
        <v>USA</v>
      </c>
      <c r="M1031" t="str">
        <f>VLOOKUP(B1031,IATA[],3,FALSE)</f>
        <v>USA</v>
      </c>
    </row>
    <row r="1032" spans="1:13" x14ac:dyDescent="0.3">
      <c r="A1032" t="s">
        <v>402</v>
      </c>
      <c r="B1032" t="s">
        <v>422</v>
      </c>
      <c r="C1032" s="23">
        <v>43609</v>
      </c>
      <c r="D1032" s="23">
        <v>43617</v>
      </c>
      <c r="E1032" t="s">
        <v>1314</v>
      </c>
      <c r="F1032" s="32">
        <v>1521.3886141530436</v>
      </c>
      <c r="G1032" s="31">
        <v>2.7213886141530437</v>
      </c>
      <c r="H1032">
        <v>895</v>
      </c>
      <c r="I1032" s="34">
        <v>242.28044384200939</v>
      </c>
      <c r="J1032" s="23">
        <v>43623</v>
      </c>
      <c r="K1032" t="s">
        <v>404</v>
      </c>
      <c r="L1032" t="str">
        <f>VLOOKUP(A1032,IATA[],3,FALSE)</f>
        <v>USA</v>
      </c>
      <c r="M1032" t="str">
        <f>VLOOKUP(B1032,IATA[],3,FALSE)</f>
        <v>USA</v>
      </c>
    </row>
    <row r="1033" spans="1:13" x14ac:dyDescent="0.3">
      <c r="A1033" t="s">
        <v>402</v>
      </c>
      <c r="B1033" t="s">
        <v>403</v>
      </c>
      <c r="C1033" s="23">
        <v>43790</v>
      </c>
      <c r="D1033" s="23">
        <v>43809</v>
      </c>
      <c r="E1033" t="s">
        <v>1370</v>
      </c>
      <c r="F1033" s="32">
        <v>1222.0934389187273</v>
      </c>
      <c r="G1033" s="31">
        <v>2.4220934389187274</v>
      </c>
      <c r="H1033">
        <v>895</v>
      </c>
      <c r="I1033" s="34">
        <v>211.36325224030452</v>
      </c>
      <c r="J1033" s="23">
        <v>43811</v>
      </c>
      <c r="K1033" t="s">
        <v>404</v>
      </c>
      <c r="L1033" t="str">
        <f>VLOOKUP(A1033,IATA[],3,FALSE)</f>
        <v>USA</v>
      </c>
      <c r="M1033" t="str">
        <f>VLOOKUP(B1033,IATA[],3,FALSE)</f>
        <v>USA</v>
      </c>
    </row>
    <row r="1034" spans="1:13" x14ac:dyDescent="0.3">
      <c r="A1034" t="s">
        <v>402</v>
      </c>
      <c r="B1034" t="s">
        <v>414</v>
      </c>
      <c r="C1034" s="23">
        <v>43144</v>
      </c>
      <c r="D1034" s="23">
        <v>43162</v>
      </c>
      <c r="E1034" t="s">
        <v>1380</v>
      </c>
      <c r="F1034" s="32">
        <v>1187.8355870120465</v>
      </c>
      <c r="G1034" s="31">
        <v>2.3878355870120465</v>
      </c>
      <c r="H1034">
        <v>895</v>
      </c>
      <c r="I1034" s="34">
        <v>207.82441613834442</v>
      </c>
      <c r="J1034" s="23">
        <v>43170</v>
      </c>
      <c r="K1034" t="s">
        <v>404</v>
      </c>
      <c r="L1034" t="str">
        <f>VLOOKUP(A1034,IATA[],3,FALSE)</f>
        <v>USA</v>
      </c>
      <c r="M1034" t="str">
        <f>VLOOKUP(B1034,IATA[],3,FALSE)</f>
        <v>USA</v>
      </c>
    </row>
    <row r="1035" spans="1:13" x14ac:dyDescent="0.3">
      <c r="A1035" t="s">
        <v>411</v>
      </c>
      <c r="B1035" t="s">
        <v>402</v>
      </c>
      <c r="C1035" s="23">
        <v>43253</v>
      </c>
      <c r="D1035" s="23">
        <v>43281</v>
      </c>
      <c r="E1035" t="s">
        <v>566</v>
      </c>
      <c r="F1035" s="32">
        <v>15340.558505775231</v>
      </c>
      <c r="G1035" s="31">
        <v>23.54055850577523</v>
      </c>
      <c r="H1035">
        <v>420</v>
      </c>
      <c r="I1035" s="34">
        <v>11190.086924926913</v>
      </c>
      <c r="J1035" s="23">
        <v>43295</v>
      </c>
      <c r="K1035" t="s">
        <v>401</v>
      </c>
      <c r="L1035" t="str">
        <f>VLOOKUP(A1035,IATA[],3,FALSE)</f>
        <v>Singapore</v>
      </c>
      <c r="M1035" t="str">
        <f>VLOOKUP(B1035,IATA[],3,FALSE)</f>
        <v>USA</v>
      </c>
    </row>
    <row r="1036" spans="1:13" x14ac:dyDescent="0.3">
      <c r="A1036" t="s">
        <v>411</v>
      </c>
      <c r="B1036" t="s">
        <v>406</v>
      </c>
      <c r="C1036" s="23">
        <v>43016</v>
      </c>
      <c r="D1036" s="23">
        <v>43101</v>
      </c>
      <c r="E1036" t="s">
        <v>627</v>
      </c>
      <c r="F1036" s="32">
        <v>13581.532046154822</v>
      </c>
      <c r="G1036" s="31">
        <v>21.781532046154823</v>
      </c>
      <c r="H1036">
        <v>420</v>
      </c>
      <c r="I1036" s="34">
        <v>10009.25246258373</v>
      </c>
      <c r="J1036" s="23">
        <v>43114</v>
      </c>
      <c r="K1036" t="s">
        <v>401</v>
      </c>
      <c r="L1036" t="str">
        <f>VLOOKUP(A1036,IATA[],3,FALSE)</f>
        <v>Singapore</v>
      </c>
      <c r="M1036" t="str">
        <f>VLOOKUP(B1036,IATA[],3,FALSE)</f>
        <v>USA</v>
      </c>
    </row>
    <row r="1037" spans="1:13" x14ac:dyDescent="0.3">
      <c r="A1037" t="s">
        <v>411</v>
      </c>
      <c r="B1037" t="s">
        <v>420</v>
      </c>
      <c r="C1037" s="23">
        <v>43814</v>
      </c>
      <c r="D1037" s="23">
        <v>43816</v>
      </c>
      <c r="E1037" t="s">
        <v>629</v>
      </c>
      <c r="F1037" s="32">
        <v>12979.114881505762</v>
      </c>
      <c r="G1037" s="31">
        <v>18.179114881505761</v>
      </c>
      <c r="H1037">
        <v>420</v>
      </c>
      <c r="I1037" s="34">
        <v>9604.8498199548176</v>
      </c>
      <c r="J1037" s="23">
        <v>43822</v>
      </c>
      <c r="K1037" t="s">
        <v>401</v>
      </c>
      <c r="L1037" t="str">
        <f>VLOOKUP(A1037,IATA[],3,FALSE)</f>
        <v>Singapore</v>
      </c>
      <c r="M1037" t="str">
        <f>VLOOKUP(B1037,IATA[],3,FALSE)</f>
        <v>USA</v>
      </c>
    </row>
    <row r="1038" spans="1:13" x14ac:dyDescent="0.3">
      <c r="A1038" t="s">
        <v>411</v>
      </c>
      <c r="B1038" t="s">
        <v>417</v>
      </c>
      <c r="C1038" s="23">
        <v>43163</v>
      </c>
      <c r="D1038" s="23">
        <v>43167</v>
      </c>
      <c r="E1038" t="s">
        <v>815</v>
      </c>
      <c r="F1038" s="32">
        <v>8679.5494564878736</v>
      </c>
      <c r="G1038" s="31">
        <v>9.8795494564878723</v>
      </c>
      <c r="H1038">
        <v>420</v>
      </c>
      <c r="I1038" s="34">
        <v>6718.5515501403097</v>
      </c>
      <c r="J1038" s="23">
        <v>43176</v>
      </c>
      <c r="K1038" t="s">
        <v>401</v>
      </c>
      <c r="L1038" t="str">
        <f>VLOOKUP(A1038,IATA[],3,FALSE)</f>
        <v>Singapore</v>
      </c>
      <c r="M1038" t="str">
        <f>VLOOKUP(B1038,IATA[],3,FALSE)</f>
        <v>Turkey</v>
      </c>
    </row>
    <row r="1039" spans="1:13" x14ac:dyDescent="0.3">
      <c r="A1039" t="s">
        <v>411</v>
      </c>
      <c r="B1039" t="s">
        <v>443</v>
      </c>
      <c r="C1039" s="23">
        <v>43389</v>
      </c>
      <c r="D1039" s="23">
        <v>43549</v>
      </c>
      <c r="E1039" t="s">
        <v>940</v>
      </c>
      <c r="F1039" s="32">
        <v>6033.0410116034491</v>
      </c>
      <c r="G1039" s="31">
        <v>7.2330410116034498</v>
      </c>
      <c r="H1039">
        <v>420</v>
      </c>
      <c r="I1039" s="34">
        <v>4941.9504310893954</v>
      </c>
      <c r="J1039" s="23">
        <v>43558</v>
      </c>
      <c r="K1039" t="s">
        <v>401</v>
      </c>
      <c r="L1039" t="str">
        <f>VLOOKUP(A1039,IATA[],3,FALSE)</f>
        <v>Singapore</v>
      </c>
      <c r="M1039" t="str">
        <f>VLOOKUP(B1039,IATA[],3,FALSE)</f>
        <v>Australia</v>
      </c>
    </row>
    <row r="1040" spans="1:13" x14ac:dyDescent="0.3">
      <c r="A1040" t="s">
        <v>411</v>
      </c>
      <c r="B1040" t="s">
        <v>426</v>
      </c>
      <c r="C1040" s="23">
        <v>43325</v>
      </c>
      <c r="D1040" s="23">
        <v>43470</v>
      </c>
      <c r="E1040" t="s">
        <v>1119</v>
      </c>
      <c r="F1040" s="32">
        <v>3805.8845379156055</v>
      </c>
      <c r="G1040" s="31">
        <v>5.0058845379156054</v>
      </c>
      <c r="H1040">
        <v>420</v>
      </c>
      <c r="I1040" s="34">
        <v>478.26887276668202</v>
      </c>
      <c r="J1040" s="23">
        <v>43471</v>
      </c>
      <c r="K1040" t="s">
        <v>404</v>
      </c>
      <c r="L1040" t="str">
        <f>VLOOKUP(A1040,IATA[],3,FALSE)</f>
        <v>Singapore</v>
      </c>
      <c r="M1040" t="str">
        <f>VLOOKUP(B1040,IATA[],3,FALSE)</f>
        <v>China</v>
      </c>
    </row>
    <row r="1041" spans="1:13" x14ac:dyDescent="0.3">
      <c r="A1041" t="s">
        <v>411</v>
      </c>
      <c r="B1041" t="s">
        <v>438</v>
      </c>
      <c r="C1041" s="23">
        <v>43581</v>
      </c>
      <c r="D1041" s="23">
        <v>43668</v>
      </c>
      <c r="E1041" t="s">
        <v>1128</v>
      </c>
      <c r="F1041" s="32">
        <v>3713.2243969648325</v>
      </c>
      <c r="G1041" s="31">
        <v>11.913224396964832</v>
      </c>
      <c r="H1041">
        <v>420</v>
      </c>
      <c r="I1041" s="34">
        <v>3384.6575376824921</v>
      </c>
      <c r="J1041" s="23">
        <v>43676</v>
      </c>
      <c r="K1041" t="s">
        <v>401</v>
      </c>
      <c r="L1041" t="str">
        <f>VLOOKUP(A1041,IATA[],3,FALSE)</f>
        <v>Singapore</v>
      </c>
      <c r="M1041" t="str">
        <f>VLOOKUP(B1041,IATA[],3,FALSE)</f>
        <v>China</v>
      </c>
    </row>
    <row r="1042" spans="1:13" x14ac:dyDescent="0.3">
      <c r="A1042" t="s">
        <v>411</v>
      </c>
      <c r="B1042" t="s">
        <v>438</v>
      </c>
      <c r="C1042" s="23">
        <v>43302</v>
      </c>
      <c r="D1042" s="23">
        <v>43343</v>
      </c>
      <c r="E1042" t="s">
        <v>1127</v>
      </c>
      <c r="F1042" s="32">
        <v>3713.2243969648325</v>
      </c>
      <c r="G1042" s="31">
        <v>12.913224396964832</v>
      </c>
      <c r="H1042">
        <v>420</v>
      </c>
      <c r="I1042" s="34">
        <v>3384.6575376824921</v>
      </c>
      <c r="J1042" s="23">
        <v>43351</v>
      </c>
      <c r="K1042" t="s">
        <v>401</v>
      </c>
      <c r="L1042" t="str">
        <f>VLOOKUP(A1042,IATA[],3,FALSE)</f>
        <v>Singapore</v>
      </c>
      <c r="M1042" t="str">
        <f>VLOOKUP(B1042,IATA[],3,FALSE)</f>
        <v>China</v>
      </c>
    </row>
    <row r="1043" spans="1:13" x14ac:dyDescent="0.3">
      <c r="A1043" t="s">
        <v>411</v>
      </c>
      <c r="B1043" t="s">
        <v>435</v>
      </c>
      <c r="C1043" s="23">
        <v>43175</v>
      </c>
      <c r="D1043" s="23">
        <v>43181</v>
      </c>
      <c r="E1043" t="s">
        <v>1168</v>
      </c>
      <c r="F1043" s="32">
        <v>2643.5464596448824</v>
      </c>
      <c r="G1043" s="31">
        <v>3.8435464596448821</v>
      </c>
      <c r="H1043">
        <v>420</v>
      </c>
      <c r="I1043" s="34">
        <v>358.19934928131636</v>
      </c>
      <c r="J1043" s="23">
        <v>43186</v>
      </c>
      <c r="K1043" t="s">
        <v>404</v>
      </c>
      <c r="L1043" t="str">
        <f>VLOOKUP(A1043,IATA[],3,FALSE)</f>
        <v>Singapore</v>
      </c>
      <c r="M1043" t="str">
        <f>VLOOKUP(B1043,IATA[],3,FALSE)</f>
        <v>China</v>
      </c>
    </row>
    <row r="1044" spans="1:13" x14ac:dyDescent="0.3">
      <c r="A1044" t="s">
        <v>411</v>
      </c>
      <c r="B1044" t="s">
        <v>429</v>
      </c>
      <c r="C1044" s="23">
        <v>43697</v>
      </c>
      <c r="D1044" s="23">
        <v>43724</v>
      </c>
      <c r="E1044" t="s">
        <v>1181</v>
      </c>
      <c r="F1044" s="32">
        <v>2594.0087444651908</v>
      </c>
      <c r="G1044" s="31">
        <v>3.7940087444651907</v>
      </c>
      <c r="H1044">
        <v>420</v>
      </c>
      <c r="I1044" s="34">
        <v>2633.3280701594826</v>
      </c>
      <c r="J1044" s="23">
        <v>43728</v>
      </c>
      <c r="K1044" t="s">
        <v>401</v>
      </c>
      <c r="L1044" t="str">
        <f>VLOOKUP(A1044,IATA[],3,FALSE)</f>
        <v>Singapore</v>
      </c>
      <c r="M1044" t="str">
        <f>VLOOKUP(B1044,IATA[],3,FALSE)</f>
        <v>China</v>
      </c>
    </row>
    <row r="1045" spans="1:13" x14ac:dyDescent="0.3">
      <c r="A1045" t="s">
        <v>411</v>
      </c>
      <c r="B1045" t="s">
        <v>441</v>
      </c>
      <c r="C1045" s="23">
        <v>43807</v>
      </c>
      <c r="D1045" s="23">
        <v>43815</v>
      </c>
      <c r="E1045" t="s">
        <v>1187</v>
      </c>
      <c r="F1045" s="32">
        <v>2565.5757784902485</v>
      </c>
      <c r="G1045" s="31">
        <v>3.7655757784902484</v>
      </c>
      <c r="H1045">
        <v>420</v>
      </c>
      <c r="I1045" s="34">
        <v>350.14497791804263</v>
      </c>
      <c r="J1045" s="23">
        <v>43820</v>
      </c>
      <c r="K1045" t="s">
        <v>404</v>
      </c>
      <c r="L1045" t="str">
        <f>VLOOKUP(A1045,IATA[],3,FALSE)</f>
        <v>Singapore</v>
      </c>
      <c r="M1045" t="str">
        <f>VLOOKUP(B1045,IATA[],3,FALSE)</f>
        <v>China</v>
      </c>
    </row>
  </sheetData>
  <autoFilter ref="A1:M1045" xr:uid="{0FEEEED0-0CF9-41DA-B744-1C572A127A9E}">
    <sortState xmlns:xlrd2="http://schemas.microsoft.com/office/spreadsheetml/2017/richdata2" ref="A2:M1045">
      <sortCondition descending="1" ref="I1:I1045"/>
    </sortState>
  </autoFilter>
  <sortState xmlns:xlrd2="http://schemas.microsoft.com/office/spreadsheetml/2017/richdata2" ref="A2:K1045">
    <sortCondition ref="I1:I1045"/>
  </sortState>
  <conditionalFormatting sqref="E1:E1048576">
    <cfRule type="duplicateValues" dxfId="0" priority="2"/>
  </conditionalFormatting>
  <conditionalFormatting sqref="A1020:H1045 J1020:K1045 A1:K1019 A1046:K1048576">
    <cfRule type="containsBlanks" priority="1">
      <formula>LEN(TRIM(A1))=0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P E F A A B Q S w M E F A A C A A g A y Y z + U v 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D J j P 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z + U v 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J j P 5 S 9 P m O 0 6 M A A A D 1 A A A A E g A A A A A A A A A A A A A A A A A A A A A A Q 2 9 u Z m l n L 1 B h Y 2 t h Z 2 U u e G 1 s U E s B A i 0 A F A A C A A g A y Y z + U g / K 6 a u k A A A A 6 Q A A A B M A A A A A A A A A A A A A A A A A 7 w A A A F t D b 2 5 0 Z W 5 0 X 1 R 5 c G V z X S 5 4 b W x Q S w E C L Q A U A A I A C A D J j P 5 S 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1 w A A A A A A A G 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Q V R B 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E t M D c t M z B U M D c 6 M z c 6 N D E u M D k 1 M j c 1 M l 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0 N v b H V t b k N v d W 5 0 J n F 1 b 3 Q 7 O j M s J n F 1 b 3 Q 7 S 2 V 5 Q 2 9 s d W 1 u T m F t Z X M m c X V v d D s 6 W 1 0 s J n F 1 b 3 Q 7 Q 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1 J l b G F 0 a W 9 u c 2 h p c E l u Z m 8 m c X V v d D s 6 W 1 1 9 I i A v P j x F b n R y e S B U e X B l P S J G a W x s V G F y Z 2 V 0 T m F t Z U N 1 c 3 R v b W l 6 Z W Q i I F Z h b H V l P S J s M 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L 0 l 0 Z W 1 z P j w v T G 9 j Y W x Q Y W N r Y W d l T W V 0 Y W R h d G F G a W x l P h Y A A A B Q S w U G A A A A A A A A A A A A A A A A A A A A A A A A J g E A A A E A A A D Q j J 3 f A R X R E Y x 6 A M B P w p f r A Q A A A G f h v J l b 7 t x N t 7 4 X z E S G G R o A A A A A A g A A A A A A E G Y A A A A B A A A g A A A A d c o V C f 9 D R K A q O p 5 / J A w X 9 o Q G F j e N l h S z A R n P E M g Y o n c A A A A A D o A A A A A C A A A g A A A A C Z / h / Q M h i 2 E N A U B A O C s / T S a U E J o W 0 K i r O E + l 6 j b w W H B Q A A A A g W m 8 P i X Q C n F Z W 7 a m r t A Z K d l S m N M D M L v w H k Y / H 7 C t C E w 2 4 M z h c O M U y l P w T p n R T d P P W V T X S X j 4 i S R E 3 c I I C G k r O F K 3 r w B S H D G 3 X c x w H Z x B d f V A A A A A Q H 6 a W v i O + K z I p h L 8 J a 2 g o f T X 5 I 0 v G / 2 H + X z a q r E A V U M s M w / O X 6 b 5 a 2 7 B 7 T c x R 7 D p 2 6 b H n 3 + C H z m l h C G Z f C Q T P g = = < / D a t a M a s h u p > 
</file>

<file path=customXml/itemProps1.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customXml/itemProps2.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3.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ADE1787-7C00-46D5-8C17-5D0C0DE4BC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Flights</vt:lpstr>
      <vt:lpstr>CreditCard</vt:lpstr>
      <vt:lpstr>IATA</vt:lpstr>
      <vt:lpstr>FlightsDictionary</vt:lpstr>
      <vt:lpstr>Flights_C</vt:lpstr>
      <vt:lpstr>Imputation_C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2021-10-26T00:31:18Z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