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defaultThemeVersion="166925"/>
  <mc:AlternateContent xmlns:mc="http://schemas.openxmlformats.org/markup-compatibility/2006">
    <mc:Choice Requires="x15">
      <x15ac:absPath xmlns:x15ac="http://schemas.microsoft.com/office/spreadsheetml/2010/11/ac" url="C:\School\Spring2023\CSC315\CAB\"/>
    </mc:Choice>
  </mc:AlternateContent>
  <xr:revisionPtr revIDLastSave="0" documentId="13_ncr:1_{27772530-E23A-4A0E-93C1-7CF01A26FDDA}" xr6:coauthVersionLast="47" xr6:coauthVersionMax="47" xr10:uidLastSave="{00000000-0000-0000-0000-000000000000}"/>
  <bookViews>
    <workbookView xWindow="-30828" yWindow="-3804" windowWidth="30936" windowHeight="16776" xr2:uid="{00000000-000D-0000-FFFF-FFFF00000000}"/>
  </bookViews>
  <sheets>
    <sheet name="EV Ownership Data" sheetId="4" r:id="rId1"/>
    <sheet name="Notes" sheetId="5" r:id="rId2"/>
  </sheets>
  <definedNames>
    <definedName name="_xlnm._FilterDatabase" localSheetId="0" hidden="1">'EV Ownership Data'!$A$3:$F$26</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4" i="4" l="1"/>
  <c r="E11" i="4"/>
  <c r="E15" i="4"/>
  <c r="E9" i="4"/>
  <c r="E22" i="4"/>
  <c r="E23" i="4"/>
  <c r="E10" i="4"/>
  <c r="E21" i="4"/>
  <c r="E12" i="4"/>
  <c r="E6" i="4"/>
  <c r="E18" i="4"/>
  <c r="E8" i="4"/>
  <c r="E7" i="4"/>
  <c r="E20" i="4"/>
  <c r="E5" i="4"/>
  <c r="E24" i="4"/>
  <c r="E13" i="4"/>
  <c r="E4" i="4"/>
  <c r="E16" i="4"/>
</calcChain>
</file>

<file path=xl/sharedStrings.xml><?xml version="1.0" encoding="utf-8"?>
<sst xmlns="http://schemas.openxmlformats.org/spreadsheetml/2006/main" count="31" uniqueCount="31">
  <si>
    <t>County</t>
  </si>
  <si>
    <t>Year</t>
  </si>
  <si>
    <t xml:space="preserve"> Total Personal Vehicles</t>
  </si>
  <si>
    <t># of EVs</t>
  </si>
  <si>
    <t>% of EVs</t>
  </si>
  <si>
    <t>Electric Vehicle (EV) Ownership Data</t>
  </si>
  <si>
    <t>Notes</t>
  </si>
  <si>
    <t>June 2022</t>
  </si>
  <si>
    <t xml:space="preserve"> Monmouth </t>
  </si>
  <si>
    <t xml:space="preserve"> Atlantic </t>
  </si>
  <si>
    <t xml:space="preserve"> Hunterdon </t>
  </si>
  <si>
    <t xml:space="preserve"> Warren </t>
  </si>
  <si>
    <t xml:space="preserve"> Bergen </t>
  </si>
  <si>
    <t xml:space="preserve"> Salem </t>
  </si>
  <si>
    <t xml:space="preserve"> Sussex </t>
  </si>
  <si>
    <t xml:space="preserve"> Camden </t>
  </si>
  <si>
    <t xml:space="preserve"> Cape May </t>
  </si>
  <si>
    <t xml:space="preserve"> Ocean </t>
  </si>
  <si>
    <t xml:space="preserve"> Burlington </t>
  </si>
  <si>
    <t xml:space="preserve"> Hudson </t>
  </si>
  <si>
    <t xml:space="preserve"> Somerset </t>
  </si>
  <si>
    <t xml:space="preserve"> Essex </t>
  </si>
  <si>
    <t xml:space="preserve"> Union </t>
  </si>
  <si>
    <t xml:space="preserve"> Cumberland </t>
  </si>
  <si>
    <t xml:space="preserve"> Middlesex </t>
  </si>
  <si>
    <t xml:space="preserve"> Gloucester </t>
  </si>
  <si>
    <t xml:space="preserve"> Mercer </t>
  </si>
  <si>
    <t>* Further information on Notes sheet</t>
  </si>
  <si>
    <t xml:space="preserve">• This Electric Vehicle Ownership Data was prepared by processing US Census American Community Survey (ACS) data and New Jersey Department of Environmental Protection’s (NJDEP’s) Alternative Fueled Vehicles (AFV) Report data.
• To estimate the total number of personal vehicles owned in each municipality, Sustainable Jersey used the vehicles available per occupied housing unit from US Census ACS data. 
• To estimate the the number of passenger EVs in each municipality, Sustainable Jersey took the total number of passenger EVs by ZIP code in NJDEP’s AFV Report data and used the US Department of Housing and Urban Development's United States Postal Service ZIP Code Crosswalk to estimate the number of EVs by NJ municipality. 
• The year a vehicle was manufactured was used to estimate the number of vehicles in a municipality in 2015 and 2020. In other words, the number of EVs in 2015 are all the EVs manufactured in 2015 or before. All the EVs in 2020 are all the EVs manufactured in 2020 or before.
• This data does not include vehicles that are in fleets. </t>
  </si>
  <si>
    <t xml:space="preserve">Morris </t>
  </si>
  <si>
    <t xml:space="preserve"> Passaic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</si>
</sst>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43" formatCode="_(* #,##0.00_);_(* \(#,##0.0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MS Sans Serif"/>
      <family val="2"/>
    </font>
    <font>
      <b/>
      <sz val="18"/>
      <color theme="1"/>
      <name val="Calibri"/>
      <family val="2"/>
      <scheme val="minor"/>
    </font>
    <font>
      <b/>
      <sz val="14"/>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tint="-0.34998626667073579"/>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43" fontId="18" fillId="0" borderId="0" applyFont="0" applyFill="0" applyBorder="0" applyAlignment="0" applyProtection="0"/>
    <xf numFmtId="0" fontId="19" fillId="0" borderId="0"/>
    <xf numFmtId="44" fontId="18" fillId="0" borderId="0" applyFont="0" applyFill="0" applyBorder="0" applyAlignment="0" applyProtection="0"/>
  </cellStyleXfs>
  <cellXfs count="16">
    <xf numFmtId="0" fontId="0" fillId="0" borderId="0" xfId="0"/>
    <xf numFmtId="3" fontId="0" fillId="0" borderId="0" xfId="0" applyNumberFormat="1"/>
    <xf numFmtId="3" fontId="13" fillId="33" borderId="0" xfId="0" applyNumberFormat="1" applyFont="1" applyFill="1" applyAlignment="1">
      <alignment horizontal="center" vertical="top" wrapText="1"/>
    </xf>
    <xf numFmtId="0" fontId="13" fillId="33" borderId="0" xfId="0" applyFont="1" applyFill="1" applyAlignment="1">
      <alignment vertical="top"/>
    </xf>
    <xf numFmtId="1" fontId="13" fillId="33" borderId="0" xfId="0" applyNumberFormat="1" applyFont="1" applyFill="1" applyAlignment="1">
      <alignment horizontal="center" vertical="top" wrapText="1"/>
    </xf>
    <xf numFmtId="10" fontId="13" fillId="33" borderId="0" xfId="0" applyNumberFormat="1" applyFont="1" applyFill="1" applyAlignment="1">
      <alignment horizontal="center" vertical="top" wrapText="1"/>
    </xf>
    <xf numFmtId="1" fontId="0" fillId="0" borderId="0" xfId="0" applyNumberFormat="1"/>
    <xf numFmtId="10" fontId="0" fillId="0" borderId="0" xfId="0" applyNumberFormat="1" applyAlignment="1">
      <alignment horizontal="center" vertical="top"/>
    </xf>
    <xf numFmtId="3" fontId="0" fillId="0" borderId="0" xfId="0" applyNumberFormat="1" applyAlignment="1">
      <alignment horizontal="center" vertical="top"/>
    </xf>
    <xf numFmtId="1" fontId="0" fillId="0" borderId="0" xfId="0" applyNumberFormat="1" applyAlignment="1">
      <alignment horizontal="center" vertical="top"/>
    </xf>
    <xf numFmtId="0" fontId="13" fillId="33" borderId="0" xfId="0" applyFont="1" applyFill="1" applyAlignment="1">
      <alignment horizontal="center" vertical="top"/>
    </xf>
    <xf numFmtId="0" fontId="21" fillId="34" borderId="10" xfId="0" applyFont="1" applyFill="1" applyBorder="1" applyAlignment="1">
      <alignment horizontal="left"/>
    </xf>
    <xf numFmtId="49" fontId="0" fillId="0" borderId="0" xfId="0" applyNumberFormat="1" applyAlignment="1">
      <alignment horizontal="center" vertical="center"/>
    </xf>
    <xf numFmtId="0" fontId="0" fillId="0" borderId="0" xfId="0" applyAlignment="1">
      <alignment horizontal="left" vertical="top" wrapText="1"/>
    </xf>
    <xf numFmtId="0" fontId="0" fillId="0" borderId="0" xfId="0" applyAlignment="1">
      <alignment horizontal="left" vertical="center"/>
    </xf>
    <xf numFmtId="0" fontId="20" fillId="0" borderId="0" xfId="0" applyFont="1" applyAlignment="1">
      <alignment horizontal="left" vertical="center"/>
    </xf>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43" xr:uid="{00000000-0005-0000-0000-00001B000000}"/>
    <cellStyle name="Currency 2" xfId="45" xr:uid="{00000000-0005-0000-0000-00001C000000}"/>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00000000-0005-0000-0000-000027000000}"/>
    <cellStyle name="Normal 3" xfId="44" xr:uid="{00000000-0005-0000-0000-000028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6"/>
  <sheetViews>
    <sheetView tabSelected="1" zoomScale="85" zoomScaleNormal="85" workbookViewId="0">
      <pane ySplit="3" topLeftCell="A4" activePane="bottomLeft" state="frozen"/>
      <selection pane="bottomLeft" activeCell="H16" sqref="H16"/>
    </sheetView>
  </sheetViews>
  <sheetFormatPr defaultRowHeight="15" x14ac:dyDescent="0.25"/>
  <cols>
    <col min="1" max="1" width="25.85546875" customWidth="1"/>
    <col min="2" max="2" width="21.28515625" customWidth="1"/>
    <col min="3" max="3" width="12" customWidth="1"/>
    <col min="4" max="4" width="17.28515625" style="1" customWidth="1"/>
    <col min="5" max="5" width="13.5703125" style="9" customWidth="1"/>
    <col min="6" max="6" width="15.42578125" style="7" customWidth="1"/>
  </cols>
  <sheetData>
    <row r="1" spans="1:6" ht="30" customHeight="1" x14ac:dyDescent="0.25">
      <c r="A1" s="15" t="s">
        <v>5</v>
      </c>
      <c r="B1" s="15"/>
      <c r="C1" s="15"/>
      <c r="D1" s="15"/>
      <c r="E1" s="15"/>
      <c r="F1" s="12" t="s">
        <v>7</v>
      </c>
    </row>
    <row r="2" spans="1:6" x14ac:dyDescent="0.25">
      <c r="A2" s="14" t="s">
        <v>27</v>
      </c>
    </row>
    <row r="3" spans="1:6" ht="31.15" customHeight="1" x14ac:dyDescent="0.25">
      <c r="A3" s="3" t="s">
        <v>0</v>
      </c>
      <c r="B3" s="10" t="s">
        <v>1</v>
      </c>
      <c r="C3" s="2" t="s">
        <v>2</v>
      </c>
      <c r="D3" s="4" t="s">
        <v>3</v>
      </c>
      <c r="E3" s="5" t="s">
        <v>4</v>
      </c>
      <c r="F3"/>
    </row>
    <row r="4" spans="1:6" x14ac:dyDescent="0.25">
      <c r="A4" t="s">
        <v>9</v>
      </c>
      <c r="B4">
        <v>2015</v>
      </c>
      <c r="C4" s="1">
        <v>5679</v>
      </c>
      <c r="D4" s="6">
        <v>1.8</v>
      </c>
      <c r="E4" s="7">
        <f t="shared" ref="E4:E16" si="0">D4/C4</f>
        <v>3.1695721077654518E-4</v>
      </c>
      <c r="F4"/>
    </row>
    <row r="5" spans="1:6" x14ac:dyDescent="0.25">
      <c r="A5" t="s">
        <v>12</v>
      </c>
      <c r="B5">
        <v>2015</v>
      </c>
      <c r="C5" s="1">
        <v>4418</v>
      </c>
      <c r="D5" s="6">
        <v>3.1</v>
      </c>
      <c r="E5" s="7">
        <f t="shared" si="0"/>
        <v>7.0167496604798553E-4</v>
      </c>
      <c r="F5"/>
    </row>
    <row r="6" spans="1:6" x14ac:dyDescent="0.25">
      <c r="A6" t="s">
        <v>18</v>
      </c>
      <c r="B6">
        <v>2015</v>
      </c>
      <c r="C6" s="1">
        <v>1080</v>
      </c>
      <c r="D6" s="6">
        <v>0.4</v>
      </c>
      <c r="E6" s="7">
        <f t="shared" si="0"/>
        <v>3.7037037037037041E-4</v>
      </c>
      <c r="F6"/>
    </row>
    <row r="7" spans="1:6" x14ac:dyDescent="0.25">
      <c r="A7" t="s">
        <v>15</v>
      </c>
      <c r="B7">
        <v>2015</v>
      </c>
      <c r="C7" s="1">
        <v>6212</v>
      </c>
      <c r="D7" s="6">
        <v>0.9</v>
      </c>
      <c r="E7" s="7">
        <f t="shared" si="0"/>
        <v>1.4488087572440438E-4</v>
      </c>
      <c r="F7"/>
    </row>
    <row r="8" spans="1:6" x14ac:dyDescent="0.25">
      <c r="A8" t="s">
        <v>16</v>
      </c>
      <c r="B8">
        <v>2015</v>
      </c>
      <c r="C8" s="1">
        <v>1232</v>
      </c>
      <c r="D8" s="6">
        <v>1</v>
      </c>
      <c r="E8" s="7">
        <f t="shared" si="0"/>
        <v>8.1168831168831174E-4</v>
      </c>
      <c r="F8"/>
    </row>
    <row r="9" spans="1:6" x14ac:dyDescent="0.25">
      <c r="A9" t="s">
        <v>23</v>
      </c>
      <c r="B9">
        <v>2015</v>
      </c>
      <c r="C9" s="1">
        <v>8152</v>
      </c>
      <c r="D9" s="6">
        <v>4.3</v>
      </c>
      <c r="E9" s="7">
        <f t="shared" si="0"/>
        <v>5.2747791952894988E-4</v>
      </c>
      <c r="F9"/>
    </row>
    <row r="10" spans="1:6" x14ac:dyDescent="0.25">
      <c r="A10" t="s">
        <v>21</v>
      </c>
      <c r="B10">
        <v>2015</v>
      </c>
      <c r="C10" s="1">
        <v>18990</v>
      </c>
      <c r="D10" s="6">
        <v>4.2</v>
      </c>
      <c r="E10" s="7">
        <f t="shared" si="0"/>
        <v>2.2116903633491312E-4</v>
      </c>
      <c r="F10"/>
    </row>
    <row r="11" spans="1:6" x14ac:dyDescent="0.25">
      <c r="A11" t="s">
        <v>25</v>
      </c>
      <c r="B11">
        <v>2015</v>
      </c>
      <c r="C11" s="1">
        <v>5293</v>
      </c>
      <c r="D11" s="6">
        <v>1.7</v>
      </c>
      <c r="E11" s="7">
        <f t="shared" si="0"/>
        <v>3.2117891554883806E-4</v>
      </c>
      <c r="F11"/>
    </row>
    <row r="12" spans="1:6" x14ac:dyDescent="0.25">
      <c r="A12" t="s">
        <v>19</v>
      </c>
      <c r="B12">
        <v>2015</v>
      </c>
      <c r="C12" s="1">
        <v>30262</v>
      </c>
      <c r="D12" s="6">
        <v>10</v>
      </c>
      <c r="E12" s="7">
        <f t="shared" si="0"/>
        <v>3.3044742581455288E-4</v>
      </c>
      <c r="F12"/>
    </row>
    <row r="13" spans="1:6" x14ac:dyDescent="0.25">
      <c r="A13" t="s">
        <v>10</v>
      </c>
      <c r="B13">
        <v>2015</v>
      </c>
      <c r="C13" s="1">
        <v>3646</v>
      </c>
      <c r="D13" s="6">
        <v>3.8</v>
      </c>
      <c r="E13" s="7">
        <f t="shared" si="0"/>
        <v>1.0422380691168403E-3</v>
      </c>
      <c r="F13"/>
    </row>
    <row r="14" spans="1:6" x14ac:dyDescent="0.25">
      <c r="A14" t="s">
        <v>26</v>
      </c>
      <c r="B14">
        <v>2015</v>
      </c>
      <c r="C14" s="1">
        <v>16438</v>
      </c>
      <c r="D14" s="6">
        <v>16</v>
      </c>
      <c r="E14" s="7">
        <f t="shared" si="0"/>
        <v>9.7335442267915801E-4</v>
      </c>
      <c r="F14"/>
    </row>
    <row r="15" spans="1:6" x14ac:dyDescent="0.25">
      <c r="A15" t="s">
        <v>24</v>
      </c>
      <c r="B15">
        <v>2015</v>
      </c>
      <c r="C15" s="1">
        <v>13234</v>
      </c>
      <c r="D15" s="6">
        <v>3</v>
      </c>
      <c r="E15" s="7">
        <f t="shared" si="0"/>
        <v>2.266888317968868E-4</v>
      </c>
      <c r="F15"/>
    </row>
    <row r="16" spans="1:6" x14ac:dyDescent="0.25">
      <c r="A16" t="s">
        <v>8</v>
      </c>
      <c r="B16">
        <v>2015</v>
      </c>
      <c r="C16" s="1">
        <v>12240</v>
      </c>
      <c r="D16" s="6">
        <v>7</v>
      </c>
      <c r="E16" s="7">
        <f t="shared" si="0"/>
        <v>5.7189542483660134E-4</v>
      </c>
      <c r="F16"/>
    </row>
    <row r="17" spans="1:6" x14ac:dyDescent="0.25">
      <c r="A17" t="s">
        <v>29</v>
      </c>
      <c r="B17">
        <v>2015</v>
      </c>
      <c r="C17" s="1">
        <v>5544</v>
      </c>
      <c r="D17" s="6">
        <v>4</v>
      </c>
      <c r="E17" s="7">
        <v>8.0000000000000004E-4</v>
      </c>
      <c r="F17"/>
    </row>
    <row r="18" spans="1:6" x14ac:dyDescent="0.25">
      <c r="A18" t="s">
        <v>17</v>
      </c>
      <c r="B18">
        <v>2015</v>
      </c>
      <c r="C18" s="1">
        <v>511</v>
      </c>
      <c r="D18" s="6">
        <v>0</v>
      </c>
      <c r="E18" s="7">
        <f>D18/C18</f>
        <v>0</v>
      </c>
      <c r="F18"/>
    </row>
    <row r="19" spans="1:6" x14ac:dyDescent="0.25">
      <c r="A19" t="s">
        <v>30</v>
      </c>
      <c r="B19">
        <v>2020</v>
      </c>
      <c r="C19" s="1">
        <v>5248</v>
      </c>
      <c r="D19" s="6">
        <v>20</v>
      </c>
      <c r="E19" s="7">
        <v>3.8E-3</v>
      </c>
      <c r="F19"/>
    </row>
    <row r="20" spans="1:6" x14ac:dyDescent="0.25">
      <c r="A20" t="s">
        <v>13</v>
      </c>
      <c r="B20">
        <v>2015</v>
      </c>
      <c r="C20" s="1">
        <v>2475</v>
      </c>
      <c r="D20" s="6">
        <v>0.5</v>
      </c>
      <c r="E20" s="7">
        <f>D20/C20</f>
        <v>2.0202020202020202E-4</v>
      </c>
      <c r="F20"/>
    </row>
    <row r="21" spans="1:6" x14ac:dyDescent="0.25">
      <c r="A21" t="s">
        <v>20</v>
      </c>
      <c r="B21">
        <v>2015</v>
      </c>
      <c r="C21" s="1">
        <v>6854</v>
      </c>
      <c r="D21" s="6">
        <v>6.9</v>
      </c>
      <c r="E21" s="7">
        <f>D21/C21</f>
        <v>1.0067114093959733E-3</v>
      </c>
      <c r="F21"/>
    </row>
    <row r="22" spans="1:6" x14ac:dyDescent="0.25">
      <c r="A22" t="s">
        <v>14</v>
      </c>
      <c r="B22">
        <v>2015</v>
      </c>
      <c r="C22" s="1">
        <v>526</v>
      </c>
      <c r="D22" s="6">
        <v>0.4</v>
      </c>
      <c r="E22" s="7">
        <f>D22/C22</f>
        <v>7.6045627376425862E-4</v>
      </c>
      <c r="F22"/>
    </row>
    <row r="23" spans="1:6" x14ac:dyDescent="0.25">
      <c r="A23" t="s">
        <v>22</v>
      </c>
      <c r="B23">
        <v>2015</v>
      </c>
      <c r="C23" s="1">
        <v>8724</v>
      </c>
      <c r="D23" s="6">
        <v>10.4</v>
      </c>
      <c r="E23" s="7">
        <f>D23/C23</f>
        <v>1.1921137093076572E-3</v>
      </c>
      <c r="F23"/>
    </row>
    <row r="24" spans="1:6" x14ac:dyDescent="0.25">
      <c r="A24" t="s">
        <v>11</v>
      </c>
      <c r="B24">
        <v>2015</v>
      </c>
      <c r="C24" s="1">
        <v>3549</v>
      </c>
      <c r="D24" s="6">
        <v>1.9</v>
      </c>
      <c r="E24" s="7">
        <f>D24/C24</f>
        <v>5.3536207382361221E-4</v>
      </c>
      <c r="F24"/>
    </row>
    <row r="25" spans="1:6" x14ac:dyDescent="0.25">
      <c r="E25" s="6"/>
    </row>
    <row r="26" spans="1:6" x14ac:dyDescent="0.25">
      <c r="D26" s="8"/>
    </row>
  </sheetData>
  <autoFilter ref="A3:F26" xr:uid="{00000000-0009-0000-0000-000000000000}">
    <sortState xmlns:xlrd2="http://schemas.microsoft.com/office/spreadsheetml/2017/richdata2" ref="A4:F26">
      <sortCondition ref="A3:A26"/>
    </sortState>
  </autoFilter>
  <sortState xmlns:xlrd2="http://schemas.microsoft.com/office/spreadsheetml/2017/richdata2" ref="A4:E24">
    <sortCondition ref="A4:A24"/>
    <sortCondition ref="B4:B24"/>
  </sortState>
  <mergeCells count="1">
    <mergeCell ref="A1:E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5E560-6DF3-4C29-BE0A-042199D38887}">
  <dimension ref="B1:B3"/>
  <sheetViews>
    <sheetView zoomScale="90" zoomScaleNormal="90" workbookViewId="0">
      <selection activeCell="B2" sqref="B2"/>
    </sheetView>
  </sheetViews>
  <sheetFormatPr defaultRowHeight="15" x14ac:dyDescent="0.25"/>
  <cols>
    <col min="1" max="1" width="7.5703125" customWidth="1"/>
    <col min="2" max="2" width="115.5703125" customWidth="1"/>
  </cols>
  <sheetData>
    <row r="1" spans="2:2" ht="19.5" customHeight="1" x14ac:dyDescent="0.25"/>
    <row r="2" spans="2:2" ht="18.75" x14ac:dyDescent="0.3">
      <c r="B2" s="11" t="s">
        <v>6</v>
      </c>
    </row>
    <row r="3" spans="2:2" ht="145.9" customHeight="1" x14ac:dyDescent="0.25">
      <c r="B3" s="13"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EV Ownership Data</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Zenon</dc:creator>
  <cp:lastModifiedBy>Zach Duck</cp:lastModifiedBy>
  <dcterms:created xsi:type="dcterms:W3CDTF">2021-02-14T01:05:53Z</dcterms:created>
  <dcterms:modified xsi:type="dcterms:W3CDTF">2023-04-11T02:02:09Z</dcterms:modified>
</cp:coreProperties>
</file>