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B6C922B7-4BAE-4B2A-A4BF-D74A5BC9628D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FE Definitions" sheetId="1" r:id="rId1"/>
    <sheet name="code" sheetId="2" r:id="rId2"/>
  </sheets>
  <definedNames>
    <definedName name="_xlnm._FilterDatabase" localSheetId="0" hidden="1">'FE Definitions'!$A$1:$S$265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C9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<sst xmlns="http://schemas.openxmlformats.org/spreadsheetml/2006/main" count="307" uniqueCount="131">
  <si>
    <t>Y</t>
  </si>
  <si>
    <t>Modified By</t>
  </si>
  <si>
    <t>Create Date</t>
  </si>
  <si>
    <t>Update Date</t>
  </si>
  <si>
    <t>S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</si>
  <si>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</si>
  <si>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</si>
  <si>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</si>
  <si>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</si>
  <si>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</si>
  <si>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</si>
  <si>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</si>
  <si>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</si>
  <si>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</si>
  <si>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</si>
  <si>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</si>
  <si>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</si>
  <si>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</si>
  <si>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</si>
  <si>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</si>
  <si>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FE Def ID</t>
  </si>
  <si>
    <t>DATA GRID FIELD READ/WRITE</t>
  </si>
  <si>
    <t>PHYSICAL SIZE &amp; PRECISION</t>
  </si>
  <si>
    <t>UUID</t>
  </si>
  <si>
    <t>Character Varying</t>
  </si>
  <si>
    <t>N/A</t>
  </si>
  <si>
    <t>audit_update_dt</t>
  </si>
  <si>
    <t>audit_create_dt</t>
  </si>
  <si>
    <t>audit_user_id</t>
  </si>
  <si>
    <t>User Comment</t>
  </si>
  <si>
    <t>audit_cmnt_tx</t>
  </si>
  <si>
    <t>Version Token</t>
  </si>
  <si>
    <t>vrsn_token</t>
  </si>
  <si>
    <t>Comments</t>
  </si>
  <si>
    <t>N</t>
  </si>
  <si>
    <t>CAF Currency UUID</t>
  </si>
  <si>
    <t>NN</t>
  </si>
  <si>
    <t>refn.lookup_value</t>
  </si>
  <si>
    <t>val_uuid</t>
  </si>
  <si>
    <t>Lookup Set: CAF Currencies</t>
  </si>
  <si>
    <t>Set Name</t>
  </si>
  <si>
    <t>refn.lookup_set</t>
  </si>
  <si>
    <t>set_nm</t>
  </si>
  <si>
    <t>Currency Code</t>
  </si>
  <si>
    <t>RR</t>
  </si>
  <si>
    <t>val_cd</t>
  </si>
  <si>
    <t>Currency Name</t>
  </si>
  <si>
    <t>val_nm</t>
  </si>
  <si>
    <t>refn.caf_monthly_exchange_rate</t>
  </si>
  <si>
    <t>CAF Monthly Exchange Rates</t>
  </si>
  <si>
    <t>Date</t>
  </si>
  <si>
    <t>bigint</t>
  </si>
  <si>
    <t>CAF Monthly Exchange Rate UUID</t>
  </si>
  <si>
    <t>caf_mthly_exchg_rt_uuid</t>
  </si>
  <si>
    <t>RW</t>
  </si>
  <si>
    <t>NR</t>
  </si>
  <si>
    <t>Date must be the 1st day of the month</t>
  </si>
  <si>
    <t>Number</t>
  </si>
  <si>
    <t xml:space="preserve">(Exchange Rate &gt; 0) </t>
  </si>
  <si>
    <t>Currency Inactive Date</t>
  </si>
  <si>
    <t>inactv_dt</t>
  </si>
  <si>
    <t>Timestamp with TZ</t>
  </si>
  <si>
    <t>(12,7)</t>
  </si>
  <si>
    <t>P</t>
  </si>
  <si>
    <t>AK</t>
  </si>
  <si>
    <t>EDITABLE AFTER SAVE</t>
  </si>
  <si>
    <t>price_month_date</t>
  </si>
  <si>
    <t>Price Month Date</t>
  </si>
  <si>
    <t>Monthly Exchange Rate</t>
  </si>
  <si>
    <t>prc_mth_dt</t>
  </si>
  <si>
    <t>mthly_exchg_rt</t>
  </si>
  <si>
    <t>in_use</t>
  </si>
  <si>
    <t>In Use</t>
  </si>
  <si>
    <t>Calculated</t>
  </si>
  <si>
    <t>boolean</t>
  </si>
  <si>
    <t>True when monthly rate is basis for caf rate.</t>
  </si>
  <si>
    <t xml:space="preserve">  mthly.caf_mthly_exchg_rt_uuid as caf_monthly_exchange_rate_uuid,</t>
  </si>
  <si>
    <t xml:space="preserve">  lv.val_uuid as caf_currency_uuid,</t>
  </si>
  <si>
    <t xml:space="preserve">  ls.set_nm as set_name,</t>
  </si>
  <si>
    <t xml:space="preserve">  lv.val_cd as currency_code,                     --key (Actually mthly.caf_crncy_id)</t>
  </si>
  <si>
    <t xml:space="preserve">  lv. val_nm as currency_name,</t>
  </si>
  <si>
    <t xml:space="preserve">  lv.inactv_dt as currency_inactive_date,</t>
  </si>
  <si>
    <t xml:space="preserve">  mthly.prc_mth_dt as price_month_date,           --key mthly.prc_mth_dt</t>
  </si>
  <si>
    <t xml:space="preserve">  mthly.mthly_exchg_rt as monthly_exchange_rate,</t>
  </si>
  <si>
    <t xml:space="preserve">  case when used.caf_crncy_id is null then false</t>
  </si>
  <si>
    <t xml:space="preserve">    else true</t>
  </si>
  <si>
    <t xml:space="preserve">  end as in_use,</t>
  </si>
  <si>
    <t xml:space="preserve">  mthly.vrsn_token as version_token,</t>
  </si>
  <si>
    <t xml:space="preserve">  mthly.audit_user_id as modified_by,</t>
  </si>
  <si>
    <t xml:space="preserve">  mthly.audit_create_dt as create_date,</t>
  </si>
  <si>
    <t xml:space="preserve">  mthly.audit_update_dt as update_date,</t>
  </si>
  <si>
    <t xml:space="preserve">  mthly.audit_cmnt_tx as user_comment</t>
  </si>
  <si>
    <t>from refn.caf_monthly_exchange_rate mthly</t>
  </si>
  <si>
    <t>join refn.lookup_value lv on mthly.caf_crncy_id = lv.lookup_val_id</t>
  </si>
  <si>
    <t>join refn.lookup_set ls on ls.lookup_set_id = lv.lookup_set_id</t>
  </si>
  <si>
    <t>left join</t>
  </si>
  <si>
    <t xml:space="preserve">   (select ccc.caf_crncy_id, rate.src_prc_mth_dt</t>
  </si>
  <si>
    <t xml:space="preserve">    from contract.project_caf_differential_rate rate</t>
  </si>
  <si>
    <t xml:space="preserve">    join contract.project_caf_country_currency ccc on </t>
  </si>
  <si>
    <t xml:space="preserve">       ccc.prjc_id = rate.prjc_id and </t>
  </si>
  <si>
    <t xml:space="preserve">       ccc.ctry_id = rate.ctry_id and </t>
  </si>
  <si>
    <t xml:space="preserve">       rate.src_prc_mth_dt = mthly.prc_mth_dt</t>
  </si>
  <si>
    <t xml:space="preserve">       and ccc.caf_crncy_id = mthly.caf_crncy_id</t>
  </si>
  <si>
    <t xml:space="preserve">    group by ccc.caf_crncy_id, rate.src_prc_mth_dt</t>
  </si>
  <si>
    <t xml:space="preserve">   ) used on used.caf_crncy_id = mthly.caf_crncy_id and used.src_prc_mth_dt = mthly.prc_mth_dt</t>
  </si>
  <si>
    <t>create or replace be_caf_monthly_exchange_rate</t>
  </si>
  <si>
    <t xml:space="preserve">as select </t>
  </si>
  <si>
    <t xml:space="preserve">select </t>
  </si>
  <si>
    <t xml:space="preserve">  m.caf_mthly_exchg_rt_uuid as caf_monthly_exchange_rate_uuid,</t>
  </si>
  <si>
    <t xml:space="preserve">  lv.val_cd as currency_code,</t>
  </si>
  <si>
    <t xml:space="preserve">  m.prc_mth_dt as price_month_date,</t>
  </si>
  <si>
    <t xml:space="preserve">  m.mthly_exchg_rt as monthly_exchange_rate,</t>
  </si>
  <si>
    <t xml:space="preserve">  case when ir.caf_crncy_id is null then false</t>
  </si>
  <si>
    <t xml:space="preserve">  m.vrsn_token as version_token,</t>
  </si>
  <si>
    <t xml:space="preserve">  m.audit_user_id as modified_by,</t>
  </si>
  <si>
    <t xml:space="preserve">  m.audit_create_dt as create_date,</t>
  </si>
  <si>
    <t xml:space="preserve">  m.audit_update_dt as update_date,</t>
  </si>
  <si>
    <t xml:space="preserve">  m.audit_cmnt_tx as user_comment</t>
  </si>
  <si>
    <t>from refn.caf_monthly_exchange_rate m</t>
  </si>
  <si>
    <t>join refn.lookup_value lv on m.caf_crncy_id = lv.lookup_val_id</t>
  </si>
  <si>
    <t>left join (</t>
  </si>
  <si>
    <t xml:space="preserve">  m1.caf_crncy_id, m1.prc_mth_dt</t>
  </si>
  <si>
    <t xml:space="preserve">  from refn.caf_monthly_exchange_rate m1</t>
  </si>
  <si>
    <t xml:space="preserve">  where (m1.caf_crncy_id, m1.prc_mth_dt) in (</t>
  </si>
  <si>
    <t xml:space="preserve">     select ccc.caf_crncy_id, r.src_prc_mth_dt</t>
  </si>
  <si>
    <t xml:space="preserve">    from contract.project_caf_differential_rate r</t>
  </si>
  <si>
    <t xml:space="preserve">       ccc.prjc_id = r.prjc_id and </t>
  </si>
  <si>
    <t xml:space="preserve">       ccc.ctry_id = r.ctry_id)) ir on ir.caf_crncy_id = m.caf_crncy_id and ir.src_prc_mth_dt = m.prc_mth_dt;</t>
  </si>
  <si>
    <t>create or replace be_caf_monthly_exchange_rate as</t>
  </si>
  <si>
    <t>ALTERNATE CODE WITHOUT GROUP BY</t>
  </si>
  <si>
    <t>There is a definite chance some of this code will work: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</si>
</sst>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zoomScaleNormal="100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5" x14ac:dyDescent="0.25"/>
  <cols>
    <col min="1" max="1" width="11.28515625" style="1" bestFit="1" customWidth="1"/>
    <col min="2" max="2" width="26.5703125" style="4" bestFit="1" customWidth="1"/>
    <col min="3" max="3" width="31.7109375" style="4" bestFit="1" customWidth="1"/>
    <col min="4" max="4" width="31" style="4" bestFit="1" customWidth="1"/>
    <col min="5" max="14" width="11.28515625" style="1" customWidth="1"/>
    <col min="15" max="15" width="11.28515625" style="4" bestFit="1" customWidth="1"/>
    <col min="16" max="16" width="31" style="4" bestFit="1" customWidth="1"/>
    <col min="17" max="17" width="28.140625" style="4" bestFit="1" customWidth="1"/>
    <col min="18" max="18" width="18" style="4" bestFit="1" customWidth="1"/>
    <col min="19" max="19" width="11.28515625" style="5" bestFit="1" customWidth="1"/>
    <col min="20" max="20" width="40.5703125" bestFit="1" customWidth="1"/>
  </cols>
  <sheetData>
    <row r="1" spans="1:20" s="1" customFormat="1" ht="95.25" x14ac:dyDescent="0.25">
      <c r="A1" s="2" t="s">
        <v>20</v>
      </c>
      <c r="B1" s="2" t="s">
        <v>5</v>
      </c>
      <c r="C1" s="2" t="s">
        <v>6</v>
      </c>
      <c r="D1" s="2" t="s">
        <v>7</v>
      </c>
      <c r="E1" s="2" t="s">
        <v>21</v>
      </c>
      <c r="F1" s="2" t="s">
        <v>8</v>
      </c>
      <c r="G1" s="2" t="s">
        <v>9</v>
      </c>
      <c r="H1" s="2" t="s">
        <v>10</v>
      </c>
      <c r="I1" s="2" t="s">
        <v>65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3" t="s">
        <v>17</v>
      </c>
      <c r="Q1" s="3" t="s">
        <v>18</v>
      </c>
      <c r="R1" s="3" t="s">
        <v>19</v>
      </c>
      <c r="S1" s="3" t="s">
        <v>22</v>
      </c>
      <c r="T1" s="3" t="s">
        <v>33</v>
      </c>
    </row>
    <row r="2" spans="1:20" s="6" customFormat="1" x14ac:dyDescent="0.25">
      <c r="A2" s="14">
        <v>1</v>
      </c>
      <c r="B2" s="11" t="s">
        <v>49</v>
      </c>
      <c r="C2" s="12" t="str">
        <f>SUBSTITUTE(LOWER(D2)," ","_")</f>
        <v>caf_monthly_exchange_rate_uuid</v>
      </c>
      <c r="D2" s="11" t="s">
        <v>52</v>
      </c>
      <c r="E2" s="10" t="s">
        <v>36</v>
      </c>
      <c r="F2" s="9" t="s">
        <v>25</v>
      </c>
      <c r="G2" s="9" t="s">
        <v>25</v>
      </c>
      <c r="H2" s="9" t="s">
        <v>25</v>
      </c>
      <c r="I2" s="9" t="s">
        <v>25</v>
      </c>
      <c r="J2" s="9" t="s">
        <v>25</v>
      </c>
      <c r="K2" s="9" t="s">
        <v>25</v>
      </c>
      <c r="L2" s="9" t="s">
        <v>25</v>
      </c>
      <c r="M2" s="9" t="s">
        <v>25</v>
      </c>
      <c r="N2" s="9" t="s">
        <v>25</v>
      </c>
      <c r="O2" s="10" t="s">
        <v>64</v>
      </c>
      <c r="P2" s="11" t="s">
        <v>48</v>
      </c>
      <c r="Q2" s="11" t="s">
        <v>53</v>
      </c>
      <c r="R2" s="11" t="s">
        <v>23</v>
      </c>
      <c r="S2" s="11"/>
      <c r="T2" s="8"/>
    </row>
    <row r="3" spans="1:20" x14ac:dyDescent="0.25">
      <c r="A3" s="14">
        <v>2</v>
      </c>
      <c r="B3" s="11" t="s">
        <v>49</v>
      </c>
      <c r="C3" s="12" t="str">
        <f>SUBSTITUTE(LOWER(D3)," ","_")</f>
        <v>caf_currency_uuid</v>
      </c>
      <c r="D3" s="11" t="s">
        <v>35</v>
      </c>
      <c r="E3" s="9" t="s">
        <v>36</v>
      </c>
      <c r="F3" s="9" t="s">
        <v>25</v>
      </c>
      <c r="G3" s="9" t="s">
        <v>25</v>
      </c>
      <c r="H3" s="9" t="s">
        <v>25</v>
      </c>
      <c r="I3" s="9" t="s">
        <v>25</v>
      </c>
      <c r="J3" s="9" t="s">
        <v>25</v>
      </c>
      <c r="K3" s="9" t="s">
        <v>25</v>
      </c>
      <c r="L3" s="9" t="s">
        <v>25</v>
      </c>
      <c r="M3" s="9" t="s">
        <v>25</v>
      </c>
      <c r="N3" s="9" t="s">
        <v>25</v>
      </c>
      <c r="O3" s="10" t="s">
        <v>63</v>
      </c>
      <c r="P3" s="11" t="s">
        <v>37</v>
      </c>
      <c r="Q3" s="11" t="s">
        <v>38</v>
      </c>
      <c r="R3" s="7" t="s">
        <v>23</v>
      </c>
      <c r="S3" s="11"/>
      <c r="T3" s="11" t="s">
        <v>39</v>
      </c>
    </row>
    <row r="4" spans="1:20" s="6" customFormat="1" x14ac:dyDescent="0.25">
      <c r="A4" s="14">
        <v>3</v>
      </c>
      <c r="B4" s="11" t="s">
        <v>49</v>
      </c>
      <c r="C4" s="12" t="str">
        <f t="shared" ref="C4:C15" si="0">SUBSTITUTE(LOWER(D4)," ","_")</f>
        <v>set_name</v>
      </c>
      <c r="D4" s="15" t="s">
        <v>40</v>
      </c>
      <c r="E4" s="9" t="s">
        <v>36</v>
      </c>
      <c r="F4" s="9" t="s">
        <v>25</v>
      </c>
      <c r="G4" s="9" t="s">
        <v>25</v>
      </c>
      <c r="H4" s="9" t="s">
        <v>25</v>
      </c>
      <c r="I4" s="9" t="s">
        <v>25</v>
      </c>
      <c r="J4" s="9" t="s">
        <v>25</v>
      </c>
      <c r="K4" s="9" t="s">
        <v>25</v>
      </c>
      <c r="L4" s="9" t="s">
        <v>25</v>
      </c>
      <c r="M4" s="9" t="s">
        <v>25</v>
      </c>
      <c r="N4" s="9" t="s">
        <v>25</v>
      </c>
      <c r="O4" s="10"/>
      <c r="P4" s="11" t="s">
        <v>41</v>
      </c>
      <c r="Q4" s="11" t="s">
        <v>42</v>
      </c>
      <c r="R4" s="7" t="s">
        <v>24</v>
      </c>
      <c r="S4" s="11">
        <v>30</v>
      </c>
      <c r="T4" s="11" t="s">
        <v>39</v>
      </c>
    </row>
    <row r="5" spans="1:20" s="6" customFormat="1" x14ac:dyDescent="0.25">
      <c r="A5" s="14">
        <v>4</v>
      </c>
      <c r="B5" s="11" t="s">
        <v>49</v>
      </c>
      <c r="C5" s="12" t="str">
        <f t="shared" si="0"/>
        <v>currency_code</v>
      </c>
      <c r="D5" s="11" t="s">
        <v>43</v>
      </c>
      <c r="E5" s="9" t="s">
        <v>44</v>
      </c>
      <c r="F5" s="9" t="s">
        <v>25</v>
      </c>
      <c r="G5" s="9" t="s">
        <v>0</v>
      </c>
      <c r="H5" s="9" t="s">
        <v>25</v>
      </c>
      <c r="I5" s="9" t="s">
        <v>25</v>
      </c>
      <c r="J5" s="9" t="s">
        <v>25</v>
      </c>
      <c r="K5" s="9" t="s">
        <v>25</v>
      </c>
      <c r="L5" s="9" t="s">
        <v>25</v>
      </c>
      <c r="M5" s="9" t="s">
        <v>25</v>
      </c>
      <c r="N5" s="9" t="s">
        <v>25</v>
      </c>
      <c r="O5" s="10"/>
      <c r="P5" s="11" t="s">
        <v>37</v>
      </c>
      <c r="Q5" s="11" t="s">
        <v>45</v>
      </c>
      <c r="R5" s="7" t="s">
        <v>24</v>
      </c>
      <c r="S5" s="11">
        <v>30</v>
      </c>
      <c r="T5" s="11" t="s">
        <v>39</v>
      </c>
    </row>
    <row r="6" spans="1:20" s="6" customFormat="1" x14ac:dyDescent="0.25">
      <c r="A6" s="14">
        <v>5</v>
      </c>
      <c r="B6" s="11" t="s">
        <v>49</v>
      </c>
      <c r="C6" s="12" t="str">
        <f t="shared" si="0"/>
        <v>currency_name</v>
      </c>
      <c r="D6" s="12" t="s">
        <v>46</v>
      </c>
      <c r="E6" s="9" t="s">
        <v>44</v>
      </c>
      <c r="F6" s="9" t="s">
        <v>25</v>
      </c>
      <c r="G6" s="9" t="s">
        <v>0</v>
      </c>
      <c r="H6" s="9" t="s">
        <v>25</v>
      </c>
      <c r="I6" s="9" t="s">
        <v>25</v>
      </c>
      <c r="J6" s="9" t="s">
        <v>25</v>
      </c>
      <c r="K6" s="9" t="s">
        <v>25</v>
      </c>
      <c r="L6" s="9" t="s">
        <v>25</v>
      </c>
      <c r="M6" s="9" t="s">
        <v>25</v>
      </c>
      <c r="N6" s="9" t="s">
        <v>25</v>
      </c>
      <c r="O6" s="10"/>
      <c r="P6" s="11" t="s">
        <v>37</v>
      </c>
      <c r="Q6" s="11" t="s">
        <v>47</v>
      </c>
      <c r="R6" s="7" t="s">
        <v>24</v>
      </c>
      <c r="S6" s="11">
        <v>200</v>
      </c>
      <c r="T6" s="11" t="s">
        <v>39</v>
      </c>
    </row>
    <row r="7" spans="1:20" s="6" customFormat="1" x14ac:dyDescent="0.25">
      <c r="A7" s="14">
        <v>6</v>
      </c>
      <c r="B7" s="11" t="s">
        <v>49</v>
      </c>
      <c r="C7" s="12" t="str">
        <f t="shared" si="0"/>
        <v>currency_inactive_date</v>
      </c>
      <c r="D7" s="12" t="s">
        <v>59</v>
      </c>
      <c r="E7" s="9" t="s">
        <v>36</v>
      </c>
      <c r="F7" s="9" t="s">
        <v>25</v>
      </c>
      <c r="G7" s="9" t="s">
        <v>25</v>
      </c>
      <c r="H7" s="9" t="s">
        <v>25</v>
      </c>
      <c r="I7" s="9" t="s">
        <v>25</v>
      </c>
      <c r="J7" s="9" t="s">
        <v>25</v>
      </c>
      <c r="K7" s="9" t="s">
        <v>25</v>
      </c>
      <c r="L7" s="9" t="s">
        <v>25</v>
      </c>
      <c r="M7" s="9" t="s">
        <v>25</v>
      </c>
      <c r="N7" s="9" t="s">
        <v>25</v>
      </c>
      <c r="O7" s="10"/>
      <c r="P7" s="11" t="s">
        <v>37</v>
      </c>
      <c r="Q7" s="11" t="s">
        <v>60</v>
      </c>
      <c r="R7" s="7" t="s">
        <v>61</v>
      </c>
      <c r="S7" s="11"/>
      <c r="T7" s="11" t="s">
        <v>39</v>
      </c>
    </row>
    <row r="8" spans="1:20" s="6" customFormat="1" x14ac:dyDescent="0.25">
      <c r="A8" s="14">
        <v>7</v>
      </c>
      <c r="B8" s="11" t="s">
        <v>49</v>
      </c>
      <c r="C8" s="12" t="s">
        <v>66</v>
      </c>
      <c r="D8" s="7" t="s">
        <v>67</v>
      </c>
      <c r="E8" s="10" t="s">
        <v>54</v>
      </c>
      <c r="F8" s="10" t="s">
        <v>0</v>
      </c>
      <c r="G8" s="10" t="s">
        <v>0</v>
      </c>
      <c r="H8" s="9" t="s">
        <v>25</v>
      </c>
      <c r="I8" s="10" t="s">
        <v>34</v>
      </c>
      <c r="J8" s="9" t="s">
        <v>25</v>
      </c>
      <c r="K8" s="9" t="s">
        <v>25</v>
      </c>
      <c r="L8" s="9" t="s">
        <v>25</v>
      </c>
      <c r="M8" s="9" t="s">
        <v>25</v>
      </c>
      <c r="N8" s="9" t="s">
        <v>25</v>
      </c>
      <c r="O8" s="10" t="s">
        <v>63</v>
      </c>
      <c r="P8" s="11" t="s">
        <v>48</v>
      </c>
      <c r="Q8" s="11" t="s">
        <v>69</v>
      </c>
      <c r="R8" s="11" t="s">
        <v>50</v>
      </c>
      <c r="S8" s="11"/>
      <c r="T8" s="8" t="s">
        <v>56</v>
      </c>
    </row>
    <row r="9" spans="1:20" x14ac:dyDescent="0.25">
      <c r="A9" s="14">
        <v>8</v>
      </c>
      <c r="B9" s="11" t="s">
        <v>49</v>
      </c>
      <c r="C9" s="12" t="str">
        <f t="shared" si="0"/>
        <v>monthly_exchange_rate</v>
      </c>
      <c r="D9" s="12" t="s">
        <v>68</v>
      </c>
      <c r="E9" s="9" t="s">
        <v>54</v>
      </c>
      <c r="F9" s="9" t="s">
        <v>0</v>
      </c>
      <c r="G9" s="9" t="s">
        <v>4</v>
      </c>
      <c r="H9" s="9" t="s">
        <v>25</v>
      </c>
      <c r="I9" s="9" t="s">
        <v>0</v>
      </c>
      <c r="J9" s="9" t="s">
        <v>25</v>
      </c>
      <c r="K9" s="9" t="s">
        <v>25</v>
      </c>
      <c r="L9" s="9" t="s">
        <v>25</v>
      </c>
      <c r="M9" s="9" t="s">
        <v>25</v>
      </c>
      <c r="N9" s="9" t="s">
        <v>25</v>
      </c>
      <c r="O9" s="9"/>
      <c r="P9" s="11" t="s">
        <v>48</v>
      </c>
      <c r="Q9" s="12" t="s">
        <v>70</v>
      </c>
      <c r="R9" s="12" t="s">
        <v>57</v>
      </c>
      <c r="S9" s="12" t="s">
        <v>62</v>
      </c>
      <c r="T9" s="13" t="s">
        <v>58</v>
      </c>
    </row>
    <row r="10" spans="1:20" x14ac:dyDescent="0.25">
      <c r="A10" s="14">
        <v>9</v>
      </c>
      <c r="B10" s="11" t="s">
        <v>49</v>
      </c>
      <c r="C10" s="12" t="s">
        <v>71</v>
      </c>
      <c r="D10" s="12" t="s">
        <v>72</v>
      </c>
      <c r="E10" s="9" t="s">
        <v>36</v>
      </c>
      <c r="F10" s="9" t="s">
        <v>25</v>
      </c>
      <c r="G10" s="9" t="s">
        <v>25</v>
      </c>
      <c r="H10" s="9" t="s">
        <v>25</v>
      </c>
      <c r="I10" s="9" t="s">
        <v>25</v>
      </c>
      <c r="J10" s="9" t="s">
        <v>25</v>
      </c>
      <c r="K10" s="9" t="s">
        <v>25</v>
      </c>
      <c r="L10" s="9" t="s">
        <v>25</v>
      </c>
      <c r="M10" s="9" t="s">
        <v>25</v>
      </c>
      <c r="N10" s="9" t="s">
        <v>25</v>
      </c>
      <c r="O10" s="9"/>
      <c r="P10" s="11" t="s">
        <v>73</v>
      </c>
      <c r="Q10" s="12"/>
      <c r="R10" s="12" t="s">
        <v>74</v>
      </c>
      <c r="S10" s="12"/>
      <c r="T10" s="13" t="s">
        <v>75</v>
      </c>
    </row>
    <row r="11" spans="1:20" x14ac:dyDescent="0.25">
      <c r="A11" s="14">
        <v>10</v>
      </c>
      <c r="B11" s="11" t="s">
        <v>49</v>
      </c>
      <c r="C11" s="12" t="str">
        <f t="shared" si="0"/>
        <v>version_token</v>
      </c>
      <c r="D11" s="12" t="s">
        <v>31</v>
      </c>
      <c r="E11" s="9" t="s">
        <v>36</v>
      </c>
      <c r="F11" s="9" t="s">
        <v>25</v>
      </c>
      <c r="G11" s="9" t="s">
        <v>25</v>
      </c>
      <c r="H11" s="9" t="s">
        <v>25</v>
      </c>
      <c r="I11" s="9" t="s">
        <v>25</v>
      </c>
      <c r="J11" s="9" t="s">
        <v>25</v>
      </c>
      <c r="K11" s="9" t="s">
        <v>25</v>
      </c>
      <c r="L11" s="9" t="s">
        <v>25</v>
      </c>
      <c r="M11" s="9" t="s">
        <v>25</v>
      </c>
      <c r="N11" s="9" t="s">
        <v>25</v>
      </c>
      <c r="O11" s="9"/>
      <c r="P11" s="11" t="s">
        <v>48</v>
      </c>
      <c r="Q11" s="12" t="s">
        <v>32</v>
      </c>
      <c r="R11" s="12" t="s">
        <v>51</v>
      </c>
      <c r="S11" s="12"/>
      <c r="T11" s="13"/>
    </row>
    <row r="12" spans="1:20" x14ac:dyDescent="0.25">
      <c r="A12" s="14">
        <v>11</v>
      </c>
      <c r="B12" s="11" t="s">
        <v>49</v>
      </c>
      <c r="C12" s="12" t="str">
        <f t="shared" si="0"/>
        <v>modified_by</v>
      </c>
      <c r="D12" s="12" t="s">
        <v>1</v>
      </c>
      <c r="E12" s="9" t="s">
        <v>55</v>
      </c>
      <c r="F12" s="9" t="s">
        <v>25</v>
      </c>
      <c r="G12" s="9" t="s">
        <v>25</v>
      </c>
      <c r="H12" s="9" t="s">
        <v>25</v>
      </c>
      <c r="I12" s="9" t="s">
        <v>25</v>
      </c>
      <c r="J12" s="9" t="s">
        <v>25</v>
      </c>
      <c r="K12" s="9" t="s">
        <v>25</v>
      </c>
      <c r="L12" s="9" t="s">
        <v>25</v>
      </c>
      <c r="M12" s="9" t="s">
        <v>25</v>
      </c>
      <c r="N12" s="9" t="s">
        <v>25</v>
      </c>
      <c r="O12" s="9"/>
      <c r="P12" s="11" t="s">
        <v>48</v>
      </c>
      <c r="Q12" s="12" t="s">
        <v>28</v>
      </c>
      <c r="R12" s="12" t="s">
        <v>24</v>
      </c>
      <c r="S12" s="12">
        <v>255</v>
      </c>
      <c r="T12" s="13"/>
    </row>
    <row r="13" spans="1:20" x14ac:dyDescent="0.25">
      <c r="A13" s="14">
        <v>12</v>
      </c>
      <c r="B13" s="11" t="s">
        <v>49</v>
      </c>
      <c r="C13" s="12" t="str">
        <f t="shared" si="0"/>
        <v>create_date</v>
      </c>
      <c r="D13" s="12" t="s">
        <v>2</v>
      </c>
      <c r="E13" s="9" t="s">
        <v>36</v>
      </c>
      <c r="F13" s="9" t="s">
        <v>25</v>
      </c>
      <c r="G13" s="9" t="s">
        <v>25</v>
      </c>
      <c r="H13" s="9" t="s">
        <v>25</v>
      </c>
      <c r="I13" s="9" t="s">
        <v>25</v>
      </c>
      <c r="J13" s="9" t="s">
        <v>25</v>
      </c>
      <c r="K13" s="9" t="s">
        <v>25</v>
      </c>
      <c r="L13" s="9" t="s">
        <v>25</v>
      </c>
      <c r="M13" s="9" t="s">
        <v>25</v>
      </c>
      <c r="N13" s="9" t="s">
        <v>25</v>
      </c>
      <c r="O13" s="9"/>
      <c r="P13" s="11" t="s">
        <v>48</v>
      </c>
      <c r="Q13" s="12" t="s">
        <v>27</v>
      </c>
      <c r="R13" s="7" t="s">
        <v>61</v>
      </c>
      <c r="S13" s="12"/>
      <c r="T13" s="13"/>
    </row>
    <row r="14" spans="1:20" x14ac:dyDescent="0.25">
      <c r="A14" s="14">
        <v>13</v>
      </c>
      <c r="B14" s="11" t="s">
        <v>49</v>
      </c>
      <c r="C14" s="12" t="str">
        <f t="shared" si="0"/>
        <v>update_date</v>
      </c>
      <c r="D14" s="12" t="s">
        <v>3</v>
      </c>
      <c r="E14" s="9" t="s">
        <v>44</v>
      </c>
      <c r="F14" s="9" t="s">
        <v>25</v>
      </c>
      <c r="G14" s="9" t="s">
        <v>4</v>
      </c>
      <c r="H14" s="9" t="s">
        <v>25</v>
      </c>
      <c r="I14" s="9" t="s">
        <v>25</v>
      </c>
      <c r="J14" s="9" t="s">
        <v>25</v>
      </c>
      <c r="K14" s="9" t="s">
        <v>25</v>
      </c>
      <c r="L14" s="9" t="s">
        <v>25</v>
      </c>
      <c r="M14" s="9" t="s">
        <v>25</v>
      </c>
      <c r="N14" s="9" t="s">
        <v>25</v>
      </c>
      <c r="O14" s="9"/>
      <c r="P14" s="11" t="s">
        <v>48</v>
      </c>
      <c r="Q14" s="12" t="s">
        <v>26</v>
      </c>
      <c r="R14" s="7" t="s">
        <v>61</v>
      </c>
      <c r="S14" s="12"/>
      <c r="T14" s="13"/>
    </row>
    <row r="15" spans="1:20" x14ac:dyDescent="0.25">
      <c r="A15" s="14">
        <v>14</v>
      </c>
      <c r="B15" s="11" t="s">
        <v>49</v>
      </c>
      <c r="C15" s="12" t="str">
        <f t="shared" si="0"/>
        <v>user_comment</v>
      </c>
      <c r="D15" s="12" t="s">
        <v>29</v>
      </c>
      <c r="E15" s="9" t="s">
        <v>36</v>
      </c>
      <c r="F15" s="9" t="s">
        <v>25</v>
      </c>
      <c r="G15" s="9" t="s">
        <v>25</v>
      </c>
      <c r="H15" s="9" t="s">
        <v>25</v>
      </c>
      <c r="I15" s="9" t="s">
        <v>25</v>
      </c>
      <c r="J15" s="9" t="s">
        <v>25</v>
      </c>
      <c r="K15" s="9" t="s">
        <v>25</v>
      </c>
      <c r="L15" s="9" t="s">
        <v>25</v>
      </c>
      <c r="M15" s="9" t="s">
        <v>25</v>
      </c>
      <c r="N15" s="9" t="s">
        <v>25</v>
      </c>
      <c r="O15" s="9"/>
      <c r="P15" s="11" t="s">
        <v>48</v>
      </c>
      <c r="Q15" s="12" t="s">
        <v>30</v>
      </c>
      <c r="R15" s="12" t="s">
        <v>24</v>
      </c>
      <c r="S15" s="12">
        <v>2000</v>
      </c>
      <c r="T15" s="13"/>
    </row>
  </sheetData>
  <autoFilter ref="A1:S265" xr:uid="{00000000-0009-0000-0000-000000000000}">
    <sortState xmlns:xlrd2="http://schemas.microsoft.com/office/spreadsheetml/2017/richdata2" ref="A2:V12">
      <sortCondition ref="E1:E26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B6A7-082E-4EAE-8451-9CDDDE28958F}">
  <dimension ref="A1:A67"/>
  <sheetViews>
    <sheetView workbookViewId="0"/>
  </sheetViews>
  <sheetFormatPr defaultRowHeight="15" x14ac:dyDescent="0.25"/>
  <cols>
    <col min="1" max="1" width="88" bestFit="1" customWidth="1"/>
  </cols>
  <sheetData>
    <row r="1" spans="1:1" x14ac:dyDescent="0.25">
      <c r="A1" t="s">
        <v>130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  <row r="12" spans="1:1" x14ac:dyDescent="0.25">
      <c r="A12" t="s">
        <v>83</v>
      </c>
    </row>
    <row r="13" spans="1:1" x14ac:dyDescent="0.25">
      <c r="A13" t="s">
        <v>84</v>
      </c>
    </row>
    <row r="14" spans="1:1" x14ac:dyDescent="0.25">
      <c r="A14" t="s">
        <v>85</v>
      </c>
    </row>
    <row r="15" spans="1:1" x14ac:dyDescent="0.25">
      <c r="A15" t="s">
        <v>86</v>
      </c>
    </row>
    <row r="16" spans="1:1" x14ac:dyDescent="0.25">
      <c r="A16" t="s">
        <v>87</v>
      </c>
    </row>
    <row r="17" spans="1:1" x14ac:dyDescent="0.25">
      <c r="A17" t="s">
        <v>88</v>
      </c>
    </row>
    <row r="18" spans="1:1" x14ac:dyDescent="0.25">
      <c r="A18" t="s">
        <v>89</v>
      </c>
    </row>
    <row r="19" spans="1:1" x14ac:dyDescent="0.25">
      <c r="A19" t="s">
        <v>90</v>
      </c>
    </row>
    <row r="20" spans="1:1" x14ac:dyDescent="0.25">
      <c r="A20" t="s">
        <v>91</v>
      </c>
    </row>
    <row r="21" spans="1:1" x14ac:dyDescent="0.25">
      <c r="A21" t="s">
        <v>92</v>
      </c>
    </row>
    <row r="22" spans="1:1" x14ac:dyDescent="0.25">
      <c r="A22" t="s">
        <v>93</v>
      </c>
    </row>
    <row r="23" spans="1:1" x14ac:dyDescent="0.25">
      <c r="A23" t="s">
        <v>94</v>
      </c>
    </row>
    <row r="24" spans="1:1" x14ac:dyDescent="0.25">
      <c r="A24" t="s">
        <v>95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100</v>
      </c>
    </row>
    <row r="30" spans="1:1" x14ac:dyDescent="0.25">
      <c r="A30" t="s">
        <v>101</v>
      </c>
    </row>
    <row r="31" spans="1:1" x14ac:dyDescent="0.25">
      <c r="A31" t="s">
        <v>102</v>
      </c>
    </row>
    <row r="32" spans="1:1" x14ac:dyDescent="0.25">
      <c r="A32" t="s">
        <v>103</v>
      </c>
    </row>
    <row r="33" spans="1:1" x14ac:dyDescent="0.25">
      <c r="A33" t="s">
        <v>104</v>
      </c>
    </row>
    <row r="35" spans="1:1" x14ac:dyDescent="0.25">
      <c r="A35" t="s">
        <v>129</v>
      </c>
    </row>
    <row r="37" spans="1:1" x14ac:dyDescent="0.25">
      <c r="A37" t="s">
        <v>128</v>
      </c>
    </row>
    <row r="38" spans="1:1" x14ac:dyDescent="0.25">
      <c r="A38" t="s">
        <v>107</v>
      </c>
    </row>
    <row r="39" spans="1:1" x14ac:dyDescent="0.25">
      <c r="A39" t="s">
        <v>108</v>
      </c>
    </row>
    <row r="40" spans="1:1" x14ac:dyDescent="0.25">
      <c r="A40" t="s">
        <v>77</v>
      </c>
    </row>
    <row r="41" spans="1:1" x14ac:dyDescent="0.25">
      <c r="A41" t="s">
        <v>78</v>
      </c>
    </row>
    <row r="42" spans="1:1" x14ac:dyDescent="0.25">
      <c r="A42" t="s">
        <v>109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85</v>
      </c>
    </row>
    <row r="49" spans="1:1" x14ac:dyDescent="0.25">
      <c r="A49" t="s">
        <v>86</v>
      </c>
    </row>
    <row r="50" spans="1:1" x14ac:dyDescent="0.25">
      <c r="A50" t="s">
        <v>113</v>
      </c>
    </row>
    <row r="51" spans="1:1" x14ac:dyDescent="0.25">
      <c r="A51" t="s">
        <v>114</v>
      </c>
    </row>
    <row r="52" spans="1:1" x14ac:dyDescent="0.25">
      <c r="A52" t="s">
        <v>115</v>
      </c>
    </row>
    <row r="53" spans="1:1" x14ac:dyDescent="0.25">
      <c r="A53" t="s">
        <v>116</v>
      </c>
    </row>
    <row r="54" spans="1:1" x14ac:dyDescent="0.25">
      <c r="A54" t="s">
        <v>117</v>
      </c>
    </row>
    <row r="55" spans="1:1" x14ac:dyDescent="0.25">
      <c r="A55" t="s">
        <v>118</v>
      </c>
    </row>
    <row r="56" spans="1:1" x14ac:dyDescent="0.25">
      <c r="A56" t="s">
        <v>119</v>
      </c>
    </row>
    <row r="57" spans="1:1" x14ac:dyDescent="0.25">
      <c r="A57" t="s">
        <v>94</v>
      </c>
    </row>
    <row r="58" spans="1:1" x14ac:dyDescent="0.25">
      <c r="A58" t="s">
        <v>120</v>
      </c>
    </row>
    <row r="59" spans="1:1" x14ac:dyDescent="0.25">
      <c r="A59" t="s">
        <v>107</v>
      </c>
    </row>
    <row r="60" spans="1:1" x14ac:dyDescent="0.25">
      <c r="A60" t="s">
        <v>121</v>
      </c>
    </row>
    <row r="61" spans="1:1" x14ac:dyDescent="0.25">
      <c r="A61" t="s">
        <v>122</v>
      </c>
    </row>
    <row r="62" spans="1:1" x14ac:dyDescent="0.25">
      <c r="A62" t="s">
        <v>123</v>
      </c>
    </row>
    <row r="63" spans="1:1" x14ac:dyDescent="0.25">
      <c r="A63" t="s">
        <v>124</v>
      </c>
    </row>
    <row r="64" spans="1:1" x14ac:dyDescent="0.25">
      <c r="A64" t="s">
        <v>125</v>
      </c>
    </row>
    <row r="65" spans="1:1" x14ac:dyDescent="0.25">
      <c r="A65" t="s">
        <v>98</v>
      </c>
    </row>
    <row r="66" spans="1:1" x14ac:dyDescent="0.25">
      <c r="A66" t="s">
        <v>126</v>
      </c>
    </row>
    <row r="67" spans="1:1" x14ac:dyDescent="0.25">
      <c r="A67" t="s">
        <v>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SDDCIBS-31-3784</_dlc_DocId>
    <_dlc_DocIdUrl xmlns="19394dc9-165d-4ff9-a833-4f1e8c9e3ae6">
      <Url>https://icenter.saic.com/sites/SDDC_IBS/TeamWork/_layouts/15/DocIdRedir.aspx?ID=SDDCIBS-31-3784</Url>
      <Description>SDDCIBS-31-3784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7B4A9E3-D49F-4D77-8716-39BA3BEFF7B5}"/>
</file>

<file path=customXml/itemProps4.xml><?xml version="1.0" encoding="utf-8"?>
<ds:datastoreItem xmlns:ds="http://schemas.openxmlformats.org/officeDocument/2006/customXml" ds:itemID="{1B4A4EEB-844A-4308-9325-2C2E7BF2A9F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19394dc9-165d-4ff9-a833-4f1e8c9e3ae6"/>
    <ds:schemaRef ds:uri="http://schemas.microsoft.com/office/infopath/2007/PartnerControls"/>
    <ds:schemaRef ds:uri="http://schemas.openxmlformats.org/package/2006/metadata/core-properties"/>
    <ds:schemaRef ds:uri="30af0e6c-fb0f-4cf2-92c7-a9a1337e8d4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 Definitions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2022-04-21T15:48:03Z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243d74a6-9fce-49e9-8cea-3f57ab2b93dd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