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A36CCDD-8327-420B-88FE-19D4DE22ADC3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FE Definitions" sheetId="1" r:id="rId1"/>
  </sheets>
  <definedNames>
    <definedName name="_xlnm._FilterDatabase" localSheetId="0" hidden="1">'FE Definitions'!$A$1:$S$271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7" i="1"/>
  <c r="C3" i="1"/>
  <c r="C4" i="1"/>
  <c r="C5" i="1"/>
  <c r="C6" i="1"/>
  <c r="C8" i="1"/>
  <c r="C9" i="1"/>
  <c r="C10" i="1"/>
  <c r="C11" i="1"/>
  <c r="C12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<sst xmlns="http://schemas.openxmlformats.org/spreadsheetml/2006/main" count="282" uniqueCount="71">
  <si>
    <t>Y</t>
  </si>
  <si>
    <t>Modified By</t>
  </si>
  <si>
    <t>Create Date</t>
  </si>
  <si>
    <t>Update Date</t>
  </si>
  <si>
    <t>S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</si>
  <si>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</si>
  <si>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</si>
  <si>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</si>
  <si>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</si>
  <si>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</si>
  <si>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</si>
  <si>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</si>
  <si>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</si>
  <si>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</si>
  <si>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</si>
  <si>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</si>
  <si>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</si>
  <si>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</si>
  <si>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</si>
  <si>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</si>
  <si>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</si>
  <si>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</si>
  <si>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</si>
  <si>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</si>
  <si>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</si>
  <si>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</si>
  <si>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N/A</t>
  </si>
  <si>
    <t>audit_update_dt</t>
  </si>
  <si>
    <t>audit_create_dt</t>
  </si>
  <si>
    <t>audit_user_id</t>
  </si>
  <si>
    <t>User Comment</t>
  </si>
  <si>
    <t>audit_cmnt_tx</t>
  </si>
  <si>
    <t>Comments</t>
  </si>
  <si>
    <t>P</t>
  </si>
  <si>
    <t>Currency Code</t>
  </si>
  <si>
    <t>Currency Name</t>
  </si>
  <si>
    <t>refn.lookup_value</t>
  </si>
  <si>
    <t>val_uuid</t>
  </si>
  <si>
    <t>refn.lookup_set</t>
  </si>
  <si>
    <t>set_nm</t>
  </si>
  <si>
    <t>val_cd</t>
  </si>
  <si>
    <t>val_nm</t>
  </si>
  <si>
    <t>CAF Currency UUID</t>
  </si>
  <si>
    <t>Lookup Set: CAF Currencies</t>
  </si>
  <si>
    <t>Timeset with TZ</t>
  </si>
  <si>
    <t>Project UUID</t>
  </si>
  <si>
    <t>N</t>
  </si>
  <si>
    <t>contract.project</t>
  </si>
  <si>
    <t>prjc_uuid</t>
  </si>
  <si>
    <t>Project Code</t>
  </si>
  <si>
    <t>R</t>
  </si>
  <si>
    <t>prjc_cd</t>
  </si>
  <si>
    <t>AK</t>
  </si>
  <si>
    <t>Project CAF Country Currencies</t>
  </si>
  <si>
    <t>refn.country</t>
  </si>
  <si>
    <t>ctry_uuid</t>
  </si>
  <si>
    <t>ctry_alph3_cd</t>
  </si>
  <si>
    <t>ctry_nm</t>
  </si>
  <si>
    <t>Project CAF Country Currency UUID</t>
  </si>
  <si>
    <t>contract.project_caf_country_currency</t>
  </si>
  <si>
    <t>prjc_caf_ctry_crncy_uuid</t>
  </si>
  <si>
    <t>Country UUID</t>
  </si>
  <si>
    <t>Country Name</t>
  </si>
  <si>
    <t>Currency Set Name</t>
  </si>
  <si>
    <t>prjc_caf_crncy_uuid</t>
  </si>
  <si>
    <t>Project CAF Currency UUID</t>
  </si>
  <si>
    <t>contract.project_caf_currency</t>
  </si>
  <si>
    <t>Three Character_Code</t>
  </si>
  <si>
    <t>Country Inactive Date</t>
  </si>
  <si>
    <t>inactv_dt</t>
  </si>
  <si>
    <t>Currency Inactive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</si>
</sst>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center" textRotation="3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3" sqref="A13"/>
    </sheetView>
  </sheetViews>
  <sheetFormatPr defaultRowHeight="15" x14ac:dyDescent="0.25"/>
  <cols>
    <col min="1" max="1" width="11.28515625" style="1" bestFit="1" customWidth="1"/>
    <col min="2" max="2" width="29" style="4" bestFit="1" customWidth="1"/>
    <col min="3" max="3" width="32.85546875" style="4" bestFit="1" customWidth="1"/>
    <col min="4" max="4" width="33" style="4" bestFit="1" customWidth="1"/>
    <col min="5" max="14" width="11.28515625" style="1" customWidth="1"/>
    <col min="15" max="15" width="11.28515625" style="4" customWidth="1"/>
    <col min="16" max="16" width="35.7109375" style="4" bestFit="1" customWidth="1"/>
    <col min="17" max="17" width="28.140625" style="4" bestFit="1" customWidth="1"/>
    <col min="18" max="18" width="18" style="4" bestFit="1" customWidth="1"/>
    <col min="19" max="19" width="11.28515625" style="5" bestFit="1" customWidth="1"/>
    <col min="20" max="20" width="27.42578125" bestFit="1" customWidth="1"/>
  </cols>
  <sheetData>
    <row r="1" spans="1:20" s="1" customFormat="1" ht="95.25" x14ac:dyDescent="0.25">
      <c r="A1" s="2" t="s">
        <v>21</v>
      </c>
      <c r="B1" s="2" t="s">
        <v>5</v>
      </c>
      <c r="C1" s="2" t="s">
        <v>6</v>
      </c>
      <c r="D1" s="2" t="s">
        <v>7</v>
      </c>
      <c r="E1" s="2" t="s">
        <v>22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  <c r="Q1" s="3" t="s">
        <v>19</v>
      </c>
      <c r="R1" s="3" t="s">
        <v>20</v>
      </c>
      <c r="S1" s="6" t="s">
        <v>23</v>
      </c>
      <c r="T1" s="3" t="s">
        <v>32</v>
      </c>
    </row>
    <row r="2" spans="1:20" s="1" customFormat="1" x14ac:dyDescent="0.25">
      <c r="A2" s="7">
        <v>1</v>
      </c>
      <c r="B2" s="8" t="s">
        <v>53</v>
      </c>
      <c r="C2" s="8" t="str">
        <f>SUBSTITUTE(LOWER(D2)," ","_")</f>
        <v>project_uuid</v>
      </c>
      <c r="D2" s="4" t="s">
        <v>45</v>
      </c>
      <c r="E2" s="7" t="s">
        <v>46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8" t="s">
        <v>33</v>
      </c>
      <c r="P2" s="8" t="s">
        <v>47</v>
      </c>
      <c r="Q2" s="8" t="s">
        <v>48</v>
      </c>
      <c r="R2" s="8" t="s">
        <v>24</v>
      </c>
      <c r="S2" s="8"/>
      <c r="T2" s="12"/>
    </row>
    <row r="3" spans="1:20" s="1" customFormat="1" x14ac:dyDescent="0.25">
      <c r="A3" s="7">
        <v>2</v>
      </c>
      <c r="B3" s="8" t="s">
        <v>53</v>
      </c>
      <c r="C3" s="8" t="str">
        <f t="shared" ref="C3:C18" si="0">SUBSTITUTE(LOWER(D3)," ","_")</f>
        <v>project_code</v>
      </c>
      <c r="D3" s="8" t="s">
        <v>49</v>
      </c>
      <c r="E3" s="7" t="s">
        <v>50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8"/>
      <c r="P3" s="8" t="s">
        <v>47</v>
      </c>
      <c r="Q3" s="8" t="s">
        <v>51</v>
      </c>
      <c r="R3" s="8" t="s">
        <v>25</v>
      </c>
      <c r="S3" s="8">
        <v>12</v>
      </c>
      <c r="T3" s="12"/>
    </row>
    <row r="4" spans="1:20" s="1" customFormat="1" x14ac:dyDescent="0.25">
      <c r="A4" s="7">
        <v>3</v>
      </c>
      <c r="B4" s="8" t="s">
        <v>53</v>
      </c>
      <c r="C4" s="8" t="str">
        <f t="shared" si="0"/>
        <v>country_uuid</v>
      </c>
      <c r="D4" s="9" t="s">
        <v>61</v>
      </c>
      <c r="E4" s="7" t="s">
        <v>46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8"/>
      <c r="P4" s="9" t="s">
        <v>54</v>
      </c>
      <c r="Q4" s="9" t="s">
        <v>55</v>
      </c>
      <c r="R4" s="9" t="s">
        <v>24</v>
      </c>
      <c r="S4" s="8"/>
      <c r="T4" s="12"/>
    </row>
    <row r="5" spans="1:20" s="1" customFormat="1" x14ac:dyDescent="0.25">
      <c r="A5" s="7">
        <v>4</v>
      </c>
      <c r="B5" s="8" t="s">
        <v>53</v>
      </c>
      <c r="C5" s="8" t="str">
        <f t="shared" si="0"/>
        <v>three_character_code</v>
      </c>
      <c r="D5" s="9" t="s">
        <v>67</v>
      </c>
      <c r="E5" s="7" t="s">
        <v>50</v>
      </c>
      <c r="F5" s="7" t="s">
        <v>26</v>
      </c>
      <c r="G5" s="7" t="s">
        <v>0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8"/>
      <c r="P5" s="9" t="s">
        <v>54</v>
      </c>
      <c r="Q5" s="9" t="s">
        <v>56</v>
      </c>
      <c r="R5" s="11" t="s">
        <v>25</v>
      </c>
      <c r="S5" s="8">
        <v>3</v>
      </c>
      <c r="T5" s="12"/>
    </row>
    <row r="6" spans="1:20" s="1" customFormat="1" x14ac:dyDescent="0.25">
      <c r="A6" s="7">
        <v>5</v>
      </c>
      <c r="B6" s="8" t="s">
        <v>53</v>
      </c>
      <c r="C6" s="8" t="str">
        <f t="shared" si="0"/>
        <v>country_name</v>
      </c>
      <c r="D6" s="9" t="s">
        <v>62</v>
      </c>
      <c r="E6" s="7" t="s">
        <v>50</v>
      </c>
      <c r="F6" s="7" t="s">
        <v>26</v>
      </c>
      <c r="G6" s="7" t="s">
        <v>0</v>
      </c>
      <c r="H6" s="7" t="s">
        <v>26</v>
      </c>
      <c r="I6" s="7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8"/>
      <c r="P6" s="9" t="s">
        <v>54</v>
      </c>
      <c r="Q6" s="9" t="s">
        <v>57</v>
      </c>
      <c r="R6" s="11" t="s">
        <v>25</v>
      </c>
      <c r="S6" s="8">
        <v>50</v>
      </c>
      <c r="T6" s="12"/>
    </row>
    <row r="7" spans="1:20" s="1" customFormat="1" x14ac:dyDescent="0.25">
      <c r="A7" s="7">
        <v>6</v>
      </c>
      <c r="B7" s="8" t="s">
        <v>53</v>
      </c>
      <c r="C7" s="8" t="str">
        <f t="shared" si="0"/>
        <v>country_inactive_date</v>
      </c>
      <c r="D7" s="9" t="s">
        <v>68</v>
      </c>
      <c r="E7" s="7" t="s">
        <v>46</v>
      </c>
      <c r="F7" s="7" t="s">
        <v>26</v>
      </c>
      <c r="G7" s="7" t="s">
        <v>26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8"/>
      <c r="P7" s="9" t="s">
        <v>54</v>
      </c>
      <c r="Q7" s="9" t="s">
        <v>69</v>
      </c>
      <c r="R7" s="11" t="s">
        <v>44</v>
      </c>
      <c r="S7" s="8"/>
      <c r="T7" s="12"/>
    </row>
    <row r="8" spans="1:20" s="1" customFormat="1" x14ac:dyDescent="0.25">
      <c r="A8" s="7">
        <v>7</v>
      </c>
      <c r="B8" s="8" t="s">
        <v>53</v>
      </c>
      <c r="C8" s="8" t="str">
        <f t="shared" si="0"/>
        <v>project_caf_currency_uuid</v>
      </c>
      <c r="D8" s="8" t="s">
        <v>65</v>
      </c>
      <c r="E8" s="7" t="s">
        <v>46</v>
      </c>
      <c r="F8" s="7" t="s">
        <v>26</v>
      </c>
      <c r="G8" s="7" t="s">
        <v>26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8"/>
      <c r="P8" s="8" t="s">
        <v>66</v>
      </c>
      <c r="Q8" s="8" t="s">
        <v>64</v>
      </c>
      <c r="R8" s="8" t="s">
        <v>24</v>
      </c>
      <c r="S8" s="8"/>
      <c r="T8" s="12"/>
    </row>
    <row r="9" spans="1:20" x14ac:dyDescent="0.25">
      <c r="A9" s="7">
        <v>8</v>
      </c>
      <c r="B9" s="8" t="s">
        <v>53</v>
      </c>
      <c r="C9" s="8" t="str">
        <f t="shared" si="0"/>
        <v>caf_currency_uuid</v>
      </c>
      <c r="D9" s="8" t="s">
        <v>42</v>
      </c>
      <c r="E9" s="7" t="s">
        <v>46</v>
      </c>
      <c r="F9" s="7" t="s">
        <v>26</v>
      </c>
      <c r="G9" s="7" t="s">
        <v>26</v>
      </c>
      <c r="H9" s="7" t="s">
        <v>26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8" t="s">
        <v>33</v>
      </c>
      <c r="P9" s="10" t="s">
        <v>36</v>
      </c>
      <c r="Q9" s="10" t="s">
        <v>37</v>
      </c>
      <c r="R9" s="11" t="s">
        <v>24</v>
      </c>
      <c r="S9" s="10"/>
      <c r="T9" s="10" t="s">
        <v>43</v>
      </c>
    </row>
    <row r="10" spans="1:20" x14ac:dyDescent="0.25">
      <c r="A10" s="7">
        <v>9</v>
      </c>
      <c r="B10" s="8" t="s">
        <v>53</v>
      </c>
      <c r="C10" s="8" t="str">
        <f t="shared" si="0"/>
        <v>currency_set_name</v>
      </c>
      <c r="D10" s="9" t="s">
        <v>63</v>
      </c>
      <c r="E10" s="7" t="s">
        <v>46</v>
      </c>
      <c r="F10" s="7" t="s">
        <v>26</v>
      </c>
      <c r="G10" s="7" t="s">
        <v>26</v>
      </c>
      <c r="H10" s="7" t="s">
        <v>26</v>
      </c>
      <c r="I10" s="7" t="s">
        <v>26</v>
      </c>
      <c r="J10" s="7" t="s">
        <v>26</v>
      </c>
      <c r="K10" s="7" t="s">
        <v>26</v>
      </c>
      <c r="L10" s="7" t="s">
        <v>26</v>
      </c>
      <c r="M10" s="7" t="s">
        <v>26</v>
      </c>
      <c r="N10" s="7" t="s">
        <v>26</v>
      </c>
      <c r="O10" s="8"/>
      <c r="P10" s="10" t="s">
        <v>38</v>
      </c>
      <c r="Q10" s="10" t="s">
        <v>39</v>
      </c>
      <c r="R10" s="11" t="s">
        <v>25</v>
      </c>
      <c r="S10" s="10">
        <v>30</v>
      </c>
      <c r="T10" s="10" t="s">
        <v>43</v>
      </c>
    </row>
    <row r="11" spans="1:20" x14ac:dyDescent="0.25">
      <c r="A11" s="7">
        <v>10</v>
      </c>
      <c r="B11" s="8" t="s">
        <v>53</v>
      </c>
      <c r="C11" s="8" t="str">
        <f t="shared" si="0"/>
        <v>currency_code</v>
      </c>
      <c r="D11" s="8" t="s">
        <v>34</v>
      </c>
      <c r="E11" s="7" t="s">
        <v>50</v>
      </c>
      <c r="F11" s="7" t="s">
        <v>26</v>
      </c>
      <c r="G11" s="7" t="s">
        <v>0</v>
      </c>
      <c r="H11" s="7" t="s">
        <v>26</v>
      </c>
      <c r="I11" s="7" t="s">
        <v>26</v>
      </c>
      <c r="J11" s="7" t="s">
        <v>26</v>
      </c>
      <c r="K11" s="7" t="s">
        <v>26</v>
      </c>
      <c r="L11" s="7" t="s">
        <v>26</v>
      </c>
      <c r="M11" s="7" t="s">
        <v>26</v>
      </c>
      <c r="N11" s="7" t="s">
        <v>26</v>
      </c>
      <c r="O11" s="8"/>
      <c r="P11" s="10" t="s">
        <v>36</v>
      </c>
      <c r="Q11" s="10" t="s">
        <v>40</v>
      </c>
      <c r="R11" s="11" t="s">
        <v>25</v>
      </c>
      <c r="S11" s="10">
        <v>30</v>
      </c>
      <c r="T11" s="10" t="s">
        <v>43</v>
      </c>
    </row>
    <row r="12" spans="1:20" x14ac:dyDescent="0.25">
      <c r="A12" s="7">
        <v>11</v>
      </c>
      <c r="B12" s="8" t="s">
        <v>53</v>
      </c>
      <c r="C12" s="8" t="str">
        <f t="shared" si="0"/>
        <v>currency_name</v>
      </c>
      <c r="D12" s="8" t="s">
        <v>35</v>
      </c>
      <c r="E12" s="7" t="s">
        <v>50</v>
      </c>
      <c r="F12" s="7" t="s">
        <v>26</v>
      </c>
      <c r="G12" s="7" t="s">
        <v>0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8"/>
      <c r="P12" s="10" t="s">
        <v>36</v>
      </c>
      <c r="Q12" s="10" t="s">
        <v>41</v>
      </c>
      <c r="R12" s="11" t="s">
        <v>25</v>
      </c>
      <c r="S12" s="10">
        <v>200</v>
      </c>
      <c r="T12" s="10" t="s">
        <v>43</v>
      </c>
    </row>
    <row r="13" spans="1:20" x14ac:dyDescent="0.25">
      <c r="A13" s="7">
        <v>12</v>
      </c>
      <c r="B13" s="8" t="s">
        <v>53</v>
      </c>
      <c r="C13" s="8" t="str">
        <f t="shared" si="0"/>
        <v>currency_inactive_date</v>
      </c>
      <c r="D13" s="8" t="s">
        <v>70</v>
      </c>
      <c r="E13" s="7" t="s">
        <v>46</v>
      </c>
      <c r="F13" s="7" t="s">
        <v>26</v>
      </c>
      <c r="G13" s="7" t="s">
        <v>26</v>
      </c>
      <c r="H13" s="7" t="s">
        <v>26</v>
      </c>
      <c r="I13" s="7" t="s">
        <v>26</v>
      </c>
      <c r="J13" s="7" t="s">
        <v>26</v>
      </c>
      <c r="K13" s="7" t="s">
        <v>26</v>
      </c>
      <c r="L13" s="7" t="s">
        <v>26</v>
      </c>
      <c r="M13" s="7" t="s">
        <v>26</v>
      </c>
      <c r="N13" s="7" t="s">
        <v>26</v>
      </c>
      <c r="O13" s="8"/>
      <c r="P13" s="10" t="s">
        <v>36</v>
      </c>
      <c r="Q13" s="10" t="s">
        <v>41</v>
      </c>
      <c r="R13" s="11" t="s">
        <v>44</v>
      </c>
      <c r="S13" s="10"/>
      <c r="T13" s="10"/>
    </row>
    <row r="14" spans="1:20" x14ac:dyDescent="0.25">
      <c r="A14" s="7">
        <v>13</v>
      </c>
      <c r="B14" s="8" t="s">
        <v>53</v>
      </c>
      <c r="C14" s="8" t="str">
        <f t="shared" si="0"/>
        <v>project_caf_country_currency_uuid</v>
      </c>
      <c r="D14" s="8" t="s">
        <v>58</v>
      </c>
      <c r="E14" s="7" t="s">
        <v>46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  <c r="N14" s="7" t="s">
        <v>26</v>
      </c>
      <c r="O14" s="8" t="s">
        <v>52</v>
      </c>
      <c r="P14" s="10" t="s">
        <v>59</v>
      </c>
      <c r="Q14" s="10" t="s">
        <v>60</v>
      </c>
      <c r="R14" s="11" t="s">
        <v>24</v>
      </c>
      <c r="S14" s="10"/>
      <c r="T14" s="10"/>
    </row>
    <row r="15" spans="1:20" x14ac:dyDescent="0.25">
      <c r="A15" s="7">
        <v>14</v>
      </c>
      <c r="B15" s="8" t="s">
        <v>53</v>
      </c>
      <c r="C15" s="8" t="str">
        <f t="shared" si="0"/>
        <v>modified_by</v>
      </c>
      <c r="D15" s="8" t="s">
        <v>1</v>
      </c>
      <c r="E15" s="7" t="s">
        <v>50</v>
      </c>
      <c r="F15" s="7" t="s">
        <v>26</v>
      </c>
      <c r="G15" s="7" t="s">
        <v>0</v>
      </c>
      <c r="H15" s="7" t="s">
        <v>26</v>
      </c>
      <c r="I15" s="7" t="s">
        <v>26</v>
      </c>
      <c r="J15" s="7" t="s">
        <v>26</v>
      </c>
      <c r="K15" s="7" t="s">
        <v>26</v>
      </c>
      <c r="L15" s="7" t="s">
        <v>26</v>
      </c>
      <c r="M15" s="7" t="s">
        <v>26</v>
      </c>
      <c r="N15" s="7" t="s">
        <v>26</v>
      </c>
      <c r="O15" s="8"/>
      <c r="P15" s="10" t="s">
        <v>59</v>
      </c>
      <c r="Q15" s="10" t="s">
        <v>29</v>
      </c>
      <c r="R15" s="10" t="s">
        <v>25</v>
      </c>
      <c r="S15" s="10">
        <v>255</v>
      </c>
      <c r="T15" s="10"/>
    </row>
    <row r="16" spans="1:20" x14ac:dyDescent="0.25">
      <c r="A16" s="7">
        <v>15</v>
      </c>
      <c r="B16" s="8" t="s">
        <v>53</v>
      </c>
      <c r="C16" s="8" t="str">
        <f t="shared" si="0"/>
        <v>create_date</v>
      </c>
      <c r="D16" s="8" t="s">
        <v>2</v>
      </c>
      <c r="E16" s="7" t="s">
        <v>50</v>
      </c>
      <c r="F16" s="7" t="s">
        <v>26</v>
      </c>
      <c r="G16" s="7" t="s">
        <v>4</v>
      </c>
      <c r="H16" s="7" t="s">
        <v>26</v>
      </c>
      <c r="I16" s="7" t="s">
        <v>26</v>
      </c>
      <c r="J16" s="7" t="s">
        <v>26</v>
      </c>
      <c r="K16" s="7" t="s">
        <v>26</v>
      </c>
      <c r="L16" s="7" t="s">
        <v>26</v>
      </c>
      <c r="M16" s="7" t="s">
        <v>26</v>
      </c>
      <c r="N16" s="7" t="s">
        <v>26</v>
      </c>
      <c r="O16" s="8"/>
      <c r="P16" s="10" t="s">
        <v>59</v>
      </c>
      <c r="Q16" s="10" t="s">
        <v>28</v>
      </c>
      <c r="R16" s="10" t="s">
        <v>44</v>
      </c>
      <c r="S16" s="10"/>
      <c r="T16" s="10"/>
    </row>
    <row r="17" spans="1:20" x14ac:dyDescent="0.25">
      <c r="A17" s="7">
        <v>16</v>
      </c>
      <c r="B17" s="8" t="s">
        <v>53</v>
      </c>
      <c r="C17" s="8" t="str">
        <f t="shared" si="0"/>
        <v>update_date</v>
      </c>
      <c r="D17" s="8" t="s">
        <v>3</v>
      </c>
      <c r="E17" s="7" t="s">
        <v>50</v>
      </c>
      <c r="F17" s="7" t="s">
        <v>26</v>
      </c>
      <c r="G17" s="7" t="s">
        <v>4</v>
      </c>
      <c r="H17" s="7" t="s">
        <v>26</v>
      </c>
      <c r="I17" s="7" t="s">
        <v>26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8"/>
      <c r="P17" s="10" t="s">
        <v>59</v>
      </c>
      <c r="Q17" s="10" t="s">
        <v>27</v>
      </c>
      <c r="R17" s="10" t="s">
        <v>44</v>
      </c>
      <c r="S17" s="10"/>
      <c r="T17" s="10"/>
    </row>
    <row r="18" spans="1:20" x14ac:dyDescent="0.25">
      <c r="A18" s="7">
        <v>17</v>
      </c>
      <c r="B18" s="8" t="s">
        <v>53</v>
      </c>
      <c r="C18" s="8" t="str">
        <f t="shared" si="0"/>
        <v>user_comment</v>
      </c>
      <c r="D18" s="9" t="s">
        <v>30</v>
      </c>
      <c r="E18" s="7" t="s">
        <v>46</v>
      </c>
      <c r="F18" s="7" t="s">
        <v>26</v>
      </c>
      <c r="G18" s="7" t="s">
        <v>26</v>
      </c>
      <c r="H18" s="7" t="s">
        <v>26</v>
      </c>
      <c r="I18" s="7" t="s">
        <v>26</v>
      </c>
      <c r="J18" s="7" t="s">
        <v>26</v>
      </c>
      <c r="K18" s="7" t="s">
        <v>26</v>
      </c>
      <c r="L18" s="7" t="s">
        <v>26</v>
      </c>
      <c r="M18" s="7" t="s">
        <v>26</v>
      </c>
      <c r="N18" s="7" t="s">
        <v>26</v>
      </c>
      <c r="O18" s="7"/>
      <c r="P18" s="10" t="s">
        <v>59</v>
      </c>
      <c r="Q18" s="10" t="s">
        <v>31</v>
      </c>
      <c r="R18" s="10" t="s">
        <v>25</v>
      </c>
      <c r="S18" s="10">
        <v>2000</v>
      </c>
      <c r="T18" s="10"/>
    </row>
  </sheetData>
  <autoFilter ref="A1:S271" xr:uid="{00000000-0009-0000-0000-000000000000}">
    <sortState xmlns:xlrd2="http://schemas.microsoft.com/office/spreadsheetml/2017/richdata2" ref="A2:V18">
      <sortCondition ref="E1:E27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SDDCIBS-31-3789</_dlc_DocId>
    <_dlc_DocIdUrl xmlns="19394dc9-165d-4ff9-a833-4f1e8c9e3ae6">
      <Url>https://icenter.saic.com/sites/SDDC_IBS/TeamWork/_layouts/15/DocIdRedir.aspx?ID=SDDCIBS-31-3789</Url>
      <Description>SDDCIBS-31-3789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919198D-B432-4726-AD32-B6B692DF4D09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2022-03-12T17:34:44Z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eb364f0a-ee63-4871-b921-d8c97321c88c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