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254A5D58-86EA-4B2C-9C73-3BE4608DA25E}" xr6:coauthVersionLast="36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</sheets>
  <definedNames>
    <definedName name="_xlnm._FilterDatabase" localSheetId="0" hidden="1">'FE Definitions'!$A$1:$S$274</definedName>
  </definedNames>
  <calcPr calcId="191028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<sst xmlns="http://schemas.openxmlformats.org/spreadsheetml/2006/main" count="345" uniqueCount="84">
  <si>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</si>
  <si>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</si>
  <si>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</si>
  <si>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</si>
  <si>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</si>
  <si>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</si>
  <si>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</si>
  <si>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</si>
  <si>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</si>
  <si>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</si>
  <si>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</si>
  <si>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</si>
  <si>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</si>
  <si>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</si>
  <si>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</si>
  <si>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</si>
  <si>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</si>
  <si>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</si>
  <si>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</si>
  <si>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</si>
  <si>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CAF Differential Rates</t>
  </si>
  <si>
    <t>Project CAF Rate ID</t>
  </si>
  <si>
    <t>RR</t>
  </si>
  <si>
    <t>N/A</t>
  </si>
  <si>
    <t>Y</t>
  </si>
  <si>
    <t>P</t>
  </si>
  <si>
    <t>contract.project_caf_differential_rate</t>
  </si>
  <si>
    <t>prjc_caf_dfrntl_rt_uuid</t>
  </si>
  <si>
    <t>Character Varying</t>
  </si>
  <si>
    <t>Project UUID</t>
  </si>
  <si>
    <t>NN</t>
  </si>
  <si>
    <t>contract.project</t>
  </si>
  <si>
    <t>prjc_uuid</t>
  </si>
  <si>
    <t>UUID</t>
  </si>
  <si>
    <t>Project Code</t>
  </si>
  <si>
    <t>AK</t>
  </si>
  <si>
    <t>prjc_cd</t>
  </si>
  <si>
    <t>Country UUID</t>
  </si>
  <si>
    <t>refn.country</t>
  </si>
  <si>
    <t>ctry_uuid</t>
  </si>
  <si>
    <t>Country Three Character_Code</t>
  </si>
  <si>
    <t>ctry_alph3_cd</t>
  </si>
  <si>
    <t>Country Name</t>
  </si>
  <si>
    <t>NR</t>
  </si>
  <si>
    <t>ctry_nm</t>
  </si>
  <si>
    <t>Country Inactive Date</t>
  </si>
  <si>
    <t>inactv_dt</t>
  </si>
  <si>
    <t>Timestamp with TZ</t>
  </si>
  <si>
    <t>Route UUID</t>
  </si>
  <si>
    <t>refn.route</t>
  </si>
  <si>
    <t>rte_uuid</t>
  </si>
  <si>
    <t>Route Code</t>
  </si>
  <si>
    <t>rte_cd</t>
  </si>
  <si>
    <t>Route Name</t>
  </si>
  <si>
    <t>Calculated</t>
  </si>
  <si>
    <t>Mimic name formual from be_route</t>
  </si>
  <si>
    <t>Route Inactive Date</t>
  </si>
  <si>
    <t>Date</t>
  </si>
  <si>
    <t>Source Price Month Date</t>
  </si>
  <si>
    <t>src_prc_mth_dt</t>
  </si>
  <si>
    <t>Day of month = 1</t>
  </si>
  <si>
    <t>Effective Date</t>
  </si>
  <si>
    <t>eff_dt</t>
  </si>
  <si>
    <t>Expiration Date</t>
  </si>
  <si>
    <t>exprn_dt</t>
  </si>
  <si>
    <t>Differential Rate</t>
  </si>
  <si>
    <t>dfrntl_rt</t>
  </si>
  <si>
    <t>Number</t>
  </si>
  <si>
    <t>(12,7)</t>
  </si>
  <si>
    <t>Rate &gt; 0</t>
  </si>
  <si>
    <t>Version Token</t>
  </si>
  <si>
    <t>vrsn_token</t>
  </si>
  <si>
    <t>Bigint</t>
  </si>
  <si>
    <t>Inactive Date</t>
  </si>
  <si>
    <t>RW</t>
  </si>
  <si>
    <t>S</t>
  </si>
  <si>
    <t>Modified By</t>
  </si>
  <si>
    <t>audit_user_id</t>
  </si>
  <si>
    <t>Create Date</t>
  </si>
  <si>
    <t>audit_create_dt</t>
  </si>
  <si>
    <t>Update Date</t>
  </si>
  <si>
    <t>audit_update_dt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</si>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</sst>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textRotation="3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 xr3:uid="{AEA406A1-0E4B-5B11-9CD5-51D6E497D94C}">
      <pane xSplit="4" ySplit="1" topLeftCell="P2" activePane="bottomRight" state="frozen"/>
      <selection pane="bottomRight" activeCell="T8" sqref="T8"/>
      <selection pane="bottomLeft" activeCell="A2" sqref="A2"/>
      <selection pane="topRight" activeCell="E1" sqref="E1"/>
    </sheetView>
  </sheetViews>
  <sheetFormatPr defaultRowHeight="15"/>
  <cols>
    <col min="1" max="1" width="11.28515625" style="1" bestFit="1" customWidth="1"/>
    <col min="2" max="2" width="27.7109375" style="4" bestFit="1" customWidth="1"/>
    <col min="3" max="4" width="28.5703125" style="4" bestFit="1" customWidth="1"/>
    <col min="5" max="15" width="11.28515625" style="1" customWidth="1"/>
    <col min="16" max="16" width="35.7109375" style="4" bestFit="1" customWidth="1"/>
    <col min="17" max="17" width="26.85546875" style="4" bestFit="1" customWidth="1"/>
    <col min="18" max="18" width="18" style="4" bestFit="1" customWidth="1"/>
    <col min="19" max="19" width="11.28515625" style="5" bestFit="1" customWidth="1"/>
    <col min="20" max="20" width="33.42578125" bestFit="1" customWidth="1"/>
  </cols>
  <sheetData>
    <row r="1" spans="1:20" s="1" customFormat="1" ht="95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1" customFormat="1">
      <c r="A2" s="6">
        <v>1</v>
      </c>
      <c r="B2" s="7" t="s">
        <v>20</v>
      </c>
      <c r="C2" s="7" t="str">
        <f>SUBSTITUTE(LOWER(D2)," ","_")</f>
        <v>project_caf_rate_id</v>
      </c>
      <c r="D2" s="8" t="s">
        <v>21</v>
      </c>
      <c r="E2" s="6" t="s">
        <v>22</v>
      </c>
      <c r="F2" s="6" t="s">
        <v>23</v>
      </c>
      <c r="G2" s="6" t="s">
        <v>24</v>
      </c>
      <c r="H2" s="6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25</v>
      </c>
      <c r="P2" s="7" t="s">
        <v>26</v>
      </c>
      <c r="Q2" s="7" t="s">
        <v>27</v>
      </c>
      <c r="R2" s="7" t="s">
        <v>28</v>
      </c>
      <c r="S2" s="7">
        <v>16</v>
      </c>
      <c r="T2" s="9"/>
    </row>
    <row r="3" spans="1:20" s="1" customFormat="1">
      <c r="A3" s="6">
        <v>2</v>
      </c>
      <c r="B3" s="7" t="s">
        <v>20</v>
      </c>
      <c r="C3" s="7" t="str">
        <f t="shared" ref="C3:C22" si="0">SUBSTITUTE(LOWER(D3)," ","_")</f>
        <v>project_uuid</v>
      </c>
      <c r="D3" s="8" t="s">
        <v>29</v>
      </c>
      <c r="E3" s="6" t="s">
        <v>30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/>
      <c r="P3" s="7" t="s">
        <v>31</v>
      </c>
      <c r="Q3" s="7" t="s">
        <v>32</v>
      </c>
      <c r="R3" s="7" t="s">
        <v>33</v>
      </c>
      <c r="S3" s="7"/>
      <c r="T3" s="9"/>
    </row>
    <row r="4" spans="1:20" s="1" customFormat="1">
      <c r="A4" s="6">
        <v>3</v>
      </c>
      <c r="B4" s="7" t="s">
        <v>20</v>
      </c>
      <c r="C4" s="7" t="str">
        <f t="shared" si="0"/>
        <v>project_code</v>
      </c>
      <c r="D4" s="7" t="s">
        <v>34</v>
      </c>
      <c r="E4" s="6" t="s">
        <v>22</v>
      </c>
      <c r="F4" s="6" t="s">
        <v>23</v>
      </c>
      <c r="G4" s="6" t="s">
        <v>24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35</v>
      </c>
      <c r="P4" s="7" t="s">
        <v>31</v>
      </c>
      <c r="Q4" s="7" t="s">
        <v>36</v>
      </c>
      <c r="R4" s="7" t="s">
        <v>28</v>
      </c>
      <c r="S4" s="7">
        <v>12</v>
      </c>
      <c r="T4" s="9"/>
    </row>
    <row r="5" spans="1:20" s="1" customFormat="1">
      <c r="A5" s="6">
        <v>4</v>
      </c>
      <c r="B5" s="7" t="s">
        <v>20</v>
      </c>
      <c r="C5" s="7" t="str">
        <f t="shared" si="0"/>
        <v>country_uuid</v>
      </c>
      <c r="D5" s="8" t="s">
        <v>37</v>
      </c>
      <c r="E5" s="6" t="s">
        <v>30</v>
      </c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23</v>
      </c>
      <c r="O5" s="6"/>
      <c r="P5" s="8" t="s">
        <v>38</v>
      </c>
      <c r="Q5" s="8" t="s">
        <v>39</v>
      </c>
      <c r="R5" s="8" t="s">
        <v>33</v>
      </c>
      <c r="S5" s="7"/>
      <c r="T5" s="9"/>
    </row>
    <row r="6" spans="1:20" s="1" customFormat="1">
      <c r="A6" s="6">
        <v>5</v>
      </c>
      <c r="B6" s="7" t="s">
        <v>20</v>
      </c>
      <c r="C6" s="7" t="str">
        <f t="shared" si="0"/>
        <v>country_three_character_code</v>
      </c>
      <c r="D6" s="8" t="s">
        <v>40</v>
      </c>
      <c r="E6" s="6" t="s">
        <v>22</v>
      </c>
      <c r="F6" s="6" t="s">
        <v>23</v>
      </c>
      <c r="G6" s="6" t="s">
        <v>24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35</v>
      </c>
      <c r="P6" s="8" t="s">
        <v>38</v>
      </c>
      <c r="Q6" s="8" t="s">
        <v>41</v>
      </c>
      <c r="R6" s="8" t="s">
        <v>28</v>
      </c>
      <c r="S6" s="7">
        <v>3</v>
      </c>
      <c r="T6" s="9"/>
    </row>
    <row r="7" spans="1:20" s="1" customFormat="1">
      <c r="A7" s="6">
        <v>6</v>
      </c>
      <c r="B7" s="7" t="s">
        <v>20</v>
      </c>
      <c r="C7" s="7" t="str">
        <f t="shared" si="0"/>
        <v>country_name</v>
      </c>
      <c r="D7" s="8" t="s">
        <v>42</v>
      </c>
      <c r="E7" s="6" t="s">
        <v>43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/>
      <c r="P7" s="8" t="s">
        <v>38</v>
      </c>
      <c r="Q7" s="8" t="s">
        <v>44</v>
      </c>
      <c r="R7" s="8" t="s">
        <v>28</v>
      </c>
      <c r="S7" s="7">
        <v>50</v>
      </c>
      <c r="T7" s="9"/>
    </row>
    <row r="8" spans="1:20" s="1" customFormat="1">
      <c r="A8" s="6">
        <v>7</v>
      </c>
      <c r="B8" s="7" t="s">
        <v>20</v>
      </c>
      <c r="C8" s="7" t="str">
        <f t="shared" si="0"/>
        <v>country_inactive_date</v>
      </c>
      <c r="D8" s="8" t="s">
        <v>45</v>
      </c>
      <c r="E8" s="6" t="s">
        <v>30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  <c r="O8" s="6"/>
      <c r="P8" s="8" t="s">
        <v>38</v>
      </c>
      <c r="Q8" s="8" t="s">
        <v>46</v>
      </c>
      <c r="R8" s="8" t="s">
        <v>47</v>
      </c>
      <c r="S8" s="7"/>
      <c r="T8" s="9"/>
    </row>
    <row r="9" spans="1:20">
      <c r="A9" s="6">
        <v>8</v>
      </c>
      <c r="B9" s="7" t="s">
        <v>20</v>
      </c>
      <c r="C9" s="7" t="str">
        <f t="shared" si="0"/>
        <v>route_uuid</v>
      </c>
      <c r="D9" s="7" t="s">
        <v>48</v>
      </c>
      <c r="E9" s="6" t="s">
        <v>30</v>
      </c>
      <c r="F9" s="6" t="s">
        <v>23</v>
      </c>
      <c r="G9" s="6" t="s">
        <v>23</v>
      </c>
      <c r="H9" s="6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/>
      <c r="P9" s="7" t="s">
        <v>49</v>
      </c>
      <c r="Q9" s="7" t="s">
        <v>50</v>
      </c>
      <c r="R9" s="7" t="s">
        <v>33</v>
      </c>
      <c r="S9" s="7"/>
      <c r="T9" s="10"/>
    </row>
    <row r="10" spans="1:20">
      <c r="A10" s="6">
        <v>9</v>
      </c>
      <c r="B10" s="7" t="s">
        <v>20</v>
      </c>
      <c r="C10" s="7" t="str">
        <f t="shared" si="0"/>
        <v>route_code</v>
      </c>
      <c r="D10" s="7" t="s">
        <v>51</v>
      </c>
      <c r="E10" s="6" t="s">
        <v>22</v>
      </c>
      <c r="F10" s="6" t="s">
        <v>23</v>
      </c>
      <c r="G10" s="6" t="s">
        <v>24</v>
      </c>
      <c r="H10" s="6" t="s">
        <v>23</v>
      </c>
      <c r="I10" s="6" t="s">
        <v>23</v>
      </c>
      <c r="J10" s="6" t="s">
        <v>23</v>
      </c>
      <c r="K10" s="6" t="s">
        <v>23</v>
      </c>
      <c r="L10" s="6" t="s">
        <v>23</v>
      </c>
      <c r="M10" s="6" t="s">
        <v>23</v>
      </c>
      <c r="N10" s="6" t="s">
        <v>23</v>
      </c>
      <c r="O10" s="6" t="s">
        <v>35</v>
      </c>
      <c r="P10" s="7" t="s">
        <v>49</v>
      </c>
      <c r="Q10" s="7" t="s">
        <v>52</v>
      </c>
      <c r="R10" s="7" t="s">
        <v>28</v>
      </c>
      <c r="S10" s="7">
        <v>2</v>
      </c>
      <c r="T10" s="10"/>
    </row>
    <row r="11" spans="1:20">
      <c r="A11" s="6">
        <v>10</v>
      </c>
      <c r="B11" s="7" t="s">
        <v>20</v>
      </c>
      <c r="C11" s="7" t="str">
        <f t="shared" si="0"/>
        <v>route_name</v>
      </c>
      <c r="D11" s="7" t="s">
        <v>53</v>
      </c>
      <c r="E11" s="6" t="s">
        <v>43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/>
      <c r="P11" s="7" t="s">
        <v>54</v>
      </c>
      <c r="Q11" s="7" t="s">
        <v>54</v>
      </c>
      <c r="R11" s="7" t="s">
        <v>28</v>
      </c>
      <c r="S11" s="7">
        <v>103</v>
      </c>
      <c r="T11" s="10" t="s">
        <v>55</v>
      </c>
    </row>
    <row r="12" spans="1:20">
      <c r="A12" s="6">
        <v>11</v>
      </c>
      <c r="B12" s="7" t="s">
        <v>20</v>
      </c>
      <c r="C12" s="7" t="str">
        <f t="shared" si="0"/>
        <v>route_inactive_date</v>
      </c>
      <c r="D12" s="7" t="s">
        <v>56</v>
      </c>
      <c r="E12" s="6" t="s">
        <v>30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/>
      <c r="P12" s="7" t="s">
        <v>49</v>
      </c>
      <c r="Q12" s="7" t="s">
        <v>46</v>
      </c>
      <c r="R12" s="7" t="s">
        <v>57</v>
      </c>
      <c r="S12" s="7"/>
      <c r="T12" s="10"/>
    </row>
    <row r="13" spans="1:20">
      <c r="A13" s="6">
        <v>12</v>
      </c>
      <c r="B13" s="7" t="s">
        <v>20</v>
      </c>
      <c r="C13" s="7" t="str">
        <f t="shared" si="0"/>
        <v>source_price_month_date</v>
      </c>
      <c r="D13" s="7" t="s">
        <v>58</v>
      </c>
      <c r="E13" s="6" t="s">
        <v>43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/>
      <c r="P13" s="7" t="s">
        <v>26</v>
      </c>
      <c r="Q13" s="7" t="s">
        <v>59</v>
      </c>
      <c r="R13" s="8" t="s">
        <v>47</v>
      </c>
      <c r="S13" s="7"/>
      <c r="T13" s="10" t="s">
        <v>60</v>
      </c>
    </row>
    <row r="14" spans="1:20">
      <c r="A14" s="6">
        <v>13</v>
      </c>
      <c r="B14" s="7" t="s">
        <v>20</v>
      </c>
      <c r="C14" s="7" t="str">
        <f t="shared" si="0"/>
        <v>effective_date</v>
      </c>
      <c r="D14" s="7" t="s">
        <v>61</v>
      </c>
      <c r="E14" s="6" t="s">
        <v>22</v>
      </c>
      <c r="F14" s="6" t="s">
        <v>23</v>
      </c>
      <c r="G14" s="6" t="s">
        <v>24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35</v>
      </c>
      <c r="P14" s="7" t="s">
        <v>26</v>
      </c>
      <c r="Q14" s="7" t="s">
        <v>62</v>
      </c>
      <c r="R14" s="8" t="s">
        <v>47</v>
      </c>
      <c r="S14" s="7"/>
      <c r="T14" s="10" t="s">
        <v>60</v>
      </c>
    </row>
    <row r="15" spans="1:20">
      <c r="A15" s="6">
        <v>14</v>
      </c>
      <c r="B15" s="7" t="s">
        <v>20</v>
      </c>
      <c r="C15" s="7" t="str">
        <f t="shared" si="0"/>
        <v>expiration_date</v>
      </c>
      <c r="D15" s="7" t="s">
        <v>63</v>
      </c>
      <c r="E15" s="6" t="s">
        <v>22</v>
      </c>
      <c r="F15" s="6" t="s">
        <v>23</v>
      </c>
      <c r="G15" s="6" t="s">
        <v>24</v>
      </c>
      <c r="H15" s="6" t="s">
        <v>23</v>
      </c>
      <c r="I15" s="6" t="s">
        <v>23</v>
      </c>
      <c r="J15" s="6" t="s">
        <v>23</v>
      </c>
      <c r="K15" s="6" t="s">
        <v>23</v>
      </c>
      <c r="L15" s="6" t="s">
        <v>23</v>
      </c>
      <c r="M15" s="6" t="s">
        <v>23</v>
      </c>
      <c r="N15" s="6" t="s">
        <v>23</v>
      </c>
      <c r="O15" s="6"/>
      <c r="P15" s="7" t="s">
        <v>26</v>
      </c>
      <c r="Q15" s="7" t="s">
        <v>64</v>
      </c>
      <c r="R15" s="8" t="s">
        <v>47</v>
      </c>
      <c r="S15" s="7"/>
      <c r="T15" s="10"/>
    </row>
    <row r="16" spans="1:20">
      <c r="A16" s="6">
        <v>15</v>
      </c>
      <c r="B16" s="7" t="s">
        <v>20</v>
      </c>
      <c r="C16" s="7" t="str">
        <f t="shared" si="0"/>
        <v>differential_rate</v>
      </c>
      <c r="D16" s="7" t="s">
        <v>65</v>
      </c>
      <c r="E16" s="6" t="s">
        <v>22</v>
      </c>
      <c r="F16" s="6" t="s">
        <v>23</v>
      </c>
      <c r="G16" s="6" t="s">
        <v>24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6"/>
      <c r="P16" s="7" t="s">
        <v>26</v>
      </c>
      <c r="Q16" s="7" t="s">
        <v>66</v>
      </c>
      <c r="R16" s="8" t="s">
        <v>67</v>
      </c>
      <c r="S16" s="7" t="s">
        <v>68</v>
      </c>
      <c r="T16" s="10" t="s">
        <v>69</v>
      </c>
    </row>
    <row r="17" spans="1:20">
      <c r="A17" s="6">
        <v>16</v>
      </c>
      <c r="B17" s="7" t="s">
        <v>20</v>
      </c>
      <c r="C17" s="7" t="str">
        <f t="shared" si="0"/>
        <v>version_token</v>
      </c>
      <c r="D17" s="7" t="s">
        <v>70</v>
      </c>
      <c r="E17" s="6" t="s">
        <v>30</v>
      </c>
      <c r="F17" s="6" t="s">
        <v>23</v>
      </c>
      <c r="G17" s="6" t="s">
        <v>23</v>
      </c>
      <c r="H17" s="6" t="s">
        <v>23</v>
      </c>
      <c r="I17" s="6" t="s">
        <v>23</v>
      </c>
      <c r="J17" s="6" t="s">
        <v>23</v>
      </c>
      <c r="K17" s="6" t="s">
        <v>23</v>
      </c>
      <c r="L17" s="6" t="s">
        <v>23</v>
      </c>
      <c r="M17" s="6" t="s">
        <v>23</v>
      </c>
      <c r="N17" s="6" t="s">
        <v>23</v>
      </c>
      <c r="O17" s="6"/>
      <c r="P17" s="7" t="s">
        <v>26</v>
      </c>
      <c r="Q17" s="7" t="s">
        <v>71</v>
      </c>
      <c r="R17" s="8" t="s">
        <v>72</v>
      </c>
      <c r="S17" s="7"/>
      <c r="T17" s="10"/>
    </row>
    <row r="18" spans="1:20">
      <c r="A18" s="6">
        <v>17</v>
      </c>
      <c r="B18" s="7" t="s">
        <v>20</v>
      </c>
      <c r="C18" s="7" t="str">
        <f t="shared" si="0"/>
        <v>inactive_date</v>
      </c>
      <c r="D18" s="7" t="s">
        <v>73</v>
      </c>
      <c r="E18" s="6" t="s">
        <v>74</v>
      </c>
      <c r="F18" s="6" t="s">
        <v>23</v>
      </c>
      <c r="G18" s="6" t="s">
        <v>75</v>
      </c>
      <c r="H18" s="6" t="s">
        <v>23</v>
      </c>
      <c r="I18" s="6" t="s">
        <v>24</v>
      </c>
      <c r="J18" s="6" t="s">
        <v>24</v>
      </c>
      <c r="K18" s="6" t="s">
        <v>23</v>
      </c>
      <c r="L18" s="6" t="s">
        <v>23</v>
      </c>
      <c r="M18" s="6" t="s">
        <v>23</v>
      </c>
      <c r="N18" s="6" t="s">
        <v>23</v>
      </c>
      <c r="O18" s="6"/>
      <c r="P18" s="7" t="s">
        <v>26</v>
      </c>
      <c r="Q18" s="7" t="s">
        <v>46</v>
      </c>
      <c r="R18" s="8" t="s">
        <v>47</v>
      </c>
      <c r="S18" s="7"/>
      <c r="T18" s="10"/>
    </row>
    <row r="19" spans="1:20">
      <c r="A19" s="6">
        <v>18</v>
      </c>
      <c r="B19" s="7" t="s">
        <v>20</v>
      </c>
      <c r="C19" s="7" t="str">
        <f t="shared" si="0"/>
        <v>modified_by</v>
      </c>
      <c r="D19" s="7" t="s">
        <v>76</v>
      </c>
      <c r="E19" s="6" t="s">
        <v>43</v>
      </c>
      <c r="F19" s="6" t="s">
        <v>23</v>
      </c>
      <c r="G19" s="6" t="s">
        <v>23</v>
      </c>
      <c r="H19" s="6" t="s">
        <v>23</v>
      </c>
      <c r="I19" s="6" t="s">
        <v>23</v>
      </c>
      <c r="J19" s="6" t="s">
        <v>23</v>
      </c>
      <c r="K19" s="6" t="s">
        <v>23</v>
      </c>
      <c r="L19" s="6" t="s">
        <v>23</v>
      </c>
      <c r="M19" s="6" t="s">
        <v>23</v>
      </c>
      <c r="N19" s="6" t="s">
        <v>23</v>
      </c>
      <c r="O19" s="6"/>
      <c r="P19" s="7" t="s">
        <v>26</v>
      </c>
      <c r="Q19" s="7" t="s">
        <v>77</v>
      </c>
      <c r="R19" s="7" t="s">
        <v>28</v>
      </c>
      <c r="S19" s="7">
        <v>255</v>
      </c>
      <c r="T19" s="7"/>
    </row>
    <row r="20" spans="1:20">
      <c r="A20" s="6">
        <v>19</v>
      </c>
      <c r="B20" s="7" t="s">
        <v>20</v>
      </c>
      <c r="C20" s="7" t="str">
        <f t="shared" si="0"/>
        <v>create_date</v>
      </c>
      <c r="D20" s="7" t="s">
        <v>78</v>
      </c>
      <c r="E20" s="6" t="s">
        <v>43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6"/>
      <c r="P20" s="7" t="s">
        <v>26</v>
      </c>
      <c r="Q20" s="7" t="s">
        <v>79</v>
      </c>
      <c r="R20" s="8" t="s">
        <v>47</v>
      </c>
      <c r="S20" s="7"/>
      <c r="T20" s="7"/>
    </row>
    <row r="21" spans="1:20">
      <c r="A21" s="6">
        <v>20</v>
      </c>
      <c r="B21" s="7" t="s">
        <v>20</v>
      </c>
      <c r="C21" s="7" t="str">
        <f t="shared" si="0"/>
        <v>update_date</v>
      </c>
      <c r="D21" s="7" t="s">
        <v>80</v>
      </c>
      <c r="E21" s="6" t="s">
        <v>22</v>
      </c>
      <c r="F21" s="6" t="s">
        <v>23</v>
      </c>
      <c r="G21" s="6" t="s">
        <v>75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N21" s="6" t="s">
        <v>23</v>
      </c>
      <c r="O21" s="6"/>
      <c r="P21" s="7" t="s">
        <v>26</v>
      </c>
      <c r="Q21" s="7" t="s">
        <v>81</v>
      </c>
      <c r="R21" s="8" t="s">
        <v>47</v>
      </c>
      <c r="S21" s="7"/>
      <c r="T21" s="7"/>
    </row>
    <row r="22" spans="1:20">
      <c r="A22" s="6">
        <v>21</v>
      </c>
      <c r="B22" s="7" t="s">
        <v>20</v>
      </c>
      <c r="C22" s="7" t="str">
        <f t="shared" si="0"/>
        <v>user_comment</v>
      </c>
      <c r="D22" s="8" t="s">
        <v>82</v>
      </c>
      <c r="E22" s="6" t="s">
        <v>30</v>
      </c>
      <c r="F22" s="6" t="s">
        <v>23</v>
      </c>
      <c r="G22" s="6" t="s">
        <v>23</v>
      </c>
      <c r="H22" s="6" t="s">
        <v>23</v>
      </c>
      <c r="I22" s="6" t="s">
        <v>23</v>
      </c>
      <c r="J22" s="6" t="s">
        <v>23</v>
      </c>
      <c r="K22" s="6" t="s">
        <v>23</v>
      </c>
      <c r="L22" s="6" t="s">
        <v>23</v>
      </c>
      <c r="M22" s="6" t="s">
        <v>23</v>
      </c>
      <c r="N22" s="6" t="s">
        <v>23</v>
      </c>
      <c r="O22" s="6"/>
      <c r="P22" s="7" t="s">
        <v>26</v>
      </c>
      <c r="Q22" s="7" t="s">
        <v>83</v>
      </c>
      <c r="R22" s="7" t="s">
        <v>28</v>
      </c>
      <c r="S22" s="7">
        <v>2000</v>
      </c>
      <c r="T22" s="7"/>
    </row>
  </sheetData>
  <autoFilter ref="A1:S274" xr:uid="{00000000-0009-0000-0000-000000000000}">
    <sortState ref="A2:V22">
      <sortCondition ref="E1:E274"/>
    </sortState>
  </autoFilter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SDDCIBS-31-3793</_dlc_DocId>
    <_dlc_DocIdUrl xmlns="19394dc9-165d-4ff9-a833-4f1e8c9e3ae6">
      <Url>https://icenter.saic.com/sites/SDDC_IBS/TeamWork/_layouts/15/DocIdRedir.aspx?ID=SDDCIBS-31-3793</Url>
      <Description>SDDCIBS-31-3793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E683101-F1BE-43CA-8B16-58015F88BA4F}"/>
</file>

<file path=customXml/itemProps2.xml><?xml version="1.0" encoding="utf-8"?>
<ds:datastoreItem xmlns:ds="http://schemas.openxmlformats.org/officeDocument/2006/customXml" ds:itemID="{1B4A4EEB-844A-4308-9325-2C2E7BF2A9F4}"/>
</file>

<file path=customXml/itemProps3.xml><?xml version="1.0" encoding="utf-8"?>
<ds:datastoreItem xmlns:ds="http://schemas.openxmlformats.org/officeDocument/2006/customXml" ds:itemID="{32E1D17C-F12A-45F5-AB68-A8FFCFADD5E9}"/>
</file>

<file path=customXml/itemProps4.xml><?xml version="1.0" encoding="utf-8"?>
<ds:datastoreItem xmlns:ds="http://schemas.openxmlformats.org/officeDocument/2006/customXml" ds:itemID="{5F9B8412-675A-4B7D-A2C9-D0B1C7A2E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Bubb, Thomas L.</cp:lastModifiedBy>
  <cp:revision/>
  <dcterms:created xsi:type="dcterms:W3CDTF">2006-09-16T00:00:00Z</dcterms:created>
  <dcterms:modified xsi:type="dcterms:W3CDTF">2022-05-19T23:45:07Z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c71a7d8f-3d3a-45c2-b2c1-d8bb631dc18a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