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аташечка\Documents\Учеба скайпро\результат\"/>
    </mc:Choice>
  </mc:AlternateContent>
  <xr:revisionPtr revIDLastSave="0" documentId="13_ncr:1_{01BEAA5F-0FC0-4906-B011-38351CEE56E6}" xr6:coauthVersionLast="47" xr6:coauthVersionMax="47" xr10:uidLastSave="{00000000-0000-0000-0000-000000000000}"/>
  <bookViews>
    <workbookView xWindow="-108" yWindow="-108" windowWidth="23256" windowHeight="12576" xr2:uid="{DB41889B-D62F-4385-920C-2F526C8968FC}"/>
  </bookViews>
  <sheets>
    <sheet name="Задача 1" sheetId="1" r:id="rId1"/>
    <sheet name="Задача 2" sheetId="2" r:id="rId2"/>
    <sheet name="Задача 2_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C15" i="2"/>
  <c r="D16" i="2" s="1"/>
  <c r="C16" i="2" s="1"/>
  <c r="G14" i="2"/>
  <c r="G18" i="2" s="1"/>
  <c r="G13" i="2"/>
  <c r="D24" i="1"/>
  <c r="K4" i="3" a="1"/>
  <c r="K4" i="3" s="1"/>
  <c r="C4" i="3" a="1"/>
  <c r="C4" i="3" s="1"/>
  <c r="B5" i="3"/>
  <c r="C5" i="3" s="1" a="1"/>
  <c r="C5" i="3" s="1"/>
  <c r="D18" i="1"/>
  <c r="D5" i="1"/>
  <c r="C5" i="1"/>
  <c r="N3" i="3" l="1"/>
  <c r="N4" i="3"/>
  <c r="B6" i="3"/>
  <c r="B7" i="3" l="1"/>
  <c r="C6" i="3" a="1"/>
  <c r="C6" i="3" s="1"/>
  <c r="B8" i="3" l="1"/>
  <c r="C7" i="3" a="1"/>
  <c r="C7" i="3" s="1"/>
  <c r="B9" i="3" l="1"/>
  <c r="C8" i="3" a="1"/>
  <c r="C8" i="3" s="1"/>
  <c r="B10" i="3" l="1"/>
  <c r="C9" i="3" a="1"/>
  <c r="C9" i="3" s="1"/>
  <c r="B11" i="3" l="1"/>
  <c r="C10" i="3" a="1"/>
  <c r="C10" i="3" s="1"/>
  <c r="B12" i="3" l="1"/>
  <c r="C11" i="3" a="1"/>
  <c r="C11" i="3" s="1"/>
  <c r="B13" i="3" l="1"/>
  <c r="C12" i="3" a="1"/>
  <c r="C12" i="3" s="1"/>
  <c r="B14" i="3" l="1"/>
  <c r="C13" i="3" a="1"/>
  <c r="C13" i="3" s="1"/>
  <c r="B15" i="3" l="1"/>
  <c r="C14" i="3" a="1"/>
  <c r="C14" i="3" s="1"/>
  <c r="B16" i="3" l="1"/>
  <c r="C15" i="3" a="1"/>
  <c r="C15" i="3" s="1"/>
  <c r="B17" i="3" l="1"/>
  <c r="C16" i="3" a="1"/>
  <c r="C16" i="3" s="1"/>
  <c r="B18" i="3" l="1"/>
  <c r="C17" i="3" a="1"/>
  <c r="C17" i="3" s="1"/>
  <c r="B19" i="3" l="1"/>
  <c r="C18" i="3" a="1"/>
  <c r="C18" i="3" s="1"/>
  <c r="B20" i="3" l="1"/>
  <c r="C19" i="3" a="1"/>
  <c r="C19" i="3" s="1"/>
  <c r="B21" i="3" l="1"/>
  <c r="C20" i="3" a="1"/>
  <c r="C20" i="3" s="1"/>
  <c r="B22" i="3" l="1"/>
  <c r="C21" i="3" a="1"/>
  <c r="C21" i="3" s="1"/>
  <c r="B23" i="3" l="1"/>
  <c r="C22" i="3" a="1"/>
  <c r="C22" i="3" s="1"/>
  <c r="B24" i="3" l="1"/>
  <c r="C23" i="3" a="1"/>
  <c r="C23" i="3" s="1"/>
  <c r="B25" i="3" l="1"/>
  <c r="C24" i="3" a="1"/>
  <c r="C24" i="3" s="1"/>
  <c r="B26" i="3" l="1"/>
  <c r="C25" i="3" a="1"/>
  <c r="C25" i="3" s="1"/>
  <c r="B27" i="3" l="1"/>
  <c r="C26" i="3" a="1"/>
  <c r="C26" i="3" s="1"/>
  <c r="B28" i="3" l="1"/>
  <c r="C27" i="3" a="1"/>
  <c r="C27" i="3" s="1"/>
  <c r="B29" i="3" l="1"/>
  <c r="C28" i="3" a="1"/>
  <c r="C28" i="3" s="1"/>
  <c r="B30" i="3" l="1"/>
  <c r="C29" i="3" a="1"/>
  <c r="C29" i="3" s="1"/>
  <c r="B31" i="3" l="1"/>
  <c r="C30" i="3" a="1"/>
  <c r="C30" i="3" s="1"/>
  <c r="B32" i="3" l="1"/>
  <c r="C31" i="3" a="1"/>
  <c r="C31" i="3" s="1"/>
  <c r="B33" i="3" l="1"/>
  <c r="C32" i="3" a="1"/>
  <c r="C32" i="3" s="1"/>
  <c r="B34" i="3" l="1"/>
  <c r="C33" i="3" a="1"/>
  <c r="C33" i="3" s="1"/>
  <c r="B35" i="3" l="1"/>
  <c r="C34" i="3" a="1"/>
  <c r="C34" i="3" s="1"/>
  <c r="B36" i="3" l="1"/>
  <c r="C35" i="3" a="1"/>
  <c r="C35" i="3" s="1"/>
  <c r="B37" i="3" l="1"/>
  <c r="C36" i="3" a="1"/>
  <c r="C36" i="3" s="1"/>
  <c r="B38" i="3" l="1"/>
  <c r="C37" i="3" a="1"/>
  <c r="C37" i="3" s="1"/>
  <c r="B39" i="3" l="1"/>
  <c r="C38" i="3" a="1"/>
  <c r="C38" i="3" s="1"/>
  <c r="B40" i="3" l="1"/>
  <c r="C39" i="3" a="1"/>
  <c r="C39" i="3" s="1"/>
  <c r="B41" i="3" l="1"/>
  <c r="C40" i="3" a="1"/>
  <c r="C40" i="3" s="1"/>
  <c r="B42" i="3" l="1"/>
  <c r="C41" i="3" a="1"/>
  <c r="C41" i="3" s="1"/>
  <c r="B43" i="3" l="1"/>
  <c r="C42" i="3" a="1"/>
  <c r="C42" i="3" s="1"/>
  <c r="B44" i="3" l="1"/>
  <c r="C43" i="3" a="1"/>
  <c r="C43" i="3" s="1"/>
  <c r="B45" i="3" l="1"/>
  <c r="C44" i="3" a="1"/>
  <c r="C44" i="3" s="1"/>
  <c r="B46" i="3" l="1"/>
  <c r="C45" i="3" a="1"/>
  <c r="C45" i="3" s="1"/>
  <c r="B47" i="3" l="1"/>
  <c r="C46" i="3" a="1"/>
  <c r="C46" i="3" s="1"/>
  <c r="B48" i="3" l="1"/>
  <c r="C47" i="3" a="1"/>
  <c r="C47" i="3" s="1"/>
  <c r="B49" i="3" l="1"/>
  <c r="C48" i="3" a="1"/>
  <c r="C48" i="3" s="1"/>
  <c r="B50" i="3" l="1"/>
  <c r="C49" i="3" a="1"/>
  <c r="C49" i="3" s="1"/>
  <c r="B51" i="3" l="1"/>
  <c r="C50" i="3" a="1"/>
  <c r="C50" i="3" s="1"/>
  <c r="B52" i="3" l="1"/>
  <c r="C51" i="3" a="1"/>
  <c r="C51" i="3" s="1"/>
  <c r="B53" i="3" l="1"/>
  <c r="C52" i="3" a="1"/>
  <c r="C52" i="3" s="1"/>
  <c r="B54" i="3" l="1"/>
  <c r="C53" i="3" a="1"/>
  <c r="C53" i="3" s="1"/>
  <c r="B55" i="3" l="1"/>
  <c r="C54" i="3" a="1"/>
  <c r="C54" i="3" s="1"/>
  <c r="B56" i="3" l="1"/>
  <c r="C55" i="3" a="1"/>
  <c r="C55" i="3" s="1"/>
  <c r="B57" i="3" l="1"/>
  <c r="C56" i="3" a="1"/>
  <c r="C56" i="3" s="1"/>
  <c r="B58" i="3" l="1"/>
  <c r="C57" i="3" a="1"/>
  <c r="C57" i="3" s="1"/>
  <c r="B59" i="3" l="1"/>
  <c r="C58" i="3" a="1"/>
  <c r="C58" i="3" s="1"/>
  <c r="B60" i="3" l="1"/>
  <c r="C59" i="3" a="1"/>
  <c r="C59" i="3" s="1"/>
  <c r="B61" i="3" l="1"/>
  <c r="C60" i="3" a="1"/>
  <c r="C60" i="3" s="1"/>
  <c r="B62" i="3" l="1"/>
  <c r="C61" i="3" a="1"/>
  <c r="C61" i="3" s="1"/>
  <c r="B63" i="3" l="1"/>
  <c r="C62" i="3" a="1"/>
  <c r="C62" i="3" s="1"/>
  <c r="B64" i="3" l="1"/>
  <c r="C63" i="3" a="1"/>
  <c r="C63" i="3" s="1"/>
  <c r="B65" i="3" l="1"/>
  <c r="C64" i="3" a="1"/>
  <c r="C64" i="3" s="1"/>
  <c r="B66" i="3" l="1"/>
  <c r="C65" i="3" a="1"/>
  <c r="C65" i="3" s="1"/>
  <c r="B67" i="3" l="1"/>
  <c r="C66" i="3" a="1"/>
  <c r="C66" i="3" s="1"/>
  <c r="B68" i="3" l="1"/>
  <c r="C67" i="3" a="1"/>
  <c r="C67" i="3" s="1"/>
  <c r="B69" i="3" l="1"/>
  <c r="C68" i="3" a="1"/>
  <c r="C68" i="3" s="1"/>
  <c r="B70" i="3" l="1"/>
  <c r="C69" i="3" a="1"/>
  <c r="C69" i="3" s="1"/>
  <c r="B71" i="3" l="1"/>
  <c r="C70" i="3" a="1"/>
  <c r="C70" i="3" s="1"/>
  <c r="B72" i="3" l="1"/>
  <c r="C71" i="3" a="1"/>
  <c r="C71" i="3" s="1"/>
  <c r="B73" i="3" l="1"/>
  <c r="C72" i="3" a="1"/>
  <c r="C72" i="3" s="1"/>
  <c r="B74" i="3" l="1"/>
  <c r="C73" i="3" a="1"/>
  <c r="C73" i="3" s="1"/>
  <c r="B75" i="3" l="1"/>
  <c r="C74" i="3" a="1"/>
  <c r="C74" i="3" s="1"/>
  <c r="B76" i="3" l="1"/>
  <c r="C75" i="3" a="1"/>
  <c r="C75" i="3" s="1"/>
  <c r="B77" i="3" l="1"/>
  <c r="C76" i="3" a="1"/>
  <c r="C76" i="3" s="1"/>
  <c r="B78" i="3" l="1"/>
  <c r="C77" i="3" a="1"/>
  <c r="C77" i="3" s="1"/>
  <c r="B79" i="3" l="1"/>
  <c r="C78" i="3" a="1"/>
  <c r="C78" i="3" s="1"/>
  <c r="B80" i="3" l="1"/>
  <c r="C79" i="3" a="1"/>
  <c r="C79" i="3" s="1"/>
  <c r="B81" i="3" l="1"/>
  <c r="C80" i="3" a="1"/>
  <c r="C80" i="3" s="1"/>
  <c r="B82" i="3" l="1"/>
  <c r="C81" i="3" a="1"/>
  <c r="C81" i="3" s="1"/>
  <c r="B83" i="3" l="1"/>
  <c r="C82" i="3" a="1"/>
  <c r="C82" i="3" s="1"/>
  <c r="B84" i="3" l="1"/>
  <c r="C83" i="3" a="1"/>
  <c r="C83" i="3" s="1"/>
  <c r="B85" i="3" l="1"/>
  <c r="C84" i="3" a="1"/>
  <c r="C84" i="3" s="1"/>
  <c r="B86" i="3" l="1"/>
  <c r="C85" i="3" a="1"/>
  <c r="C85" i="3" s="1"/>
  <c r="B87" i="3" l="1"/>
  <c r="C86" i="3" a="1"/>
  <c r="C86" i="3" s="1"/>
  <c r="B88" i="3" l="1"/>
  <c r="C87" i="3" a="1"/>
  <c r="C87" i="3" s="1"/>
  <c r="B89" i="3" l="1"/>
  <c r="C88" i="3" a="1"/>
  <c r="C88" i="3" s="1"/>
  <c r="B90" i="3" l="1"/>
  <c r="C89" i="3" a="1"/>
  <c r="C89" i="3" s="1"/>
  <c r="B91" i="3" l="1"/>
  <c r="C90" i="3" a="1"/>
  <c r="C90" i="3" s="1"/>
  <c r="B92" i="3" l="1"/>
  <c r="C91" i="3" a="1"/>
  <c r="C91" i="3" s="1"/>
  <c r="B93" i="3" l="1"/>
  <c r="C92" i="3" a="1"/>
  <c r="C92" i="3" s="1"/>
  <c r="B94" i="3" l="1"/>
  <c r="C93" i="3" a="1"/>
  <c r="C93" i="3" s="1"/>
  <c r="B95" i="3" l="1"/>
  <c r="C94" i="3" a="1"/>
  <c r="C94" i="3" s="1"/>
  <c r="B96" i="3" l="1"/>
  <c r="C95" i="3" a="1"/>
  <c r="C95" i="3" s="1"/>
  <c r="B97" i="3" l="1"/>
  <c r="C96" i="3" a="1"/>
  <c r="C96" i="3" s="1"/>
  <c r="B98" i="3" l="1"/>
  <c r="C97" i="3" a="1"/>
  <c r="C97" i="3" s="1"/>
  <c r="B99" i="3" l="1"/>
  <c r="C98" i="3" a="1"/>
  <c r="C98" i="3" s="1"/>
  <c r="B100" i="3" l="1"/>
  <c r="C99" i="3" a="1"/>
  <c r="C99" i="3" s="1"/>
  <c r="B101" i="3" l="1"/>
  <c r="C100" i="3" a="1"/>
  <c r="C100" i="3" s="1"/>
  <c r="B102" i="3" l="1"/>
  <c r="C101" i="3" a="1"/>
  <c r="C101" i="3" s="1"/>
  <c r="B103" i="3" l="1"/>
  <c r="C102" i="3" a="1"/>
  <c r="C102" i="3" s="1"/>
  <c r="B104" i="3" l="1"/>
  <c r="C103" i="3" a="1"/>
  <c r="C103" i="3" s="1"/>
  <c r="B105" i="3" l="1"/>
  <c r="C104" i="3" a="1"/>
  <c r="C104" i="3" s="1"/>
  <c r="B106" i="3" l="1"/>
  <c r="C105" i="3" a="1"/>
  <c r="C105" i="3" s="1"/>
  <c r="B107" i="3" l="1"/>
  <c r="C106" i="3" a="1"/>
  <c r="C106" i="3" s="1"/>
  <c r="B108" i="3" l="1"/>
  <c r="C107" i="3" a="1"/>
  <c r="C107" i="3" s="1"/>
  <c r="B109" i="3" l="1"/>
  <c r="C108" i="3" a="1"/>
  <c r="C108" i="3" s="1"/>
  <c r="B110" i="3" l="1"/>
  <c r="C109" i="3" a="1"/>
  <c r="C109" i="3" s="1"/>
  <c r="B111" i="3" l="1"/>
  <c r="C110" i="3" a="1"/>
  <c r="C110" i="3" s="1"/>
  <c r="B112" i="3" l="1"/>
  <c r="C111" i="3" a="1"/>
  <c r="C111" i="3" s="1"/>
  <c r="B113" i="3" l="1"/>
  <c r="C112" i="3" a="1"/>
  <c r="C112" i="3" s="1"/>
  <c r="B114" i="3" l="1"/>
  <c r="C113" i="3" a="1"/>
  <c r="C113" i="3" s="1"/>
  <c r="B115" i="3" l="1"/>
  <c r="C114" i="3" a="1"/>
  <c r="C114" i="3" s="1"/>
  <c r="B116" i="3" l="1"/>
  <c r="C115" i="3" a="1"/>
  <c r="C115" i="3" s="1"/>
  <c r="B117" i="3" l="1"/>
  <c r="C116" i="3" a="1"/>
  <c r="C116" i="3" s="1"/>
  <c r="B118" i="3" l="1"/>
  <c r="C117" i="3" a="1"/>
  <c r="C117" i="3" s="1"/>
  <c r="B119" i="3" l="1"/>
  <c r="C118" i="3" a="1"/>
  <c r="C118" i="3" s="1"/>
  <c r="B120" i="3" l="1"/>
  <c r="C119" i="3" a="1"/>
  <c r="C119" i="3" s="1"/>
  <c r="B121" i="3" l="1"/>
  <c r="C120" i="3" a="1"/>
  <c r="C120" i="3" s="1"/>
  <c r="B122" i="3" l="1"/>
  <c r="C121" i="3" a="1"/>
  <c r="C121" i="3" s="1"/>
  <c r="B123" i="3" l="1"/>
  <c r="C122" i="3" a="1"/>
  <c r="C122" i="3" s="1"/>
  <c r="B124" i="3" l="1"/>
  <c r="C123" i="3" a="1"/>
  <c r="C123" i="3" s="1"/>
  <c r="B125" i="3" l="1"/>
  <c r="C124" i="3" a="1"/>
  <c r="C124" i="3" s="1"/>
  <c r="B126" i="3" l="1"/>
  <c r="C125" i="3" a="1"/>
  <c r="C125" i="3" s="1"/>
  <c r="B127" i="3" l="1"/>
  <c r="C126" i="3" a="1"/>
  <c r="C126" i="3" s="1"/>
  <c r="B128" i="3" l="1"/>
  <c r="C127" i="3" a="1"/>
  <c r="C127" i="3" s="1"/>
  <c r="B129" i="3" l="1"/>
  <c r="C128" i="3" a="1"/>
  <c r="C128" i="3" s="1"/>
  <c r="B130" i="3" l="1"/>
  <c r="C129" i="3" a="1"/>
  <c r="C129" i="3" s="1"/>
  <c r="B131" i="3" l="1"/>
  <c r="C130" i="3" a="1"/>
  <c r="C130" i="3" s="1"/>
  <c r="B132" i="3" l="1"/>
  <c r="C131" i="3" a="1"/>
  <c r="C131" i="3" s="1"/>
  <c r="B133" i="3" l="1"/>
  <c r="C132" i="3" a="1"/>
  <c r="C132" i="3" s="1"/>
  <c r="B134" i="3" l="1"/>
  <c r="C133" i="3" a="1"/>
  <c r="C133" i="3" s="1"/>
  <c r="B135" i="3" l="1"/>
  <c r="C134" i="3" a="1"/>
  <c r="C134" i="3" s="1"/>
  <c r="B136" i="3" l="1"/>
  <c r="C135" i="3" a="1"/>
  <c r="C135" i="3" s="1"/>
  <c r="B137" i="3" l="1"/>
  <c r="C136" i="3" a="1"/>
  <c r="C136" i="3" s="1"/>
  <c r="B138" i="3" l="1"/>
  <c r="C137" i="3" a="1"/>
  <c r="C137" i="3" s="1"/>
  <c r="B139" i="3" l="1"/>
  <c r="C138" i="3" a="1"/>
  <c r="C138" i="3" s="1"/>
  <c r="B140" i="3" l="1"/>
  <c r="C139" i="3" a="1"/>
  <c r="C139" i="3" s="1"/>
  <c r="B141" i="3" l="1"/>
  <c r="C140" i="3" a="1"/>
  <c r="C140" i="3" s="1"/>
  <c r="B142" i="3" l="1"/>
  <c r="C141" i="3" a="1"/>
  <c r="C141" i="3" s="1"/>
  <c r="B143" i="3" l="1"/>
  <c r="C142" i="3" a="1"/>
  <c r="C142" i="3" s="1"/>
  <c r="B144" i="3" l="1"/>
  <c r="C143" i="3" a="1"/>
  <c r="C143" i="3" s="1"/>
  <c r="B145" i="3" l="1"/>
  <c r="C144" i="3" a="1"/>
  <c r="C144" i="3" s="1"/>
  <c r="B146" i="3" l="1"/>
  <c r="C145" i="3" a="1"/>
  <c r="C145" i="3" s="1"/>
  <c r="B147" i="3" l="1"/>
  <c r="C146" i="3" a="1"/>
  <c r="C146" i="3" s="1"/>
  <c r="B148" i="3" l="1"/>
  <c r="C147" i="3" a="1"/>
  <c r="C147" i="3" s="1"/>
  <c r="B149" i="3" l="1"/>
  <c r="C148" i="3" a="1"/>
  <c r="C148" i="3" s="1"/>
  <c r="B150" i="3" l="1"/>
  <c r="C149" i="3" a="1"/>
  <c r="C149" i="3" s="1"/>
  <c r="B151" i="3" l="1"/>
  <c r="C150" i="3" a="1"/>
  <c r="C150" i="3" s="1"/>
  <c r="B152" i="3" l="1"/>
  <c r="C151" i="3" a="1"/>
  <c r="C151" i="3" s="1"/>
  <c r="B153" i="3" l="1"/>
  <c r="C152" i="3" a="1"/>
  <c r="C152" i="3" s="1"/>
  <c r="B154" i="3" l="1"/>
  <c r="C153" i="3" a="1"/>
  <c r="C153" i="3" s="1"/>
  <c r="B155" i="3" l="1"/>
  <c r="C154" i="3" a="1"/>
  <c r="C154" i="3" s="1"/>
  <c r="B156" i="3" l="1"/>
  <c r="C155" i="3" a="1"/>
  <c r="C155" i="3" s="1"/>
  <c r="B157" i="3" l="1"/>
  <c r="C156" i="3" a="1"/>
  <c r="C156" i="3" s="1"/>
  <c r="B158" i="3" l="1"/>
  <c r="C157" i="3" a="1"/>
  <c r="C157" i="3" s="1"/>
  <c r="B159" i="3" l="1"/>
  <c r="C158" i="3" a="1"/>
  <c r="C158" i="3" s="1"/>
  <c r="B160" i="3" l="1"/>
  <c r="C159" i="3" a="1"/>
  <c r="C159" i="3" s="1"/>
  <c r="B161" i="3" l="1"/>
  <c r="C160" i="3" a="1"/>
  <c r="C160" i="3" s="1"/>
  <c r="B162" i="3" l="1"/>
  <c r="C161" i="3" a="1"/>
  <c r="C161" i="3" s="1"/>
  <c r="B163" i="3" l="1"/>
  <c r="C162" i="3" a="1"/>
  <c r="C162" i="3" s="1"/>
  <c r="B164" i="3" l="1"/>
  <c r="C163" i="3" a="1"/>
  <c r="C163" i="3" s="1"/>
  <c r="B165" i="3" l="1"/>
  <c r="C164" i="3" a="1"/>
  <c r="C164" i="3" s="1"/>
  <c r="B166" i="3" l="1"/>
  <c r="C165" i="3" a="1"/>
  <c r="C165" i="3" s="1"/>
  <c r="B167" i="3" l="1"/>
  <c r="C166" i="3" a="1"/>
  <c r="C166" i="3" s="1"/>
  <c r="B168" i="3" l="1"/>
  <c r="C167" i="3" a="1"/>
  <c r="C167" i="3" s="1"/>
  <c r="B169" i="3" l="1"/>
  <c r="C168" i="3" a="1"/>
  <c r="C168" i="3" s="1"/>
  <c r="B170" i="3" l="1"/>
  <c r="C169" i="3" a="1"/>
  <c r="C169" i="3" s="1"/>
  <c r="B171" i="3" l="1"/>
  <c r="C170" i="3" a="1"/>
  <c r="C170" i="3" s="1"/>
  <c r="B172" i="3" l="1"/>
  <c r="C171" i="3" a="1"/>
  <c r="C171" i="3" s="1"/>
  <c r="B173" i="3" l="1"/>
  <c r="C172" i="3" a="1"/>
  <c r="C172" i="3" s="1"/>
  <c r="B174" i="3" l="1"/>
  <c r="C173" i="3" a="1"/>
  <c r="C173" i="3" s="1"/>
  <c r="B175" i="3" l="1"/>
  <c r="C174" i="3" a="1"/>
  <c r="C174" i="3" s="1"/>
  <c r="B176" i="3" l="1"/>
  <c r="C175" i="3" a="1"/>
  <c r="C175" i="3" s="1"/>
  <c r="B177" i="3" l="1"/>
  <c r="C176" i="3" a="1"/>
  <c r="C176" i="3" s="1"/>
  <c r="B178" i="3" l="1"/>
  <c r="C177" i="3" a="1"/>
  <c r="C177" i="3" s="1"/>
  <c r="B179" i="3" l="1"/>
  <c r="C178" i="3" a="1"/>
  <c r="C178" i="3" s="1"/>
  <c r="B180" i="3" l="1"/>
  <c r="C179" i="3" a="1"/>
  <c r="C179" i="3" s="1"/>
  <c r="B181" i="3" l="1"/>
  <c r="C180" i="3" a="1"/>
  <c r="C180" i="3" s="1"/>
  <c r="B182" i="3" l="1"/>
  <c r="C181" i="3" a="1"/>
  <c r="C181" i="3" s="1"/>
  <c r="B183" i="3" l="1"/>
  <c r="C183" i="3" s="1" a="1"/>
  <c r="C183" i="3" s="1"/>
  <c r="C182" i="3" a="1"/>
  <c r="C182" i="3" s="1"/>
  <c r="J4" i="3" l="1" a="1"/>
  <c r="J4" i="3" s="1"/>
  <c r="C18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Стасевич Наталья</author>
  </authors>
  <commentList>
    <comment ref="C18" authorId="0" shapeId="0" xr:uid="{8FBC4699-D1C5-4437-B9EB-896718883F6C}">
      <text>
        <r>
          <rPr>
            <b/>
            <sz val="11"/>
            <color indexed="81"/>
            <rFont val="Tahoma"/>
            <family val="2"/>
            <charset val="204"/>
          </rPr>
          <t>Стасевич Наталья:</t>
        </r>
        <r>
          <rPr>
            <sz val="11"/>
            <color indexed="81"/>
            <rFont val="Tahoma"/>
            <family val="2"/>
            <charset val="204"/>
          </rPr>
          <t xml:space="preserve">
формула на листе Задача 2_1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<sst xmlns="http://schemas.openxmlformats.org/spreadsheetml/2006/main" count="435" uniqueCount="231">
  <si>
    <t>дано</t>
  </si>
  <si>
    <t>выборка</t>
  </si>
  <si>
    <t>Размещения</t>
  </si>
  <si>
    <t>Сочетания</t>
  </si>
  <si>
    <t>Задача 1</t>
  </si>
  <si>
    <t>1. В радуге 7 цветов, находящихся в определенной последовательности. Сколько существует вариантов радуги (при условии, что там должно быть 7 цветов).</t>
  </si>
  <si>
    <t>2. Сколько существует вариантов радуги при условии, что в ней должно быть всего 4 различных цвета (каждый цвет может быть одним из 7 потенциальных вариантов).</t>
  </si>
  <si>
    <t>3. В классе 15 учеников. Во время написания контрольной работы они могут получить задание одного из трех вариантов (по 5 человек на вариант). Сколько комбинаций учеников могут получить второй вариант?</t>
  </si>
  <si>
    <t>результат</t>
  </si>
  <si>
    <t>Столбец1</t>
  </si>
  <si>
    <t>КАЛЬКУЛЯТОР</t>
  </si>
  <si>
    <t>Вар.1</t>
  </si>
  <si>
    <t>Вар.2</t>
  </si>
  <si>
    <t>Размер выборки равен размеру пула. Возможно только одно сочетание.</t>
  </si>
  <si>
    <t>Задача 2</t>
  </si>
  <si>
    <t>Вы работаете аналитиком в онлайн-магазине. Ваша задача - построить калькулятор, с помощью которого можно будет определять потенциальное количество сочетаний и размещений для рекомендательных лент товаров.</t>
  </si>
  <si>
    <t>Параметры калькулятора:</t>
  </si>
  <si>
    <t>Количество товаров, которые потенциально могут участвовать в ленте (по умолчанию 20)</t>
  </si>
  <si>
    <t>Количество товаров, которые показываются в ленте (по умолчанию 10)</t>
  </si>
  <si>
    <t>Выбор между “сочетанием” и “размещением”</t>
  </si>
  <si>
    <t>Товары</t>
  </si>
  <si>
    <t>а1</t>
  </si>
  <si>
    <t>а2</t>
  </si>
  <si>
    <t>а3</t>
  </si>
  <si>
    <t>а4</t>
  </si>
  <si>
    <t>а5</t>
  </si>
  <si>
    <t>а6</t>
  </si>
  <si>
    <t>а7</t>
  </si>
  <si>
    <t>а8</t>
  </si>
  <si>
    <t>а9</t>
  </si>
  <si>
    <t>а10</t>
  </si>
  <si>
    <t>а11</t>
  </si>
  <si>
    <t>а12</t>
  </si>
  <si>
    <t>а13</t>
  </si>
  <si>
    <t>а14</t>
  </si>
  <si>
    <t>а15</t>
  </si>
  <si>
    <t>а16</t>
  </si>
  <si>
    <t>а17</t>
  </si>
  <si>
    <t>а18</t>
  </si>
  <si>
    <t>а19</t>
  </si>
  <si>
    <t>а20</t>
  </si>
  <si>
    <t>а21</t>
  </si>
  <si>
    <t>а22</t>
  </si>
  <si>
    <t>а23</t>
  </si>
  <si>
    <t>а24</t>
  </si>
  <si>
    <t>а25</t>
  </si>
  <si>
    <t>а26</t>
  </si>
  <si>
    <t>а27</t>
  </si>
  <si>
    <t>а28</t>
  </si>
  <si>
    <t>а29</t>
  </si>
  <si>
    <t>а30</t>
  </si>
  <si>
    <t>а31</t>
  </si>
  <si>
    <t>а32</t>
  </si>
  <si>
    <t>а33</t>
  </si>
  <si>
    <t>а34</t>
  </si>
  <si>
    <t>а35</t>
  </si>
  <si>
    <t>а36</t>
  </si>
  <si>
    <t>а37</t>
  </si>
  <si>
    <t>а38</t>
  </si>
  <si>
    <t>а39</t>
  </si>
  <si>
    <t>а40</t>
  </si>
  <si>
    <t>а41</t>
  </si>
  <si>
    <t>а42</t>
  </si>
  <si>
    <t>а43</t>
  </si>
  <si>
    <t>а44</t>
  </si>
  <si>
    <t>а45</t>
  </si>
  <si>
    <t>а46</t>
  </si>
  <si>
    <t>а47</t>
  </si>
  <si>
    <t>а48</t>
  </si>
  <si>
    <t>а49</t>
  </si>
  <si>
    <t>а50</t>
  </si>
  <si>
    <t>а51</t>
  </si>
  <si>
    <t>а52</t>
  </si>
  <si>
    <t>а53</t>
  </si>
  <si>
    <t>а54</t>
  </si>
  <si>
    <t>а55</t>
  </si>
  <si>
    <t>а56</t>
  </si>
  <si>
    <t>а57</t>
  </si>
  <si>
    <t>а58</t>
  </si>
  <si>
    <t>а59</t>
  </si>
  <si>
    <t>а60</t>
  </si>
  <si>
    <t>а61</t>
  </si>
  <si>
    <t>а62</t>
  </si>
  <si>
    <t>а63</t>
  </si>
  <si>
    <t>а64</t>
  </si>
  <si>
    <t>а65</t>
  </si>
  <si>
    <t>а66</t>
  </si>
  <si>
    <t>а67</t>
  </si>
  <si>
    <t>а68</t>
  </si>
  <si>
    <t>а69</t>
  </si>
  <si>
    <t>а70</t>
  </si>
  <si>
    <t>а71</t>
  </si>
  <si>
    <t>а72</t>
  </si>
  <si>
    <t>а73</t>
  </si>
  <si>
    <t>а74</t>
  </si>
  <si>
    <t>а75</t>
  </si>
  <si>
    <t>а76</t>
  </si>
  <si>
    <t>а77</t>
  </si>
  <si>
    <t>а78</t>
  </si>
  <si>
    <t>а79</t>
  </si>
  <si>
    <t>а80</t>
  </si>
  <si>
    <t>а81</t>
  </si>
  <si>
    <t>а82</t>
  </si>
  <si>
    <t>а83</t>
  </si>
  <si>
    <t>а84</t>
  </si>
  <si>
    <t>а85</t>
  </si>
  <si>
    <t>а86</t>
  </si>
  <si>
    <t>а87</t>
  </si>
  <si>
    <t>а88</t>
  </si>
  <si>
    <t>а89</t>
  </si>
  <si>
    <t>а90</t>
  </si>
  <si>
    <t>а91</t>
  </si>
  <si>
    <t>а92</t>
  </si>
  <si>
    <t>а93</t>
  </si>
  <si>
    <t>а94</t>
  </si>
  <si>
    <t>а95</t>
  </si>
  <si>
    <t>а96</t>
  </si>
  <si>
    <t>а97</t>
  </si>
  <si>
    <t>а98</t>
  </si>
  <si>
    <t>а99</t>
  </si>
  <si>
    <t>а100</t>
  </si>
  <si>
    <t>а101</t>
  </si>
  <si>
    <t>а102</t>
  </si>
  <si>
    <t>а103</t>
  </si>
  <si>
    <t>а104</t>
  </si>
  <si>
    <t>а105</t>
  </si>
  <si>
    <t>а106</t>
  </si>
  <si>
    <t>а107</t>
  </si>
  <si>
    <t>а108</t>
  </si>
  <si>
    <t>а109</t>
  </si>
  <si>
    <t>а110</t>
  </si>
  <si>
    <t>а111</t>
  </si>
  <si>
    <t>а112</t>
  </si>
  <si>
    <t>а113</t>
  </si>
  <si>
    <t>а114</t>
  </si>
  <si>
    <t>а115</t>
  </si>
  <si>
    <t>а116</t>
  </si>
  <si>
    <t>а117</t>
  </si>
  <si>
    <t>а118</t>
  </si>
  <si>
    <t>а119</t>
  </si>
  <si>
    <t>а120</t>
  </si>
  <si>
    <t>а121</t>
  </si>
  <si>
    <t>а122</t>
  </si>
  <si>
    <t>а123</t>
  </si>
  <si>
    <t>а124</t>
  </si>
  <si>
    <t>а125</t>
  </si>
  <si>
    <t>а126</t>
  </si>
  <si>
    <t>а127</t>
  </si>
  <si>
    <t>а128</t>
  </si>
  <si>
    <t>а129</t>
  </si>
  <si>
    <t>а130</t>
  </si>
  <si>
    <t>а131</t>
  </si>
  <si>
    <t>а132</t>
  </si>
  <si>
    <t>а133</t>
  </si>
  <si>
    <t>а134</t>
  </si>
  <si>
    <t>а135</t>
  </si>
  <si>
    <t>а136</t>
  </si>
  <si>
    <t>а137</t>
  </si>
  <si>
    <t>а138</t>
  </si>
  <si>
    <t>а139</t>
  </si>
  <si>
    <t>а140</t>
  </si>
  <si>
    <t>а141</t>
  </si>
  <si>
    <t>а142</t>
  </si>
  <si>
    <t>а143</t>
  </si>
  <si>
    <t>а144</t>
  </si>
  <si>
    <t>а145</t>
  </si>
  <si>
    <t>а146</t>
  </si>
  <si>
    <t>а147</t>
  </si>
  <si>
    <t>а148</t>
  </si>
  <si>
    <t>а149</t>
  </si>
  <si>
    <t>а150</t>
  </si>
  <si>
    <t>а151</t>
  </si>
  <si>
    <t>а152</t>
  </si>
  <si>
    <t>а153</t>
  </si>
  <si>
    <t>а154</t>
  </si>
  <si>
    <t>а155</t>
  </si>
  <si>
    <t>а156</t>
  </si>
  <si>
    <t>а157</t>
  </si>
  <si>
    <t>а158</t>
  </si>
  <si>
    <t>а159</t>
  </si>
  <si>
    <t>а160</t>
  </si>
  <si>
    <t>а161</t>
  </si>
  <si>
    <t>а162</t>
  </si>
  <si>
    <t>а163</t>
  </si>
  <si>
    <t>а164</t>
  </si>
  <si>
    <t>а165</t>
  </si>
  <si>
    <t>а166</t>
  </si>
  <si>
    <t>а167</t>
  </si>
  <si>
    <t>а168</t>
  </si>
  <si>
    <t>а169</t>
  </si>
  <si>
    <t>а170</t>
  </si>
  <si>
    <t>а171</t>
  </si>
  <si>
    <t>а172</t>
  </si>
  <si>
    <t>а173</t>
  </si>
  <si>
    <t>а174</t>
  </si>
  <si>
    <t>а175</t>
  </si>
  <si>
    <t>а176</t>
  </si>
  <si>
    <t>а177</t>
  </si>
  <si>
    <t>а178</t>
  </si>
  <si>
    <t>а179</t>
  </si>
  <si>
    <t>а180</t>
  </si>
  <si>
    <t>*Исходные данные на листе Задача2_1</t>
  </si>
  <si>
    <t>Кол-во товаров для ленты (с условиями)</t>
  </si>
  <si>
    <t>Кол-во товаров для выборки</t>
  </si>
  <si>
    <t>Тип товара (условие 2)</t>
  </si>
  <si>
    <t>Условие 2</t>
  </si>
  <si>
    <t>Ценовой сегмент (условие 1)</t>
  </si>
  <si>
    <t>Цена</t>
  </si>
  <si>
    <t>Тип</t>
  </si>
  <si>
    <t>косметика</t>
  </si>
  <si>
    <t>гигиена</t>
  </si>
  <si>
    <t>хозтовары</t>
  </si>
  <si>
    <t>книги</t>
  </si>
  <si>
    <t>канцтовары</t>
  </si>
  <si>
    <t>Условие 1</t>
  </si>
  <si>
    <t>Ценовой сегмент</t>
  </si>
  <si>
    <t>Таблица 1</t>
  </si>
  <si>
    <t>Таблица 2</t>
  </si>
  <si>
    <t>Уровень цены "до"</t>
  </si>
  <si>
    <t>Таблица 3</t>
  </si>
  <si>
    <t>Макс</t>
  </si>
  <si>
    <t>Выберите условия</t>
  </si>
  <si>
    <t>!</t>
  </si>
  <si>
    <t>Таблица 4</t>
  </si>
  <si>
    <t>Исходные и расчетные  данные</t>
  </si>
  <si>
    <t>РЕЗУЛЬТАТ</t>
  </si>
  <si>
    <t>Доп.инф.</t>
  </si>
  <si>
    <t>КАЛЬКУЛЯТОР 1(с условиями)</t>
  </si>
  <si>
    <t>КАЛЬКУЛЯТОР 2 (без условий)</t>
  </si>
  <si>
    <t>Тип выборки</t>
  </si>
  <si>
    <r>
      <t xml:space="preserve">Тип выборки  </t>
    </r>
    <r>
      <rPr>
        <b/>
        <sz val="11"/>
        <color rgb="FFFFFF00"/>
        <rFont val="Calibri"/>
        <family val="2"/>
        <charset val="204"/>
        <scheme val="minor"/>
      </rPr>
      <t>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</si>
</sst>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-* #,##0_-;\-* #,##0_-;_-* &quot;-&quot;??_-;_-@_-"/>
  </numFmts>
  <fonts count="1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color rgb="FF00206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b/>
      <sz val="12"/>
      <color rgb="FFFFFF00"/>
      <name val="Calibri"/>
      <family val="2"/>
      <charset val="204"/>
      <scheme val="minor"/>
    </font>
    <font>
      <sz val="11"/>
      <color indexed="81"/>
      <name val="Tahoma"/>
      <family val="2"/>
      <charset val="204"/>
    </font>
    <font>
      <b/>
      <sz val="11"/>
      <color indexed="81"/>
      <name val="Tahoma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/>
      <bottom style="medium">
        <color theme="0"/>
      </bottom>
      <diagonal/>
    </border>
    <border>
      <left/>
      <right/>
      <top/>
      <bottom style="thin">
        <color theme="9" tint="-0.249977111117893"/>
      </bottom>
      <diagonal/>
    </border>
    <border>
      <left/>
      <right/>
      <top/>
      <bottom style="thin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0"/>
      </bottom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/>
      <right style="thin">
        <color theme="4" tint="-0.249977111117893"/>
      </right>
      <top/>
      <bottom/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double">
        <color theme="4" tint="-0.249977111117893"/>
      </bottom>
      <diagonal/>
    </border>
    <border>
      <left/>
      <right style="thin">
        <color theme="4" tint="-0.249977111117893"/>
      </right>
      <top style="thin">
        <color theme="4"/>
      </top>
      <bottom style="thin">
        <color theme="0"/>
      </bottom>
      <diagonal/>
    </border>
    <border>
      <left style="thin">
        <color theme="4"/>
      </left>
      <right/>
      <top style="thin">
        <color theme="4"/>
      </top>
      <bottom style="medium">
        <color theme="4" tint="-0.249977111117893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 style="medium">
        <color rgb="FFFFFF00"/>
      </left>
      <right style="medium">
        <color rgb="FFFFFF00"/>
      </right>
      <top style="medium">
        <color rgb="FFFFFF00"/>
      </top>
      <bottom style="medium">
        <color rgb="FFFFFF00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 style="medium">
        <color theme="4"/>
      </left>
      <right style="thin">
        <color theme="4"/>
      </right>
      <top style="thin">
        <color theme="4"/>
      </top>
      <bottom style="thin">
        <color theme="0"/>
      </bottom>
      <diagonal/>
    </border>
    <border>
      <left style="thin">
        <color theme="4"/>
      </left>
      <right style="medium">
        <color theme="4"/>
      </right>
      <top style="thin">
        <color theme="4"/>
      </top>
      <bottom/>
      <diagonal/>
    </border>
    <border>
      <left style="medium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 tint="-0.249977111117893"/>
      </left>
      <right style="medium">
        <color theme="4"/>
      </right>
      <top style="thin">
        <color theme="4" tint="-0.249977111117893"/>
      </top>
      <bottom style="medium">
        <color theme="4" tint="-0.249977111117893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 style="medium">
        <color theme="4" tint="-0.249977111117893"/>
      </bottom>
      <diagonal/>
    </border>
    <border>
      <left style="thin">
        <color theme="4" tint="-0.249977111117893"/>
      </left>
      <right style="medium">
        <color theme="4"/>
      </right>
      <top/>
      <bottom style="medium">
        <color theme="4" tint="-0.249977111117893"/>
      </bottom>
      <diagonal/>
    </border>
    <border>
      <left/>
      <right style="medium">
        <color theme="4"/>
      </right>
      <top/>
      <bottom style="medium">
        <color theme="4" tint="-0.249977111117893"/>
      </bottom>
      <diagonal/>
    </border>
    <border>
      <left style="medium">
        <color theme="4"/>
      </left>
      <right style="thin">
        <color theme="4"/>
      </right>
      <top/>
      <bottom style="medium">
        <color theme="4"/>
      </bottom>
      <diagonal/>
    </border>
    <border>
      <left style="thin">
        <color theme="4"/>
      </left>
      <right/>
      <top/>
      <bottom style="medium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0">
    <xf numFmtId="0" fontId="0" fillId="0" borderId="0" xfId="0"/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/>
    <xf numFmtId="0" fontId="0" fillId="0" borderId="0" xfId="0" applyFont="1"/>
    <xf numFmtId="0" fontId="0" fillId="0" borderId="3" xfId="0" applyFont="1" applyBorder="1"/>
    <xf numFmtId="0" fontId="6" fillId="0" borderId="0" xfId="0" applyFont="1"/>
    <xf numFmtId="0" fontId="2" fillId="2" borderId="2" xfId="0" applyFont="1" applyFill="1" applyBorder="1"/>
    <xf numFmtId="0" fontId="0" fillId="3" borderId="0" xfId="0" applyFont="1" applyFill="1"/>
    <xf numFmtId="0" fontId="3" fillId="3" borderId="0" xfId="0" applyFont="1" applyFill="1"/>
    <xf numFmtId="0" fontId="0" fillId="0" borderId="0" xfId="0" applyFill="1"/>
    <xf numFmtId="0" fontId="3" fillId="0" borderId="0" xfId="0" applyFont="1" applyFill="1"/>
    <xf numFmtId="0" fontId="9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8" fillId="0" borderId="0" xfId="0" applyFont="1" applyBorder="1" applyAlignment="1">
      <alignment horizontal="left" vertical="center" indent="1"/>
    </xf>
    <xf numFmtId="0" fontId="0" fillId="0" borderId="0" xfId="0" applyBorder="1"/>
    <xf numFmtId="0" fontId="0" fillId="0" borderId="0" xfId="0" applyBorder="1" applyAlignment="1">
      <alignment horizontal="left" vertical="center" inden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3" fillId="4" borderId="4" xfId="0" applyFont="1" applyFill="1" applyBorder="1"/>
    <xf numFmtId="0" fontId="0" fillId="6" borderId="0" xfId="0" applyFill="1" applyBorder="1" applyAlignment="1">
      <alignment wrapText="1"/>
    </xf>
    <xf numFmtId="0" fontId="0" fillId="6" borderId="0" xfId="0" applyFill="1" applyBorder="1" applyAlignment="1">
      <alignment horizontal="right" wrapText="1"/>
    </xf>
    <xf numFmtId="0" fontId="0" fillId="0" borderId="0" xfId="0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10" fillId="0" borderId="10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0" fillId="0" borderId="8" xfId="0" applyFont="1" applyFill="1" applyBorder="1" applyAlignment="1">
      <alignment horizontal="center" wrapText="1"/>
    </xf>
    <xf numFmtId="0" fontId="11" fillId="0" borderId="0" xfId="0" applyFont="1" applyFill="1" applyBorder="1" applyAlignment="1" applyProtection="1">
      <alignment horizontal="center" vertical="center" wrapText="1"/>
      <protection hidden="1"/>
    </xf>
    <xf numFmtId="0" fontId="13" fillId="5" borderId="6" xfId="0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center" vertical="center" wrapText="1"/>
    </xf>
    <xf numFmtId="0" fontId="13" fillId="5" borderId="12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wrapText="1"/>
    </xf>
    <xf numFmtId="0" fontId="0" fillId="6" borderId="1" xfId="0" applyFont="1" applyFill="1" applyBorder="1" applyAlignment="1">
      <alignment horizontal="right" wrapText="1"/>
    </xf>
    <xf numFmtId="0" fontId="13" fillId="5" borderId="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left" vertical="center" indent="1"/>
    </xf>
    <xf numFmtId="0" fontId="0" fillId="0" borderId="14" xfId="0" applyBorder="1"/>
    <xf numFmtId="0" fontId="2" fillId="5" borderId="15" xfId="0" applyFont="1" applyFill="1" applyBorder="1" applyAlignment="1">
      <alignment vertical="center"/>
    </xf>
    <xf numFmtId="0" fontId="2" fillId="5" borderId="16" xfId="0" applyFont="1" applyFill="1" applyBorder="1" applyAlignment="1">
      <alignment vertical="center"/>
    </xf>
    <xf numFmtId="0" fontId="0" fillId="5" borderId="15" xfId="0" applyFont="1" applyFill="1" applyBorder="1" applyAlignment="1">
      <alignment wrapText="1"/>
    </xf>
    <xf numFmtId="0" fontId="0" fillId="5" borderId="15" xfId="0" applyFill="1" applyBorder="1" applyAlignment="1">
      <alignment wrapText="1"/>
    </xf>
    <xf numFmtId="0" fontId="10" fillId="0" borderId="15" xfId="0" applyFont="1" applyFill="1" applyBorder="1" applyAlignment="1" applyProtection="1">
      <alignment horizontal="left" vertical="center" wrapText="1"/>
      <protection hidden="1"/>
    </xf>
    <xf numFmtId="0" fontId="10" fillId="0" borderId="16" xfId="0" applyFont="1" applyFill="1" applyBorder="1" applyAlignment="1" applyProtection="1">
      <alignment horizontal="center" vertical="center" wrapText="1"/>
      <protection hidden="1"/>
    </xf>
    <xf numFmtId="0" fontId="12" fillId="7" borderId="16" xfId="0" applyFont="1" applyFill="1" applyBorder="1" applyAlignment="1">
      <alignment horizontal="center" vertical="center" wrapText="1"/>
    </xf>
    <xf numFmtId="0" fontId="12" fillId="7" borderId="19" xfId="0" applyFont="1" applyFill="1" applyBorder="1" applyAlignment="1">
      <alignment horizontal="center" vertical="center" wrapText="1"/>
    </xf>
    <xf numFmtId="0" fontId="14" fillId="5" borderId="18" xfId="0" applyFont="1" applyFill="1" applyBorder="1" applyAlignment="1" applyProtection="1">
      <alignment horizontal="center" vertical="center" wrapText="1"/>
      <protection hidden="1"/>
    </xf>
    <xf numFmtId="0" fontId="4" fillId="5" borderId="15" xfId="0" applyFont="1" applyFill="1" applyBorder="1" applyAlignment="1" applyProtection="1">
      <alignment horizontal="left" vertical="center" wrapText="1" indent="14"/>
      <protection hidden="1"/>
    </xf>
    <xf numFmtId="0" fontId="13" fillId="5" borderId="17" xfId="0" applyFont="1" applyFill="1" applyBorder="1" applyAlignment="1" applyProtection="1">
      <alignment horizontal="left" vertical="center" wrapText="1" indent="14"/>
      <protection hidden="1"/>
    </xf>
    <xf numFmtId="0" fontId="10" fillId="0" borderId="17" xfId="0" applyFont="1" applyFill="1" applyBorder="1" applyAlignment="1" applyProtection="1">
      <alignment horizontal="left" vertical="center" wrapText="1"/>
      <protection hidden="1"/>
    </xf>
    <xf numFmtId="0" fontId="3" fillId="0" borderId="21" xfId="0" applyFont="1" applyFill="1" applyBorder="1" applyAlignment="1">
      <alignment horizontal="left" vertical="center" indent="1"/>
    </xf>
    <xf numFmtId="0" fontId="2" fillId="5" borderId="22" xfId="0" applyFont="1" applyFill="1" applyBorder="1" applyAlignment="1">
      <alignment horizontal="left" vertical="center"/>
    </xf>
    <xf numFmtId="0" fontId="2" fillId="5" borderId="23" xfId="0" applyFont="1" applyFill="1" applyBorder="1" applyAlignment="1">
      <alignment vertical="center"/>
    </xf>
    <xf numFmtId="0" fontId="4" fillId="5" borderId="24" xfId="0" applyFont="1" applyFill="1" applyBorder="1" applyAlignment="1" applyProtection="1">
      <alignment horizontal="left" vertical="center" wrapText="1"/>
      <protection hidden="1"/>
    </xf>
    <xf numFmtId="0" fontId="12" fillId="7" borderId="25" xfId="0" applyFont="1" applyFill="1" applyBorder="1" applyAlignment="1">
      <alignment horizontal="center" vertical="center" wrapText="1"/>
    </xf>
    <xf numFmtId="0" fontId="4" fillId="5" borderId="26" xfId="0" applyFont="1" applyFill="1" applyBorder="1" applyAlignment="1" applyProtection="1">
      <alignment horizontal="left" vertical="center" wrapText="1"/>
      <protection hidden="1"/>
    </xf>
    <xf numFmtId="0" fontId="12" fillId="7" borderId="27" xfId="0" applyFont="1" applyFill="1" applyBorder="1" applyAlignment="1">
      <alignment horizontal="center" vertical="center" wrapText="1"/>
    </xf>
    <xf numFmtId="0" fontId="10" fillId="0" borderId="28" xfId="0" applyFont="1" applyFill="1" applyBorder="1" applyAlignment="1" applyProtection="1">
      <alignment horizontal="center" vertical="center" wrapText="1"/>
      <protection hidden="1"/>
    </xf>
    <xf numFmtId="0" fontId="4" fillId="5" borderId="15" xfId="0" applyFont="1" applyFill="1" applyBorder="1" applyAlignment="1" applyProtection="1">
      <alignment horizontal="left" vertical="center" wrapText="1" indent="16"/>
      <protection hidden="1"/>
    </xf>
    <xf numFmtId="0" fontId="13" fillId="5" borderId="29" xfId="0" applyFont="1" applyFill="1" applyBorder="1" applyAlignment="1" applyProtection="1">
      <alignment horizontal="left" vertical="center" wrapText="1" indent="16"/>
      <protection hidden="1"/>
    </xf>
    <xf numFmtId="0" fontId="2" fillId="5" borderId="30" xfId="0" applyFont="1" applyFill="1" applyBorder="1" applyAlignment="1">
      <alignment horizontal="center" vertical="center" wrapText="1"/>
    </xf>
    <xf numFmtId="0" fontId="0" fillId="5" borderId="16" xfId="0" applyFont="1" applyFill="1" applyBorder="1" applyAlignment="1">
      <alignment horizontal="center" wrapText="1"/>
    </xf>
    <xf numFmtId="0" fontId="0" fillId="5" borderId="16" xfId="0" applyFill="1" applyBorder="1" applyAlignment="1">
      <alignment horizontal="center" wrapText="1"/>
    </xf>
    <xf numFmtId="164" fontId="14" fillId="5" borderId="18" xfId="1" applyNumberFormat="1" applyFont="1" applyFill="1" applyBorder="1" applyAlignment="1" applyProtection="1">
      <alignment horizontal="center" vertical="center" wrapText="1"/>
      <protection hidden="1"/>
    </xf>
    <xf numFmtId="0" fontId="10" fillId="0" borderId="17" xfId="0" applyFont="1" applyFill="1" applyBorder="1" applyAlignment="1" applyProtection="1">
      <alignment horizontal="left" vertical="center" wrapText="1"/>
      <protection hidden="1"/>
    </xf>
    <xf numFmtId="0" fontId="10" fillId="0" borderId="20" xfId="0" applyFont="1" applyFill="1" applyBorder="1" applyAlignment="1" applyProtection="1">
      <alignment horizontal="left" vertical="center" wrapText="1"/>
      <protection hidden="1"/>
    </xf>
  </cellXfs>
  <cellStyles count="2">
    <cellStyle name="Обычный" xfId="0" builtinId="0"/>
    <cellStyle name="Финансовый" xfId="1" builtinId="3"/>
  </cellStyles>
  <dxfs count="2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</font>
    </dxf>
    <dxf>
      <font>
        <b val="0"/>
      </font>
    </dxf>
    <dxf>
      <font>
        <b val="0"/>
      </font>
    </dxf>
    <dxf>
      <font>
        <b val="0"/>
        <family val="2"/>
        <charset val="204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ill>
        <patternFill>
          <bgColor theme="9" tint="0.79998168889431442"/>
        </patternFill>
      </fill>
    </dxf>
    <dxf>
      <fill>
        <patternFill>
          <bgColor theme="0" tint="-0.14996795556505021"/>
        </patternFill>
      </fill>
    </dxf>
    <dxf>
      <font>
        <b/>
        <i val="0"/>
      </font>
      <fill>
        <patternFill>
          <bgColor theme="9" tint="0.59996337778862885"/>
        </patternFill>
      </fill>
      <border>
        <top style="medium">
          <color theme="9"/>
        </top>
      </border>
    </dxf>
    <dxf>
      <font>
        <b/>
        <i val="0"/>
        <color theme="0"/>
      </font>
      <fill>
        <patternFill>
          <bgColor theme="9"/>
        </patternFill>
      </fill>
      <border>
        <bottom style="medium">
          <color theme="0"/>
        </bottom>
      </border>
    </dxf>
  </dxfs>
  <tableStyles count="1" defaultTableStyle="Стиль таблицы 1" defaultPivotStyle="PivotStyleLight16">
    <tableStyle name="Стиль таблицы 1" pivot="0" count="4" xr9:uid="{E0DE3AD5-7159-4DEE-9C95-1517447F3DA4}">
      <tableStyleElement type="headerRow" dxfId="19"/>
      <tableStyleElement type="totalRow" dxfId="18"/>
      <tableStyleElement type="firstColumn" dxfId="17"/>
      <tableStyleElement type="firstRow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3B49EB-0858-4B37-9582-3A004DD2B7A2}" name="Таблица1" displayName="Таблица1" ref="B2:D5" totalsRowShown="0" headerRowDxfId="15" dataDxfId="14">
  <tableColumns count="3">
    <tableColumn id="1" xr3:uid="{B6C80E3A-43D0-42CA-AB05-0FC551CB89AB}" name="Столбец1" dataDxfId="13"/>
    <tableColumn id="2" xr3:uid="{BF047D16-E5DD-4D8C-93EB-50D6FC247435}" name="Сочетания" dataDxfId="12"/>
    <tableColumn id="3" xr3:uid="{B687F85C-02A5-4DFA-8B4B-275C543B9688}" name="Размещения" dataDxfId="11"/>
  </tableColumns>
  <tableStyleInfo name="Стиль таблицы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5B7B8F-A472-4DA7-95AD-0E26424218D1}" name="Таблица2" displayName="Таблица2" ref="A3:D183" totalsRowShown="0">
  <autoFilter ref="A3:D183" xr:uid="{175B7B8F-A472-4DA7-95AD-0E26424218D1}"/>
  <tableColumns count="4">
    <tableColumn id="1" xr3:uid="{E0F099B4-D217-4377-83A1-B92709477710}" name="Товары" dataDxfId="6"/>
    <tableColumn id="2" xr3:uid="{76EFAB27-D1DA-4333-B757-D3EAD257712F}" name="Цена" dataDxfId="5">
      <calculatedColumnFormula>B3+1</calculatedColumnFormula>
    </tableColumn>
    <tableColumn id="3" xr3:uid="{DE4270E9-3C78-4960-9DF9-A4A0F6BE8DF3}" name="Ценовой сегмент" dataDxfId="4">
      <calculatedColumnFormula array="1">_xlfn.IFS(B4&lt;$H$4,1,B4&lt;$H$5,2,B4&lt;$H$6,3,B4&lt;$H$7,4,B4&lt;$H$8,5)</calculatedColumnFormula>
    </tableColumn>
    <tableColumn id="4" xr3:uid="{3780D2CA-0AFC-45D8-9BF2-B2451027C56B}" name="Тип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84947D-EEDF-4E04-BC64-8F2CA4B1C7C8}" name="Таблица3" displayName="Таблица3" ref="G3:H8" totalsRowShown="0" headerRowDxfId="3" dataDxfId="2">
  <tableColumns count="2">
    <tableColumn id="1" xr3:uid="{07DA2C69-5816-4D0F-9FFC-F94BC99B1A92}" name="Ценовой сегмент" dataDxfId="1"/>
    <tableColumn id="2" xr3:uid="{799802DA-CABC-4C1C-A528-56AEF8226B6A}" name="Уровень цены &quot;до&quot;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61B17-B9EF-46D6-8D24-7446F550E250}">
  <dimension ref="A1:G24"/>
  <sheetViews>
    <sheetView tabSelected="1" workbookViewId="0">
      <selection activeCell="D13" sqref="D13"/>
    </sheetView>
  </sheetViews>
  <sheetFormatPr defaultRowHeight="14.4" x14ac:dyDescent="0.3"/>
  <cols>
    <col min="1" max="1" width="4.6640625" customWidth="1"/>
    <col min="2" max="2" width="11.109375" customWidth="1"/>
    <col min="3" max="3" width="13.44140625" customWidth="1"/>
    <col min="4" max="4" width="15.109375" customWidth="1"/>
  </cols>
  <sheetData>
    <row r="1" spans="1:7" ht="15.6" x14ac:dyDescent="0.3">
      <c r="A1" s="6" t="s">
        <v>10</v>
      </c>
    </row>
    <row r="2" spans="1:7" ht="15.6" x14ac:dyDescent="0.3">
      <c r="A2" s="6"/>
      <c r="B2" s="4" t="s">
        <v>9</v>
      </c>
      <c r="C2" s="4" t="s">
        <v>3</v>
      </c>
      <c r="D2" s="4" t="s">
        <v>2</v>
      </c>
    </row>
    <row r="3" spans="1:7" s="3" customFormat="1" x14ac:dyDescent="0.3">
      <c r="B3" s="4" t="s">
        <v>0</v>
      </c>
      <c r="C3" s="4">
        <v>7</v>
      </c>
      <c r="D3" s="4">
        <v>10</v>
      </c>
    </row>
    <row r="4" spans="1:7" x14ac:dyDescent="0.3">
      <c r="B4" s="5" t="s">
        <v>1</v>
      </c>
      <c r="C4" s="5">
        <v>7</v>
      </c>
      <c r="D4" s="5">
        <v>2</v>
      </c>
    </row>
    <row r="5" spans="1:7" x14ac:dyDescent="0.3">
      <c r="B5" s="4" t="s">
        <v>8</v>
      </c>
      <c r="C5" s="4">
        <f>FACT(C3)/(FACT(C4)*FACT(C3-C4))</f>
        <v>1</v>
      </c>
      <c r="D5" s="4">
        <f>FACT(D3)/FACT(D3-D4)</f>
        <v>90</v>
      </c>
    </row>
    <row r="6" spans="1:7" s="3" customFormat="1" x14ac:dyDescent="0.3"/>
    <row r="7" spans="1:7" ht="18" x14ac:dyDescent="0.3">
      <c r="A7" s="1" t="s">
        <v>4</v>
      </c>
    </row>
    <row r="8" spans="1:7" x14ac:dyDescent="0.3">
      <c r="A8" s="2" t="s">
        <v>5</v>
      </c>
    </row>
    <row r="9" spans="1:7" ht="15" thickBot="1" x14ac:dyDescent="0.35">
      <c r="B9" s="2" t="s">
        <v>11</v>
      </c>
      <c r="C9" s="7" t="s">
        <v>9</v>
      </c>
      <c r="D9" s="7" t="s">
        <v>3</v>
      </c>
      <c r="F9" t="s">
        <v>12</v>
      </c>
      <c r="G9" s="3" t="s">
        <v>13</v>
      </c>
    </row>
    <row r="10" spans="1:7" x14ac:dyDescent="0.3">
      <c r="A10" s="2"/>
      <c r="C10" s="8" t="s">
        <v>0</v>
      </c>
      <c r="D10" s="8">
        <v>7</v>
      </c>
    </row>
    <row r="11" spans="1:7" x14ac:dyDescent="0.3">
      <c r="A11" s="2"/>
      <c r="C11" s="5" t="s">
        <v>1</v>
      </c>
      <c r="D11" s="5">
        <v>7</v>
      </c>
    </row>
    <row r="12" spans="1:7" x14ac:dyDescent="0.3">
      <c r="C12" s="9" t="s">
        <v>8</v>
      </c>
      <c r="D12" s="9">
        <f>FACT(D10)/FACT(D10-D11)</f>
        <v>5040</v>
      </c>
    </row>
    <row r="13" spans="1:7" s="10" customFormat="1" x14ac:dyDescent="0.3">
      <c r="C13" s="11"/>
      <c r="D13" s="11"/>
    </row>
    <row r="14" spans="1:7" x14ac:dyDescent="0.3">
      <c r="A14" s="2" t="s">
        <v>6</v>
      </c>
    </row>
    <row r="15" spans="1:7" ht="15" thickBot="1" x14ac:dyDescent="0.35">
      <c r="A15" s="2"/>
      <c r="C15" s="7" t="s">
        <v>9</v>
      </c>
      <c r="D15" s="7" t="s">
        <v>2</v>
      </c>
    </row>
    <row r="16" spans="1:7" x14ac:dyDescent="0.3">
      <c r="A16" s="2"/>
      <c r="C16" s="8" t="s">
        <v>0</v>
      </c>
      <c r="D16" s="8">
        <v>7</v>
      </c>
    </row>
    <row r="17" spans="1:4" x14ac:dyDescent="0.3">
      <c r="A17" s="2"/>
      <c r="C17" s="5" t="s">
        <v>1</v>
      </c>
      <c r="D17" s="5">
        <v>4</v>
      </c>
    </row>
    <row r="18" spans="1:4" x14ac:dyDescent="0.3">
      <c r="A18" s="2"/>
      <c r="C18" s="9" t="s">
        <v>8</v>
      </c>
      <c r="D18" s="9">
        <f>FACT(D16)/FACT(D16-D17)</f>
        <v>840</v>
      </c>
    </row>
    <row r="20" spans="1:4" x14ac:dyDescent="0.3">
      <c r="A20" s="2" t="s">
        <v>7</v>
      </c>
    </row>
    <row r="21" spans="1:4" ht="15" thickBot="1" x14ac:dyDescent="0.35">
      <c r="C21" s="7" t="s">
        <v>9</v>
      </c>
      <c r="D21" s="7" t="s">
        <v>3</v>
      </c>
    </row>
    <row r="22" spans="1:4" x14ac:dyDescent="0.3">
      <c r="C22" s="8" t="s">
        <v>0</v>
      </c>
      <c r="D22" s="8">
        <v>15</v>
      </c>
    </row>
    <row r="23" spans="1:4" x14ac:dyDescent="0.3">
      <c r="C23" s="5" t="s">
        <v>1</v>
      </c>
      <c r="D23" s="5">
        <v>10</v>
      </c>
    </row>
    <row r="24" spans="1:4" x14ac:dyDescent="0.3">
      <c r="C24" s="9" t="s">
        <v>8</v>
      </c>
      <c r="D24" s="9">
        <f>FACT(D22)/(FACT(D23)*FACT(D22-D23))</f>
        <v>3003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5566-CDC1-4B56-8B5D-9AA10F5178B0}">
  <dimension ref="A1:H19"/>
  <sheetViews>
    <sheetView topLeftCell="A4" workbookViewId="0">
      <selection activeCell="K19" sqref="K18:K19"/>
    </sheetView>
  </sheetViews>
  <sheetFormatPr defaultRowHeight="14.4" outlineLevelCol="1" x14ac:dyDescent="0.3"/>
  <cols>
    <col min="1" max="1" width="35.21875" customWidth="1"/>
    <col min="2" max="2" width="3.6640625" customWidth="1"/>
    <col min="3" max="3" width="12.44140625" customWidth="1"/>
    <col min="4" max="4" width="9" style="13" hidden="1" customWidth="1" outlineLevel="1"/>
    <col min="5" max="5" width="12.88671875" customWidth="1" collapsed="1"/>
    <col min="6" max="6" width="37.109375" customWidth="1"/>
    <col min="7" max="7" width="17.33203125" bestFit="1" customWidth="1"/>
    <col min="8" max="8" width="12.88671875" customWidth="1"/>
  </cols>
  <sheetData>
    <row r="1" spans="1:8" ht="18" x14ac:dyDescent="0.3">
      <c r="A1" s="1" t="s">
        <v>14</v>
      </c>
      <c r="B1" s="1"/>
    </row>
    <row r="3" spans="1:8" x14ac:dyDescent="0.3">
      <c r="A3" t="s">
        <v>15</v>
      </c>
    </row>
    <row r="5" spans="1:8" x14ac:dyDescent="0.3">
      <c r="A5" t="s">
        <v>16</v>
      </c>
    </row>
    <row r="6" spans="1:8" x14ac:dyDescent="0.3">
      <c r="A6" s="15" t="s">
        <v>201</v>
      </c>
      <c r="B6" s="15"/>
      <c r="C6" s="16"/>
      <c r="D6" s="25"/>
      <c r="E6" s="16"/>
      <c r="F6" s="16"/>
      <c r="G6" s="16"/>
      <c r="H6" s="16"/>
    </row>
    <row r="7" spans="1:8" x14ac:dyDescent="0.3">
      <c r="A7" s="17" t="s">
        <v>17</v>
      </c>
      <c r="B7" s="17"/>
      <c r="C7" s="16"/>
      <c r="D7" s="25"/>
      <c r="E7" s="16"/>
      <c r="F7" s="16"/>
      <c r="G7" s="16"/>
      <c r="H7" s="16"/>
    </row>
    <row r="8" spans="1:8" x14ac:dyDescent="0.3">
      <c r="A8" s="17" t="s">
        <v>18</v>
      </c>
      <c r="B8" s="17"/>
      <c r="C8" s="16"/>
      <c r="D8" s="25"/>
      <c r="E8" s="16"/>
      <c r="F8" s="16"/>
      <c r="G8" s="16"/>
      <c r="H8" s="16"/>
    </row>
    <row r="9" spans="1:8" x14ac:dyDescent="0.3">
      <c r="A9" s="17" t="s">
        <v>19</v>
      </c>
      <c r="B9" s="17"/>
      <c r="C9" s="16"/>
      <c r="D9" s="25"/>
      <c r="E9" s="16"/>
      <c r="F9" s="16"/>
      <c r="G9" s="16"/>
      <c r="H9" s="16"/>
    </row>
    <row r="10" spans="1:8" ht="15" thickBot="1" x14ac:dyDescent="0.35">
      <c r="A10" s="17"/>
      <c r="B10" s="17"/>
      <c r="C10" s="16"/>
      <c r="D10" s="25"/>
      <c r="E10" s="16"/>
      <c r="F10" s="16"/>
      <c r="G10" s="16"/>
      <c r="H10" s="16"/>
    </row>
    <row r="11" spans="1:8" ht="21" customHeight="1" x14ac:dyDescent="0.3">
      <c r="A11" s="40" t="s">
        <v>227</v>
      </c>
      <c r="B11" s="54"/>
      <c r="C11" s="41"/>
      <c r="D11" s="26" t="s">
        <v>226</v>
      </c>
      <c r="E11" s="16"/>
      <c r="F11" s="40" t="s">
        <v>228</v>
      </c>
      <c r="G11" s="41"/>
      <c r="H11" s="16"/>
    </row>
    <row r="12" spans="1:8" ht="19.2" customHeight="1" x14ac:dyDescent="0.3">
      <c r="A12" s="55" t="s">
        <v>221</v>
      </c>
      <c r="B12" s="34" t="s">
        <v>222</v>
      </c>
      <c r="C12" s="56"/>
      <c r="D12" s="27" t="s">
        <v>220</v>
      </c>
      <c r="F12" s="42"/>
      <c r="G12" s="43"/>
    </row>
    <row r="13" spans="1:8" ht="19.2" customHeight="1" thickBot="1" x14ac:dyDescent="0.35">
      <c r="A13" s="57" t="s">
        <v>206</v>
      </c>
      <c r="B13" s="35" t="s">
        <v>222</v>
      </c>
      <c r="C13" s="58">
        <v>2</v>
      </c>
      <c r="D13" s="28"/>
      <c r="F13" s="44" t="s">
        <v>3</v>
      </c>
      <c r="G13" s="65">
        <f>FACT(G15)/(FACT(G16)*FACT(G15-G16))</f>
        <v>184756</v>
      </c>
    </row>
    <row r="14" spans="1:8" ht="19.2" customHeight="1" thickBot="1" x14ac:dyDescent="0.35">
      <c r="A14" s="59" t="s">
        <v>204</v>
      </c>
      <c r="B14" s="36" t="s">
        <v>222</v>
      </c>
      <c r="C14" s="60" t="s">
        <v>213</v>
      </c>
      <c r="D14" s="28"/>
      <c r="F14" s="45" t="s">
        <v>2</v>
      </c>
      <c r="G14" s="66">
        <f>FACT(G15)/FACT(G15-G16)</f>
        <v>670442572800</v>
      </c>
    </row>
    <row r="15" spans="1:8" ht="19.2" customHeight="1" x14ac:dyDescent="0.3">
      <c r="A15" s="46" t="s">
        <v>203</v>
      </c>
      <c r="B15" s="33"/>
      <c r="C15" s="47">
        <f>IF(COUNTIFS(Таблица2[Тип],C14,Таблица2[Ценовой сегмент],C13)&gt;D15,D15,COUNTIFS(Таблица2[Тип],C14,Таблица2[Ценовой сегмент],C13))</f>
        <v>6</v>
      </c>
      <c r="D15" s="32">
        <v>20</v>
      </c>
      <c r="F15" s="46" t="s">
        <v>203</v>
      </c>
      <c r="G15" s="47">
        <v>20</v>
      </c>
    </row>
    <row r="16" spans="1:8" ht="19.2" customHeight="1" thickBot="1" x14ac:dyDescent="0.35">
      <c r="A16" s="68" t="s">
        <v>202</v>
      </c>
      <c r="B16" s="69"/>
      <c r="C16" s="61">
        <f>D16</f>
        <v>5</v>
      </c>
      <c r="D16" s="32">
        <f>IF(C15&lt;10,C15-1,C15)</f>
        <v>5</v>
      </c>
      <c r="F16" s="53" t="s">
        <v>202</v>
      </c>
      <c r="G16" s="47">
        <v>10</v>
      </c>
    </row>
    <row r="17" spans="1:7" ht="19.2" customHeight="1" thickBot="1" x14ac:dyDescent="0.35">
      <c r="A17" s="62" t="s">
        <v>229</v>
      </c>
      <c r="B17" s="39" t="s">
        <v>222</v>
      </c>
      <c r="C17" s="48" t="s">
        <v>2</v>
      </c>
      <c r="D17" s="29"/>
      <c r="F17" s="51" t="s">
        <v>230</v>
      </c>
      <c r="G17" s="49" t="s">
        <v>2</v>
      </c>
    </row>
    <row r="18" spans="1:7" ht="22.2" customHeight="1" thickTop="1" thickBot="1" x14ac:dyDescent="0.35">
      <c r="A18" s="63" t="s">
        <v>225</v>
      </c>
      <c r="B18" s="64"/>
      <c r="C18" s="50">
        <f>VLOOKUP(C17,'Задача 2_1'!M3:N4,2,0)</f>
        <v>720</v>
      </c>
      <c r="D18" s="30"/>
      <c r="E18" s="18"/>
      <c r="F18" s="52" t="s">
        <v>225</v>
      </c>
      <c r="G18" s="67">
        <f>VLOOKUP(G17,F13:G14,2,0)</f>
        <v>670442572800</v>
      </c>
    </row>
    <row r="19" spans="1:7" x14ac:dyDescent="0.3">
      <c r="C19" s="18"/>
      <c r="D19" s="31"/>
      <c r="E19" s="18"/>
      <c r="F19" s="18"/>
    </row>
  </sheetData>
  <mergeCells count="1">
    <mergeCell ref="A16:B16"/>
  </mergeCells>
  <conditionalFormatting sqref="C18">
    <cfRule type="duplicateValues" dxfId="10" priority="3"/>
  </conditionalFormatting>
  <conditionalFormatting sqref="A13:A18">
    <cfRule type="duplicateValues" dxfId="9" priority="5"/>
  </conditionalFormatting>
  <conditionalFormatting sqref="G18">
    <cfRule type="duplicateValues" dxfId="8" priority="1"/>
  </conditionalFormatting>
  <conditionalFormatting sqref="F15:F18">
    <cfRule type="duplicateValues" dxfId="7" priority="2"/>
  </conditionalFormatting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D1A3DDE-0165-42B5-A8B4-555A4D0EB847}">
          <x14:formula1>
            <xm:f>'Задача 2_1'!$K$4:$K$8</xm:f>
          </x14:formula1>
          <xm:sqref>C14</xm:sqref>
        </x14:dataValidation>
        <x14:dataValidation type="list" allowBlank="1" showInputMessage="1" showErrorMessage="1" xr:uid="{DD33841B-6060-451B-9F5B-B63C5A4CC62D}">
          <x14:formula1>
            <xm:f>'Задача 2_1'!$J$4:$J$8</xm:f>
          </x14:formula1>
          <xm:sqref>C13</xm:sqref>
        </x14:dataValidation>
        <x14:dataValidation type="list" allowBlank="1" showInputMessage="1" showErrorMessage="1" xr:uid="{5CBC6050-9E47-42A3-B051-1AF4E91F573D}">
          <x14:formula1>
            <xm:f>'Задача 2_1'!$M$3:$M$4</xm:f>
          </x14:formula1>
          <xm:sqref>C17 G17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342ED-4B48-44EC-8C2D-752F4F767DE8}">
  <dimension ref="A1:N183"/>
  <sheetViews>
    <sheetView workbookViewId="0">
      <selection activeCell="N4" sqref="N4"/>
    </sheetView>
  </sheetViews>
  <sheetFormatPr defaultRowHeight="14.4" x14ac:dyDescent="0.3"/>
  <cols>
    <col min="1" max="1" width="9.33203125" customWidth="1"/>
    <col min="3" max="3" width="17.88671875" customWidth="1"/>
    <col min="4" max="4" width="11.33203125" bestFit="1" customWidth="1"/>
    <col min="7" max="7" width="18.6640625" style="13" customWidth="1"/>
    <col min="8" max="8" width="19.33203125" style="13" customWidth="1"/>
    <col min="10" max="10" width="11.33203125" customWidth="1"/>
    <col min="11" max="11" width="12.5546875" customWidth="1"/>
    <col min="13" max="13" width="16.5546875" customWidth="1"/>
  </cols>
  <sheetData>
    <row r="1" spans="1:14" ht="18" x14ac:dyDescent="0.35">
      <c r="A1" s="12" t="s">
        <v>224</v>
      </c>
    </row>
    <row r="2" spans="1:14" x14ac:dyDescent="0.3">
      <c r="A2" s="3" t="s">
        <v>216</v>
      </c>
      <c r="G2" s="14" t="s">
        <v>217</v>
      </c>
      <c r="J2" s="3" t="s">
        <v>219</v>
      </c>
      <c r="M2" s="3" t="s">
        <v>223</v>
      </c>
    </row>
    <row r="3" spans="1:14" x14ac:dyDescent="0.3">
      <c r="A3" t="s">
        <v>20</v>
      </c>
      <c r="B3" t="s">
        <v>207</v>
      </c>
      <c r="C3" t="s">
        <v>215</v>
      </c>
      <c r="D3" t="s">
        <v>208</v>
      </c>
      <c r="G3" s="13" t="s">
        <v>215</v>
      </c>
      <c r="H3" s="13" t="s">
        <v>218</v>
      </c>
      <c r="J3" s="22" t="s">
        <v>214</v>
      </c>
      <c r="K3" s="22" t="s">
        <v>205</v>
      </c>
      <c r="M3" s="37" t="s">
        <v>3</v>
      </c>
      <c r="N3" s="38">
        <f>FACT('Задача 2'!C15)/(FACT('Задача 2'!C16)*FACT('Задача 2'!C15-'Задача 2'!C16))</f>
        <v>6</v>
      </c>
    </row>
    <row r="4" spans="1:14" x14ac:dyDescent="0.3">
      <c r="A4" s="13" t="s">
        <v>21</v>
      </c>
      <c r="B4" s="13">
        <v>100</v>
      </c>
      <c r="C4" s="13" cm="1">
        <f t="array" ref="C4">_xlfn.IFS(B4&lt;$H$4,1,B4&lt;$H$5,2,B4&lt;$H$6,3,B4&lt;$H$7,4,B4&lt;$H$8,5)</f>
        <v>1</v>
      </c>
      <c r="D4" t="s">
        <v>209</v>
      </c>
      <c r="G4" s="13">
        <v>1</v>
      </c>
      <c r="H4" s="13">
        <v>130</v>
      </c>
      <c r="J4" s="19" cm="1">
        <f t="array" ref="J4:J8">_xlfn.UNIQUE(Таблица2[Ценовой сегмент])</f>
        <v>1</v>
      </c>
      <c r="K4" s="20" t="str" cm="1">
        <f t="array" ref="K4:K8">_xlfn.UNIQUE('Задача 2_1'!D4:D183)</f>
        <v>косметика</v>
      </c>
      <c r="M4" s="23" t="s">
        <v>2</v>
      </c>
      <c r="N4" s="24">
        <f>FACT('Задача 2'!C15)/FACT('Задача 2'!C15-'Задача 2'!C16)</f>
        <v>720</v>
      </c>
    </row>
    <row r="5" spans="1:14" x14ac:dyDescent="0.3">
      <c r="A5" s="13" t="s">
        <v>22</v>
      </c>
      <c r="B5" s="13">
        <f>B4+1</f>
        <v>101</v>
      </c>
      <c r="C5" s="13" cm="1">
        <f t="array" ref="C5">_xlfn.IFS(B5&lt;$H$4,1,B5&lt;$H$5,2,B5&lt;$H$6,3,B5&lt;$H$7,4,B5&lt;$H$8,5)</f>
        <v>1</v>
      </c>
      <c r="D5" t="s">
        <v>210</v>
      </c>
      <c r="G5" s="13">
        <v>2</v>
      </c>
      <c r="H5" s="13">
        <v>160</v>
      </c>
      <c r="J5" s="19">
        <v>2</v>
      </c>
      <c r="K5" s="21" t="str">
        <v>гигиена</v>
      </c>
    </row>
    <row r="6" spans="1:14" x14ac:dyDescent="0.3">
      <c r="A6" s="13" t="s">
        <v>23</v>
      </c>
      <c r="B6" s="13">
        <f t="shared" ref="B6:B69" si="0">B5+1</f>
        <v>102</v>
      </c>
      <c r="C6" s="13" cm="1">
        <f t="array" ref="C6">_xlfn.IFS(B6&lt;$H$4,1,B6&lt;$H$5,2,B6&lt;$H$6,3,B6&lt;$H$7,4,B6&lt;$H$8,5)</f>
        <v>1</v>
      </c>
      <c r="D6" t="s">
        <v>211</v>
      </c>
      <c r="G6" s="13">
        <v>3</v>
      </c>
      <c r="H6" s="13">
        <v>200</v>
      </c>
      <c r="J6" s="19">
        <v>3</v>
      </c>
      <c r="K6" s="21" t="str">
        <v>хозтовары</v>
      </c>
    </row>
    <row r="7" spans="1:14" x14ac:dyDescent="0.3">
      <c r="A7" s="13" t="s">
        <v>24</v>
      </c>
      <c r="B7" s="13">
        <f t="shared" si="0"/>
        <v>103</v>
      </c>
      <c r="C7" s="13" cm="1">
        <f t="array" ref="C7">_xlfn.IFS(B7&lt;$H$4,1,B7&lt;$H$5,2,B7&lt;$H$6,3,B7&lt;$H$7,4,B7&lt;$H$8,5)</f>
        <v>1</v>
      </c>
      <c r="D7" t="s">
        <v>212</v>
      </c>
      <c r="G7" s="13">
        <v>4</v>
      </c>
      <c r="H7" s="13">
        <v>250</v>
      </c>
      <c r="J7" s="19">
        <v>4</v>
      </c>
      <c r="K7" s="21" t="str">
        <v>книги</v>
      </c>
    </row>
    <row r="8" spans="1:14" x14ac:dyDescent="0.3">
      <c r="A8" s="13" t="s">
        <v>25</v>
      </c>
      <c r="B8" s="13">
        <f t="shared" si="0"/>
        <v>104</v>
      </c>
      <c r="C8" s="13" cm="1">
        <f t="array" ref="C8">_xlfn.IFS(B8&lt;$H$4,1,B8&lt;$H$5,2,B8&lt;$H$6,3,B8&lt;$H$7,4,B8&lt;$H$8,5)</f>
        <v>1</v>
      </c>
      <c r="D8" t="s">
        <v>213</v>
      </c>
      <c r="G8" s="13">
        <v>5</v>
      </c>
      <c r="H8" s="13">
        <v>300</v>
      </c>
      <c r="J8" s="19">
        <v>5</v>
      </c>
      <c r="K8" s="21" t="str">
        <v>канцтовары</v>
      </c>
    </row>
    <row r="9" spans="1:14" x14ac:dyDescent="0.3">
      <c r="A9" s="13" t="s">
        <v>26</v>
      </c>
      <c r="B9" s="13">
        <f t="shared" si="0"/>
        <v>105</v>
      </c>
      <c r="C9" s="13" cm="1">
        <f t="array" ref="C9">_xlfn.IFS(B9&lt;$H$4,1,B9&lt;$H$5,2,B9&lt;$H$6,3,B9&lt;$H$7,4,B9&lt;$H$8,5)</f>
        <v>1</v>
      </c>
      <c r="D9" t="s">
        <v>209</v>
      </c>
    </row>
    <row r="10" spans="1:14" x14ac:dyDescent="0.3">
      <c r="A10" s="13" t="s">
        <v>27</v>
      </c>
      <c r="B10" s="13">
        <f t="shared" si="0"/>
        <v>106</v>
      </c>
      <c r="C10" s="13" cm="1">
        <f t="array" ref="C10">_xlfn.IFS(B10&lt;$H$4,1,B10&lt;$H$5,2,B10&lt;$H$6,3,B10&lt;$H$7,4,B10&lt;$H$8,5)</f>
        <v>1</v>
      </c>
      <c r="D10" t="s">
        <v>210</v>
      </c>
    </row>
    <row r="11" spans="1:14" x14ac:dyDescent="0.3">
      <c r="A11" s="13" t="s">
        <v>28</v>
      </c>
      <c r="B11" s="13">
        <f t="shared" si="0"/>
        <v>107</v>
      </c>
      <c r="C11" s="13" cm="1">
        <f t="array" ref="C11">_xlfn.IFS(B11&lt;$H$4,1,B11&lt;$H$5,2,B11&lt;$H$6,3,B11&lt;$H$7,4,B11&lt;$H$8,5)</f>
        <v>1</v>
      </c>
      <c r="D11" t="s">
        <v>211</v>
      </c>
    </row>
    <row r="12" spans="1:14" x14ac:dyDescent="0.3">
      <c r="A12" s="13" t="s">
        <v>29</v>
      </c>
      <c r="B12" s="13">
        <f t="shared" si="0"/>
        <v>108</v>
      </c>
      <c r="C12" s="13" cm="1">
        <f t="array" ref="C12">_xlfn.IFS(B12&lt;$H$4,1,B12&lt;$H$5,2,B12&lt;$H$6,3,B12&lt;$H$7,4,B12&lt;$H$8,5)</f>
        <v>1</v>
      </c>
      <c r="D12" t="s">
        <v>212</v>
      </c>
    </row>
    <row r="13" spans="1:14" x14ac:dyDescent="0.3">
      <c r="A13" s="13" t="s">
        <v>30</v>
      </c>
      <c r="B13" s="13">
        <f t="shared" si="0"/>
        <v>109</v>
      </c>
      <c r="C13" s="13" cm="1">
        <f t="array" ref="C13">_xlfn.IFS(B13&lt;$H$4,1,B13&lt;$H$5,2,B13&lt;$H$6,3,B13&lt;$H$7,4,B13&lt;$H$8,5)</f>
        <v>1</v>
      </c>
      <c r="D13" t="s">
        <v>213</v>
      </c>
    </row>
    <row r="14" spans="1:14" x14ac:dyDescent="0.3">
      <c r="A14" s="13" t="s">
        <v>31</v>
      </c>
      <c r="B14" s="13">
        <f t="shared" si="0"/>
        <v>110</v>
      </c>
      <c r="C14" s="13" cm="1">
        <f t="array" ref="C14">_xlfn.IFS(B14&lt;$H$4,1,B14&lt;$H$5,2,B14&lt;$H$6,3,B14&lt;$H$7,4,B14&lt;$H$8,5)</f>
        <v>1</v>
      </c>
      <c r="D14" t="s">
        <v>209</v>
      </c>
    </row>
    <row r="15" spans="1:14" x14ac:dyDescent="0.3">
      <c r="A15" s="13" t="s">
        <v>32</v>
      </c>
      <c r="B15" s="13">
        <f t="shared" si="0"/>
        <v>111</v>
      </c>
      <c r="C15" s="13" cm="1">
        <f t="array" ref="C15">_xlfn.IFS(B15&lt;$H$4,1,B15&lt;$H$5,2,B15&lt;$H$6,3,B15&lt;$H$7,4,B15&lt;$H$8,5)</f>
        <v>1</v>
      </c>
      <c r="D15" t="s">
        <v>210</v>
      </c>
    </row>
    <row r="16" spans="1:14" x14ac:dyDescent="0.3">
      <c r="A16" s="13" t="s">
        <v>33</v>
      </c>
      <c r="B16" s="13">
        <f t="shared" si="0"/>
        <v>112</v>
      </c>
      <c r="C16" s="13" cm="1">
        <f t="array" ref="C16">_xlfn.IFS(B16&lt;$H$4,1,B16&lt;$H$5,2,B16&lt;$H$6,3,B16&lt;$H$7,4,B16&lt;$H$8,5)</f>
        <v>1</v>
      </c>
      <c r="D16" t="s">
        <v>211</v>
      </c>
    </row>
    <row r="17" spans="1:4" x14ac:dyDescent="0.3">
      <c r="A17" s="13" t="s">
        <v>34</v>
      </c>
      <c r="B17" s="13">
        <f t="shared" si="0"/>
        <v>113</v>
      </c>
      <c r="C17" s="13" cm="1">
        <f t="array" ref="C17">_xlfn.IFS(B17&lt;$H$4,1,B17&lt;$H$5,2,B17&lt;$H$6,3,B17&lt;$H$7,4,B17&lt;$H$8,5)</f>
        <v>1</v>
      </c>
      <c r="D17" t="s">
        <v>212</v>
      </c>
    </row>
    <row r="18" spans="1:4" x14ac:dyDescent="0.3">
      <c r="A18" s="13" t="s">
        <v>35</v>
      </c>
      <c r="B18" s="13">
        <f t="shared" si="0"/>
        <v>114</v>
      </c>
      <c r="C18" s="13" cm="1">
        <f t="array" ref="C18">_xlfn.IFS(B18&lt;$H$4,1,B18&lt;$H$5,2,B18&lt;$H$6,3,B18&lt;$H$7,4,B18&lt;$H$8,5)</f>
        <v>1</v>
      </c>
      <c r="D18" t="s">
        <v>213</v>
      </c>
    </row>
    <row r="19" spans="1:4" x14ac:dyDescent="0.3">
      <c r="A19" s="13" t="s">
        <v>36</v>
      </c>
      <c r="B19" s="13">
        <f t="shared" si="0"/>
        <v>115</v>
      </c>
      <c r="C19" s="13" cm="1">
        <f t="array" ref="C19">_xlfn.IFS(B19&lt;$H$4,1,B19&lt;$H$5,2,B19&lt;$H$6,3,B19&lt;$H$7,4,B19&lt;$H$8,5)</f>
        <v>1</v>
      </c>
      <c r="D19" t="s">
        <v>209</v>
      </c>
    </row>
    <row r="20" spans="1:4" x14ac:dyDescent="0.3">
      <c r="A20" s="13" t="s">
        <v>37</v>
      </c>
      <c r="B20" s="13">
        <f t="shared" si="0"/>
        <v>116</v>
      </c>
      <c r="C20" s="13" cm="1">
        <f t="array" ref="C20">_xlfn.IFS(B20&lt;$H$4,1,B20&lt;$H$5,2,B20&lt;$H$6,3,B20&lt;$H$7,4,B20&lt;$H$8,5)</f>
        <v>1</v>
      </c>
      <c r="D20" t="s">
        <v>210</v>
      </c>
    </row>
    <row r="21" spans="1:4" x14ac:dyDescent="0.3">
      <c r="A21" s="13" t="s">
        <v>38</v>
      </c>
      <c r="B21" s="13">
        <f t="shared" si="0"/>
        <v>117</v>
      </c>
      <c r="C21" s="13" cm="1">
        <f t="array" ref="C21">_xlfn.IFS(B21&lt;$H$4,1,B21&lt;$H$5,2,B21&lt;$H$6,3,B21&lt;$H$7,4,B21&lt;$H$8,5)</f>
        <v>1</v>
      </c>
      <c r="D21" t="s">
        <v>211</v>
      </c>
    </row>
    <row r="22" spans="1:4" x14ac:dyDescent="0.3">
      <c r="A22" s="13" t="s">
        <v>39</v>
      </c>
      <c r="B22" s="13">
        <f t="shared" si="0"/>
        <v>118</v>
      </c>
      <c r="C22" s="13" cm="1">
        <f t="array" ref="C22">_xlfn.IFS(B22&lt;$H$4,1,B22&lt;$H$5,2,B22&lt;$H$6,3,B22&lt;$H$7,4,B22&lt;$H$8,5)</f>
        <v>1</v>
      </c>
      <c r="D22" t="s">
        <v>212</v>
      </c>
    </row>
    <row r="23" spans="1:4" x14ac:dyDescent="0.3">
      <c r="A23" s="13" t="s">
        <v>40</v>
      </c>
      <c r="B23" s="13">
        <f t="shared" si="0"/>
        <v>119</v>
      </c>
      <c r="C23" s="13" cm="1">
        <f t="array" ref="C23">_xlfn.IFS(B23&lt;$H$4,1,B23&lt;$H$5,2,B23&lt;$H$6,3,B23&lt;$H$7,4,B23&lt;$H$8,5)</f>
        <v>1</v>
      </c>
      <c r="D23" t="s">
        <v>213</v>
      </c>
    </row>
    <row r="24" spans="1:4" x14ac:dyDescent="0.3">
      <c r="A24" s="13" t="s">
        <v>41</v>
      </c>
      <c r="B24" s="13">
        <f t="shared" si="0"/>
        <v>120</v>
      </c>
      <c r="C24" s="13" cm="1">
        <f t="array" ref="C24">_xlfn.IFS(B24&lt;$H$4,1,B24&lt;$H$5,2,B24&lt;$H$6,3,B24&lt;$H$7,4,B24&lt;$H$8,5)</f>
        <v>1</v>
      </c>
      <c r="D24" t="s">
        <v>209</v>
      </c>
    </row>
    <row r="25" spans="1:4" x14ac:dyDescent="0.3">
      <c r="A25" s="13" t="s">
        <v>42</v>
      </c>
      <c r="B25" s="13">
        <f t="shared" si="0"/>
        <v>121</v>
      </c>
      <c r="C25" s="13" cm="1">
        <f t="array" ref="C25">_xlfn.IFS(B25&lt;$H$4,1,B25&lt;$H$5,2,B25&lt;$H$6,3,B25&lt;$H$7,4,B25&lt;$H$8,5)</f>
        <v>1</v>
      </c>
      <c r="D25" t="s">
        <v>210</v>
      </c>
    </row>
    <row r="26" spans="1:4" x14ac:dyDescent="0.3">
      <c r="A26" s="13" t="s">
        <v>43</v>
      </c>
      <c r="B26" s="13">
        <f t="shared" si="0"/>
        <v>122</v>
      </c>
      <c r="C26" s="13" cm="1">
        <f t="array" ref="C26">_xlfn.IFS(B26&lt;$H$4,1,B26&lt;$H$5,2,B26&lt;$H$6,3,B26&lt;$H$7,4,B26&lt;$H$8,5)</f>
        <v>1</v>
      </c>
      <c r="D26" t="s">
        <v>211</v>
      </c>
    </row>
    <row r="27" spans="1:4" x14ac:dyDescent="0.3">
      <c r="A27" s="13" t="s">
        <v>44</v>
      </c>
      <c r="B27" s="13">
        <f t="shared" si="0"/>
        <v>123</v>
      </c>
      <c r="C27" s="13" cm="1">
        <f t="array" ref="C27">_xlfn.IFS(B27&lt;$H$4,1,B27&lt;$H$5,2,B27&lt;$H$6,3,B27&lt;$H$7,4,B27&lt;$H$8,5)</f>
        <v>1</v>
      </c>
      <c r="D27" t="s">
        <v>212</v>
      </c>
    </row>
    <row r="28" spans="1:4" x14ac:dyDescent="0.3">
      <c r="A28" s="13" t="s">
        <v>45</v>
      </c>
      <c r="B28" s="13">
        <f t="shared" si="0"/>
        <v>124</v>
      </c>
      <c r="C28" s="13" cm="1">
        <f t="array" ref="C28">_xlfn.IFS(B28&lt;$H$4,1,B28&lt;$H$5,2,B28&lt;$H$6,3,B28&lt;$H$7,4,B28&lt;$H$8,5)</f>
        <v>1</v>
      </c>
      <c r="D28" t="s">
        <v>213</v>
      </c>
    </row>
    <row r="29" spans="1:4" x14ac:dyDescent="0.3">
      <c r="A29" s="13" t="s">
        <v>46</v>
      </c>
      <c r="B29" s="13">
        <f t="shared" si="0"/>
        <v>125</v>
      </c>
      <c r="C29" s="13" cm="1">
        <f t="array" ref="C29">_xlfn.IFS(B29&lt;$H$4,1,B29&lt;$H$5,2,B29&lt;$H$6,3,B29&lt;$H$7,4,B29&lt;$H$8,5)</f>
        <v>1</v>
      </c>
      <c r="D29" t="s">
        <v>209</v>
      </c>
    </row>
    <row r="30" spans="1:4" x14ac:dyDescent="0.3">
      <c r="A30" s="13" t="s">
        <v>47</v>
      </c>
      <c r="B30" s="13">
        <f t="shared" si="0"/>
        <v>126</v>
      </c>
      <c r="C30" s="13" cm="1">
        <f t="array" ref="C30">_xlfn.IFS(B30&lt;$H$4,1,B30&lt;$H$5,2,B30&lt;$H$6,3,B30&lt;$H$7,4,B30&lt;$H$8,5)</f>
        <v>1</v>
      </c>
      <c r="D30" t="s">
        <v>210</v>
      </c>
    </row>
    <row r="31" spans="1:4" x14ac:dyDescent="0.3">
      <c r="A31" s="13" t="s">
        <v>48</v>
      </c>
      <c r="B31" s="13">
        <f t="shared" si="0"/>
        <v>127</v>
      </c>
      <c r="C31" s="13" cm="1">
        <f t="array" ref="C31">_xlfn.IFS(B31&lt;$H$4,1,B31&lt;$H$5,2,B31&lt;$H$6,3,B31&lt;$H$7,4,B31&lt;$H$8,5)</f>
        <v>1</v>
      </c>
      <c r="D31" t="s">
        <v>211</v>
      </c>
    </row>
    <row r="32" spans="1:4" x14ac:dyDescent="0.3">
      <c r="A32" s="13" t="s">
        <v>49</v>
      </c>
      <c r="B32" s="13">
        <f t="shared" si="0"/>
        <v>128</v>
      </c>
      <c r="C32" s="13" cm="1">
        <f t="array" ref="C32">_xlfn.IFS(B32&lt;$H$4,1,B32&lt;$H$5,2,B32&lt;$H$6,3,B32&lt;$H$7,4,B32&lt;$H$8,5)</f>
        <v>1</v>
      </c>
      <c r="D32" t="s">
        <v>212</v>
      </c>
    </row>
    <row r="33" spans="1:4" x14ac:dyDescent="0.3">
      <c r="A33" s="13" t="s">
        <v>50</v>
      </c>
      <c r="B33" s="13">
        <f t="shared" si="0"/>
        <v>129</v>
      </c>
      <c r="C33" s="13" cm="1">
        <f t="array" ref="C33">_xlfn.IFS(B33&lt;$H$4,1,B33&lt;$H$5,2,B33&lt;$H$6,3,B33&lt;$H$7,4,B33&lt;$H$8,5)</f>
        <v>1</v>
      </c>
      <c r="D33" t="s">
        <v>213</v>
      </c>
    </row>
    <row r="34" spans="1:4" x14ac:dyDescent="0.3">
      <c r="A34" s="13" t="s">
        <v>51</v>
      </c>
      <c r="B34" s="13">
        <f t="shared" si="0"/>
        <v>130</v>
      </c>
      <c r="C34" s="13" cm="1">
        <f t="array" ref="C34">_xlfn.IFS(B34&lt;$H$4,1,B34&lt;$H$5,2,B34&lt;$H$6,3,B34&lt;$H$7,4,B34&lt;$H$8,5)</f>
        <v>2</v>
      </c>
      <c r="D34" t="s">
        <v>209</v>
      </c>
    </row>
    <row r="35" spans="1:4" x14ac:dyDescent="0.3">
      <c r="A35" s="13" t="s">
        <v>52</v>
      </c>
      <c r="B35" s="13">
        <f t="shared" si="0"/>
        <v>131</v>
      </c>
      <c r="C35" s="13" cm="1">
        <f t="array" ref="C35">_xlfn.IFS(B35&lt;$H$4,1,B35&lt;$H$5,2,B35&lt;$H$6,3,B35&lt;$H$7,4,B35&lt;$H$8,5)</f>
        <v>2</v>
      </c>
      <c r="D35" t="s">
        <v>210</v>
      </c>
    </row>
    <row r="36" spans="1:4" x14ac:dyDescent="0.3">
      <c r="A36" s="13" t="s">
        <v>53</v>
      </c>
      <c r="B36" s="13">
        <f t="shared" si="0"/>
        <v>132</v>
      </c>
      <c r="C36" s="13" cm="1">
        <f t="array" ref="C36">_xlfn.IFS(B36&lt;$H$4,1,B36&lt;$H$5,2,B36&lt;$H$6,3,B36&lt;$H$7,4,B36&lt;$H$8,5)</f>
        <v>2</v>
      </c>
      <c r="D36" t="s">
        <v>211</v>
      </c>
    </row>
    <row r="37" spans="1:4" x14ac:dyDescent="0.3">
      <c r="A37" s="13" t="s">
        <v>54</v>
      </c>
      <c r="B37" s="13">
        <f t="shared" si="0"/>
        <v>133</v>
      </c>
      <c r="C37" s="13" cm="1">
        <f t="array" ref="C37">_xlfn.IFS(B37&lt;$H$4,1,B37&lt;$H$5,2,B37&lt;$H$6,3,B37&lt;$H$7,4,B37&lt;$H$8,5)</f>
        <v>2</v>
      </c>
      <c r="D37" t="s">
        <v>212</v>
      </c>
    </row>
    <row r="38" spans="1:4" x14ac:dyDescent="0.3">
      <c r="A38" s="13" t="s">
        <v>55</v>
      </c>
      <c r="B38" s="13">
        <f t="shared" si="0"/>
        <v>134</v>
      </c>
      <c r="C38" s="13" cm="1">
        <f t="array" ref="C38">_xlfn.IFS(B38&lt;$H$4,1,B38&lt;$H$5,2,B38&lt;$H$6,3,B38&lt;$H$7,4,B38&lt;$H$8,5)</f>
        <v>2</v>
      </c>
      <c r="D38" t="s">
        <v>213</v>
      </c>
    </row>
    <row r="39" spans="1:4" x14ac:dyDescent="0.3">
      <c r="A39" s="13" t="s">
        <v>56</v>
      </c>
      <c r="B39" s="13">
        <f t="shared" si="0"/>
        <v>135</v>
      </c>
      <c r="C39" s="13" cm="1">
        <f t="array" ref="C39">_xlfn.IFS(B39&lt;$H$4,1,B39&lt;$H$5,2,B39&lt;$H$6,3,B39&lt;$H$7,4,B39&lt;$H$8,5)</f>
        <v>2</v>
      </c>
      <c r="D39" t="s">
        <v>209</v>
      </c>
    </row>
    <row r="40" spans="1:4" x14ac:dyDescent="0.3">
      <c r="A40" s="13" t="s">
        <v>57</v>
      </c>
      <c r="B40" s="13">
        <f t="shared" si="0"/>
        <v>136</v>
      </c>
      <c r="C40" s="13" cm="1">
        <f t="array" ref="C40">_xlfn.IFS(B40&lt;$H$4,1,B40&lt;$H$5,2,B40&lt;$H$6,3,B40&lt;$H$7,4,B40&lt;$H$8,5)</f>
        <v>2</v>
      </c>
      <c r="D40" t="s">
        <v>210</v>
      </c>
    </row>
    <row r="41" spans="1:4" x14ac:dyDescent="0.3">
      <c r="A41" s="13" t="s">
        <v>58</v>
      </c>
      <c r="B41" s="13">
        <f t="shared" si="0"/>
        <v>137</v>
      </c>
      <c r="C41" s="13" cm="1">
        <f t="array" ref="C41">_xlfn.IFS(B41&lt;$H$4,1,B41&lt;$H$5,2,B41&lt;$H$6,3,B41&lt;$H$7,4,B41&lt;$H$8,5)</f>
        <v>2</v>
      </c>
      <c r="D41" t="s">
        <v>211</v>
      </c>
    </row>
    <row r="42" spans="1:4" x14ac:dyDescent="0.3">
      <c r="A42" s="13" t="s">
        <v>59</v>
      </c>
      <c r="B42" s="13">
        <f t="shared" si="0"/>
        <v>138</v>
      </c>
      <c r="C42" s="13" cm="1">
        <f t="array" ref="C42">_xlfn.IFS(B42&lt;$H$4,1,B42&lt;$H$5,2,B42&lt;$H$6,3,B42&lt;$H$7,4,B42&lt;$H$8,5)</f>
        <v>2</v>
      </c>
      <c r="D42" t="s">
        <v>212</v>
      </c>
    </row>
    <row r="43" spans="1:4" x14ac:dyDescent="0.3">
      <c r="A43" s="13" t="s">
        <v>60</v>
      </c>
      <c r="B43" s="13">
        <f t="shared" si="0"/>
        <v>139</v>
      </c>
      <c r="C43" s="13" cm="1">
        <f t="array" ref="C43">_xlfn.IFS(B43&lt;$H$4,1,B43&lt;$H$5,2,B43&lt;$H$6,3,B43&lt;$H$7,4,B43&lt;$H$8,5)</f>
        <v>2</v>
      </c>
      <c r="D43" t="s">
        <v>213</v>
      </c>
    </row>
    <row r="44" spans="1:4" x14ac:dyDescent="0.3">
      <c r="A44" s="13" t="s">
        <v>61</v>
      </c>
      <c r="B44" s="13">
        <f t="shared" si="0"/>
        <v>140</v>
      </c>
      <c r="C44" s="13" cm="1">
        <f t="array" ref="C44">_xlfn.IFS(B44&lt;$H$4,1,B44&lt;$H$5,2,B44&lt;$H$6,3,B44&lt;$H$7,4,B44&lt;$H$8,5)</f>
        <v>2</v>
      </c>
      <c r="D44" t="s">
        <v>209</v>
      </c>
    </row>
    <row r="45" spans="1:4" x14ac:dyDescent="0.3">
      <c r="A45" s="13" t="s">
        <v>62</v>
      </c>
      <c r="B45" s="13">
        <f t="shared" si="0"/>
        <v>141</v>
      </c>
      <c r="C45" s="13" cm="1">
        <f t="array" ref="C45">_xlfn.IFS(B45&lt;$H$4,1,B45&lt;$H$5,2,B45&lt;$H$6,3,B45&lt;$H$7,4,B45&lt;$H$8,5)</f>
        <v>2</v>
      </c>
      <c r="D45" t="s">
        <v>210</v>
      </c>
    </row>
    <row r="46" spans="1:4" x14ac:dyDescent="0.3">
      <c r="A46" s="13" t="s">
        <v>63</v>
      </c>
      <c r="B46" s="13">
        <f t="shared" si="0"/>
        <v>142</v>
      </c>
      <c r="C46" s="13" cm="1">
        <f t="array" ref="C46">_xlfn.IFS(B46&lt;$H$4,1,B46&lt;$H$5,2,B46&lt;$H$6,3,B46&lt;$H$7,4,B46&lt;$H$8,5)</f>
        <v>2</v>
      </c>
      <c r="D46" t="s">
        <v>211</v>
      </c>
    </row>
    <row r="47" spans="1:4" x14ac:dyDescent="0.3">
      <c r="A47" s="13" t="s">
        <v>64</v>
      </c>
      <c r="B47" s="13">
        <f t="shared" si="0"/>
        <v>143</v>
      </c>
      <c r="C47" s="13" cm="1">
        <f t="array" ref="C47">_xlfn.IFS(B47&lt;$H$4,1,B47&lt;$H$5,2,B47&lt;$H$6,3,B47&lt;$H$7,4,B47&lt;$H$8,5)</f>
        <v>2</v>
      </c>
      <c r="D47" t="s">
        <v>212</v>
      </c>
    </row>
    <row r="48" spans="1:4" x14ac:dyDescent="0.3">
      <c r="A48" s="13" t="s">
        <v>65</v>
      </c>
      <c r="B48" s="13">
        <f t="shared" si="0"/>
        <v>144</v>
      </c>
      <c r="C48" s="13" cm="1">
        <f t="array" ref="C48">_xlfn.IFS(B48&lt;$H$4,1,B48&lt;$H$5,2,B48&lt;$H$6,3,B48&lt;$H$7,4,B48&lt;$H$8,5)</f>
        <v>2</v>
      </c>
      <c r="D48" t="s">
        <v>213</v>
      </c>
    </row>
    <row r="49" spans="1:4" x14ac:dyDescent="0.3">
      <c r="A49" s="13" t="s">
        <v>66</v>
      </c>
      <c r="B49" s="13">
        <f t="shared" si="0"/>
        <v>145</v>
      </c>
      <c r="C49" s="13" cm="1">
        <f t="array" ref="C49">_xlfn.IFS(B49&lt;$H$4,1,B49&lt;$H$5,2,B49&lt;$H$6,3,B49&lt;$H$7,4,B49&lt;$H$8,5)</f>
        <v>2</v>
      </c>
      <c r="D49" t="s">
        <v>209</v>
      </c>
    </row>
    <row r="50" spans="1:4" x14ac:dyDescent="0.3">
      <c r="A50" s="13" t="s">
        <v>67</v>
      </c>
      <c r="B50" s="13">
        <f t="shared" si="0"/>
        <v>146</v>
      </c>
      <c r="C50" s="13" cm="1">
        <f t="array" ref="C50">_xlfn.IFS(B50&lt;$H$4,1,B50&lt;$H$5,2,B50&lt;$H$6,3,B50&lt;$H$7,4,B50&lt;$H$8,5)</f>
        <v>2</v>
      </c>
      <c r="D50" t="s">
        <v>210</v>
      </c>
    </row>
    <row r="51" spans="1:4" x14ac:dyDescent="0.3">
      <c r="A51" s="13" t="s">
        <v>68</v>
      </c>
      <c r="B51" s="13">
        <f t="shared" si="0"/>
        <v>147</v>
      </c>
      <c r="C51" s="13" cm="1">
        <f t="array" ref="C51">_xlfn.IFS(B51&lt;$H$4,1,B51&lt;$H$5,2,B51&lt;$H$6,3,B51&lt;$H$7,4,B51&lt;$H$8,5)</f>
        <v>2</v>
      </c>
      <c r="D51" t="s">
        <v>211</v>
      </c>
    </row>
    <row r="52" spans="1:4" x14ac:dyDescent="0.3">
      <c r="A52" s="13" t="s">
        <v>69</v>
      </c>
      <c r="B52" s="13">
        <f t="shared" si="0"/>
        <v>148</v>
      </c>
      <c r="C52" s="13" cm="1">
        <f t="array" ref="C52">_xlfn.IFS(B52&lt;$H$4,1,B52&lt;$H$5,2,B52&lt;$H$6,3,B52&lt;$H$7,4,B52&lt;$H$8,5)</f>
        <v>2</v>
      </c>
      <c r="D52" t="s">
        <v>212</v>
      </c>
    </row>
    <row r="53" spans="1:4" x14ac:dyDescent="0.3">
      <c r="A53" s="13" t="s">
        <v>70</v>
      </c>
      <c r="B53" s="13">
        <f t="shared" si="0"/>
        <v>149</v>
      </c>
      <c r="C53" s="13" cm="1">
        <f t="array" ref="C53">_xlfn.IFS(B53&lt;$H$4,1,B53&lt;$H$5,2,B53&lt;$H$6,3,B53&lt;$H$7,4,B53&lt;$H$8,5)</f>
        <v>2</v>
      </c>
      <c r="D53" t="s">
        <v>213</v>
      </c>
    </row>
    <row r="54" spans="1:4" x14ac:dyDescent="0.3">
      <c r="A54" s="13" t="s">
        <v>71</v>
      </c>
      <c r="B54" s="13">
        <f t="shared" si="0"/>
        <v>150</v>
      </c>
      <c r="C54" s="13" cm="1">
        <f t="array" ref="C54">_xlfn.IFS(B54&lt;$H$4,1,B54&lt;$H$5,2,B54&lt;$H$6,3,B54&lt;$H$7,4,B54&lt;$H$8,5)</f>
        <v>2</v>
      </c>
      <c r="D54" t="s">
        <v>209</v>
      </c>
    </row>
    <row r="55" spans="1:4" x14ac:dyDescent="0.3">
      <c r="A55" s="13" t="s">
        <v>72</v>
      </c>
      <c r="B55" s="13">
        <f t="shared" si="0"/>
        <v>151</v>
      </c>
      <c r="C55" s="13" cm="1">
        <f t="array" ref="C55">_xlfn.IFS(B55&lt;$H$4,1,B55&lt;$H$5,2,B55&lt;$H$6,3,B55&lt;$H$7,4,B55&lt;$H$8,5)</f>
        <v>2</v>
      </c>
      <c r="D55" t="s">
        <v>210</v>
      </c>
    </row>
    <row r="56" spans="1:4" x14ac:dyDescent="0.3">
      <c r="A56" s="13" t="s">
        <v>73</v>
      </c>
      <c r="B56" s="13">
        <f t="shared" si="0"/>
        <v>152</v>
      </c>
      <c r="C56" s="13" cm="1">
        <f t="array" ref="C56">_xlfn.IFS(B56&lt;$H$4,1,B56&lt;$H$5,2,B56&lt;$H$6,3,B56&lt;$H$7,4,B56&lt;$H$8,5)</f>
        <v>2</v>
      </c>
      <c r="D56" t="s">
        <v>211</v>
      </c>
    </row>
    <row r="57" spans="1:4" x14ac:dyDescent="0.3">
      <c r="A57" s="13" t="s">
        <v>74</v>
      </c>
      <c r="B57" s="13">
        <f t="shared" si="0"/>
        <v>153</v>
      </c>
      <c r="C57" s="13" cm="1">
        <f t="array" ref="C57">_xlfn.IFS(B57&lt;$H$4,1,B57&lt;$H$5,2,B57&lt;$H$6,3,B57&lt;$H$7,4,B57&lt;$H$8,5)</f>
        <v>2</v>
      </c>
      <c r="D57" t="s">
        <v>212</v>
      </c>
    </row>
    <row r="58" spans="1:4" x14ac:dyDescent="0.3">
      <c r="A58" s="13" t="s">
        <v>75</v>
      </c>
      <c r="B58" s="13">
        <f t="shared" si="0"/>
        <v>154</v>
      </c>
      <c r="C58" s="13" cm="1">
        <f t="array" ref="C58">_xlfn.IFS(B58&lt;$H$4,1,B58&lt;$H$5,2,B58&lt;$H$6,3,B58&lt;$H$7,4,B58&lt;$H$8,5)</f>
        <v>2</v>
      </c>
      <c r="D58" t="s">
        <v>213</v>
      </c>
    </row>
    <row r="59" spans="1:4" x14ac:dyDescent="0.3">
      <c r="A59" s="13" t="s">
        <v>76</v>
      </c>
      <c r="B59" s="13">
        <f t="shared" si="0"/>
        <v>155</v>
      </c>
      <c r="C59" s="13" cm="1">
        <f t="array" ref="C59">_xlfn.IFS(B59&lt;$H$4,1,B59&lt;$H$5,2,B59&lt;$H$6,3,B59&lt;$H$7,4,B59&lt;$H$8,5)</f>
        <v>2</v>
      </c>
      <c r="D59" t="s">
        <v>209</v>
      </c>
    </row>
    <row r="60" spans="1:4" x14ac:dyDescent="0.3">
      <c r="A60" s="13" t="s">
        <v>77</v>
      </c>
      <c r="B60" s="13">
        <f t="shared" si="0"/>
        <v>156</v>
      </c>
      <c r="C60" s="13" cm="1">
        <f t="array" ref="C60">_xlfn.IFS(B60&lt;$H$4,1,B60&lt;$H$5,2,B60&lt;$H$6,3,B60&lt;$H$7,4,B60&lt;$H$8,5)</f>
        <v>2</v>
      </c>
      <c r="D60" t="s">
        <v>210</v>
      </c>
    </row>
    <row r="61" spans="1:4" x14ac:dyDescent="0.3">
      <c r="A61" s="13" t="s">
        <v>78</v>
      </c>
      <c r="B61" s="13">
        <f t="shared" si="0"/>
        <v>157</v>
      </c>
      <c r="C61" s="13" cm="1">
        <f t="array" ref="C61">_xlfn.IFS(B61&lt;$H$4,1,B61&lt;$H$5,2,B61&lt;$H$6,3,B61&lt;$H$7,4,B61&lt;$H$8,5)</f>
        <v>2</v>
      </c>
      <c r="D61" t="s">
        <v>211</v>
      </c>
    </row>
    <row r="62" spans="1:4" x14ac:dyDescent="0.3">
      <c r="A62" s="13" t="s">
        <v>79</v>
      </c>
      <c r="B62" s="13">
        <f t="shared" si="0"/>
        <v>158</v>
      </c>
      <c r="C62" s="13" cm="1">
        <f t="array" ref="C62">_xlfn.IFS(B62&lt;$H$4,1,B62&lt;$H$5,2,B62&lt;$H$6,3,B62&lt;$H$7,4,B62&lt;$H$8,5)</f>
        <v>2</v>
      </c>
      <c r="D62" t="s">
        <v>212</v>
      </c>
    </row>
    <row r="63" spans="1:4" x14ac:dyDescent="0.3">
      <c r="A63" s="13" t="s">
        <v>80</v>
      </c>
      <c r="B63" s="13">
        <f t="shared" si="0"/>
        <v>159</v>
      </c>
      <c r="C63" s="13" cm="1">
        <f t="array" ref="C63">_xlfn.IFS(B63&lt;$H$4,1,B63&lt;$H$5,2,B63&lt;$H$6,3,B63&lt;$H$7,4,B63&lt;$H$8,5)</f>
        <v>2</v>
      </c>
      <c r="D63" t="s">
        <v>213</v>
      </c>
    </row>
    <row r="64" spans="1:4" x14ac:dyDescent="0.3">
      <c r="A64" s="13" t="s">
        <v>81</v>
      </c>
      <c r="B64" s="13">
        <f t="shared" si="0"/>
        <v>160</v>
      </c>
      <c r="C64" s="13" cm="1">
        <f t="array" ref="C64">_xlfn.IFS(B64&lt;$H$4,1,B64&lt;$H$5,2,B64&lt;$H$6,3,B64&lt;$H$7,4,B64&lt;$H$8,5)</f>
        <v>3</v>
      </c>
      <c r="D64" t="s">
        <v>209</v>
      </c>
    </row>
    <row r="65" spans="1:4" x14ac:dyDescent="0.3">
      <c r="A65" s="13" t="s">
        <v>82</v>
      </c>
      <c r="B65" s="13">
        <f t="shared" si="0"/>
        <v>161</v>
      </c>
      <c r="C65" s="13" cm="1">
        <f t="array" ref="C65">_xlfn.IFS(B65&lt;$H$4,1,B65&lt;$H$5,2,B65&lt;$H$6,3,B65&lt;$H$7,4,B65&lt;$H$8,5)</f>
        <v>3</v>
      </c>
      <c r="D65" t="s">
        <v>210</v>
      </c>
    </row>
    <row r="66" spans="1:4" x14ac:dyDescent="0.3">
      <c r="A66" s="13" t="s">
        <v>83</v>
      </c>
      <c r="B66" s="13">
        <f t="shared" si="0"/>
        <v>162</v>
      </c>
      <c r="C66" s="13" cm="1">
        <f t="array" ref="C66">_xlfn.IFS(B66&lt;$H$4,1,B66&lt;$H$5,2,B66&lt;$H$6,3,B66&lt;$H$7,4,B66&lt;$H$8,5)</f>
        <v>3</v>
      </c>
      <c r="D66" t="s">
        <v>211</v>
      </c>
    </row>
    <row r="67" spans="1:4" x14ac:dyDescent="0.3">
      <c r="A67" s="13" t="s">
        <v>84</v>
      </c>
      <c r="B67" s="13">
        <f t="shared" si="0"/>
        <v>163</v>
      </c>
      <c r="C67" s="13" cm="1">
        <f t="array" ref="C67">_xlfn.IFS(B67&lt;$H$4,1,B67&lt;$H$5,2,B67&lt;$H$6,3,B67&lt;$H$7,4,B67&lt;$H$8,5)</f>
        <v>3</v>
      </c>
      <c r="D67" t="s">
        <v>212</v>
      </c>
    </row>
    <row r="68" spans="1:4" x14ac:dyDescent="0.3">
      <c r="A68" s="13" t="s">
        <v>85</v>
      </c>
      <c r="B68" s="13">
        <f t="shared" si="0"/>
        <v>164</v>
      </c>
      <c r="C68" s="13" cm="1">
        <f t="array" ref="C68">_xlfn.IFS(B68&lt;$H$4,1,B68&lt;$H$5,2,B68&lt;$H$6,3,B68&lt;$H$7,4,B68&lt;$H$8,5)</f>
        <v>3</v>
      </c>
      <c r="D68" t="s">
        <v>213</v>
      </c>
    </row>
    <row r="69" spans="1:4" x14ac:dyDescent="0.3">
      <c r="A69" s="13" t="s">
        <v>86</v>
      </c>
      <c r="B69" s="13">
        <f t="shared" si="0"/>
        <v>165</v>
      </c>
      <c r="C69" s="13" cm="1">
        <f t="array" ref="C69">_xlfn.IFS(B69&lt;$H$4,1,B69&lt;$H$5,2,B69&lt;$H$6,3,B69&lt;$H$7,4,B69&lt;$H$8,5)</f>
        <v>3</v>
      </c>
      <c r="D69" t="s">
        <v>209</v>
      </c>
    </row>
    <row r="70" spans="1:4" x14ac:dyDescent="0.3">
      <c r="A70" s="13" t="s">
        <v>87</v>
      </c>
      <c r="B70" s="13">
        <f t="shared" ref="B70:B133" si="1">B69+1</f>
        <v>166</v>
      </c>
      <c r="C70" s="13" cm="1">
        <f t="array" ref="C70">_xlfn.IFS(B70&lt;$H$4,1,B70&lt;$H$5,2,B70&lt;$H$6,3,B70&lt;$H$7,4,B70&lt;$H$8,5)</f>
        <v>3</v>
      </c>
      <c r="D70" t="s">
        <v>210</v>
      </c>
    </row>
    <row r="71" spans="1:4" x14ac:dyDescent="0.3">
      <c r="A71" s="13" t="s">
        <v>88</v>
      </c>
      <c r="B71" s="13">
        <f t="shared" si="1"/>
        <v>167</v>
      </c>
      <c r="C71" s="13" cm="1">
        <f t="array" ref="C71">_xlfn.IFS(B71&lt;$H$4,1,B71&lt;$H$5,2,B71&lt;$H$6,3,B71&lt;$H$7,4,B71&lt;$H$8,5)</f>
        <v>3</v>
      </c>
      <c r="D71" t="s">
        <v>211</v>
      </c>
    </row>
    <row r="72" spans="1:4" x14ac:dyDescent="0.3">
      <c r="A72" s="13" t="s">
        <v>89</v>
      </c>
      <c r="B72" s="13">
        <f t="shared" si="1"/>
        <v>168</v>
      </c>
      <c r="C72" s="13" cm="1">
        <f t="array" ref="C72">_xlfn.IFS(B72&lt;$H$4,1,B72&lt;$H$5,2,B72&lt;$H$6,3,B72&lt;$H$7,4,B72&lt;$H$8,5)</f>
        <v>3</v>
      </c>
      <c r="D72" t="s">
        <v>212</v>
      </c>
    </row>
    <row r="73" spans="1:4" x14ac:dyDescent="0.3">
      <c r="A73" s="13" t="s">
        <v>90</v>
      </c>
      <c r="B73" s="13">
        <f t="shared" si="1"/>
        <v>169</v>
      </c>
      <c r="C73" s="13" cm="1">
        <f t="array" ref="C73">_xlfn.IFS(B73&lt;$H$4,1,B73&lt;$H$5,2,B73&lt;$H$6,3,B73&lt;$H$7,4,B73&lt;$H$8,5)</f>
        <v>3</v>
      </c>
      <c r="D73" t="s">
        <v>213</v>
      </c>
    </row>
    <row r="74" spans="1:4" x14ac:dyDescent="0.3">
      <c r="A74" s="13" t="s">
        <v>91</v>
      </c>
      <c r="B74" s="13">
        <f t="shared" si="1"/>
        <v>170</v>
      </c>
      <c r="C74" s="13" cm="1">
        <f t="array" ref="C74">_xlfn.IFS(B74&lt;$H$4,1,B74&lt;$H$5,2,B74&lt;$H$6,3,B74&lt;$H$7,4,B74&lt;$H$8,5)</f>
        <v>3</v>
      </c>
      <c r="D74" t="s">
        <v>209</v>
      </c>
    </row>
    <row r="75" spans="1:4" x14ac:dyDescent="0.3">
      <c r="A75" s="13" t="s">
        <v>92</v>
      </c>
      <c r="B75" s="13">
        <f t="shared" si="1"/>
        <v>171</v>
      </c>
      <c r="C75" s="13" cm="1">
        <f t="array" ref="C75">_xlfn.IFS(B75&lt;$H$4,1,B75&lt;$H$5,2,B75&lt;$H$6,3,B75&lt;$H$7,4,B75&lt;$H$8,5)</f>
        <v>3</v>
      </c>
      <c r="D75" t="s">
        <v>210</v>
      </c>
    </row>
    <row r="76" spans="1:4" x14ac:dyDescent="0.3">
      <c r="A76" s="13" t="s">
        <v>93</v>
      </c>
      <c r="B76" s="13">
        <f t="shared" si="1"/>
        <v>172</v>
      </c>
      <c r="C76" s="13" cm="1">
        <f t="array" ref="C76">_xlfn.IFS(B76&lt;$H$4,1,B76&lt;$H$5,2,B76&lt;$H$6,3,B76&lt;$H$7,4,B76&lt;$H$8,5)</f>
        <v>3</v>
      </c>
      <c r="D76" t="s">
        <v>211</v>
      </c>
    </row>
    <row r="77" spans="1:4" x14ac:dyDescent="0.3">
      <c r="A77" s="13" t="s">
        <v>94</v>
      </c>
      <c r="B77" s="13">
        <f t="shared" si="1"/>
        <v>173</v>
      </c>
      <c r="C77" s="13" cm="1">
        <f t="array" ref="C77">_xlfn.IFS(B77&lt;$H$4,1,B77&lt;$H$5,2,B77&lt;$H$6,3,B77&lt;$H$7,4,B77&lt;$H$8,5)</f>
        <v>3</v>
      </c>
      <c r="D77" t="s">
        <v>212</v>
      </c>
    </row>
    <row r="78" spans="1:4" x14ac:dyDescent="0.3">
      <c r="A78" s="13" t="s">
        <v>95</v>
      </c>
      <c r="B78" s="13">
        <f t="shared" si="1"/>
        <v>174</v>
      </c>
      <c r="C78" s="13" cm="1">
        <f t="array" ref="C78">_xlfn.IFS(B78&lt;$H$4,1,B78&lt;$H$5,2,B78&lt;$H$6,3,B78&lt;$H$7,4,B78&lt;$H$8,5)</f>
        <v>3</v>
      </c>
      <c r="D78" t="s">
        <v>213</v>
      </c>
    </row>
    <row r="79" spans="1:4" x14ac:dyDescent="0.3">
      <c r="A79" s="13" t="s">
        <v>96</v>
      </c>
      <c r="B79" s="13">
        <f t="shared" si="1"/>
        <v>175</v>
      </c>
      <c r="C79" s="13" cm="1">
        <f t="array" ref="C79">_xlfn.IFS(B79&lt;$H$4,1,B79&lt;$H$5,2,B79&lt;$H$6,3,B79&lt;$H$7,4,B79&lt;$H$8,5)</f>
        <v>3</v>
      </c>
      <c r="D79" t="s">
        <v>209</v>
      </c>
    </row>
    <row r="80" spans="1:4" x14ac:dyDescent="0.3">
      <c r="A80" s="13" t="s">
        <v>97</v>
      </c>
      <c r="B80" s="13">
        <f t="shared" si="1"/>
        <v>176</v>
      </c>
      <c r="C80" s="13" cm="1">
        <f t="array" ref="C80">_xlfn.IFS(B80&lt;$H$4,1,B80&lt;$H$5,2,B80&lt;$H$6,3,B80&lt;$H$7,4,B80&lt;$H$8,5)</f>
        <v>3</v>
      </c>
      <c r="D80" t="s">
        <v>210</v>
      </c>
    </row>
    <row r="81" spans="1:4" x14ac:dyDescent="0.3">
      <c r="A81" s="13" t="s">
        <v>98</v>
      </c>
      <c r="B81" s="13">
        <f t="shared" si="1"/>
        <v>177</v>
      </c>
      <c r="C81" s="13" cm="1">
        <f t="array" ref="C81">_xlfn.IFS(B81&lt;$H$4,1,B81&lt;$H$5,2,B81&lt;$H$6,3,B81&lt;$H$7,4,B81&lt;$H$8,5)</f>
        <v>3</v>
      </c>
      <c r="D81" t="s">
        <v>211</v>
      </c>
    </row>
    <row r="82" spans="1:4" x14ac:dyDescent="0.3">
      <c r="A82" s="13" t="s">
        <v>99</v>
      </c>
      <c r="B82" s="13">
        <f t="shared" si="1"/>
        <v>178</v>
      </c>
      <c r="C82" s="13" cm="1">
        <f t="array" ref="C82">_xlfn.IFS(B82&lt;$H$4,1,B82&lt;$H$5,2,B82&lt;$H$6,3,B82&lt;$H$7,4,B82&lt;$H$8,5)</f>
        <v>3</v>
      </c>
      <c r="D82" t="s">
        <v>212</v>
      </c>
    </row>
    <row r="83" spans="1:4" x14ac:dyDescent="0.3">
      <c r="A83" s="13" t="s">
        <v>100</v>
      </c>
      <c r="B83" s="13">
        <f t="shared" si="1"/>
        <v>179</v>
      </c>
      <c r="C83" s="13" cm="1">
        <f t="array" ref="C83">_xlfn.IFS(B83&lt;$H$4,1,B83&lt;$H$5,2,B83&lt;$H$6,3,B83&lt;$H$7,4,B83&lt;$H$8,5)</f>
        <v>3</v>
      </c>
      <c r="D83" t="s">
        <v>213</v>
      </c>
    </row>
    <row r="84" spans="1:4" x14ac:dyDescent="0.3">
      <c r="A84" s="13" t="s">
        <v>101</v>
      </c>
      <c r="B84" s="13">
        <f t="shared" si="1"/>
        <v>180</v>
      </c>
      <c r="C84" s="13" cm="1">
        <f t="array" ref="C84">_xlfn.IFS(B84&lt;$H$4,1,B84&lt;$H$5,2,B84&lt;$H$6,3,B84&lt;$H$7,4,B84&lt;$H$8,5)</f>
        <v>3</v>
      </c>
      <c r="D84" t="s">
        <v>209</v>
      </c>
    </row>
    <row r="85" spans="1:4" x14ac:dyDescent="0.3">
      <c r="A85" s="13" t="s">
        <v>102</v>
      </c>
      <c r="B85" s="13">
        <f t="shared" si="1"/>
        <v>181</v>
      </c>
      <c r="C85" s="13" cm="1">
        <f t="array" ref="C85">_xlfn.IFS(B85&lt;$H$4,1,B85&lt;$H$5,2,B85&lt;$H$6,3,B85&lt;$H$7,4,B85&lt;$H$8,5)</f>
        <v>3</v>
      </c>
      <c r="D85" t="s">
        <v>210</v>
      </c>
    </row>
    <row r="86" spans="1:4" x14ac:dyDescent="0.3">
      <c r="A86" s="13" t="s">
        <v>103</v>
      </c>
      <c r="B86" s="13">
        <f t="shared" si="1"/>
        <v>182</v>
      </c>
      <c r="C86" s="13" cm="1">
        <f t="array" ref="C86">_xlfn.IFS(B86&lt;$H$4,1,B86&lt;$H$5,2,B86&lt;$H$6,3,B86&lt;$H$7,4,B86&lt;$H$8,5)</f>
        <v>3</v>
      </c>
      <c r="D86" t="s">
        <v>211</v>
      </c>
    </row>
    <row r="87" spans="1:4" x14ac:dyDescent="0.3">
      <c r="A87" s="13" t="s">
        <v>104</v>
      </c>
      <c r="B87" s="13">
        <f t="shared" si="1"/>
        <v>183</v>
      </c>
      <c r="C87" s="13" cm="1">
        <f t="array" ref="C87">_xlfn.IFS(B87&lt;$H$4,1,B87&lt;$H$5,2,B87&lt;$H$6,3,B87&lt;$H$7,4,B87&lt;$H$8,5)</f>
        <v>3</v>
      </c>
      <c r="D87" t="s">
        <v>212</v>
      </c>
    </row>
    <row r="88" spans="1:4" x14ac:dyDescent="0.3">
      <c r="A88" s="13" t="s">
        <v>105</v>
      </c>
      <c r="B88" s="13">
        <f t="shared" si="1"/>
        <v>184</v>
      </c>
      <c r="C88" s="13" cm="1">
        <f t="array" ref="C88">_xlfn.IFS(B88&lt;$H$4,1,B88&lt;$H$5,2,B88&lt;$H$6,3,B88&lt;$H$7,4,B88&lt;$H$8,5)</f>
        <v>3</v>
      </c>
      <c r="D88" t="s">
        <v>213</v>
      </c>
    </row>
    <row r="89" spans="1:4" x14ac:dyDescent="0.3">
      <c r="A89" s="13" t="s">
        <v>106</v>
      </c>
      <c r="B89" s="13">
        <f t="shared" si="1"/>
        <v>185</v>
      </c>
      <c r="C89" s="13" cm="1">
        <f t="array" ref="C89">_xlfn.IFS(B89&lt;$H$4,1,B89&lt;$H$5,2,B89&lt;$H$6,3,B89&lt;$H$7,4,B89&lt;$H$8,5)</f>
        <v>3</v>
      </c>
      <c r="D89" t="s">
        <v>209</v>
      </c>
    </row>
    <row r="90" spans="1:4" x14ac:dyDescent="0.3">
      <c r="A90" s="13" t="s">
        <v>107</v>
      </c>
      <c r="B90" s="13">
        <f t="shared" si="1"/>
        <v>186</v>
      </c>
      <c r="C90" s="13" cm="1">
        <f t="array" ref="C90">_xlfn.IFS(B90&lt;$H$4,1,B90&lt;$H$5,2,B90&lt;$H$6,3,B90&lt;$H$7,4,B90&lt;$H$8,5)</f>
        <v>3</v>
      </c>
      <c r="D90" t="s">
        <v>210</v>
      </c>
    </row>
    <row r="91" spans="1:4" x14ac:dyDescent="0.3">
      <c r="A91" s="13" t="s">
        <v>108</v>
      </c>
      <c r="B91" s="13">
        <f t="shared" si="1"/>
        <v>187</v>
      </c>
      <c r="C91" s="13" cm="1">
        <f t="array" ref="C91">_xlfn.IFS(B91&lt;$H$4,1,B91&lt;$H$5,2,B91&lt;$H$6,3,B91&lt;$H$7,4,B91&lt;$H$8,5)</f>
        <v>3</v>
      </c>
      <c r="D91" t="s">
        <v>211</v>
      </c>
    </row>
    <row r="92" spans="1:4" x14ac:dyDescent="0.3">
      <c r="A92" s="13" t="s">
        <v>109</v>
      </c>
      <c r="B92" s="13">
        <f t="shared" si="1"/>
        <v>188</v>
      </c>
      <c r="C92" s="13" cm="1">
        <f t="array" ref="C92">_xlfn.IFS(B92&lt;$H$4,1,B92&lt;$H$5,2,B92&lt;$H$6,3,B92&lt;$H$7,4,B92&lt;$H$8,5)</f>
        <v>3</v>
      </c>
      <c r="D92" t="s">
        <v>212</v>
      </c>
    </row>
    <row r="93" spans="1:4" x14ac:dyDescent="0.3">
      <c r="A93" s="13" t="s">
        <v>110</v>
      </c>
      <c r="B93" s="13">
        <f t="shared" si="1"/>
        <v>189</v>
      </c>
      <c r="C93" s="13" cm="1">
        <f t="array" ref="C93">_xlfn.IFS(B93&lt;$H$4,1,B93&lt;$H$5,2,B93&lt;$H$6,3,B93&lt;$H$7,4,B93&lt;$H$8,5)</f>
        <v>3</v>
      </c>
      <c r="D93" t="s">
        <v>213</v>
      </c>
    </row>
    <row r="94" spans="1:4" x14ac:dyDescent="0.3">
      <c r="A94" s="13" t="s">
        <v>111</v>
      </c>
      <c r="B94" s="13">
        <f t="shared" si="1"/>
        <v>190</v>
      </c>
      <c r="C94" s="13" cm="1">
        <f t="array" ref="C94">_xlfn.IFS(B94&lt;$H$4,1,B94&lt;$H$5,2,B94&lt;$H$6,3,B94&lt;$H$7,4,B94&lt;$H$8,5)</f>
        <v>3</v>
      </c>
      <c r="D94" t="s">
        <v>209</v>
      </c>
    </row>
    <row r="95" spans="1:4" x14ac:dyDescent="0.3">
      <c r="A95" s="13" t="s">
        <v>112</v>
      </c>
      <c r="B95" s="13">
        <f t="shared" si="1"/>
        <v>191</v>
      </c>
      <c r="C95" s="13" cm="1">
        <f t="array" ref="C95">_xlfn.IFS(B95&lt;$H$4,1,B95&lt;$H$5,2,B95&lt;$H$6,3,B95&lt;$H$7,4,B95&lt;$H$8,5)</f>
        <v>3</v>
      </c>
      <c r="D95" t="s">
        <v>210</v>
      </c>
    </row>
    <row r="96" spans="1:4" x14ac:dyDescent="0.3">
      <c r="A96" s="13" t="s">
        <v>113</v>
      </c>
      <c r="B96" s="13">
        <f t="shared" si="1"/>
        <v>192</v>
      </c>
      <c r="C96" s="13" cm="1">
        <f t="array" ref="C96">_xlfn.IFS(B96&lt;$H$4,1,B96&lt;$H$5,2,B96&lt;$H$6,3,B96&lt;$H$7,4,B96&lt;$H$8,5)</f>
        <v>3</v>
      </c>
      <c r="D96" t="s">
        <v>211</v>
      </c>
    </row>
    <row r="97" spans="1:4" x14ac:dyDescent="0.3">
      <c r="A97" s="13" t="s">
        <v>114</v>
      </c>
      <c r="B97" s="13">
        <f t="shared" si="1"/>
        <v>193</v>
      </c>
      <c r="C97" s="13" cm="1">
        <f t="array" ref="C97">_xlfn.IFS(B97&lt;$H$4,1,B97&lt;$H$5,2,B97&lt;$H$6,3,B97&lt;$H$7,4,B97&lt;$H$8,5)</f>
        <v>3</v>
      </c>
      <c r="D97" t="s">
        <v>212</v>
      </c>
    </row>
    <row r="98" spans="1:4" x14ac:dyDescent="0.3">
      <c r="A98" s="13" t="s">
        <v>115</v>
      </c>
      <c r="B98" s="13">
        <f t="shared" si="1"/>
        <v>194</v>
      </c>
      <c r="C98" s="13" cm="1">
        <f t="array" ref="C98">_xlfn.IFS(B98&lt;$H$4,1,B98&lt;$H$5,2,B98&lt;$H$6,3,B98&lt;$H$7,4,B98&lt;$H$8,5)</f>
        <v>3</v>
      </c>
      <c r="D98" t="s">
        <v>213</v>
      </c>
    </row>
    <row r="99" spans="1:4" x14ac:dyDescent="0.3">
      <c r="A99" s="13" t="s">
        <v>116</v>
      </c>
      <c r="B99" s="13">
        <f t="shared" si="1"/>
        <v>195</v>
      </c>
      <c r="C99" s="13" cm="1">
        <f t="array" ref="C99">_xlfn.IFS(B99&lt;$H$4,1,B99&lt;$H$5,2,B99&lt;$H$6,3,B99&lt;$H$7,4,B99&lt;$H$8,5)</f>
        <v>3</v>
      </c>
      <c r="D99" t="s">
        <v>209</v>
      </c>
    </row>
    <row r="100" spans="1:4" x14ac:dyDescent="0.3">
      <c r="A100" s="13" t="s">
        <v>117</v>
      </c>
      <c r="B100" s="13">
        <f t="shared" si="1"/>
        <v>196</v>
      </c>
      <c r="C100" s="13" cm="1">
        <f t="array" ref="C100">_xlfn.IFS(B100&lt;$H$4,1,B100&lt;$H$5,2,B100&lt;$H$6,3,B100&lt;$H$7,4,B100&lt;$H$8,5)</f>
        <v>3</v>
      </c>
      <c r="D100" t="s">
        <v>210</v>
      </c>
    </row>
    <row r="101" spans="1:4" x14ac:dyDescent="0.3">
      <c r="A101" s="13" t="s">
        <v>118</v>
      </c>
      <c r="B101" s="13">
        <f t="shared" si="1"/>
        <v>197</v>
      </c>
      <c r="C101" s="13" cm="1">
        <f t="array" ref="C101">_xlfn.IFS(B101&lt;$H$4,1,B101&lt;$H$5,2,B101&lt;$H$6,3,B101&lt;$H$7,4,B101&lt;$H$8,5)</f>
        <v>3</v>
      </c>
      <c r="D101" t="s">
        <v>211</v>
      </c>
    </row>
    <row r="102" spans="1:4" x14ac:dyDescent="0.3">
      <c r="A102" s="13" t="s">
        <v>119</v>
      </c>
      <c r="B102" s="13">
        <f t="shared" si="1"/>
        <v>198</v>
      </c>
      <c r="C102" s="13" cm="1">
        <f t="array" ref="C102">_xlfn.IFS(B102&lt;$H$4,1,B102&lt;$H$5,2,B102&lt;$H$6,3,B102&lt;$H$7,4,B102&lt;$H$8,5)</f>
        <v>3</v>
      </c>
      <c r="D102" t="s">
        <v>212</v>
      </c>
    </row>
    <row r="103" spans="1:4" x14ac:dyDescent="0.3">
      <c r="A103" s="13" t="s">
        <v>120</v>
      </c>
      <c r="B103" s="13">
        <f t="shared" si="1"/>
        <v>199</v>
      </c>
      <c r="C103" s="13" cm="1">
        <f t="array" ref="C103">_xlfn.IFS(B103&lt;$H$4,1,B103&lt;$H$5,2,B103&lt;$H$6,3,B103&lt;$H$7,4,B103&lt;$H$8,5)</f>
        <v>3</v>
      </c>
      <c r="D103" t="s">
        <v>213</v>
      </c>
    </row>
    <row r="104" spans="1:4" x14ac:dyDescent="0.3">
      <c r="A104" s="13" t="s">
        <v>121</v>
      </c>
      <c r="B104" s="13">
        <f t="shared" si="1"/>
        <v>200</v>
      </c>
      <c r="C104" s="13" cm="1">
        <f t="array" ref="C104">_xlfn.IFS(B104&lt;$H$4,1,B104&lt;$H$5,2,B104&lt;$H$6,3,B104&lt;$H$7,4,B104&lt;$H$8,5)</f>
        <v>4</v>
      </c>
      <c r="D104" t="s">
        <v>209</v>
      </c>
    </row>
    <row r="105" spans="1:4" x14ac:dyDescent="0.3">
      <c r="A105" s="13" t="s">
        <v>122</v>
      </c>
      <c r="B105" s="13">
        <f t="shared" si="1"/>
        <v>201</v>
      </c>
      <c r="C105" s="13" cm="1">
        <f t="array" ref="C105">_xlfn.IFS(B105&lt;$H$4,1,B105&lt;$H$5,2,B105&lt;$H$6,3,B105&lt;$H$7,4,B105&lt;$H$8,5)</f>
        <v>4</v>
      </c>
      <c r="D105" t="s">
        <v>210</v>
      </c>
    </row>
    <row r="106" spans="1:4" x14ac:dyDescent="0.3">
      <c r="A106" s="13" t="s">
        <v>123</v>
      </c>
      <c r="B106" s="13">
        <f t="shared" si="1"/>
        <v>202</v>
      </c>
      <c r="C106" s="13" cm="1">
        <f t="array" ref="C106">_xlfn.IFS(B106&lt;$H$4,1,B106&lt;$H$5,2,B106&lt;$H$6,3,B106&lt;$H$7,4,B106&lt;$H$8,5)</f>
        <v>4</v>
      </c>
      <c r="D106" t="s">
        <v>211</v>
      </c>
    </row>
    <row r="107" spans="1:4" x14ac:dyDescent="0.3">
      <c r="A107" s="13" t="s">
        <v>124</v>
      </c>
      <c r="B107" s="13">
        <f t="shared" si="1"/>
        <v>203</v>
      </c>
      <c r="C107" s="13" cm="1">
        <f t="array" ref="C107">_xlfn.IFS(B107&lt;$H$4,1,B107&lt;$H$5,2,B107&lt;$H$6,3,B107&lt;$H$7,4,B107&lt;$H$8,5)</f>
        <v>4</v>
      </c>
      <c r="D107" t="s">
        <v>212</v>
      </c>
    </row>
    <row r="108" spans="1:4" x14ac:dyDescent="0.3">
      <c r="A108" s="13" t="s">
        <v>125</v>
      </c>
      <c r="B108" s="13">
        <f t="shared" si="1"/>
        <v>204</v>
      </c>
      <c r="C108" s="13" cm="1">
        <f t="array" ref="C108">_xlfn.IFS(B108&lt;$H$4,1,B108&lt;$H$5,2,B108&lt;$H$6,3,B108&lt;$H$7,4,B108&lt;$H$8,5)</f>
        <v>4</v>
      </c>
      <c r="D108" t="s">
        <v>213</v>
      </c>
    </row>
    <row r="109" spans="1:4" x14ac:dyDescent="0.3">
      <c r="A109" s="13" t="s">
        <v>126</v>
      </c>
      <c r="B109" s="13">
        <f t="shared" si="1"/>
        <v>205</v>
      </c>
      <c r="C109" s="13" cm="1">
        <f t="array" ref="C109">_xlfn.IFS(B109&lt;$H$4,1,B109&lt;$H$5,2,B109&lt;$H$6,3,B109&lt;$H$7,4,B109&lt;$H$8,5)</f>
        <v>4</v>
      </c>
      <c r="D109" t="s">
        <v>209</v>
      </c>
    </row>
    <row r="110" spans="1:4" x14ac:dyDescent="0.3">
      <c r="A110" s="13" t="s">
        <v>127</v>
      </c>
      <c r="B110" s="13">
        <f t="shared" si="1"/>
        <v>206</v>
      </c>
      <c r="C110" s="13" cm="1">
        <f t="array" ref="C110">_xlfn.IFS(B110&lt;$H$4,1,B110&lt;$H$5,2,B110&lt;$H$6,3,B110&lt;$H$7,4,B110&lt;$H$8,5)</f>
        <v>4</v>
      </c>
      <c r="D110" t="s">
        <v>210</v>
      </c>
    </row>
    <row r="111" spans="1:4" x14ac:dyDescent="0.3">
      <c r="A111" s="13" t="s">
        <v>128</v>
      </c>
      <c r="B111" s="13">
        <f t="shared" si="1"/>
        <v>207</v>
      </c>
      <c r="C111" s="13" cm="1">
        <f t="array" ref="C111">_xlfn.IFS(B111&lt;$H$4,1,B111&lt;$H$5,2,B111&lt;$H$6,3,B111&lt;$H$7,4,B111&lt;$H$8,5)</f>
        <v>4</v>
      </c>
      <c r="D111" t="s">
        <v>211</v>
      </c>
    </row>
    <row r="112" spans="1:4" x14ac:dyDescent="0.3">
      <c r="A112" s="13" t="s">
        <v>129</v>
      </c>
      <c r="B112" s="13">
        <f t="shared" si="1"/>
        <v>208</v>
      </c>
      <c r="C112" s="13" cm="1">
        <f t="array" ref="C112">_xlfn.IFS(B112&lt;$H$4,1,B112&lt;$H$5,2,B112&lt;$H$6,3,B112&lt;$H$7,4,B112&lt;$H$8,5)</f>
        <v>4</v>
      </c>
      <c r="D112" t="s">
        <v>212</v>
      </c>
    </row>
    <row r="113" spans="1:4" x14ac:dyDescent="0.3">
      <c r="A113" s="13" t="s">
        <v>130</v>
      </c>
      <c r="B113" s="13">
        <f t="shared" si="1"/>
        <v>209</v>
      </c>
      <c r="C113" s="13" cm="1">
        <f t="array" ref="C113">_xlfn.IFS(B113&lt;$H$4,1,B113&lt;$H$5,2,B113&lt;$H$6,3,B113&lt;$H$7,4,B113&lt;$H$8,5)</f>
        <v>4</v>
      </c>
      <c r="D113" t="s">
        <v>213</v>
      </c>
    </row>
    <row r="114" spans="1:4" x14ac:dyDescent="0.3">
      <c r="A114" s="13" t="s">
        <v>131</v>
      </c>
      <c r="B114" s="13">
        <f t="shared" si="1"/>
        <v>210</v>
      </c>
      <c r="C114" s="13" cm="1">
        <f t="array" ref="C114">_xlfn.IFS(B114&lt;$H$4,1,B114&lt;$H$5,2,B114&lt;$H$6,3,B114&lt;$H$7,4,B114&lt;$H$8,5)</f>
        <v>4</v>
      </c>
      <c r="D114" t="s">
        <v>209</v>
      </c>
    </row>
    <row r="115" spans="1:4" x14ac:dyDescent="0.3">
      <c r="A115" s="13" t="s">
        <v>132</v>
      </c>
      <c r="B115" s="13">
        <f t="shared" si="1"/>
        <v>211</v>
      </c>
      <c r="C115" s="13" cm="1">
        <f t="array" ref="C115">_xlfn.IFS(B115&lt;$H$4,1,B115&lt;$H$5,2,B115&lt;$H$6,3,B115&lt;$H$7,4,B115&lt;$H$8,5)</f>
        <v>4</v>
      </c>
      <c r="D115" t="s">
        <v>210</v>
      </c>
    </row>
    <row r="116" spans="1:4" x14ac:dyDescent="0.3">
      <c r="A116" s="13" t="s">
        <v>133</v>
      </c>
      <c r="B116" s="13">
        <f t="shared" si="1"/>
        <v>212</v>
      </c>
      <c r="C116" s="13" cm="1">
        <f t="array" ref="C116">_xlfn.IFS(B116&lt;$H$4,1,B116&lt;$H$5,2,B116&lt;$H$6,3,B116&lt;$H$7,4,B116&lt;$H$8,5)</f>
        <v>4</v>
      </c>
      <c r="D116" t="s">
        <v>211</v>
      </c>
    </row>
    <row r="117" spans="1:4" x14ac:dyDescent="0.3">
      <c r="A117" s="13" t="s">
        <v>134</v>
      </c>
      <c r="B117" s="13">
        <f t="shared" si="1"/>
        <v>213</v>
      </c>
      <c r="C117" s="13" cm="1">
        <f t="array" ref="C117">_xlfn.IFS(B117&lt;$H$4,1,B117&lt;$H$5,2,B117&lt;$H$6,3,B117&lt;$H$7,4,B117&lt;$H$8,5)</f>
        <v>4</v>
      </c>
      <c r="D117" t="s">
        <v>212</v>
      </c>
    </row>
    <row r="118" spans="1:4" x14ac:dyDescent="0.3">
      <c r="A118" s="13" t="s">
        <v>135</v>
      </c>
      <c r="B118" s="13">
        <f t="shared" si="1"/>
        <v>214</v>
      </c>
      <c r="C118" s="13" cm="1">
        <f t="array" ref="C118">_xlfn.IFS(B118&lt;$H$4,1,B118&lt;$H$5,2,B118&lt;$H$6,3,B118&lt;$H$7,4,B118&lt;$H$8,5)</f>
        <v>4</v>
      </c>
      <c r="D118" t="s">
        <v>213</v>
      </c>
    </row>
    <row r="119" spans="1:4" x14ac:dyDescent="0.3">
      <c r="A119" s="13" t="s">
        <v>136</v>
      </c>
      <c r="B119" s="13">
        <f t="shared" si="1"/>
        <v>215</v>
      </c>
      <c r="C119" s="13" cm="1">
        <f t="array" ref="C119">_xlfn.IFS(B119&lt;$H$4,1,B119&lt;$H$5,2,B119&lt;$H$6,3,B119&lt;$H$7,4,B119&lt;$H$8,5)</f>
        <v>4</v>
      </c>
      <c r="D119" t="s">
        <v>209</v>
      </c>
    </row>
    <row r="120" spans="1:4" x14ac:dyDescent="0.3">
      <c r="A120" s="13" t="s">
        <v>137</v>
      </c>
      <c r="B120" s="13">
        <f t="shared" si="1"/>
        <v>216</v>
      </c>
      <c r="C120" s="13" cm="1">
        <f t="array" ref="C120">_xlfn.IFS(B120&lt;$H$4,1,B120&lt;$H$5,2,B120&lt;$H$6,3,B120&lt;$H$7,4,B120&lt;$H$8,5)</f>
        <v>4</v>
      </c>
      <c r="D120" t="s">
        <v>210</v>
      </c>
    </row>
    <row r="121" spans="1:4" x14ac:dyDescent="0.3">
      <c r="A121" s="13" t="s">
        <v>138</v>
      </c>
      <c r="B121" s="13">
        <f t="shared" si="1"/>
        <v>217</v>
      </c>
      <c r="C121" s="13" cm="1">
        <f t="array" ref="C121">_xlfn.IFS(B121&lt;$H$4,1,B121&lt;$H$5,2,B121&lt;$H$6,3,B121&lt;$H$7,4,B121&lt;$H$8,5)</f>
        <v>4</v>
      </c>
      <c r="D121" t="s">
        <v>211</v>
      </c>
    </row>
    <row r="122" spans="1:4" x14ac:dyDescent="0.3">
      <c r="A122" s="13" t="s">
        <v>139</v>
      </c>
      <c r="B122" s="13">
        <f t="shared" si="1"/>
        <v>218</v>
      </c>
      <c r="C122" s="13" cm="1">
        <f t="array" ref="C122">_xlfn.IFS(B122&lt;$H$4,1,B122&lt;$H$5,2,B122&lt;$H$6,3,B122&lt;$H$7,4,B122&lt;$H$8,5)</f>
        <v>4</v>
      </c>
      <c r="D122" t="s">
        <v>212</v>
      </c>
    </row>
    <row r="123" spans="1:4" x14ac:dyDescent="0.3">
      <c r="A123" s="13" t="s">
        <v>140</v>
      </c>
      <c r="B123" s="13">
        <f t="shared" si="1"/>
        <v>219</v>
      </c>
      <c r="C123" s="13" cm="1">
        <f t="array" ref="C123">_xlfn.IFS(B123&lt;$H$4,1,B123&lt;$H$5,2,B123&lt;$H$6,3,B123&lt;$H$7,4,B123&lt;$H$8,5)</f>
        <v>4</v>
      </c>
      <c r="D123" t="s">
        <v>213</v>
      </c>
    </row>
    <row r="124" spans="1:4" x14ac:dyDescent="0.3">
      <c r="A124" s="13" t="s">
        <v>141</v>
      </c>
      <c r="B124" s="13">
        <f t="shared" si="1"/>
        <v>220</v>
      </c>
      <c r="C124" s="13" cm="1">
        <f t="array" ref="C124">_xlfn.IFS(B124&lt;$H$4,1,B124&lt;$H$5,2,B124&lt;$H$6,3,B124&lt;$H$7,4,B124&lt;$H$8,5)</f>
        <v>4</v>
      </c>
      <c r="D124" t="s">
        <v>209</v>
      </c>
    </row>
    <row r="125" spans="1:4" x14ac:dyDescent="0.3">
      <c r="A125" s="13" t="s">
        <v>142</v>
      </c>
      <c r="B125" s="13">
        <f t="shared" si="1"/>
        <v>221</v>
      </c>
      <c r="C125" s="13" cm="1">
        <f t="array" ref="C125">_xlfn.IFS(B125&lt;$H$4,1,B125&lt;$H$5,2,B125&lt;$H$6,3,B125&lt;$H$7,4,B125&lt;$H$8,5)</f>
        <v>4</v>
      </c>
      <c r="D125" t="s">
        <v>210</v>
      </c>
    </row>
    <row r="126" spans="1:4" x14ac:dyDescent="0.3">
      <c r="A126" s="13" t="s">
        <v>143</v>
      </c>
      <c r="B126" s="13">
        <f t="shared" si="1"/>
        <v>222</v>
      </c>
      <c r="C126" s="13" cm="1">
        <f t="array" ref="C126">_xlfn.IFS(B126&lt;$H$4,1,B126&lt;$H$5,2,B126&lt;$H$6,3,B126&lt;$H$7,4,B126&lt;$H$8,5)</f>
        <v>4</v>
      </c>
      <c r="D126" t="s">
        <v>211</v>
      </c>
    </row>
    <row r="127" spans="1:4" x14ac:dyDescent="0.3">
      <c r="A127" s="13" t="s">
        <v>144</v>
      </c>
      <c r="B127" s="13">
        <f t="shared" si="1"/>
        <v>223</v>
      </c>
      <c r="C127" s="13" cm="1">
        <f t="array" ref="C127">_xlfn.IFS(B127&lt;$H$4,1,B127&lt;$H$5,2,B127&lt;$H$6,3,B127&lt;$H$7,4,B127&lt;$H$8,5)</f>
        <v>4</v>
      </c>
      <c r="D127" t="s">
        <v>212</v>
      </c>
    </row>
    <row r="128" spans="1:4" x14ac:dyDescent="0.3">
      <c r="A128" s="13" t="s">
        <v>145</v>
      </c>
      <c r="B128" s="13">
        <f t="shared" si="1"/>
        <v>224</v>
      </c>
      <c r="C128" s="13" cm="1">
        <f t="array" ref="C128">_xlfn.IFS(B128&lt;$H$4,1,B128&lt;$H$5,2,B128&lt;$H$6,3,B128&lt;$H$7,4,B128&lt;$H$8,5)</f>
        <v>4</v>
      </c>
      <c r="D128" t="s">
        <v>213</v>
      </c>
    </row>
    <row r="129" spans="1:4" x14ac:dyDescent="0.3">
      <c r="A129" s="13" t="s">
        <v>146</v>
      </c>
      <c r="B129" s="13">
        <f t="shared" si="1"/>
        <v>225</v>
      </c>
      <c r="C129" s="13" cm="1">
        <f t="array" ref="C129">_xlfn.IFS(B129&lt;$H$4,1,B129&lt;$H$5,2,B129&lt;$H$6,3,B129&lt;$H$7,4,B129&lt;$H$8,5)</f>
        <v>4</v>
      </c>
      <c r="D129" t="s">
        <v>209</v>
      </c>
    </row>
    <row r="130" spans="1:4" x14ac:dyDescent="0.3">
      <c r="A130" s="13" t="s">
        <v>147</v>
      </c>
      <c r="B130" s="13">
        <f t="shared" si="1"/>
        <v>226</v>
      </c>
      <c r="C130" s="13" cm="1">
        <f t="array" ref="C130">_xlfn.IFS(B130&lt;$H$4,1,B130&lt;$H$5,2,B130&lt;$H$6,3,B130&lt;$H$7,4,B130&lt;$H$8,5)</f>
        <v>4</v>
      </c>
      <c r="D130" t="s">
        <v>210</v>
      </c>
    </row>
    <row r="131" spans="1:4" x14ac:dyDescent="0.3">
      <c r="A131" s="13" t="s">
        <v>148</v>
      </c>
      <c r="B131" s="13">
        <f t="shared" si="1"/>
        <v>227</v>
      </c>
      <c r="C131" s="13" cm="1">
        <f t="array" ref="C131">_xlfn.IFS(B131&lt;$H$4,1,B131&lt;$H$5,2,B131&lt;$H$6,3,B131&lt;$H$7,4,B131&lt;$H$8,5)</f>
        <v>4</v>
      </c>
      <c r="D131" t="s">
        <v>211</v>
      </c>
    </row>
    <row r="132" spans="1:4" x14ac:dyDescent="0.3">
      <c r="A132" s="13" t="s">
        <v>149</v>
      </c>
      <c r="B132" s="13">
        <f t="shared" si="1"/>
        <v>228</v>
      </c>
      <c r="C132" s="13" cm="1">
        <f t="array" ref="C132">_xlfn.IFS(B132&lt;$H$4,1,B132&lt;$H$5,2,B132&lt;$H$6,3,B132&lt;$H$7,4,B132&lt;$H$8,5)</f>
        <v>4</v>
      </c>
      <c r="D132" t="s">
        <v>212</v>
      </c>
    </row>
    <row r="133" spans="1:4" x14ac:dyDescent="0.3">
      <c r="A133" s="13" t="s">
        <v>150</v>
      </c>
      <c r="B133" s="13">
        <f t="shared" si="1"/>
        <v>229</v>
      </c>
      <c r="C133" s="13" cm="1">
        <f t="array" ref="C133">_xlfn.IFS(B133&lt;$H$4,1,B133&lt;$H$5,2,B133&lt;$H$6,3,B133&lt;$H$7,4,B133&lt;$H$8,5)</f>
        <v>4</v>
      </c>
      <c r="D133" t="s">
        <v>213</v>
      </c>
    </row>
    <row r="134" spans="1:4" x14ac:dyDescent="0.3">
      <c r="A134" s="13" t="s">
        <v>151</v>
      </c>
      <c r="B134" s="13">
        <f t="shared" ref="B134:B183" si="2">B133+1</f>
        <v>230</v>
      </c>
      <c r="C134" s="13" cm="1">
        <f t="array" ref="C134">_xlfn.IFS(B134&lt;$H$4,1,B134&lt;$H$5,2,B134&lt;$H$6,3,B134&lt;$H$7,4,B134&lt;$H$8,5)</f>
        <v>4</v>
      </c>
      <c r="D134" t="s">
        <v>209</v>
      </c>
    </row>
    <row r="135" spans="1:4" x14ac:dyDescent="0.3">
      <c r="A135" s="13" t="s">
        <v>152</v>
      </c>
      <c r="B135" s="13">
        <f t="shared" si="2"/>
        <v>231</v>
      </c>
      <c r="C135" s="13" cm="1">
        <f t="array" ref="C135">_xlfn.IFS(B135&lt;$H$4,1,B135&lt;$H$5,2,B135&lt;$H$6,3,B135&lt;$H$7,4,B135&lt;$H$8,5)</f>
        <v>4</v>
      </c>
      <c r="D135" t="s">
        <v>210</v>
      </c>
    </row>
    <row r="136" spans="1:4" x14ac:dyDescent="0.3">
      <c r="A136" s="13" t="s">
        <v>153</v>
      </c>
      <c r="B136" s="13">
        <f t="shared" si="2"/>
        <v>232</v>
      </c>
      <c r="C136" s="13" cm="1">
        <f t="array" ref="C136">_xlfn.IFS(B136&lt;$H$4,1,B136&lt;$H$5,2,B136&lt;$H$6,3,B136&lt;$H$7,4,B136&lt;$H$8,5)</f>
        <v>4</v>
      </c>
      <c r="D136" t="s">
        <v>211</v>
      </c>
    </row>
    <row r="137" spans="1:4" x14ac:dyDescent="0.3">
      <c r="A137" s="13" t="s">
        <v>154</v>
      </c>
      <c r="B137" s="13">
        <f t="shared" si="2"/>
        <v>233</v>
      </c>
      <c r="C137" s="13" cm="1">
        <f t="array" ref="C137">_xlfn.IFS(B137&lt;$H$4,1,B137&lt;$H$5,2,B137&lt;$H$6,3,B137&lt;$H$7,4,B137&lt;$H$8,5)</f>
        <v>4</v>
      </c>
      <c r="D137" t="s">
        <v>212</v>
      </c>
    </row>
    <row r="138" spans="1:4" x14ac:dyDescent="0.3">
      <c r="A138" s="13" t="s">
        <v>155</v>
      </c>
      <c r="B138" s="13">
        <f t="shared" si="2"/>
        <v>234</v>
      </c>
      <c r="C138" s="13" cm="1">
        <f t="array" ref="C138">_xlfn.IFS(B138&lt;$H$4,1,B138&lt;$H$5,2,B138&lt;$H$6,3,B138&lt;$H$7,4,B138&lt;$H$8,5)</f>
        <v>4</v>
      </c>
      <c r="D138" t="s">
        <v>213</v>
      </c>
    </row>
    <row r="139" spans="1:4" x14ac:dyDescent="0.3">
      <c r="A139" s="13" t="s">
        <v>156</v>
      </c>
      <c r="B139" s="13">
        <f t="shared" si="2"/>
        <v>235</v>
      </c>
      <c r="C139" s="13" cm="1">
        <f t="array" ref="C139">_xlfn.IFS(B139&lt;$H$4,1,B139&lt;$H$5,2,B139&lt;$H$6,3,B139&lt;$H$7,4,B139&lt;$H$8,5)</f>
        <v>4</v>
      </c>
      <c r="D139" t="s">
        <v>209</v>
      </c>
    </row>
    <row r="140" spans="1:4" x14ac:dyDescent="0.3">
      <c r="A140" s="13" t="s">
        <v>157</v>
      </c>
      <c r="B140" s="13">
        <f t="shared" si="2"/>
        <v>236</v>
      </c>
      <c r="C140" s="13" cm="1">
        <f t="array" ref="C140">_xlfn.IFS(B140&lt;$H$4,1,B140&lt;$H$5,2,B140&lt;$H$6,3,B140&lt;$H$7,4,B140&lt;$H$8,5)</f>
        <v>4</v>
      </c>
      <c r="D140" t="s">
        <v>210</v>
      </c>
    </row>
    <row r="141" spans="1:4" x14ac:dyDescent="0.3">
      <c r="A141" s="13" t="s">
        <v>158</v>
      </c>
      <c r="B141" s="13">
        <f t="shared" si="2"/>
        <v>237</v>
      </c>
      <c r="C141" s="13" cm="1">
        <f t="array" ref="C141">_xlfn.IFS(B141&lt;$H$4,1,B141&lt;$H$5,2,B141&lt;$H$6,3,B141&lt;$H$7,4,B141&lt;$H$8,5)</f>
        <v>4</v>
      </c>
      <c r="D141" t="s">
        <v>211</v>
      </c>
    </row>
    <row r="142" spans="1:4" x14ac:dyDescent="0.3">
      <c r="A142" s="13" t="s">
        <v>159</v>
      </c>
      <c r="B142" s="13">
        <f t="shared" si="2"/>
        <v>238</v>
      </c>
      <c r="C142" s="13" cm="1">
        <f t="array" ref="C142">_xlfn.IFS(B142&lt;$H$4,1,B142&lt;$H$5,2,B142&lt;$H$6,3,B142&lt;$H$7,4,B142&lt;$H$8,5)</f>
        <v>4</v>
      </c>
      <c r="D142" t="s">
        <v>212</v>
      </c>
    </row>
    <row r="143" spans="1:4" x14ac:dyDescent="0.3">
      <c r="A143" s="13" t="s">
        <v>160</v>
      </c>
      <c r="B143" s="13">
        <f t="shared" si="2"/>
        <v>239</v>
      </c>
      <c r="C143" s="13" cm="1">
        <f t="array" ref="C143">_xlfn.IFS(B143&lt;$H$4,1,B143&lt;$H$5,2,B143&lt;$H$6,3,B143&lt;$H$7,4,B143&lt;$H$8,5)</f>
        <v>4</v>
      </c>
      <c r="D143" t="s">
        <v>213</v>
      </c>
    </row>
    <row r="144" spans="1:4" x14ac:dyDescent="0.3">
      <c r="A144" s="13" t="s">
        <v>161</v>
      </c>
      <c r="B144" s="13">
        <f t="shared" si="2"/>
        <v>240</v>
      </c>
      <c r="C144" s="13" cm="1">
        <f t="array" ref="C144">_xlfn.IFS(B144&lt;$H$4,1,B144&lt;$H$5,2,B144&lt;$H$6,3,B144&lt;$H$7,4,B144&lt;$H$8,5)</f>
        <v>4</v>
      </c>
      <c r="D144" t="s">
        <v>209</v>
      </c>
    </row>
    <row r="145" spans="1:4" x14ac:dyDescent="0.3">
      <c r="A145" s="13" t="s">
        <v>162</v>
      </c>
      <c r="B145" s="13">
        <f t="shared" si="2"/>
        <v>241</v>
      </c>
      <c r="C145" s="13" cm="1">
        <f t="array" ref="C145">_xlfn.IFS(B145&lt;$H$4,1,B145&lt;$H$5,2,B145&lt;$H$6,3,B145&lt;$H$7,4,B145&lt;$H$8,5)</f>
        <v>4</v>
      </c>
      <c r="D145" t="s">
        <v>210</v>
      </c>
    </row>
    <row r="146" spans="1:4" x14ac:dyDescent="0.3">
      <c r="A146" s="13" t="s">
        <v>163</v>
      </c>
      <c r="B146" s="13">
        <f t="shared" si="2"/>
        <v>242</v>
      </c>
      <c r="C146" s="13" cm="1">
        <f t="array" ref="C146">_xlfn.IFS(B146&lt;$H$4,1,B146&lt;$H$5,2,B146&lt;$H$6,3,B146&lt;$H$7,4,B146&lt;$H$8,5)</f>
        <v>4</v>
      </c>
      <c r="D146" t="s">
        <v>211</v>
      </c>
    </row>
    <row r="147" spans="1:4" x14ac:dyDescent="0.3">
      <c r="A147" s="13" t="s">
        <v>164</v>
      </c>
      <c r="B147" s="13">
        <f t="shared" si="2"/>
        <v>243</v>
      </c>
      <c r="C147" s="13" cm="1">
        <f t="array" ref="C147">_xlfn.IFS(B147&lt;$H$4,1,B147&lt;$H$5,2,B147&lt;$H$6,3,B147&lt;$H$7,4,B147&lt;$H$8,5)</f>
        <v>4</v>
      </c>
      <c r="D147" t="s">
        <v>212</v>
      </c>
    </row>
    <row r="148" spans="1:4" x14ac:dyDescent="0.3">
      <c r="A148" s="13" t="s">
        <v>165</v>
      </c>
      <c r="B148" s="13">
        <f t="shared" si="2"/>
        <v>244</v>
      </c>
      <c r="C148" s="13" cm="1">
        <f t="array" ref="C148">_xlfn.IFS(B148&lt;$H$4,1,B148&lt;$H$5,2,B148&lt;$H$6,3,B148&lt;$H$7,4,B148&lt;$H$8,5)</f>
        <v>4</v>
      </c>
      <c r="D148" t="s">
        <v>213</v>
      </c>
    </row>
    <row r="149" spans="1:4" x14ac:dyDescent="0.3">
      <c r="A149" s="13" t="s">
        <v>166</v>
      </c>
      <c r="B149" s="13">
        <f t="shared" si="2"/>
        <v>245</v>
      </c>
      <c r="C149" s="13" cm="1">
        <f t="array" ref="C149">_xlfn.IFS(B149&lt;$H$4,1,B149&lt;$H$5,2,B149&lt;$H$6,3,B149&lt;$H$7,4,B149&lt;$H$8,5)</f>
        <v>4</v>
      </c>
      <c r="D149" t="s">
        <v>209</v>
      </c>
    </row>
    <row r="150" spans="1:4" x14ac:dyDescent="0.3">
      <c r="A150" s="13" t="s">
        <v>167</v>
      </c>
      <c r="B150" s="13">
        <f t="shared" si="2"/>
        <v>246</v>
      </c>
      <c r="C150" s="13" cm="1">
        <f t="array" ref="C150">_xlfn.IFS(B150&lt;$H$4,1,B150&lt;$H$5,2,B150&lt;$H$6,3,B150&lt;$H$7,4,B150&lt;$H$8,5)</f>
        <v>4</v>
      </c>
      <c r="D150" t="s">
        <v>210</v>
      </c>
    </row>
    <row r="151" spans="1:4" x14ac:dyDescent="0.3">
      <c r="A151" s="13" t="s">
        <v>168</v>
      </c>
      <c r="B151" s="13">
        <f t="shared" si="2"/>
        <v>247</v>
      </c>
      <c r="C151" s="13" cm="1">
        <f t="array" ref="C151">_xlfn.IFS(B151&lt;$H$4,1,B151&lt;$H$5,2,B151&lt;$H$6,3,B151&lt;$H$7,4,B151&lt;$H$8,5)</f>
        <v>4</v>
      </c>
      <c r="D151" t="s">
        <v>211</v>
      </c>
    </row>
    <row r="152" spans="1:4" x14ac:dyDescent="0.3">
      <c r="A152" s="13" t="s">
        <v>169</v>
      </c>
      <c r="B152" s="13">
        <f t="shared" si="2"/>
        <v>248</v>
      </c>
      <c r="C152" s="13" cm="1">
        <f t="array" ref="C152">_xlfn.IFS(B152&lt;$H$4,1,B152&lt;$H$5,2,B152&lt;$H$6,3,B152&lt;$H$7,4,B152&lt;$H$8,5)</f>
        <v>4</v>
      </c>
      <c r="D152" t="s">
        <v>212</v>
      </c>
    </row>
    <row r="153" spans="1:4" x14ac:dyDescent="0.3">
      <c r="A153" s="13" t="s">
        <v>170</v>
      </c>
      <c r="B153" s="13">
        <f t="shared" si="2"/>
        <v>249</v>
      </c>
      <c r="C153" s="13" cm="1">
        <f t="array" ref="C153">_xlfn.IFS(B153&lt;$H$4,1,B153&lt;$H$5,2,B153&lt;$H$6,3,B153&lt;$H$7,4,B153&lt;$H$8,5)</f>
        <v>4</v>
      </c>
      <c r="D153" t="s">
        <v>213</v>
      </c>
    </row>
    <row r="154" spans="1:4" x14ac:dyDescent="0.3">
      <c r="A154" s="13" t="s">
        <v>171</v>
      </c>
      <c r="B154" s="13">
        <f t="shared" si="2"/>
        <v>250</v>
      </c>
      <c r="C154" s="13" cm="1">
        <f t="array" ref="C154">_xlfn.IFS(B154&lt;$H$4,1,B154&lt;$H$5,2,B154&lt;$H$6,3,B154&lt;$H$7,4,B154&lt;$H$8,5)</f>
        <v>5</v>
      </c>
      <c r="D154" t="s">
        <v>209</v>
      </c>
    </row>
    <row r="155" spans="1:4" x14ac:dyDescent="0.3">
      <c r="A155" s="13" t="s">
        <v>172</v>
      </c>
      <c r="B155" s="13">
        <f t="shared" si="2"/>
        <v>251</v>
      </c>
      <c r="C155" s="13" cm="1">
        <f t="array" ref="C155">_xlfn.IFS(B155&lt;$H$4,1,B155&lt;$H$5,2,B155&lt;$H$6,3,B155&lt;$H$7,4,B155&lt;$H$8,5)</f>
        <v>5</v>
      </c>
      <c r="D155" t="s">
        <v>210</v>
      </c>
    </row>
    <row r="156" spans="1:4" x14ac:dyDescent="0.3">
      <c r="A156" s="13" t="s">
        <v>173</v>
      </c>
      <c r="B156" s="13">
        <f t="shared" si="2"/>
        <v>252</v>
      </c>
      <c r="C156" s="13" cm="1">
        <f t="array" ref="C156">_xlfn.IFS(B156&lt;$H$4,1,B156&lt;$H$5,2,B156&lt;$H$6,3,B156&lt;$H$7,4,B156&lt;$H$8,5)</f>
        <v>5</v>
      </c>
      <c r="D156" t="s">
        <v>211</v>
      </c>
    </row>
    <row r="157" spans="1:4" x14ac:dyDescent="0.3">
      <c r="A157" s="13" t="s">
        <v>174</v>
      </c>
      <c r="B157" s="13">
        <f t="shared" si="2"/>
        <v>253</v>
      </c>
      <c r="C157" s="13" cm="1">
        <f t="array" ref="C157">_xlfn.IFS(B157&lt;$H$4,1,B157&lt;$H$5,2,B157&lt;$H$6,3,B157&lt;$H$7,4,B157&lt;$H$8,5)</f>
        <v>5</v>
      </c>
      <c r="D157" t="s">
        <v>212</v>
      </c>
    </row>
    <row r="158" spans="1:4" x14ac:dyDescent="0.3">
      <c r="A158" s="13" t="s">
        <v>175</v>
      </c>
      <c r="B158" s="13">
        <f t="shared" si="2"/>
        <v>254</v>
      </c>
      <c r="C158" s="13" cm="1">
        <f t="array" ref="C158">_xlfn.IFS(B158&lt;$H$4,1,B158&lt;$H$5,2,B158&lt;$H$6,3,B158&lt;$H$7,4,B158&lt;$H$8,5)</f>
        <v>5</v>
      </c>
      <c r="D158" t="s">
        <v>213</v>
      </c>
    </row>
    <row r="159" spans="1:4" x14ac:dyDescent="0.3">
      <c r="A159" s="13" t="s">
        <v>176</v>
      </c>
      <c r="B159" s="13">
        <f t="shared" si="2"/>
        <v>255</v>
      </c>
      <c r="C159" s="13" cm="1">
        <f t="array" ref="C159">_xlfn.IFS(B159&lt;$H$4,1,B159&lt;$H$5,2,B159&lt;$H$6,3,B159&lt;$H$7,4,B159&lt;$H$8,5)</f>
        <v>5</v>
      </c>
      <c r="D159" t="s">
        <v>209</v>
      </c>
    </row>
    <row r="160" spans="1:4" x14ac:dyDescent="0.3">
      <c r="A160" s="13" t="s">
        <v>177</v>
      </c>
      <c r="B160" s="13">
        <f t="shared" si="2"/>
        <v>256</v>
      </c>
      <c r="C160" s="13" cm="1">
        <f t="array" ref="C160">_xlfn.IFS(B160&lt;$H$4,1,B160&lt;$H$5,2,B160&lt;$H$6,3,B160&lt;$H$7,4,B160&lt;$H$8,5)</f>
        <v>5</v>
      </c>
      <c r="D160" t="s">
        <v>210</v>
      </c>
    </row>
    <row r="161" spans="1:4" x14ac:dyDescent="0.3">
      <c r="A161" s="13" t="s">
        <v>178</v>
      </c>
      <c r="B161" s="13">
        <f t="shared" si="2"/>
        <v>257</v>
      </c>
      <c r="C161" s="13" cm="1">
        <f t="array" ref="C161">_xlfn.IFS(B161&lt;$H$4,1,B161&lt;$H$5,2,B161&lt;$H$6,3,B161&lt;$H$7,4,B161&lt;$H$8,5)</f>
        <v>5</v>
      </c>
      <c r="D161" t="s">
        <v>211</v>
      </c>
    </row>
    <row r="162" spans="1:4" x14ac:dyDescent="0.3">
      <c r="A162" s="13" t="s">
        <v>179</v>
      </c>
      <c r="B162" s="13">
        <f t="shared" si="2"/>
        <v>258</v>
      </c>
      <c r="C162" s="13" cm="1">
        <f t="array" ref="C162">_xlfn.IFS(B162&lt;$H$4,1,B162&lt;$H$5,2,B162&lt;$H$6,3,B162&lt;$H$7,4,B162&lt;$H$8,5)</f>
        <v>5</v>
      </c>
      <c r="D162" t="s">
        <v>212</v>
      </c>
    </row>
    <row r="163" spans="1:4" x14ac:dyDescent="0.3">
      <c r="A163" s="13" t="s">
        <v>180</v>
      </c>
      <c r="B163" s="13">
        <f t="shared" si="2"/>
        <v>259</v>
      </c>
      <c r="C163" s="13" cm="1">
        <f t="array" ref="C163">_xlfn.IFS(B163&lt;$H$4,1,B163&lt;$H$5,2,B163&lt;$H$6,3,B163&lt;$H$7,4,B163&lt;$H$8,5)</f>
        <v>5</v>
      </c>
      <c r="D163" t="s">
        <v>213</v>
      </c>
    </row>
    <row r="164" spans="1:4" x14ac:dyDescent="0.3">
      <c r="A164" s="13" t="s">
        <v>181</v>
      </c>
      <c r="B164" s="13">
        <f t="shared" si="2"/>
        <v>260</v>
      </c>
      <c r="C164" s="13" cm="1">
        <f t="array" ref="C164">_xlfn.IFS(B164&lt;$H$4,1,B164&lt;$H$5,2,B164&lt;$H$6,3,B164&lt;$H$7,4,B164&lt;$H$8,5)</f>
        <v>5</v>
      </c>
      <c r="D164" t="s">
        <v>209</v>
      </c>
    </row>
    <row r="165" spans="1:4" x14ac:dyDescent="0.3">
      <c r="A165" s="13" t="s">
        <v>182</v>
      </c>
      <c r="B165" s="13">
        <f t="shared" si="2"/>
        <v>261</v>
      </c>
      <c r="C165" s="13" cm="1">
        <f t="array" ref="C165">_xlfn.IFS(B165&lt;$H$4,1,B165&lt;$H$5,2,B165&lt;$H$6,3,B165&lt;$H$7,4,B165&lt;$H$8,5)</f>
        <v>5</v>
      </c>
      <c r="D165" t="s">
        <v>210</v>
      </c>
    </row>
    <row r="166" spans="1:4" x14ac:dyDescent="0.3">
      <c r="A166" s="13" t="s">
        <v>183</v>
      </c>
      <c r="B166" s="13">
        <f t="shared" si="2"/>
        <v>262</v>
      </c>
      <c r="C166" s="13" cm="1">
        <f t="array" ref="C166">_xlfn.IFS(B166&lt;$H$4,1,B166&lt;$H$5,2,B166&lt;$H$6,3,B166&lt;$H$7,4,B166&lt;$H$8,5)</f>
        <v>5</v>
      </c>
      <c r="D166" t="s">
        <v>211</v>
      </c>
    </row>
    <row r="167" spans="1:4" x14ac:dyDescent="0.3">
      <c r="A167" s="13" t="s">
        <v>184</v>
      </c>
      <c r="B167" s="13">
        <f t="shared" si="2"/>
        <v>263</v>
      </c>
      <c r="C167" s="13" cm="1">
        <f t="array" ref="C167">_xlfn.IFS(B167&lt;$H$4,1,B167&lt;$H$5,2,B167&lt;$H$6,3,B167&lt;$H$7,4,B167&lt;$H$8,5)</f>
        <v>5</v>
      </c>
      <c r="D167" t="s">
        <v>212</v>
      </c>
    </row>
    <row r="168" spans="1:4" x14ac:dyDescent="0.3">
      <c r="A168" s="13" t="s">
        <v>185</v>
      </c>
      <c r="B168" s="13">
        <f t="shared" si="2"/>
        <v>264</v>
      </c>
      <c r="C168" s="13" cm="1">
        <f t="array" ref="C168">_xlfn.IFS(B168&lt;$H$4,1,B168&lt;$H$5,2,B168&lt;$H$6,3,B168&lt;$H$7,4,B168&lt;$H$8,5)</f>
        <v>5</v>
      </c>
      <c r="D168" t="s">
        <v>213</v>
      </c>
    </row>
    <row r="169" spans="1:4" x14ac:dyDescent="0.3">
      <c r="A169" s="13" t="s">
        <v>186</v>
      </c>
      <c r="B169" s="13">
        <f t="shared" si="2"/>
        <v>265</v>
      </c>
      <c r="C169" s="13" cm="1">
        <f t="array" ref="C169">_xlfn.IFS(B169&lt;$H$4,1,B169&lt;$H$5,2,B169&lt;$H$6,3,B169&lt;$H$7,4,B169&lt;$H$8,5)</f>
        <v>5</v>
      </c>
      <c r="D169" t="s">
        <v>209</v>
      </c>
    </row>
    <row r="170" spans="1:4" x14ac:dyDescent="0.3">
      <c r="A170" s="13" t="s">
        <v>187</v>
      </c>
      <c r="B170" s="13">
        <f t="shared" si="2"/>
        <v>266</v>
      </c>
      <c r="C170" s="13" cm="1">
        <f t="array" ref="C170">_xlfn.IFS(B170&lt;$H$4,1,B170&lt;$H$5,2,B170&lt;$H$6,3,B170&lt;$H$7,4,B170&lt;$H$8,5)</f>
        <v>5</v>
      </c>
      <c r="D170" t="s">
        <v>210</v>
      </c>
    </row>
    <row r="171" spans="1:4" x14ac:dyDescent="0.3">
      <c r="A171" s="13" t="s">
        <v>188</v>
      </c>
      <c r="B171" s="13">
        <f t="shared" si="2"/>
        <v>267</v>
      </c>
      <c r="C171" s="13" cm="1">
        <f t="array" ref="C171">_xlfn.IFS(B171&lt;$H$4,1,B171&lt;$H$5,2,B171&lt;$H$6,3,B171&lt;$H$7,4,B171&lt;$H$8,5)</f>
        <v>5</v>
      </c>
      <c r="D171" t="s">
        <v>211</v>
      </c>
    </row>
    <row r="172" spans="1:4" x14ac:dyDescent="0.3">
      <c r="A172" s="13" t="s">
        <v>189</v>
      </c>
      <c r="B172" s="13">
        <f t="shared" si="2"/>
        <v>268</v>
      </c>
      <c r="C172" s="13" cm="1">
        <f t="array" ref="C172">_xlfn.IFS(B172&lt;$H$4,1,B172&lt;$H$5,2,B172&lt;$H$6,3,B172&lt;$H$7,4,B172&lt;$H$8,5)</f>
        <v>5</v>
      </c>
      <c r="D172" t="s">
        <v>212</v>
      </c>
    </row>
    <row r="173" spans="1:4" x14ac:dyDescent="0.3">
      <c r="A173" s="13" t="s">
        <v>190</v>
      </c>
      <c r="B173" s="13">
        <f t="shared" si="2"/>
        <v>269</v>
      </c>
      <c r="C173" s="13" cm="1">
        <f t="array" ref="C173">_xlfn.IFS(B173&lt;$H$4,1,B173&lt;$H$5,2,B173&lt;$H$6,3,B173&lt;$H$7,4,B173&lt;$H$8,5)</f>
        <v>5</v>
      </c>
      <c r="D173" t="s">
        <v>213</v>
      </c>
    </row>
    <row r="174" spans="1:4" x14ac:dyDescent="0.3">
      <c r="A174" s="13" t="s">
        <v>191</v>
      </c>
      <c r="B174" s="13">
        <f t="shared" si="2"/>
        <v>270</v>
      </c>
      <c r="C174" s="13" cm="1">
        <f t="array" ref="C174">_xlfn.IFS(B174&lt;$H$4,1,B174&lt;$H$5,2,B174&lt;$H$6,3,B174&lt;$H$7,4,B174&lt;$H$8,5)</f>
        <v>5</v>
      </c>
      <c r="D174" t="s">
        <v>209</v>
      </c>
    </row>
    <row r="175" spans="1:4" x14ac:dyDescent="0.3">
      <c r="A175" s="13" t="s">
        <v>192</v>
      </c>
      <c r="B175" s="13">
        <f t="shared" si="2"/>
        <v>271</v>
      </c>
      <c r="C175" s="13" cm="1">
        <f t="array" ref="C175">_xlfn.IFS(B175&lt;$H$4,1,B175&lt;$H$5,2,B175&lt;$H$6,3,B175&lt;$H$7,4,B175&lt;$H$8,5)</f>
        <v>5</v>
      </c>
      <c r="D175" t="s">
        <v>210</v>
      </c>
    </row>
    <row r="176" spans="1:4" x14ac:dyDescent="0.3">
      <c r="A176" s="13" t="s">
        <v>193</v>
      </c>
      <c r="B176" s="13">
        <f t="shared" si="2"/>
        <v>272</v>
      </c>
      <c r="C176" s="13" cm="1">
        <f t="array" ref="C176">_xlfn.IFS(B176&lt;$H$4,1,B176&lt;$H$5,2,B176&lt;$H$6,3,B176&lt;$H$7,4,B176&lt;$H$8,5)</f>
        <v>5</v>
      </c>
      <c r="D176" t="s">
        <v>211</v>
      </c>
    </row>
    <row r="177" spans="1:4" x14ac:dyDescent="0.3">
      <c r="A177" s="13" t="s">
        <v>194</v>
      </c>
      <c r="B177" s="13">
        <f t="shared" si="2"/>
        <v>273</v>
      </c>
      <c r="C177" s="13" cm="1">
        <f t="array" ref="C177">_xlfn.IFS(B177&lt;$H$4,1,B177&lt;$H$5,2,B177&lt;$H$6,3,B177&lt;$H$7,4,B177&lt;$H$8,5)</f>
        <v>5</v>
      </c>
      <c r="D177" t="s">
        <v>212</v>
      </c>
    </row>
    <row r="178" spans="1:4" x14ac:dyDescent="0.3">
      <c r="A178" s="13" t="s">
        <v>195</v>
      </c>
      <c r="B178" s="13">
        <f t="shared" si="2"/>
        <v>274</v>
      </c>
      <c r="C178" s="13" cm="1">
        <f t="array" ref="C178">_xlfn.IFS(B178&lt;$H$4,1,B178&lt;$H$5,2,B178&lt;$H$6,3,B178&lt;$H$7,4,B178&lt;$H$8,5)</f>
        <v>5</v>
      </c>
      <c r="D178" t="s">
        <v>213</v>
      </c>
    </row>
    <row r="179" spans="1:4" x14ac:dyDescent="0.3">
      <c r="A179" s="13" t="s">
        <v>196</v>
      </c>
      <c r="B179" s="13">
        <f t="shared" si="2"/>
        <v>275</v>
      </c>
      <c r="C179" s="13" cm="1">
        <f t="array" ref="C179">_xlfn.IFS(B179&lt;$H$4,1,B179&lt;$H$5,2,B179&lt;$H$6,3,B179&lt;$H$7,4,B179&lt;$H$8,5)</f>
        <v>5</v>
      </c>
      <c r="D179" t="s">
        <v>209</v>
      </c>
    </row>
    <row r="180" spans="1:4" x14ac:dyDescent="0.3">
      <c r="A180" s="13" t="s">
        <v>197</v>
      </c>
      <c r="B180" s="13">
        <f t="shared" si="2"/>
        <v>276</v>
      </c>
      <c r="C180" s="13" cm="1">
        <f t="array" ref="C180">_xlfn.IFS(B180&lt;$H$4,1,B180&lt;$H$5,2,B180&lt;$H$6,3,B180&lt;$H$7,4,B180&lt;$H$8,5)</f>
        <v>5</v>
      </c>
      <c r="D180" t="s">
        <v>210</v>
      </c>
    </row>
    <row r="181" spans="1:4" x14ac:dyDescent="0.3">
      <c r="A181" s="13" t="s">
        <v>198</v>
      </c>
      <c r="B181" s="13">
        <f t="shared" si="2"/>
        <v>277</v>
      </c>
      <c r="C181" s="13" cm="1">
        <f t="array" ref="C181">_xlfn.IFS(B181&lt;$H$4,1,B181&lt;$H$5,2,B181&lt;$H$6,3,B181&lt;$H$7,4,B181&lt;$H$8,5)</f>
        <v>5</v>
      </c>
      <c r="D181" t="s">
        <v>211</v>
      </c>
    </row>
    <row r="182" spans="1:4" x14ac:dyDescent="0.3">
      <c r="A182" s="13" t="s">
        <v>199</v>
      </c>
      <c r="B182" s="13">
        <f t="shared" si="2"/>
        <v>278</v>
      </c>
      <c r="C182" s="13" cm="1">
        <f t="array" ref="C182">_xlfn.IFS(B182&lt;$H$4,1,B182&lt;$H$5,2,B182&lt;$H$6,3,B182&lt;$H$7,4,B182&lt;$H$8,5)</f>
        <v>5</v>
      </c>
      <c r="D182" t="s">
        <v>212</v>
      </c>
    </row>
    <row r="183" spans="1:4" x14ac:dyDescent="0.3">
      <c r="A183" s="13" t="s">
        <v>200</v>
      </c>
      <c r="B183" s="13">
        <f t="shared" si="2"/>
        <v>279</v>
      </c>
      <c r="C183" s="13" cm="1">
        <f t="array" ref="C183">_xlfn.IFS(B183&lt;$H$4,1,B183&lt;$H$5,2,B183&lt;$H$6,3,B183&lt;$H$7,4,B183&lt;$H$8,5)</f>
        <v>5</v>
      </c>
      <c r="D183" t="s">
        <v>213</v>
      </c>
    </row>
  </sheetData>
  <phoneticPr fontId="7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Задача 1</vt:lpstr>
      <vt:lpstr>Задача 2</vt:lpstr>
      <vt:lpstr>Задача 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Стасевич Наталья</dc:creator>
  <cp:lastModifiedBy>Стасевич Наталья</cp:lastModifiedBy>
  <dcterms:created xsi:type="dcterms:W3CDTF">2023-04-30T04:11:48Z</dcterms:created>
  <dcterms:modified xsi:type="dcterms:W3CDTF">2023-05-01T02:42:31Z</dcterms:modified>
</cp:coreProperties>
</file>