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s\OneDrive\MCA\MCA Notes\Accounting\"/>
    </mc:Choice>
  </mc:AlternateContent>
  <bookViews>
    <workbookView xWindow="0" yWindow="0" windowWidth="23040" windowHeight="9048" activeTab="1" xr2:uid="{2317A140-0F4C-4456-999A-C2D37CF13F6F}"/>
  </bookViews>
  <sheets>
    <sheet name="Sheet1" sheetId="1" r:id="rId1"/>
    <sheet name="Sheet2" sheetId="2" r:id="rId2"/>
    <sheet name="Sheet4" sheetId="4" r:id="rId3"/>
    <sheet name="Sheet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9" i="2"/>
  <c r="H9" i="2"/>
  <c r="E10" i="4"/>
  <c r="E10" i="2"/>
  <c r="C10" i="2"/>
  <c r="F16" i="1"/>
  <c r="E15" i="1"/>
  <c r="E10" i="1"/>
  <c r="F9" i="1"/>
  <c r="F8" i="1"/>
  <c r="E7" i="1"/>
  <c r="E21" i="1" s="1"/>
  <c r="D18" i="1"/>
  <c r="C18" i="1"/>
  <c r="D12" i="1"/>
  <c r="D19" i="1" s="1"/>
  <c r="C12" i="1"/>
  <c r="C19" i="1" s="1"/>
  <c r="C20" i="1" l="1"/>
  <c r="F20" i="1" s="1"/>
  <c r="F21" i="1" s="1"/>
  <c r="D21" i="1"/>
  <c r="C21" i="1" l="1"/>
</calcChain>
</file>

<file path=xl/sharedStrings.xml><?xml version="1.0" encoding="utf-8"?>
<sst xmlns="http://schemas.openxmlformats.org/spreadsheetml/2006/main" count="45" uniqueCount="41">
  <si>
    <t>Statement of Changes in WC</t>
  </si>
  <si>
    <t>Particulars</t>
  </si>
  <si>
    <t>Increase in WC</t>
  </si>
  <si>
    <t>Decrease in WC</t>
  </si>
  <si>
    <t>Current Assets</t>
  </si>
  <si>
    <t>Stock</t>
  </si>
  <si>
    <t>Debtors</t>
  </si>
  <si>
    <t>Cash in Hand</t>
  </si>
  <si>
    <t>Cash @ bank</t>
  </si>
  <si>
    <t>Total Current Assets (a)</t>
  </si>
  <si>
    <t>Current Liabilities</t>
  </si>
  <si>
    <t>Trade Creditors</t>
  </si>
  <si>
    <t>Provisions for taxation</t>
  </si>
  <si>
    <t>TCL (b)</t>
  </si>
  <si>
    <t>Working Capital (a)- (b)</t>
  </si>
  <si>
    <t>Change in WC</t>
  </si>
  <si>
    <t xml:space="preserve">Total </t>
  </si>
  <si>
    <t>Machinery A/C</t>
  </si>
  <si>
    <t>Dr</t>
  </si>
  <si>
    <t>Amt</t>
  </si>
  <si>
    <t>Cr</t>
  </si>
  <si>
    <t>To bal b/d</t>
  </si>
  <si>
    <t>By bal c/d</t>
  </si>
  <si>
    <t>To P&amp;L A/c</t>
  </si>
  <si>
    <t>To Bank</t>
  </si>
  <si>
    <t>By bank</t>
  </si>
  <si>
    <t>By dep</t>
  </si>
  <si>
    <t>BY Dep (260000*15%)</t>
  </si>
  <si>
    <t>Funds from Operations</t>
  </si>
  <si>
    <t>P&amp;L A/c</t>
  </si>
  <si>
    <t>N/p</t>
  </si>
  <si>
    <t>Dividend</t>
  </si>
  <si>
    <t>Interium</t>
  </si>
  <si>
    <t>Reserve</t>
  </si>
  <si>
    <t>CB</t>
  </si>
  <si>
    <t>By bal C/d</t>
  </si>
  <si>
    <t>To Bal B/d</t>
  </si>
  <si>
    <t>To Interium Dividend</t>
  </si>
  <si>
    <t>To Dividend</t>
  </si>
  <si>
    <t>GR</t>
  </si>
  <si>
    <t>BY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</si>
</sst>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28C2-CB42-421E-897D-73D65014EC14}">
  <dimension ref="B3:F21"/>
  <sheetViews>
    <sheetView topLeftCell="A3" zoomScale="145" zoomScaleNormal="145" workbookViewId="0">
      <selection activeCell="D19" sqref="D19"/>
    </sheetView>
  </sheetViews>
  <sheetFormatPr defaultRowHeight="14.4" x14ac:dyDescent="0.3"/>
  <cols>
    <col min="2" max="2" width="23.6640625" customWidth="1"/>
    <col min="5" max="5" width="13.21875" bestFit="1" customWidth="1"/>
    <col min="6" max="6" width="13.88671875" bestFit="1" customWidth="1"/>
  </cols>
  <sheetData>
    <row r="3" spans="2:6" x14ac:dyDescent="0.3">
      <c r="B3" s="5" t="s">
        <v>0</v>
      </c>
      <c r="C3" s="6"/>
      <c r="D3" s="6"/>
      <c r="E3" s="6"/>
      <c r="F3" s="7"/>
    </row>
    <row r="4" spans="2:6" x14ac:dyDescent="0.3">
      <c r="B4" s="3" t="s">
        <v>1</v>
      </c>
      <c r="C4" s="3">
        <v>1995</v>
      </c>
      <c r="D4" s="3">
        <v>1996</v>
      </c>
      <c r="E4" s="3" t="s">
        <v>2</v>
      </c>
      <c r="F4" s="3" t="s">
        <v>3</v>
      </c>
    </row>
    <row r="5" spans="2:6" x14ac:dyDescent="0.3">
      <c r="B5" s="3"/>
      <c r="C5" s="3"/>
      <c r="D5" s="3"/>
      <c r="E5" s="3"/>
      <c r="F5" s="3"/>
    </row>
    <row r="6" spans="2:6" x14ac:dyDescent="0.3">
      <c r="B6" s="3" t="s">
        <v>4</v>
      </c>
      <c r="C6" s="2"/>
      <c r="D6" s="2"/>
      <c r="E6" s="2"/>
      <c r="F6" s="2"/>
    </row>
    <row r="7" spans="2:6" x14ac:dyDescent="0.3">
      <c r="B7" s="2" t="s">
        <v>5</v>
      </c>
      <c r="C7" s="2">
        <v>272000</v>
      </c>
      <c r="D7" s="2">
        <v>350000</v>
      </c>
      <c r="E7" s="2">
        <f>+D7-C7</f>
        <v>78000</v>
      </c>
      <c r="F7" s="2"/>
    </row>
    <row r="8" spans="2:6" x14ac:dyDescent="0.3">
      <c r="B8" s="4" t="s">
        <v>6</v>
      </c>
      <c r="C8" s="2">
        <v>80000</v>
      </c>
      <c r="D8" s="2">
        <v>79000</v>
      </c>
      <c r="E8" s="2"/>
      <c r="F8" s="2">
        <f>+C8-D8</f>
        <v>1000</v>
      </c>
    </row>
    <row r="9" spans="2:6" x14ac:dyDescent="0.3">
      <c r="B9" s="2" t="s">
        <v>7</v>
      </c>
      <c r="C9" s="2">
        <v>20000</v>
      </c>
      <c r="D9" s="2">
        <v>15000</v>
      </c>
      <c r="E9" s="2"/>
      <c r="F9" s="2">
        <f>+C9-D9</f>
        <v>5000</v>
      </c>
    </row>
    <row r="10" spans="2:6" x14ac:dyDescent="0.3">
      <c r="B10" s="4" t="s">
        <v>8</v>
      </c>
      <c r="C10" s="2">
        <v>105000</v>
      </c>
      <c r="D10" s="2">
        <v>115000</v>
      </c>
      <c r="E10" s="2">
        <f>+D10-C10</f>
        <v>10000</v>
      </c>
      <c r="F10" s="2"/>
    </row>
    <row r="11" spans="2:6" x14ac:dyDescent="0.3">
      <c r="B11" s="2"/>
      <c r="C11" s="2"/>
      <c r="D11" s="2"/>
      <c r="E11" s="2"/>
      <c r="F11" s="2"/>
    </row>
    <row r="12" spans="2:6" s="1" customFormat="1" x14ac:dyDescent="0.3">
      <c r="B12" s="3" t="s">
        <v>9</v>
      </c>
      <c r="C12" s="3">
        <f>SUM(C7:C11)</f>
        <v>477000</v>
      </c>
      <c r="D12" s="3">
        <f>SUM(D7:D11)</f>
        <v>559000</v>
      </c>
      <c r="E12" s="3"/>
      <c r="F12" s="3"/>
    </row>
    <row r="13" spans="2:6" x14ac:dyDescent="0.3">
      <c r="B13" s="2"/>
      <c r="C13" s="2"/>
      <c r="D13" s="2"/>
      <c r="E13" s="2"/>
      <c r="F13" s="2"/>
    </row>
    <row r="14" spans="2:6" x14ac:dyDescent="0.3">
      <c r="B14" s="3" t="s">
        <v>10</v>
      </c>
      <c r="C14" s="2"/>
      <c r="D14" s="2"/>
      <c r="E14" s="2"/>
      <c r="F14" s="2"/>
    </row>
    <row r="15" spans="2:6" x14ac:dyDescent="0.3">
      <c r="B15" s="2" t="s">
        <v>11</v>
      </c>
      <c r="C15" s="2">
        <v>107000</v>
      </c>
      <c r="D15" s="2">
        <v>84500</v>
      </c>
      <c r="E15" s="2">
        <f>+C15-D15</f>
        <v>22500</v>
      </c>
      <c r="F15" s="2"/>
    </row>
    <row r="16" spans="2:6" x14ac:dyDescent="0.3">
      <c r="B16" s="4" t="s">
        <v>12</v>
      </c>
      <c r="C16" s="2">
        <v>60000</v>
      </c>
      <c r="D16" s="2">
        <v>77500</v>
      </c>
      <c r="E16" s="2"/>
      <c r="F16" s="2">
        <f>+D16-C16</f>
        <v>17500</v>
      </c>
    </row>
    <row r="17" spans="2:6" x14ac:dyDescent="0.3">
      <c r="B17" s="2"/>
      <c r="C17" s="2"/>
      <c r="D17" s="2"/>
      <c r="E17" s="2"/>
      <c r="F17" s="2"/>
    </row>
    <row r="18" spans="2:6" s="1" customFormat="1" x14ac:dyDescent="0.3">
      <c r="B18" s="3" t="s">
        <v>13</v>
      </c>
      <c r="C18" s="3">
        <f>SUM(C15:C17)</f>
        <v>167000</v>
      </c>
      <c r="D18" s="3">
        <f>SUM(D15:D17)</f>
        <v>162000</v>
      </c>
      <c r="E18" s="3"/>
      <c r="F18" s="3"/>
    </row>
    <row r="19" spans="2:6" x14ac:dyDescent="0.3">
      <c r="B19" s="3" t="s">
        <v>14</v>
      </c>
      <c r="C19" s="2">
        <f>+C12-C18</f>
        <v>310000</v>
      </c>
      <c r="D19" s="2">
        <f>+D12-D18</f>
        <v>397000</v>
      </c>
      <c r="E19" s="2"/>
      <c r="F19" s="2"/>
    </row>
    <row r="20" spans="2:6" x14ac:dyDescent="0.3">
      <c r="B20" s="3" t="s">
        <v>15</v>
      </c>
      <c r="C20" s="2">
        <f>+D19-C19</f>
        <v>87000</v>
      </c>
      <c r="D20" s="2"/>
      <c r="E20" s="2"/>
      <c r="F20" s="2">
        <f>+C20</f>
        <v>87000</v>
      </c>
    </row>
    <row r="21" spans="2:6" s="1" customFormat="1" x14ac:dyDescent="0.3">
      <c r="B21" s="3" t="s">
        <v>16</v>
      </c>
      <c r="C21" s="3">
        <f>+C19+C20</f>
        <v>397000</v>
      </c>
      <c r="D21" s="3">
        <f>+D19</f>
        <v>397000</v>
      </c>
      <c r="E21" s="3">
        <f>+SUM(E7:E20)</f>
        <v>110500</v>
      </c>
      <c r="F21" s="3">
        <f>+SUM(F7:F20)</f>
        <v>110500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EB8E-AEC4-4EEE-AE49-1B38A1631607}">
  <dimension ref="B2:J10"/>
  <sheetViews>
    <sheetView tabSelected="1" topLeftCell="E1" zoomScale="190" zoomScaleNormal="190" workbookViewId="0">
      <selection activeCell="J5" sqref="J5"/>
    </sheetView>
  </sheetViews>
  <sheetFormatPr defaultRowHeight="14.4" x14ac:dyDescent="0.3"/>
  <cols>
    <col min="2" max="2" width="9.6640625" bestFit="1" customWidth="1"/>
    <col min="4" max="4" width="19.44140625" bestFit="1" customWidth="1"/>
    <col min="7" max="7" width="18.33203125" bestFit="1" customWidth="1"/>
  </cols>
  <sheetData>
    <row r="2" spans="2:10" x14ac:dyDescent="0.3">
      <c r="B2" s="8" t="s">
        <v>17</v>
      </c>
      <c r="C2" s="8"/>
      <c r="D2" s="8"/>
      <c r="E2" s="8"/>
      <c r="I2" t="s">
        <v>29</v>
      </c>
    </row>
    <row r="3" spans="2:10" x14ac:dyDescent="0.3">
      <c r="B3" t="s">
        <v>18</v>
      </c>
      <c r="E3" s="9" t="s">
        <v>20</v>
      </c>
      <c r="G3" t="s">
        <v>37</v>
      </c>
      <c r="H3">
        <v>22500</v>
      </c>
      <c r="I3" t="s">
        <v>35</v>
      </c>
      <c r="J3">
        <v>50000</v>
      </c>
    </row>
    <row r="4" spans="2:10" x14ac:dyDescent="0.3">
      <c r="B4" t="s">
        <v>1</v>
      </c>
      <c r="C4" s="9" t="s">
        <v>19</v>
      </c>
      <c r="D4" t="s">
        <v>1</v>
      </c>
      <c r="E4" s="9" t="s">
        <v>19</v>
      </c>
      <c r="G4" s="9" t="s">
        <v>38</v>
      </c>
      <c r="H4">
        <v>45000</v>
      </c>
      <c r="I4" s="9" t="s">
        <v>40</v>
      </c>
      <c r="J4">
        <f>+J9-J3</f>
        <v>77500</v>
      </c>
    </row>
    <row r="5" spans="2:10" x14ac:dyDescent="0.3">
      <c r="B5" t="s">
        <v>21</v>
      </c>
      <c r="C5">
        <v>200000</v>
      </c>
      <c r="D5" t="s">
        <v>25</v>
      </c>
      <c r="E5">
        <v>55000</v>
      </c>
      <c r="G5" t="s">
        <v>39</v>
      </c>
      <c r="H5">
        <v>30000</v>
      </c>
    </row>
    <row r="6" spans="2:10" x14ac:dyDescent="0.3">
      <c r="B6" t="s">
        <v>23</v>
      </c>
      <c r="C6">
        <v>15000</v>
      </c>
      <c r="D6" t="s">
        <v>26</v>
      </c>
    </row>
    <row r="7" spans="2:10" x14ac:dyDescent="0.3">
      <c r="B7" t="s">
        <v>24</v>
      </c>
      <c r="C7">
        <v>100000</v>
      </c>
      <c r="D7" t="s">
        <v>27</v>
      </c>
      <c r="E7">
        <v>39000</v>
      </c>
      <c r="G7" t="s">
        <v>36</v>
      </c>
      <c r="H7">
        <v>30000</v>
      </c>
    </row>
    <row r="9" spans="2:10" x14ac:dyDescent="0.3">
      <c r="D9" t="s">
        <v>22</v>
      </c>
      <c r="E9">
        <v>221000</v>
      </c>
      <c r="H9">
        <f>+SUM(H3:H7)</f>
        <v>127500</v>
      </c>
      <c r="J9">
        <f>+H9</f>
        <v>127500</v>
      </c>
    </row>
    <row r="10" spans="2:10" x14ac:dyDescent="0.3">
      <c r="C10">
        <f>SUM(C5:C9)</f>
        <v>315000</v>
      </c>
      <c r="E10">
        <f>SUM(E5:E9)</f>
        <v>315000</v>
      </c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6A83-D6A3-42C5-897A-ABE591560341}">
  <dimension ref="B3:E10"/>
  <sheetViews>
    <sheetView zoomScale="235" zoomScaleNormal="235" workbookViewId="0">
      <selection activeCell="D4" sqref="D4:E4"/>
    </sheetView>
  </sheetViews>
  <sheetFormatPr defaultRowHeight="14.4" x14ac:dyDescent="0.3"/>
  <sheetData>
    <row r="3" spans="2:5" x14ac:dyDescent="0.3">
      <c r="B3">
        <v>2014</v>
      </c>
      <c r="D3">
        <v>2015</v>
      </c>
    </row>
    <row r="4" spans="2:5" x14ac:dyDescent="0.3">
      <c r="D4" t="s">
        <v>30</v>
      </c>
      <c r="E4">
        <v>10000</v>
      </c>
    </row>
    <row r="6" spans="2:5" x14ac:dyDescent="0.3">
      <c r="D6" t="s">
        <v>31</v>
      </c>
      <c r="E6">
        <v>4500</v>
      </c>
    </row>
    <row r="7" spans="2:5" x14ac:dyDescent="0.3">
      <c r="D7" t="s">
        <v>32</v>
      </c>
      <c r="E7">
        <v>1500</v>
      </c>
    </row>
    <row r="8" spans="2:5" x14ac:dyDescent="0.3">
      <c r="D8" t="s">
        <v>33</v>
      </c>
      <c r="E8">
        <v>3000</v>
      </c>
    </row>
    <row r="10" spans="2:5" x14ac:dyDescent="0.3">
      <c r="B10" s="1" t="s">
        <v>34</v>
      </c>
      <c r="C10" s="1">
        <v>1500</v>
      </c>
      <c r="D10" s="1" t="s">
        <v>34</v>
      </c>
      <c r="E10" s="1">
        <f>+E4-E6-E7-E8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A80D-55E2-4E73-8B08-811A2C625FB7}">
  <dimension ref="E4"/>
  <sheetViews>
    <sheetView topLeftCell="A5" zoomScale="235" zoomScaleNormal="235" workbookViewId="0">
      <selection activeCell="C6" sqref="C6:D14"/>
    </sheetView>
  </sheetViews>
  <sheetFormatPr defaultRowHeight="14.4" x14ac:dyDescent="0.3"/>
  <cols>
    <col min="3" max="3" width="13.77734375" customWidth="1"/>
    <col min="5" max="5" width="20.109375" bestFit="1" customWidth="1"/>
  </cols>
  <sheetData>
    <row r="4" spans="5:5" x14ac:dyDescent="0.3">
      <c r="E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Sudhanva Narayana</dc:creator>
  <cp:lastModifiedBy>Sudhanva Narayana</cp:lastModifiedBy>
  <dcterms:created xsi:type="dcterms:W3CDTF">2017-12-27T05:49:03Z</dcterms:created>
  <dcterms:modified xsi:type="dcterms:W3CDTF">2017-12-27T07:20:29Z</dcterms:modified>
</cp:coreProperties>
</file>