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d48ae8785cc8ee9/Documents/Code/C^N/Rankings2/data/"/>
    </mc:Choice>
  </mc:AlternateContent>
  <bookViews>
    <workbookView xWindow="0" yWindow="0" windowWidth="240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8" i="1"/>
  <c r="I9" i="1"/>
  <c r="I10" i="1"/>
  <c r="I11" i="1"/>
  <c r="I12" i="1"/>
  <c r="I14" i="1"/>
  <c r="I15" i="1"/>
  <c r="I16" i="1"/>
  <c r="I17" i="1"/>
  <c r="I18" i="1"/>
  <c r="I2" i="1"/>
  <c r="D18" i="1"/>
  <c r="E18" i="1"/>
  <c r="F18" i="1"/>
  <c r="G18" i="1"/>
  <c r="H18" i="1" s="1"/>
  <c r="C18" i="1"/>
  <c r="H14" i="1"/>
  <c r="H15" i="1"/>
  <c r="H16" i="1"/>
  <c r="H17" i="1"/>
  <c r="H8" i="1"/>
  <c r="H9" i="1"/>
  <c r="H10" i="1"/>
  <c r="H11" i="1"/>
  <c r="H12" i="1"/>
  <c r="D12" i="1"/>
  <c r="E12" i="1"/>
  <c r="F12" i="1"/>
  <c r="G12" i="1"/>
  <c r="C12" i="1"/>
  <c r="H3" i="1"/>
  <c r="H4" i="1"/>
  <c r="H5" i="1"/>
  <c r="H6" i="1"/>
  <c r="H2" i="1"/>
  <c r="D6" i="1"/>
  <c r="E6" i="1"/>
  <c r="F6" i="1"/>
  <c r="G6" i="1"/>
  <c r="C6" i="1"/>
</calcChain>
</file>

<file path=xl/sharedStrings.xml><?xml version="1.0" encoding="utf-8"?>
<sst xmlns="http://schemas.openxmlformats.org/spreadsheetml/2006/main" count="31" uniqueCount="26">
  <si>
    <t>Alabama</t>
  </si>
  <si>
    <t>Florida State</t>
  </si>
  <si>
    <t>Oregon</t>
  </si>
  <si>
    <t>Ohio State</t>
  </si>
  <si>
    <t>Jameis Winston</t>
  </si>
  <si>
    <t>Marcus Mariota</t>
  </si>
  <si>
    <t>Cardale Jones</t>
  </si>
  <si>
    <t>Blake Sims</t>
  </si>
  <si>
    <t>Attempts</t>
  </si>
  <si>
    <t>Completions</t>
  </si>
  <si>
    <t>TDs</t>
  </si>
  <si>
    <t>Yards</t>
  </si>
  <si>
    <t>ints</t>
  </si>
  <si>
    <t>Rating</t>
  </si>
  <si>
    <t>Clemson</t>
  </si>
  <si>
    <t>Michigan State</t>
  </si>
  <si>
    <t>Oklahoma</t>
  </si>
  <si>
    <t>Dashaun Watson</t>
  </si>
  <si>
    <t>Connor Cook</t>
  </si>
  <si>
    <t>Baker Mayfield</t>
  </si>
  <si>
    <t>Jake Coker</t>
  </si>
  <si>
    <t>Washington</t>
  </si>
  <si>
    <t>Jalen Hurts</t>
  </si>
  <si>
    <t>JT Barret</t>
  </si>
  <si>
    <t>Jake Browning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</si>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</sst>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2" sqref="B22"/>
    </sheetView>
  </sheetViews>
  <sheetFormatPr defaultRowHeight="15" x14ac:dyDescent="0.25"/>
  <cols>
    <col min="1" max="1" width="14.5703125" customWidth="1"/>
    <col min="2" max="2" width="15.7109375" customWidth="1"/>
    <col min="3" max="3" width="13.42578125" customWidth="1"/>
    <col min="4" max="4" width="12.28515625" customWidth="1"/>
    <col min="5" max="5" width="6.7109375" customWidth="1"/>
    <col min="6" max="6" width="6" customWidth="1"/>
    <col min="7" max="7" width="6.140625" customWidth="1"/>
  </cols>
  <sheetData>
    <row r="1" spans="1:9" x14ac:dyDescent="0.25">
      <c r="A1">
        <v>2014</v>
      </c>
      <c r="C1" t="s">
        <v>9</v>
      </c>
      <c r="D1" t="s">
        <v>8</v>
      </c>
      <c r="E1" t="s">
        <v>11</v>
      </c>
      <c r="F1" t="s">
        <v>10</v>
      </c>
      <c r="G1" t="s">
        <v>12</v>
      </c>
      <c r="H1" t="s">
        <v>13</v>
      </c>
      <c r="I1" t="s">
        <v>25</v>
      </c>
    </row>
    <row r="2" spans="1:9" x14ac:dyDescent="0.25">
      <c r="A2" t="s">
        <v>0</v>
      </c>
      <c r="B2" t="s">
        <v>7</v>
      </c>
      <c r="C2">
        <v>22</v>
      </c>
      <c r="D2">
        <v>36</v>
      </c>
      <c r="E2">
        <v>237</v>
      </c>
      <c r="F2">
        <v>2</v>
      </c>
      <c r="G2">
        <v>3</v>
      </c>
      <c r="H2">
        <f>((8.4*E2)+(330*F2)+(100*C2)-(200*G2))/D2</f>
        <v>118.07777777777778</v>
      </c>
      <c r="I2">
        <f>100*C2/D2</f>
        <v>61.111111111111114</v>
      </c>
    </row>
    <row r="3" spans="1:9" x14ac:dyDescent="0.25">
      <c r="A3" t="s">
        <v>1</v>
      </c>
      <c r="B3" t="s">
        <v>4</v>
      </c>
      <c r="C3">
        <v>29</v>
      </c>
      <c r="D3">
        <v>45</v>
      </c>
      <c r="E3">
        <v>348</v>
      </c>
      <c r="F3">
        <v>1</v>
      </c>
      <c r="G3">
        <v>1</v>
      </c>
      <c r="H3">
        <f t="shared" ref="H3:H18" si="0">((8.4*E3)+(330*F3)+(100*C3)-(200*G3))/D3</f>
        <v>132.29333333333335</v>
      </c>
      <c r="I3">
        <f t="shared" ref="I3:I18" si="1">100*C3/D3</f>
        <v>64.444444444444443</v>
      </c>
    </row>
    <row r="4" spans="1:9" x14ac:dyDescent="0.25">
      <c r="A4" t="s">
        <v>2</v>
      </c>
      <c r="B4" t="s">
        <v>5</v>
      </c>
      <c r="C4">
        <v>26</v>
      </c>
      <c r="D4">
        <v>36</v>
      </c>
      <c r="E4">
        <v>338</v>
      </c>
      <c r="F4">
        <v>2</v>
      </c>
      <c r="G4">
        <v>1</v>
      </c>
      <c r="H4">
        <f t="shared" si="0"/>
        <v>163.86666666666667</v>
      </c>
      <c r="I4">
        <f t="shared" si="1"/>
        <v>72.222222222222229</v>
      </c>
    </row>
    <row r="5" spans="1:9" x14ac:dyDescent="0.25">
      <c r="A5" t="s">
        <v>3</v>
      </c>
      <c r="B5" t="s">
        <v>6</v>
      </c>
      <c r="C5">
        <v>18</v>
      </c>
      <c r="D5">
        <v>35</v>
      </c>
      <c r="E5">
        <v>243</v>
      </c>
      <c r="F5">
        <v>1</v>
      </c>
      <c r="G5">
        <v>1</v>
      </c>
      <c r="H5">
        <f t="shared" si="0"/>
        <v>113.46285714285713</v>
      </c>
      <c r="I5">
        <f t="shared" si="1"/>
        <v>51.428571428571431</v>
      </c>
    </row>
    <row r="6" spans="1:9" x14ac:dyDescent="0.25">
      <c r="C6">
        <f>SUM(C2:C5)</f>
        <v>95</v>
      </c>
      <c r="D6">
        <f t="shared" ref="D6:G6" si="2">SUM(D2:D5)</f>
        <v>152</v>
      </c>
      <c r="E6">
        <f t="shared" si="2"/>
        <v>1166</v>
      </c>
      <c r="F6">
        <f t="shared" si="2"/>
        <v>6</v>
      </c>
      <c r="G6">
        <f t="shared" si="2"/>
        <v>6</v>
      </c>
      <c r="H6">
        <f t="shared" si="0"/>
        <v>132.06842105263158</v>
      </c>
      <c r="I6">
        <f t="shared" si="1"/>
        <v>62.5</v>
      </c>
    </row>
    <row r="7" spans="1:9" x14ac:dyDescent="0.25">
      <c r="A7">
        <v>2015</v>
      </c>
    </row>
    <row r="8" spans="1:9" x14ac:dyDescent="0.25">
      <c r="A8" t="s">
        <v>14</v>
      </c>
      <c r="B8" t="s">
        <v>17</v>
      </c>
      <c r="C8">
        <v>16</v>
      </c>
      <c r="D8">
        <v>31</v>
      </c>
      <c r="E8">
        <v>187</v>
      </c>
      <c r="F8">
        <v>1</v>
      </c>
      <c r="G8">
        <v>1</v>
      </c>
      <c r="H8">
        <f t="shared" si="0"/>
        <v>106.47741935483872</v>
      </c>
      <c r="I8">
        <f t="shared" si="1"/>
        <v>51.612903225806448</v>
      </c>
    </row>
    <row r="9" spans="1:9" x14ac:dyDescent="0.25">
      <c r="A9" t="s">
        <v>0</v>
      </c>
      <c r="B9" t="s">
        <v>20</v>
      </c>
      <c r="C9">
        <v>25</v>
      </c>
      <c r="D9">
        <v>30</v>
      </c>
      <c r="E9">
        <v>286</v>
      </c>
      <c r="F9">
        <v>2</v>
      </c>
      <c r="G9">
        <v>0</v>
      </c>
      <c r="H9">
        <f t="shared" si="0"/>
        <v>185.41333333333333</v>
      </c>
      <c r="I9">
        <f t="shared" si="1"/>
        <v>83.333333333333329</v>
      </c>
    </row>
    <row r="10" spans="1:9" x14ac:dyDescent="0.25">
      <c r="A10" t="s">
        <v>15</v>
      </c>
      <c r="B10" t="s">
        <v>18</v>
      </c>
      <c r="C10">
        <v>19</v>
      </c>
      <c r="D10">
        <v>39</v>
      </c>
      <c r="E10">
        <v>210</v>
      </c>
      <c r="F10">
        <v>0</v>
      </c>
      <c r="G10">
        <v>2</v>
      </c>
      <c r="H10">
        <f t="shared" si="0"/>
        <v>83.692307692307693</v>
      </c>
      <c r="I10">
        <f t="shared" si="1"/>
        <v>48.717948717948715</v>
      </c>
    </row>
    <row r="11" spans="1:9" x14ac:dyDescent="0.25">
      <c r="A11" t="s">
        <v>16</v>
      </c>
      <c r="B11" t="s">
        <v>19</v>
      </c>
      <c r="C11">
        <v>26</v>
      </c>
      <c r="D11">
        <v>41</v>
      </c>
      <c r="E11">
        <v>311</v>
      </c>
      <c r="F11">
        <v>1</v>
      </c>
      <c r="G11">
        <v>2</v>
      </c>
      <c r="H11">
        <f t="shared" si="0"/>
        <v>125.42439024390244</v>
      </c>
      <c r="I11">
        <f t="shared" si="1"/>
        <v>63.414634146341463</v>
      </c>
    </row>
    <row r="12" spans="1:9" x14ac:dyDescent="0.25">
      <c r="C12">
        <f>SUM(C8:C11)</f>
        <v>86</v>
      </c>
      <c r="D12">
        <f t="shared" ref="D12:G12" si="3">SUM(D8:D11)</f>
        <v>141</v>
      </c>
      <c r="E12">
        <f t="shared" si="3"/>
        <v>994</v>
      </c>
      <c r="F12">
        <f t="shared" si="3"/>
        <v>4</v>
      </c>
      <c r="G12">
        <f t="shared" si="3"/>
        <v>5</v>
      </c>
      <c r="H12">
        <f t="shared" si="0"/>
        <v>122.47943262411347</v>
      </c>
      <c r="I12">
        <f t="shared" si="1"/>
        <v>60.99290780141844</v>
      </c>
    </row>
    <row r="13" spans="1:9" x14ac:dyDescent="0.25">
      <c r="A13">
        <v>2016</v>
      </c>
    </row>
    <row r="14" spans="1:9" x14ac:dyDescent="0.25">
      <c r="A14" t="s">
        <v>0</v>
      </c>
      <c r="B14" t="s">
        <v>22</v>
      </c>
      <c r="C14">
        <v>7</v>
      </c>
      <c r="D14">
        <v>14</v>
      </c>
      <c r="E14">
        <v>57</v>
      </c>
      <c r="F14">
        <v>0</v>
      </c>
      <c r="G14">
        <v>0</v>
      </c>
      <c r="H14">
        <f t="shared" si="0"/>
        <v>84.2</v>
      </c>
      <c r="I14">
        <f t="shared" si="1"/>
        <v>50</v>
      </c>
    </row>
    <row r="15" spans="1:9" x14ac:dyDescent="0.25">
      <c r="A15" t="s">
        <v>14</v>
      </c>
      <c r="B15" t="s">
        <v>17</v>
      </c>
      <c r="C15">
        <v>23</v>
      </c>
      <c r="D15">
        <v>36</v>
      </c>
      <c r="E15">
        <v>259</v>
      </c>
      <c r="F15">
        <v>1</v>
      </c>
      <c r="G15">
        <v>2</v>
      </c>
      <c r="H15">
        <f t="shared" si="0"/>
        <v>122.37777777777779</v>
      </c>
      <c r="I15">
        <f t="shared" si="1"/>
        <v>63.888888888888886</v>
      </c>
    </row>
    <row r="16" spans="1:9" x14ac:dyDescent="0.25">
      <c r="A16" t="s">
        <v>3</v>
      </c>
      <c r="B16" t="s">
        <v>23</v>
      </c>
      <c r="C16">
        <v>19</v>
      </c>
      <c r="D16">
        <v>33</v>
      </c>
      <c r="E16">
        <v>127</v>
      </c>
      <c r="F16">
        <v>0</v>
      </c>
      <c r="G16">
        <v>2</v>
      </c>
      <c r="H16">
        <f t="shared" si="0"/>
        <v>77.781818181818181</v>
      </c>
      <c r="I16">
        <f t="shared" si="1"/>
        <v>57.575757575757578</v>
      </c>
    </row>
    <row r="17" spans="1:9" x14ac:dyDescent="0.25">
      <c r="A17" t="s">
        <v>21</v>
      </c>
      <c r="B17" t="s">
        <v>24</v>
      </c>
      <c r="C17">
        <v>20</v>
      </c>
      <c r="D17">
        <v>38</v>
      </c>
      <c r="E17">
        <v>150</v>
      </c>
      <c r="F17">
        <v>1</v>
      </c>
      <c r="G17">
        <v>2</v>
      </c>
      <c r="H17">
        <f t="shared" si="0"/>
        <v>83.94736842105263</v>
      </c>
      <c r="I17">
        <f t="shared" si="1"/>
        <v>52.631578947368418</v>
      </c>
    </row>
    <row r="18" spans="1:9" x14ac:dyDescent="0.25">
      <c r="C18">
        <f>SUM(C14:C17)</f>
        <v>69</v>
      </c>
      <c r="D18">
        <f t="shared" ref="D18:G18" si="4">SUM(D14:D17)</f>
        <v>121</v>
      </c>
      <c r="E18">
        <f t="shared" si="4"/>
        <v>593</v>
      </c>
      <c r="F18">
        <f t="shared" si="4"/>
        <v>2</v>
      </c>
      <c r="G18">
        <f t="shared" si="4"/>
        <v>6</v>
      </c>
      <c r="H18">
        <f t="shared" si="0"/>
        <v>93.728925619834712</v>
      </c>
      <c r="I18">
        <f t="shared" si="1"/>
        <v>57.02479338842975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Yochum</dc:creator>
  <cp:lastModifiedBy>Nikolaus Yochum</cp:lastModifiedBy>
  <dcterms:created xsi:type="dcterms:W3CDTF">2017-01-06T18:39:10Z</dcterms:created>
  <dcterms:modified xsi:type="dcterms:W3CDTF">2017-01-06T19:53:12Z</dcterms:modified>
</cp:coreProperties>
</file>