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of\UCSDProjects\Team-A-Kaggle_Brazilian_E_commerce\Resources\"/>
    </mc:Choice>
  </mc:AlternateContent>
  <xr:revisionPtr revIDLastSave="0" documentId="13_ncr:1_{579C5E2D-B365-48FD-8765-1192D3E17D32}" xr6:coauthVersionLast="46" xr6:coauthVersionMax="46" xr10:uidLastSave="{00000000-0000-0000-0000-000000000000}"/>
  <bookViews>
    <workbookView xWindow="-28305" yWindow="120" windowWidth="26100" windowHeight="15150" xr2:uid="{D6447C0C-CDE0-44DB-B773-F593A967F175}"/>
  </bookViews>
  <sheets>
    <sheet name="Data sets" sheetId="3" r:id="rId1"/>
    <sheet name="RAW Data" sheetId="1" r:id="rId2"/>
    <sheet name="Sheet3" sheetId="5" r:id="rId3"/>
    <sheet name="Diagram" sheetId="2" r:id="rId4"/>
    <sheet name="ETL 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1" l="1"/>
  <c r="D110" i="1"/>
  <c r="D109" i="1"/>
  <c r="D108" i="1"/>
  <c r="D72" i="1"/>
  <c r="F13" i="5"/>
  <c r="E5" i="3"/>
  <c r="E6" i="3"/>
  <c r="E7" i="3"/>
  <c r="E8" i="3"/>
  <c r="E9" i="3"/>
  <c r="E10" i="3"/>
  <c r="E11" i="3"/>
  <c r="E12" i="3"/>
  <c r="E13" i="3"/>
  <c r="E14" i="3"/>
  <c r="E4" i="3"/>
</calcChain>
</file>

<file path=xl/sharedStrings.xml><?xml version="1.0" encoding="utf-8"?>
<sst xmlns="http://schemas.openxmlformats.org/spreadsheetml/2006/main" count="321" uniqueCount="182">
  <si>
    <t>customer_id</t>
  </si>
  <si>
    <t>06b8999e2fba1a1fbc88172c00ba8bc7</t>
  </si>
  <si>
    <t>customer_unique_id</t>
  </si>
  <si>
    <t>861eff4711a542e4b93843c6dd7febb0</t>
  </si>
  <si>
    <t>customer_zip_code_prefix</t>
  </si>
  <si>
    <t>customer_city</t>
  </si>
  <si>
    <t>franca</t>
  </si>
  <si>
    <t>customer_state</t>
  </si>
  <si>
    <t>SP</t>
  </si>
  <si>
    <t>olist_customer_dataset</t>
  </si>
  <si>
    <t>Column</t>
  </si>
  <si>
    <t>#</t>
  </si>
  <si>
    <t>Value</t>
  </si>
  <si>
    <t>geolocation_zip_code_prefix</t>
  </si>
  <si>
    <t>geolocation_lat</t>
  </si>
  <si>
    <t>geolocation_lng</t>
  </si>
  <si>
    <t>geolocation_city</t>
  </si>
  <si>
    <t>sao paulo</t>
  </si>
  <si>
    <t>geolocation_state</t>
  </si>
  <si>
    <t>olist_geolocation_dataset</t>
  </si>
  <si>
    <t>Type</t>
  </si>
  <si>
    <t>order_id</t>
  </si>
  <si>
    <t>00010242fe8c5a6d1ba2dd792cb16214</t>
  </si>
  <si>
    <t>order_item_id</t>
  </si>
  <si>
    <t>product_id</t>
  </si>
  <si>
    <t>4244733e06e7ecb4970a6e2683c13e61</t>
  </si>
  <si>
    <t>seller_id</t>
  </si>
  <si>
    <t>48436dade18ac8b2bce089ec2a041202</t>
  </si>
  <si>
    <t>shipping_limit_date</t>
  </si>
  <si>
    <t>price</t>
  </si>
  <si>
    <t>freight_value</t>
  </si>
  <si>
    <t>b81ef226f3fe1789b1e8b2acac839d17</t>
  </si>
  <si>
    <t>payment_sequential</t>
  </si>
  <si>
    <t>payment_type</t>
  </si>
  <si>
    <t>credit_card</t>
  </si>
  <si>
    <t>payment_installments</t>
  </si>
  <si>
    <t>payment_value</t>
  </si>
  <si>
    <t>olist_order_payments_dataset</t>
  </si>
  <si>
    <t>review_id</t>
  </si>
  <si>
    <t>7bc2406110b926393aa56f80a40eba40</t>
  </si>
  <si>
    <t>73fc7af87114b39712e6da79b0a377eb</t>
  </si>
  <si>
    <t>review_score</t>
  </si>
  <si>
    <t>review_comment_title</t>
  </si>
  <si>
    <t>review_comment_message</t>
  </si>
  <si>
    <t>review_creation_date</t>
  </si>
  <si>
    <t>review_answer_timestamp</t>
  </si>
  <si>
    <t>e481f51cbdc54678b7cc49136f2d6af7</t>
  </si>
  <si>
    <t>9ef432eb6251297304e76186b10a928d</t>
  </si>
  <si>
    <t>order_status</t>
  </si>
  <si>
    <t>delivered</t>
  </si>
  <si>
    <t>order_purchase_timestamp</t>
  </si>
  <si>
    <t>order_approved_at</t>
  </si>
  <si>
    <t>order_delivered_carrier_date</t>
  </si>
  <si>
    <t>order_delivered_customer_date</t>
  </si>
  <si>
    <t>order_estimated_delivery_date</t>
  </si>
  <si>
    <t>olist_order_reviews_dataset</t>
  </si>
  <si>
    <t>1e9e8ef04dbcff4541ed26657ea517e5</t>
  </si>
  <si>
    <t>product_category_name</t>
  </si>
  <si>
    <t>perfumaria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</si>
  <si>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</si>
  <si>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</si>
  <si>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</si>
  <si>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</si>
  <si>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</si>
  <si>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</si>
  <si>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</si>
  <si>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3442f8959a84dea7ee197c632cb2df15</t>
  </si>
  <si>
    <t>seller_zip_code_prefix</t>
  </si>
  <si>
    <t>seller_city</t>
  </si>
  <si>
    <t>campinas</t>
  </si>
  <si>
    <t>seller_state</t>
  </si>
  <si>
    <t>olist_sellers_dataset</t>
  </si>
  <si>
    <t>beleza_saude</t>
  </si>
  <si>
    <t>product_category_name_english</t>
  </si>
  <si>
    <t>health_beauty</t>
  </si>
  <si>
    <t>olist_orders_dataset (AMIR)</t>
  </si>
  <si>
    <t>int</t>
  </si>
  <si>
    <t>product_category_name_translation</t>
  </si>
  <si>
    <t>https://www.kaggle.com/olistbr/brazilian-ecommerce</t>
  </si>
  <si>
    <t>Brazilian-ecommerce Dataset</t>
  </si>
  <si>
    <t>Data set:</t>
  </si>
  <si>
    <t xml:space="preserve">Description: </t>
  </si>
  <si>
    <t>https://www.kaggle.com/olistbr/marketing-funnel-olist?select=olist_marketing_qualified_leads_dataset.csv</t>
  </si>
  <si>
    <t>File</t>
  </si>
  <si>
    <t>Owner</t>
  </si>
  <si>
    <t>CSV</t>
  </si>
  <si>
    <t>olist_order_items_dataset</t>
  </si>
  <si>
    <t>olist_orders_dataset</t>
  </si>
  <si>
    <t>olist_products_dataset</t>
  </si>
  <si>
    <t>olist_marketing_qualified_leads_dataset</t>
  </si>
  <si>
    <t>olist_closed_deals_dataset</t>
  </si>
  <si>
    <t>Amir</t>
  </si>
  <si>
    <t>Annette</t>
  </si>
  <si>
    <t>Narjes</t>
  </si>
  <si>
    <t>stage</t>
  </si>
  <si>
    <t>customer</t>
  </si>
  <si>
    <t>geolocation</t>
  </si>
  <si>
    <t>order_items</t>
  </si>
  <si>
    <t>order_payments</t>
  </si>
  <si>
    <t>order_reviews</t>
  </si>
  <si>
    <t>orders</t>
  </si>
  <si>
    <t>products</t>
  </si>
  <si>
    <t>sellers</t>
  </si>
  <si>
    <t>Final table name</t>
  </si>
  <si>
    <t>prod_category</t>
  </si>
  <si>
    <t>mkt_leads</t>
  </si>
  <si>
    <t>mkt_deals</t>
  </si>
  <si>
    <t>PK varchar(50)</t>
  </si>
  <si>
    <t>CREATE_DATE</t>
  </si>
  <si>
    <t>CREATED_BY</t>
  </si>
  <si>
    <t>CHANGED_DATE</t>
  </si>
  <si>
    <t>CHANGED_BY</t>
  </si>
  <si>
    <t>Date</t>
  </si>
  <si>
    <t>varchar(10)</t>
  </si>
  <si>
    <t>NULL</t>
  </si>
  <si>
    <t>Complete</t>
  </si>
  <si>
    <t>Yes</t>
  </si>
  <si>
    <t>mql_id</t>
  </si>
  <si>
    <t>dac32acd4db4c29c230538b72f8dd87d</t>
  </si>
  <si>
    <t>first_contact_date</t>
  </si>
  <si>
    <t>landing_page_id</t>
  </si>
  <si>
    <t>88740e65d5d6b056e0cda098e1ea6313</t>
  </si>
  <si>
    <t>origin</t>
  </si>
  <si>
    <t>social</t>
  </si>
  <si>
    <t>5420aad7fec3549a85876ba1c529bd84</t>
  </si>
  <si>
    <t>2c43fb513632d29b3b58df74816f1b06</t>
  </si>
  <si>
    <t>sdr_id</t>
  </si>
  <si>
    <t>a8387c01a09e99ce014107505b92388c</t>
  </si>
  <si>
    <t>sr_id</t>
  </si>
  <si>
    <t>4ef15afb4b2723d8f3d81e51ec7afefe</t>
  </si>
  <si>
    <t>won_date</t>
  </si>
  <si>
    <t>business_segment</t>
  </si>
  <si>
    <t>pet</t>
  </si>
  <si>
    <t>lead_type</t>
  </si>
  <si>
    <t>online_medium</t>
  </si>
  <si>
    <t>lead_behaviour_profile</t>
  </si>
  <si>
    <t>cat</t>
  </si>
  <si>
    <t>has_company</t>
  </si>
  <si>
    <t>has_gtin</t>
  </si>
  <si>
    <t>average_stock</t>
  </si>
  <si>
    <t>business_type</t>
  </si>
  <si>
    <t>reseller</t>
  </si>
  <si>
    <t>declared_product_catalog_size</t>
  </si>
  <si>
    <t>declared_monthly_revenue</t>
  </si>
  <si>
    <t>DATA BASE</t>
  </si>
  <si>
    <t>ETL</t>
  </si>
  <si>
    <t>Landing Database</t>
  </si>
  <si>
    <t>1. Establish a Connection to the Database</t>
  </si>
  <si>
    <t>3. normalizing Dates</t>
  </si>
  <si>
    <t>4. fixing the field types</t>
  </si>
  <si>
    <t>To Do</t>
  </si>
  <si>
    <t>2. Pull data from the stage tables DF</t>
  </si>
  <si>
    <t>5. Push back to database</t>
  </si>
  <si>
    <t>Create_date</t>
  </si>
  <si>
    <t>Created By</t>
  </si>
  <si>
    <t>varchar(xxxx)</t>
  </si>
  <si>
    <t>double</t>
  </si>
  <si>
    <t>Varchar(12)</t>
  </si>
  <si>
    <t>Varchar(2)</t>
  </si>
  <si>
    <t>Varchar(30)</t>
  </si>
  <si>
    <t xml:space="preserve">CREATED_BY </t>
  </si>
  <si>
    <t xml:space="preserve">CHANGED_DATE </t>
  </si>
  <si>
    <t xml:space="preserve">CHANGED_BY </t>
  </si>
  <si>
    <t>VarChar(50)</t>
  </si>
  <si>
    <t>VarChar(40)</t>
  </si>
  <si>
    <t>smallint</t>
  </si>
  <si>
    <t>VarChar(15)</t>
  </si>
  <si>
    <t>Integer</t>
  </si>
  <si>
    <t>real</t>
  </si>
  <si>
    <t>Text</t>
  </si>
  <si>
    <t>Stg_Table A</t>
  </si>
  <si>
    <t>ID</t>
  </si>
  <si>
    <t>Name</t>
  </si>
  <si>
    <t>Students</t>
  </si>
  <si>
    <t>NAME</t>
  </si>
  <si>
    <t>City</t>
  </si>
  <si>
    <t>San Diego</t>
  </si>
  <si>
    <t>New York</t>
  </si>
  <si>
    <t>Search for Record</t>
  </si>
  <si>
    <t xml:space="preserve">If eXist </t>
  </si>
  <si>
    <t>What has changed</t>
  </si>
  <si>
    <t>Yes/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</si>
</sst>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2" fontId="0" fillId="0" borderId="0" xfId="0" applyNumberFormat="1"/>
    <xf numFmtId="0" fontId="2" fillId="0" borderId="0" xfId="1"/>
    <xf numFmtId="0" fontId="1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Fill="1"/>
    <xf numFmtId="0" fontId="1" fillId="4" borderId="0" xfId="0" applyFont="1" applyFill="1"/>
    <xf numFmtId="0" fontId="4" fillId="0" borderId="0" xfId="0" applyFont="1" applyAlignment="1">
      <alignment horizontal="left" vertic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19</xdr:row>
      <xdr:rowOff>38100</xdr:rowOff>
    </xdr:from>
    <xdr:to>
      <xdr:col>3</xdr:col>
      <xdr:colOff>1562100</xdr:colOff>
      <xdr:row>26</xdr:row>
      <xdr:rowOff>76200</xdr:rowOff>
    </xdr:to>
    <xdr:sp macro="" textlink="">
      <xdr:nvSpPr>
        <xdr:cNvPr id="2" name="Flowchart: Magnetic Disk 1">
          <a:extLst>
            <a:ext uri="{FF2B5EF4-FFF2-40B4-BE49-F238E27FC236}">
              <a16:creationId xmlns:a16="http://schemas.microsoft.com/office/drawing/2014/main" id="{91769922-1505-4F88-85CC-E4E9D6851764}"/>
            </a:ext>
          </a:extLst>
        </xdr:cNvPr>
        <xdr:cNvSpPr/>
      </xdr:nvSpPr>
      <xdr:spPr>
        <a:xfrm>
          <a:off x="2762250" y="3657600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RAW Files	</a:t>
          </a:r>
        </a:p>
      </xdr:txBody>
    </xdr:sp>
    <xdr:clientData/>
  </xdr:twoCellAnchor>
  <xdr:twoCellAnchor>
    <xdr:from>
      <xdr:col>4</xdr:col>
      <xdr:colOff>447675</xdr:colOff>
      <xdr:row>19</xdr:row>
      <xdr:rowOff>76200</xdr:rowOff>
    </xdr:from>
    <xdr:to>
      <xdr:col>4</xdr:col>
      <xdr:colOff>1733550</xdr:colOff>
      <xdr:row>26</xdr:row>
      <xdr:rowOff>114300</xdr:rowOff>
    </xdr:to>
    <xdr:sp macro="" textlink="">
      <xdr:nvSpPr>
        <xdr:cNvPr id="3" name="Flowchart: Magnetic Disk 2">
          <a:extLst>
            <a:ext uri="{FF2B5EF4-FFF2-40B4-BE49-F238E27FC236}">
              <a16:creationId xmlns:a16="http://schemas.microsoft.com/office/drawing/2014/main" id="{AA08DD98-CF24-454B-95B4-237700144CA9}"/>
            </a:ext>
          </a:extLst>
        </xdr:cNvPr>
        <xdr:cNvSpPr/>
      </xdr:nvSpPr>
      <xdr:spPr>
        <a:xfrm>
          <a:off x="5210175" y="3695700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STAGE</a:t>
          </a:r>
        </a:p>
      </xdr:txBody>
    </xdr:sp>
    <xdr:clientData/>
  </xdr:twoCellAnchor>
  <xdr:twoCellAnchor>
    <xdr:from>
      <xdr:col>6</xdr:col>
      <xdr:colOff>247650</xdr:colOff>
      <xdr:row>19</xdr:row>
      <xdr:rowOff>28575</xdr:rowOff>
    </xdr:from>
    <xdr:to>
      <xdr:col>8</xdr:col>
      <xdr:colOff>314325</xdr:colOff>
      <xdr:row>26</xdr:row>
      <xdr:rowOff>66675</xdr:rowOff>
    </xdr:to>
    <xdr:sp macro="" textlink="">
      <xdr:nvSpPr>
        <xdr:cNvPr id="4" name="Flowchart: Magnetic Disk 3">
          <a:extLst>
            <a:ext uri="{FF2B5EF4-FFF2-40B4-BE49-F238E27FC236}">
              <a16:creationId xmlns:a16="http://schemas.microsoft.com/office/drawing/2014/main" id="{A20A054A-88AB-46FD-A985-1FEF056EE0C9}"/>
            </a:ext>
          </a:extLst>
        </xdr:cNvPr>
        <xdr:cNvSpPr/>
      </xdr:nvSpPr>
      <xdr:spPr>
        <a:xfrm>
          <a:off x="7610475" y="3648075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Database</a:t>
          </a:r>
        </a:p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504826</xdr:colOff>
      <xdr:row>8</xdr:row>
      <xdr:rowOff>66675</xdr:rowOff>
    </xdr:from>
    <xdr:to>
      <xdr:col>21</xdr:col>
      <xdr:colOff>268941</xdr:colOff>
      <xdr:row>42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4D79005-79E9-4CF2-9FF8-B30726C49282}"/>
            </a:ext>
          </a:extLst>
        </xdr:cNvPr>
        <xdr:cNvSpPr/>
      </xdr:nvSpPr>
      <xdr:spPr>
        <a:xfrm>
          <a:off x="4191561" y="1825999"/>
          <a:ext cx="9445998" cy="6419850"/>
        </a:xfrm>
        <a:prstGeom prst="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2800" b="1">
              <a:solidFill>
                <a:sysClr val="windowText" lastClr="000000"/>
              </a:solidFill>
            </a:rPr>
            <a:t>BrazilianE-Commerce</a:t>
          </a:r>
        </a:p>
      </xdr:txBody>
    </xdr:sp>
    <xdr:clientData/>
  </xdr:twoCellAnchor>
  <xdr:twoCellAnchor>
    <xdr:from>
      <xdr:col>1</xdr:col>
      <xdr:colOff>172011</xdr:colOff>
      <xdr:row>12</xdr:row>
      <xdr:rowOff>129428</xdr:rowOff>
    </xdr:from>
    <xdr:to>
      <xdr:col>3</xdr:col>
      <xdr:colOff>524436</xdr:colOff>
      <xdr:row>24</xdr:row>
      <xdr:rowOff>53228</xdr:rowOff>
    </xdr:to>
    <xdr:sp macro="" textlink="">
      <xdr:nvSpPr>
        <xdr:cNvPr id="3" name="Flowchart: Magnetic Disk 2">
          <a:extLst>
            <a:ext uri="{FF2B5EF4-FFF2-40B4-BE49-F238E27FC236}">
              <a16:creationId xmlns:a16="http://schemas.microsoft.com/office/drawing/2014/main" id="{24049F2B-3A6C-4A5C-A6CC-D1B016699842}"/>
            </a:ext>
          </a:extLst>
        </xdr:cNvPr>
        <xdr:cNvSpPr/>
      </xdr:nvSpPr>
      <xdr:spPr>
        <a:xfrm>
          <a:off x="777129" y="2650752"/>
          <a:ext cx="2223807" cy="2209800"/>
        </a:xfrm>
        <a:prstGeom prst="flowChartMagneticDisk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/>
            <a:t>Brazilian E-Commerce</a:t>
          </a:r>
        </a:p>
        <a:p>
          <a:pPr algn="l"/>
          <a:r>
            <a:rPr lang="es-MX" sz="1200"/>
            <a:t>https://www.kaggle.com/olistbr/brazilian-ecommerce</a:t>
          </a:r>
        </a:p>
      </xdr:txBody>
    </xdr:sp>
    <xdr:clientData/>
  </xdr:twoCellAnchor>
  <xdr:twoCellAnchor>
    <xdr:from>
      <xdr:col>6</xdr:col>
      <xdr:colOff>390525</xdr:colOff>
      <xdr:row>12</xdr:row>
      <xdr:rowOff>114300</xdr:rowOff>
    </xdr:from>
    <xdr:to>
      <xdr:col>10</xdr:col>
      <xdr:colOff>200025</xdr:colOff>
      <xdr:row>24</xdr:row>
      <xdr:rowOff>38100</xdr:rowOff>
    </xdr:to>
    <xdr:sp macro="" textlink="">
      <xdr:nvSpPr>
        <xdr:cNvPr id="4" name="Flowchart: Magnetic Disk 3">
          <a:extLst>
            <a:ext uri="{FF2B5EF4-FFF2-40B4-BE49-F238E27FC236}">
              <a16:creationId xmlns:a16="http://schemas.microsoft.com/office/drawing/2014/main" id="{16A7983C-38C2-4129-A67D-E053BCB1BA02}"/>
            </a:ext>
          </a:extLst>
        </xdr:cNvPr>
        <xdr:cNvSpPr/>
      </xdr:nvSpPr>
      <xdr:spPr>
        <a:xfrm>
          <a:off x="4705350" y="2638425"/>
          <a:ext cx="2247900" cy="2209800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 Stage</a:t>
          </a:r>
        </a:p>
        <a:p>
          <a:pPr algn="ctr"/>
          <a:r>
            <a:rPr lang="es-MX" sz="1800"/>
            <a:t>stg_sls_NAMETABLE</a:t>
          </a:r>
        </a:p>
      </xdr:txBody>
    </xdr:sp>
    <xdr:clientData/>
  </xdr:twoCellAnchor>
  <xdr:twoCellAnchor>
    <xdr:from>
      <xdr:col>3</xdr:col>
      <xdr:colOff>524436</xdr:colOff>
      <xdr:row>18</xdr:row>
      <xdr:rowOff>76200</xdr:rowOff>
    </xdr:from>
    <xdr:to>
      <xdr:col>6</xdr:col>
      <xdr:colOff>390525</xdr:colOff>
      <xdr:row>18</xdr:row>
      <xdr:rowOff>91328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1739E77-8460-4933-AEAE-8B750B6184BE}"/>
            </a:ext>
          </a:extLst>
        </xdr:cNvPr>
        <xdr:cNvCxnSpPr>
          <a:stCxn id="3" idx="4"/>
          <a:endCxn id="4" idx="2"/>
        </xdr:cNvCxnSpPr>
      </xdr:nvCxnSpPr>
      <xdr:spPr>
        <a:xfrm flipV="1">
          <a:off x="3000936" y="3740524"/>
          <a:ext cx="1681442" cy="1512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142875</xdr:colOff>
      <xdr:row>20</xdr:row>
      <xdr:rowOff>51547</xdr:rowOff>
    </xdr:from>
    <xdr:to>
      <xdr:col>19</xdr:col>
      <xdr:colOff>561975</xdr:colOff>
      <xdr:row>32</xdr:row>
      <xdr:rowOff>61072</xdr:rowOff>
    </xdr:to>
    <xdr:sp macro="" textlink="">
      <xdr:nvSpPr>
        <xdr:cNvPr id="7" name="Flowchart: Magnetic Disk 6">
          <a:extLst>
            <a:ext uri="{FF2B5EF4-FFF2-40B4-BE49-F238E27FC236}">
              <a16:creationId xmlns:a16="http://schemas.microsoft.com/office/drawing/2014/main" id="{21BB4C67-54FC-48E2-8EDD-319948AE6037}"/>
            </a:ext>
          </a:extLst>
        </xdr:cNvPr>
        <xdr:cNvSpPr/>
      </xdr:nvSpPr>
      <xdr:spPr>
        <a:xfrm>
          <a:off x="10485904" y="4096871"/>
          <a:ext cx="2234453" cy="2295525"/>
        </a:xfrm>
        <a:prstGeom prst="flowChartMagneticDisk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BRZ</a:t>
          </a:r>
          <a:r>
            <a:rPr lang="es-MX" sz="1800" baseline="0"/>
            <a:t> E Commerce Data </a:t>
          </a:r>
          <a:r>
            <a:rPr lang="es-MX" sz="1800"/>
            <a:t>Warehouse</a:t>
          </a:r>
        </a:p>
      </xdr:txBody>
    </xdr:sp>
    <xdr:clientData/>
  </xdr:twoCellAnchor>
  <xdr:twoCellAnchor>
    <xdr:from>
      <xdr:col>10</xdr:col>
      <xdr:colOff>200025</xdr:colOff>
      <xdr:row>18</xdr:row>
      <xdr:rowOff>76200</xdr:rowOff>
    </xdr:from>
    <xdr:to>
      <xdr:col>16</xdr:col>
      <xdr:colOff>142875</xdr:colOff>
      <xdr:row>26</xdr:row>
      <xdr:rowOff>56310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5376C6-87AA-4284-8C92-9D74D323E5E8}"/>
            </a:ext>
          </a:extLst>
        </xdr:cNvPr>
        <xdr:cNvCxnSpPr>
          <a:stCxn id="4" idx="4"/>
          <a:endCxn id="7" idx="2"/>
        </xdr:cNvCxnSpPr>
      </xdr:nvCxnSpPr>
      <xdr:spPr>
        <a:xfrm>
          <a:off x="6912349" y="3740524"/>
          <a:ext cx="3573555" cy="1504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182096</xdr:colOff>
      <xdr:row>28</xdr:row>
      <xdr:rowOff>19610</xdr:rowOff>
    </xdr:from>
    <xdr:to>
      <xdr:col>3</xdr:col>
      <xdr:colOff>534521</xdr:colOff>
      <xdr:row>39</xdr:row>
      <xdr:rowOff>133910</xdr:rowOff>
    </xdr:to>
    <xdr:sp macro="" textlink="">
      <xdr:nvSpPr>
        <xdr:cNvPr id="9" name="Flowchart: Magnetic Disk 8">
          <a:extLst>
            <a:ext uri="{FF2B5EF4-FFF2-40B4-BE49-F238E27FC236}">
              <a16:creationId xmlns:a16="http://schemas.microsoft.com/office/drawing/2014/main" id="{891E5810-41DB-47AC-81D4-8123F83FCDDC}"/>
            </a:ext>
          </a:extLst>
        </xdr:cNvPr>
        <xdr:cNvSpPr/>
      </xdr:nvSpPr>
      <xdr:spPr>
        <a:xfrm>
          <a:off x="787214" y="5588934"/>
          <a:ext cx="2223807" cy="2209800"/>
        </a:xfrm>
        <a:prstGeom prst="flowChartMagneticDisk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/>
            <a:t>Marketing Data Set</a:t>
          </a:r>
        </a:p>
        <a:p>
          <a:pPr algn="l"/>
          <a:r>
            <a:rPr lang="es-MX" sz="1200"/>
            <a:t>https://www.kaggle.com/olistbr/marketing-funnel-olist?select=olist_marketing_qualified_leads_dataset.csv</a:t>
          </a:r>
        </a:p>
      </xdr:txBody>
    </xdr:sp>
    <xdr:clientData/>
  </xdr:twoCellAnchor>
  <xdr:twoCellAnchor>
    <xdr:from>
      <xdr:col>3</xdr:col>
      <xdr:colOff>534521</xdr:colOff>
      <xdr:row>33</xdr:row>
      <xdr:rowOff>171450</xdr:rowOff>
    </xdr:from>
    <xdr:to>
      <xdr:col>6</xdr:col>
      <xdr:colOff>457200</xdr:colOff>
      <xdr:row>33</xdr:row>
      <xdr:rowOff>172010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3DD49F8-BBAA-49D3-A88C-9F3B9A9382B4}"/>
            </a:ext>
          </a:extLst>
        </xdr:cNvPr>
        <xdr:cNvCxnSpPr>
          <a:stCxn id="9" idx="4"/>
          <a:endCxn id="16" idx="2"/>
        </xdr:cNvCxnSpPr>
      </xdr:nvCxnSpPr>
      <xdr:spPr>
        <a:xfrm flipV="1">
          <a:off x="3011021" y="6693274"/>
          <a:ext cx="1738032" cy="5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28</xdr:row>
      <xdr:rowOff>19050</xdr:rowOff>
    </xdr:from>
    <xdr:to>
      <xdr:col>10</xdr:col>
      <xdr:colOff>266700</xdr:colOff>
      <xdr:row>39</xdr:row>
      <xdr:rowOff>133350</xdr:rowOff>
    </xdr:to>
    <xdr:sp macro="" textlink="">
      <xdr:nvSpPr>
        <xdr:cNvPr id="16" name="Flowchart: Magnetic Disk 15">
          <a:extLst>
            <a:ext uri="{FF2B5EF4-FFF2-40B4-BE49-F238E27FC236}">
              <a16:creationId xmlns:a16="http://schemas.microsoft.com/office/drawing/2014/main" id="{56BA76E6-9E85-418F-A459-A24B14F917A9}"/>
            </a:ext>
          </a:extLst>
        </xdr:cNvPr>
        <xdr:cNvSpPr/>
      </xdr:nvSpPr>
      <xdr:spPr>
        <a:xfrm>
          <a:off x="4772025" y="5591175"/>
          <a:ext cx="2247900" cy="2209800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Marketing Stage</a:t>
          </a:r>
        </a:p>
        <a:p>
          <a:pPr algn="ctr"/>
          <a:r>
            <a:rPr lang="es-MX" sz="1800"/>
            <a:t>stg_mkt_NAMETABLE</a:t>
          </a:r>
        </a:p>
      </xdr:txBody>
    </xdr:sp>
    <xdr:clientData/>
  </xdr:twoCellAnchor>
  <xdr:twoCellAnchor>
    <xdr:from>
      <xdr:col>10</xdr:col>
      <xdr:colOff>266700</xdr:colOff>
      <xdr:row>26</xdr:row>
      <xdr:rowOff>56310</xdr:rowOff>
    </xdr:from>
    <xdr:to>
      <xdr:col>16</xdr:col>
      <xdr:colOff>142875</xdr:colOff>
      <xdr:row>33</xdr:row>
      <xdr:rowOff>171450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B6ECD12-950C-4C4C-99A2-43701D26B612}"/>
            </a:ext>
          </a:extLst>
        </xdr:cNvPr>
        <xdr:cNvCxnSpPr>
          <a:stCxn id="16" idx="4"/>
          <a:endCxn id="7" idx="2"/>
        </xdr:cNvCxnSpPr>
      </xdr:nvCxnSpPr>
      <xdr:spPr>
        <a:xfrm flipV="1">
          <a:off x="6979024" y="5244634"/>
          <a:ext cx="3506880" cy="144864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582705</xdr:colOff>
      <xdr:row>23</xdr:row>
      <xdr:rowOff>123263</xdr:rowOff>
    </xdr:from>
    <xdr:to>
      <xdr:col>15</xdr:col>
      <xdr:colOff>582705</xdr:colOff>
      <xdr:row>28</xdr:row>
      <xdr:rowOff>78440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DDC7571-19C8-4ECC-A4F3-FE32FF8D8B0A}"/>
            </a:ext>
          </a:extLst>
        </xdr:cNvPr>
        <xdr:cNvSpPr/>
      </xdr:nvSpPr>
      <xdr:spPr>
        <a:xfrm>
          <a:off x="8505264" y="4740087"/>
          <a:ext cx="1815353" cy="9076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2800"/>
            <a:t>ETL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66675</xdr:rowOff>
    </xdr:from>
    <xdr:to>
      <xdr:col>8</xdr:col>
      <xdr:colOff>581025</xdr:colOff>
      <xdr:row>17</xdr:row>
      <xdr:rowOff>76200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E877132-6D9F-40C1-8F6A-70AD50B58232}"/>
            </a:ext>
          </a:extLst>
        </xdr:cNvPr>
        <xdr:cNvSpPr/>
      </xdr:nvSpPr>
      <xdr:spPr>
        <a:xfrm>
          <a:off x="323850" y="66675"/>
          <a:ext cx="5133975" cy="324802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chemeClr val="tx1"/>
              </a:solidFill>
            </a:rPr>
            <a:t>STAGE AREA</a:t>
          </a:r>
        </a:p>
      </xdr:txBody>
    </xdr:sp>
    <xdr:clientData/>
  </xdr:twoCellAnchor>
  <xdr:twoCellAnchor>
    <xdr:from>
      <xdr:col>4</xdr:col>
      <xdr:colOff>314325</xdr:colOff>
      <xdr:row>1</xdr:row>
      <xdr:rowOff>114300</xdr:rowOff>
    </xdr:from>
    <xdr:to>
      <xdr:col>7</xdr:col>
      <xdr:colOff>419100</xdr:colOff>
      <xdr:row>15</xdr:row>
      <xdr:rowOff>19050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0583B516-5EEC-46B6-B422-D6C29C11B3C3}"/>
            </a:ext>
          </a:extLst>
        </xdr:cNvPr>
        <xdr:cNvSpPr/>
      </xdr:nvSpPr>
      <xdr:spPr>
        <a:xfrm>
          <a:off x="2752725" y="304800"/>
          <a:ext cx="1933575" cy="25717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stg_olist_products_dataset </a:t>
          </a:r>
        </a:p>
        <a:p>
          <a:pPr algn="l"/>
          <a:endParaRPr lang="es-MX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product_id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product_category_name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product_name_lenght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product_description_lenght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product_photos_qty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product_weight_g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product_length_cm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product_height_cm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product_width_cm</a:t>
          </a:r>
          <a:r>
            <a:rPr lang="es-MX">
              <a:solidFill>
                <a:schemeClr val="tx1"/>
              </a:solidFill>
            </a:rPr>
            <a:t> 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476250</xdr:colOff>
      <xdr:row>5</xdr:row>
      <xdr:rowOff>38100</xdr:rowOff>
    </xdr:from>
    <xdr:to>
      <xdr:col>2</xdr:col>
      <xdr:colOff>438150</xdr:colOff>
      <xdr:row>11</xdr:row>
      <xdr:rowOff>28575</xdr:rowOff>
    </xdr:to>
    <xdr:sp macro="" textlink="">
      <xdr:nvSpPr>
        <xdr:cNvPr id="3" name="Flowchart: Multidocument 2">
          <a:extLst>
            <a:ext uri="{FF2B5EF4-FFF2-40B4-BE49-F238E27FC236}">
              <a16:creationId xmlns:a16="http://schemas.microsoft.com/office/drawing/2014/main" id="{46B1003B-DDCE-471B-8081-DE984562277A}"/>
            </a:ext>
          </a:extLst>
        </xdr:cNvPr>
        <xdr:cNvSpPr/>
      </xdr:nvSpPr>
      <xdr:spPr>
        <a:xfrm>
          <a:off x="476250" y="990600"/>
          <a:ext cx="1181100" cy="1133475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RAW FILES</a:t>
          </a:r>
        </a:p>
      </xdr:txBody>
    </xdr:sp>
    <xdr:clientData/>
  </xdr:twoCellAnchor>
  <xdr:twoCellAnchor>
    <xdr:from>
      <xdr:col>2</xdr:col>
      <xdr:colOff>438150</xdr:colOff>
      <xdr:row>8</xdr:row>
      <xdr:rowOff>33338</xdr:rowOff>
    </xdr:from>
    <xdr:to>
      <xdr:col>4</xdr:col>
      <xdr:colOff>314325</xdr:colOff>
      <xdr:row>8</xdr:row>
      <xdr:rowOff>66675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CBD1A08-07DD-4B5E-A4DC-72416DC0EC22}"/>
            </a:ext>
          </a:extLst>
        </xdr:cNvPr>
        <xdr:cNvCxnSpPr>
          <a:stCxn id="3" idx="3"/>
          <a:endCxn id="2" idx="1"/>
        </xdr:cNvCxnSpPr>
      </xdr:nvCxnSpPr>
      <xdr:spPr>
        <a:xfrm>
          <a:off x="1657350" y="1557338"/>
          <a:ext cx="1095375" cy="333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1</xdr:row>
      <xdr:rowOff>47625</xdr:rowOff>
    </xdr:from>
    <xdr:to>
      <xdr:col>15</xdr:col>
      <xdr:colOff>161925</xdr:colOff>
      <xdr:row>15</xdr:row>
      <xdr:rowOff>161925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59D39345-3BD8-418F-8197-B57BE6834E43}"/>
            </a:ext>
          </a:extLst>
        </xdr:cNvPr>
        <xdr:cNvSpPr/>
      </xdr:nvSpPr>
      <xdr:spPr>
        <a:xfrm>
          <a:off x="8591550" y="238125"/>
          <a:ext cx="1933575" cy="278130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products</a:t>
          </a:r>
        </a:p>
        <a:p>
          <a:pPr algn="l"/>
          <a:endParaRPr lang="es-MX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product_id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product_category_name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product_name_lenght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product_description_lenght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product_photos_qty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product_weight_g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product_length_cm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product_height_cm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product_width_cm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CREATE_DATE</a:t>
          </a:r>
        </a:p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CREATED_BY</a:t>
          </a:r>
          <a:r>
            <a:rPr lang="es-MX" b="1">
              <a:solidFill>
                <a:schemeClr val="tx1"/>
              </a:solidFill>
            </a:rPr>
            <a:t> </a:t>
          </a:r>
        </a:p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CHANGED_DATE</a:t>
          </a:r>
          <a:r>
            <a:rPr lang="es-MX" b="1">
              <a:solidFill>
                <a:schemeClr val="tx1"/>
              </a:solidFill>
            </a:rPr>
            <a:t> </a:t>
          </a:r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CHANGED_BY</a:t>
          </a:r>
          <a:r>
            <a:rPr lang="es-MX" b="1">
              <a:solidFill>
                <a:schemeClr val="tx1"/>
              </a:solidFill>
            </a:rPr>
            <a:t> </a:t>
          </a:r>
          <a:endParaRPr lang="es-MX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66675</xdr:colOff>
      <xdr:row>5</xdr:row>
      <xdr:rowOff>171450</xdr:rowOff>
    </xdr:from>
    <xdr:to>
      <xdr:col>10</xdr:col>
      <xdr:colOff>2419350</xdr:colOff>
      <xdr:row>10</xdr:row>
      <xdr:rowOff>133350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52DA34B-9B6F-4003-9B2F-410BEAA7D8C5}"/>
            </a:ext>
          </a:extLst>
        </xdr:cNvPr>
        <xdr:cNvSpPr/>
      </xdr:nvSpPr>
      <xdr:spPr>
        <a:xfrm>
          <a:off x="6162675" y="1123950"/>
          <a:ext cx="2352675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PULL DATA FROM DATABASE</a:t>
          </a:r>
        </a:p>
        <a:p>
          <a:pPr algn="l"/>
          <a:endParaRPr lang="es-MX" sz="1100"/>
        </a:p>
        <a:p>
          <a:pPr algn="l"/>
          <a:r>
            <a:rPr lang="es-MX" sz="1100"/>
            <a:t>TRANSFORM</a:t>
          </a:r>
          <a:r>
            <a:rPr lang="es-MX" sz="1100" baseline="0"/>
            <a:t> in PYTHON</a:t>
          </a:r>
        </a:p>
        <a:p>
          <a:pPr algn="l"/>
          <a:r>
            <a:rPr lang="es-MX" sz="1100" baseline="0"/>
            <a:t>Send BACK TO New Table</a:t>
          </a:r>
          <a:endParaRPr lang="es-MX" sz="1100"/>
        </a:p>
      </xdr:txBody>
    </xdr:sp>
    <xdr:clientData/>
  </xdr:twoCellAnchor>
  <xdr:twoCellAnchor>
    <xdr:from>
      <xdr:col>7</xdr:col>
      <xdr:colOff>419100</xdr:colOff>
      <xdr:row>8</xdr:row>
      <xdr:rowOff>57150</xdr:rowOff>
    </xdr:from>
    <xdr:to>
      <xdr:col>10</xdr:col>
      <xdr:colOff>66675</xdr:colOff>
      <xdr:row>8</xdr:row>
      <xdr:rowOff>66675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8F26B7C-6706-45D1-BB06-CC5D98BC8CEA}"/>
            </a:ext>
          </a:extLst>
        </xdr:cNvPr>
        <xdr:cNvCxnSpPr>
          <a:stCxn id="2" idx="3"/>
          <a:endCxn id="7" idx="1"/>
        </xdr:cNvCxnSpPr>
      </xdr:nvCxnSpPr>
      <xdr:spPr>
        <a:xfrm flipV="1">
          <a:off x="4686300" y="1581150"/>
          <a:ext cx="14763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2419350</xdr:colOff>
      <xdr:row>8</xdr:row>
      <xdr:rowOff>57150</xdr:rowOff>
    </xdr:from>
    <xdr:to>
      <xdr:col>12</xdr:col>
      <xdr:colOff>57150</xdr:colOff>
      <xdr:row>8</xdr:row>
      <xdr:rowOff>104775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E579B04-80F2-47C2-8F9E-5B90C0729A5A}"/>
            </a:ext>
          </a:extLst>
        </xdr:cNvPr>
        <xdr:cNvCxnSpPr>
          <a:stCxn id="7" idx="3"/>
          <a:endCxn id="6" idx="1"/>
        </xdr:cNvCxnSpPr>
      </xdr:nvCxnSpPr>
      <xdr:spPr>
        <a:xfrm>
          <a:off x="8515350" y="1581150"/>
          <a:ext cx="8667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kaggle.com/olistbr/marketing-funnel-olist?select=olist_marketing_qualified_leads_dataset.csv" TargetMode="External"/><Relationship Id="rId1" Type="http://schemas.openxmlformats.org/officeDocument/2006/relationships/hyperlink" Target="https://www.kaggle.com/olistbr/brazilian-ecommerce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66E1-FB4A-47C0-94FA-14965B4D9DD2}">
  <dimension ref="A3:H14"/>
  <sheetViews>
    <sheetView tabSelected="1" zoomScale="145" zoomScaleNormal="145" workbookViewId="0">
      <selection activeCell="B11" sqref="B11:G11"/>
    </sheetView>
  </sheetViews>
  <sheetFormatPr defaultRowHeight="15" x14ac:dyDescent="0.25"/>
  <cols>
    <col min="2" max="2" width="39.42578125" customWidth="1"/>
    <col min="5" max="5" width="41.7109375" bestFit="1" customWidth="1"/>
    <col min="6" max="6" width="9.7109375" bestFit="1" customWidth="1"/>
    <col min="7" max="7" width="19.7109375" customWidth="1"/>
  </cols>
  <sheetData>
    <row r="3" spans="1:8" x14ac:dyDescent="0.25">
      <c r="A3" s="9" t="s">
        <v>11</v>
      </c>
      <c r="B3" s="9" t="s">
        <v>83</v>
      </c>
      <c r="C3" s="9" t="s">
        <v>20</v>
      </c>
      <c r="D3" s="9" t="s">
        <v>84</v>
      </c>
      <c r="E3" s="9" t="s">
        <v>94</v>
      </c>
      <c r="F3" s="9" t="s">
        <v>115</v>
      </c>
      <c r="G3" s="9" t="s">
        <v>103</v>
      </c>
      <c r="H3" s="9" t="s">
        <v>115</v>
      </c>
    </row>
    <row r="4" spans="1:8" x14ac:dyDescent="0.25">
      <c r="A4">
        <v>1</v>
      </c>
      <c r="B4" t="s">
        <v>9</v>
      </c>
      <c r="C4" t="s">
        <v>85</v>
      </c>
      <c r="D4" t="s">
        <v>92</v>
      </c>
      <c r="E4" t="str">
        <f>CONCATENATE("stg_",B4)</f>
        <v>stg_olist_customer_dataset</v>
      </c>
      <c r="G4" t="s">
        <v>95</v>
      </c>
      <c r="H4" t="s">
        <v>116</v>
      </c>
    </row>
    <row r="5" spans="1:8" x14ac:dyDescent="0.25">
      <c r="A5">
        <v>2</v>
      </c>
      <c r="B5" t="s">
        <v>19</v>
      </c>
      <c r="C5" t="s">
        <v>85</v>
      </c>
      <c r="D5" t="s">
        <v>92</v>
      </c>
      <c r="E5" t="str">
        <f t="shared" ref="E5:E14" si="0">CONCATENATE("stg_",B5)</f>
        <v>stg_olist_geolocation_dataset</v>
      </c>
      <c r="G5" t="s">
        <v>96</v>
      </c>
      <c r="H5" t="s">
        <v>116</v>
      </c>
    </row>
    <row r="6" spans="1:8" x14ac:dyDescent="0.25">
      <c r="A6">
        <v>3</v>
      </c>
      <c r="B6" t="s">
        <v>86</v>
      </c>
      <c r="C6" t="s">
        <v>85</v>
      </c>
      <c r="D6" t="s">
        <v>92</v>
      </c>
      <c r="E6" t="str">
        <f t="shared" si="0"/>
        <v>stg_olist_order_items_dataset</v>
      </c>
      <c r="G6" t="s">
        <v>97</v>
      </c>
      <c r="H6" t="s">
        <v>116</v>
      </c>
    </row>
    <row r="7" spans="1:8" x14ac:dyDescent="0.25">
      <c r="A7">
        <v>4</v>
      </c>
      <c r="B7" t="s">
        <v>37</v>
      </c>
      <c r="C7" t="s">
        <v>85</v>
      </c>
      <c r="D7" t="s">
        <v>93</v>
      </c>
      <c r="E7" t="str">
        <f t="shared" si="0"/>
        <v>stg_olist_order_payments_dataset</v>
      </c>
      <c r="G7" t="s">
        <v>98</v>
      </c>
      <c r="H7" t="s">
        <v>116</v>
      </c>
    </row>
    <row r="8" spans="1:8" x14ac:dyDescent="0.25">
      <c r="A8">
        <v>5</v>
      </c>
      <c r="B8" t="s">
        <v>55</v>
      </c>
      <c r="C8" t="s">
        <v>85</v>
      </c>
      <c r="D8" t="s">
        <v>93</v>
      </c>
      <c r="E8" t="str">
        <f t="shared" si="0"/>
        <v>stg_olist_order_reviews_dataset</v>
      </c>
      <c r="G8" t="s">
        <v>99</v>
      </c>
      <c r="H8" t="s">
        <v>116</v>
      </c>
    </row>
    <row r="9" spans="1:8" x14ac:dyDescent="0.25">
      <c r="A9">
        <v>6</v>
      </c>
      <c r="B9" t="s">
        <v>87</v>
      </c>
      <c r="C9" t="s">
        <v>85</v>
      </c>
      <c r="D9" t="s">
        <v>93</v>
      </c>
      <c r="E9" t="str">
        <f t="shared" si="0"/>
        <v>stg_olist_orders_dataset</v>
      </c>
      <c r="G9" t="s">
        <v>100</v>
      </c>
      <c r="H9" t="s">
        <v>116</v>
      </c>
    </row>
    <row r="10" spans="1:8" x14ac:dyDescent="0.25">
      <c r="A10">
        <v>7</v>
      </c>
      <c r="B10" s="8" t="s">
        <v>88</v>
      </c>
      <c r="C10" s="8" t="s">
        <v>85</v>
      </c>
      <c r="D10" s="8" t="s">
        <v>91</v>
      </c>
      <c r="E10" s="8" t="str">
        <f t="shared" si="0"/>
        <v>stg_olist_products_dataset</v>
      </c>
      <c r="F10" s="8" t="s">
        <v>116</v>
      </c>
      <c r="G10" s="8" t="s">
        <v>101</v>
      </c>
      <c r="H10" s="8" t="s">
        <v>116</v>
      </c>
    </row>
    <row r="11" spans="1:8" x14ac:dyDescent="0.25">
      <c r="A11">
        <v>8</v>
      </c>
      <c r="B11" s="8" t="s">
        <v>71</v>
      </c>
      <c r="C11" t="s">
        <v>85</v>
      </c>
      <c r="D11" t="s">
        <v>91</v>
      </c>
      <c r="E11" t="str">
        <f t="shared" si="0"/>
        <v>stg_olist_sellers_dataset</v>
      </c>
      <c r="F11" t="s">
        <v>116</v>
      </c>
      <c r="G11" t="s">
        <v>102</v>
      </c>
      <c r="H11" t="s">
        <v>116</v>
      </c>
    </row>
    <row r="12" spans="1:8" x14ac:dyDescent="0.25">
      <c r="A12">
        <v>9</v>
      </c>
      <c r="B12" s="8" t="s">
        <v>77</v>
      </c>
      <c r="C12" t="s">
        <v>85</v>
      </c>
      <c r="D12" t="s">
        <v>91</v>
      </c>
      <c r="E12" t="str">
        <f t="shared" si="0"/>
        <v>stg_product_category_name_translation</v>
      </c>
      <c r="F12" t="s">
        <v>116</v>
      </c>
      <c r="G12" t="s">
        <v>104</v>
      </c>
      <c r="H12" t="s">
        <v>116</v>
      </c>
    </row>
    <row r="13" spans="1:8" x14ac:dyDescent="0.25">
      <c r="A13">
        <v>10</v>
      </c>
      <c r="B13" s="8" t="s">
        <v>89</v>
      </c>
      <c r="C13" t="s">
        <v>85</v>
      </c>
      <c r="D13" t="s">
        <v>91</v>
      </c>
      <c r="E13" t="str">
        <f t="shared" si="0"/>
        <v>stg_olist_marketing_qualified_leads_dataset</v>
      </c>
      <c r="F13" t="s">
        <v>116</v>
      </c>
      <c r="G13" t="s">
        <v>105</v>
      </c>
      <c r="H13" t="s">
        <v>116</v>
      </c>
    </row>
    <row r="14" spans="1:8" x14ac:dyDescent="0.25">
      <c r="A14">
        <v>11</v>
      </c>
      <c r="B14" s="8" t="s">
        <v>90</v>
      </c>
      <c r="C14" t="s">
        <v>85</v>
      </c>
      <c r="D14" t="s">
        <v>91</v>
      </c>
      <c r="E14" t="str">
        <f t="shared" si="0"/>
        <v>stg_olist_closed_deals_dataset</v>
      </c>
      <c r="F14" t="s">
        <v>116</v>
      </c>
      <c r="G14" t="s">
        <v>106</v>
      </c>
      <c r="H14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FA21-38A4-4864-8FAF-3EEF1BAB0B21}">
  <dimension ref="A1:H121"/>
  <sheetViews>
    <sheetView workbookViewId="0">
      <selection activeCell="B3" sqref="B3"/>
    </sheetView>
  </sheetViews>
  <sheetFormatPr defaultRowHeight="15" x14ac:dyDescent="0.25"/>
  <cols>
    <col min="1" max="1" width="6.42578125" customWidth="1"/>
    <col min="2" max="2" width="30.42578125" bestFit="1" customWidth="1"/>
    <col min="3" max="3" width="34.85546875" bestFit="1" customWidth="1"/>
    <col min="4" max="4" width="15.5703125" bestFit="1" customWidth="1"/>
  </cols>
  <sheetData>
    <row r="1" spans="1:5" x14ac:dyDescent="0.25">
      <c r="A1" s="13" t="s">
        <v>9</v>
      </c>
      <c r="B1" s="13"/>
      <c r="C1" s="13"/>
    </row>
    <row r="2" spans="1:5" x14ac:dyDescent="0.25">
      <c r="A2" s="2" t="s">
        <v>11</v>
      </c>
      <c r="B2" s="2" t="s">
        <v>10</v>
      </c>
      <c r="C2" s="2" t="s">
        <v>12</v>
      </c>
      <c r="D2" s="2" t="s">
        <v>20</v>
      </c>
    </row>
    <row r="3" spans="1:5" x14ac:dyDescent="0.25">
      <c r="A3">
        <v>1</v>
      </c>
      <c r="B3" t="s">
        <v>0</v>
      </c>
      <c r="C3" t="s">
        <v>1</v>
      </c>
      <c r="D3" t="s">
        <v>155</v>
      </c>
    </row>
    <row r="4" spans="1:5" x14ac:dyDescent="0.25">
      <c r="A4">
        <v>2</v>
      </c>
      <c r="B4" t="s">
        <v>2</v>
      </c>
      <c r="C4" t="s">
        <v>3</v>
      </c>
    </row>
    <row r="5" spans="1:5" x14ac:dyDescent="0.25">
      <c r="A5">
        <v>3</v>
      </c>
      <c r="B5" s="8" t="s">
        <v>4</v>
      </c>
      <c r="C5">
        <v>14409</v>
      </c>
    </row>
    <row r="6" spans="1:5" x14ac:dyDescent="0.25">
      <c r="A6">
        <v>4</v>
      </c>
      <c r="B6" t="s">
        <v>5</v>
      </c>
      <c r="C6" t="s">
        <v>6</v>
      </c>
    </row>
    <row r="7" spans="1:5" x14ac:dyDescent="0.25">
      <c r="A7">
        <v>5</v>
      </c>
      <c r="B7" t="s">
        <v>7</v>
      </c>
      <c r="C7" t="s">
        <v>8</v>
      </c>
    </row>
    <row r="8" spans="1:5" x14ac:dyDescent="0.25">
      <c r="B8" t="s">
        <v>153</v>
      </c>
    </row>
    <row r="9" spans="1:5" x14ac:dyDescent="0.25">
      <c r="B9" t="s">
        <v>154</v>
      </c>
    </row>
    <row r="14" spans="1:5" x14ac:dyDescent="0.25">
      <c r="A14" s="13" t="s">
        <v>19</v>
      </c>
      <c r="B14" s="13"/>
      <c r="C14" s="13"/>
    </row>
    <row r="15" spans="1:5" x14ac:dyDescent="0.25">
      <c r="A15" s="2" t="s">
        <v>11</v>
      </c>
      <c r="B15" s="2" t="s">
        <v>10</v>
      </c>
      <c r="C15" s="2" t="s">
        <v>12</v>
      </c>
      <c r="D15" s="2" t="s">
        <v>20</v>
      </c>
      <c r="E15" s="1"/>
    </row>
    <row r="16" spans="1:5" x14ac:dyDescent="0.25">
      <c r="A16">
        <v>1</v>
      </c>
      <c r="B16" s="8" t="s">
        <v>13</v>
      </c>
      <c r="C16">
        <v>1037</v>
      </c>
      <c r="D16" t="s">
        <v>157</v>
      </c>
    </row>
    <row r="17" spans="1:4" x14ac:dyDescent="0.25">
      <c r="A17">
        <v>2</v>
      </c>
      <c r="B17" t="s">
        <v>14</v>
      </c>
      <c r="C17">
        <v>-23.545621281152599</v>
      </c>
      <c r="D17" t="s">
        <v>156</v>
      </c>
    </row>
    <row r="18" spans="1:4" x14ac:dyDescent="0.25">
      <c r="A18">
        <v>3</v>
      </c>
      <c r="B18" t="s">
        <v>15</v>
      </c>
      <c r="C18">
        <v>-46.6392920480016</v>
      </c>
      <c r="D18" t="s">
        <v>156</v>
      </c>
    </row>
    <row r="19" spans="1:4" x14ac:dyDescent="0.25">
      <c r="A19">
        <v>4</v>
      </c>
      <c r="B19" t="s">
        <v>16</v>
      </c>
      <c r="C19" t="s">
        <v>17</v>
      </c>
      <c r="D19" t="s">
        <v>159</v>
      </c>
    </row>
    <row r="20" spans="1:4" x14ac:dyDescent="0.25">
      <c r="A20">
        <v>5</v>
      </c>
      <c r="B20" t="s">
        <v>18</v>
      </c>
      <c r="C20" t="s">
        <v>8</v>
      </c>
      <c r="D20" t="s">
        <v>158</v>
      </c>
    </row>
    <row r="21" spans="1:4" x14ac:dyDescent="0.25">
      <c r="B21" s="10" t="s">
        <v>108</v>
      </c>
      <c r="D21" t="s">
        <v>112</v>
      </c>
    </row>
    <row r="22" spans="1:4" x14ac:dyDescent="0.25">
      <c r="B22" s="10" t="s">
        <v>160</v>
      </c>
      <c r="D22" t="s">
        <v>113</v>
      </c>
    </row>
    <row r="23" spans="1:4" x14ac:dyDescent="0.25">
      <c r="B23" s="10" t="s">
        <v>161</v>
      </c>
      <c r="D23" t="s">
        <v>112</v>
      </c>
    </row>
    <row r="24" spans="1:4" x14ac:dyDescent="0.25">
      <c r="B24" s="5" t="s">
        <v>162</v>
      </c>
      <c r="D24" t="s">
        <v>113</v>
      </c>
    </row>
    <row r="27" spans="1:4" x14ac:dyDescent="0.25">
      <c r="A27" s="13" t="s">
        <v>86</v>
      </c>
      <c r="B27" s="13"/>
      <c r="C27" s="13"/>
    </row>
    <row r="28" spans="1:4" x14ac:dyDescent="0.25">
      <c r="A28" s="2" t="s">
        <v>11</v>
      </c>
      <c r="B28" s="2" t="s">
        <v>10</v>
      </c>
      <c r="C28" s="2" t="s">
        <v>12</v>
      </c>
      <c r="D28" s="2" t="s">
        <v>20</v>
      </c>
    </row>
    <row r="29" spans="1:4" x14ac:dyDescent="0.25">
      <c r="A29">
        <v>1</v>
      </c>
      <c r="B29" t="s">
        <v>21</v>
      </c>
      <c r="C29" t="s">
        <v>22</v>
      </c>
    </row>
    <row r="30" spans="1:4" x14ac:dyDescent="0.25">
      <c r="A30">
        <v>2</v>
      </c>
      <c r="B30" t="s">
        <v>23</v>
      </c>
      <c r="C30">
        <v>1</v>
      </c>
    </row>
    <row r="31" spans="1:4" x14ac:dyDescent="0.25">
      <c r="A31">
        <v>3</v>
      </c>
      <c r="B31" t="s">
        <v>24</v>
      </c>
      <c r="C31" t="s">
        <v>25</v>
      </c>
    </row>
    <row r="32" spans="1:4" x14ac:dyDescent="0.25">
      <c r="A32">
        <v>4</v>
      </c>
      <c r="B32" t="s">
        <v>26</v>
      </c>
      <c r="C32" t="s">
        <v>27</v>
      </c>
    </row>
    <row r="33" spans="1:4" x14ac:dyDescent="0.25">
      <c r="A33">
        <v>5</v>
      </c>
      <c r="B33" t="s">
        <v>28</v>
      </c>
      <c r="C33" s="3">
        <v>42997.406655092593</v>
      </c>
    </row>
    <row r="34" spans="1:4" x14ac:dyDescent="0.25">
      <c r="A34">
        <v>6</v>
      </c>
      <c r="B34" t="s">
        <v>29</v>
      </c>
      <c r="C34">
        <v>58.9</v>
      </c>
    </row>
    <row r="35" spans="1:4" x14ac:dyDescent="0.25">
      <c r="A35">
        <v>7</v>
      </c>
      <c r="B35" t="s">
        <v>30</v>
      </c>
      <c r="C35">
        <v>13.29</v>
      </c>
    </row>
    <row r="38" spans="1:4" x14ac:dyDescent="0.25">
      <c r="A38" s="12" t="s">
        <v>37</v>
      </c>
      <c r="B38" s="12"/>
      <c r="C38" s="12"/>
    </row>
    <row r="39" spans="1:4" x14ac:dyDescent="0.25">
      <c r="A39" s="2" t="s">
        <v>11</v>
      </c>
      <c r="B39" s="2" t="s">
        <v>10</v>
      </c>
      <c r="C39" s="2" t="s">
        <v>12</v>
      </c>
      <c r="D39" s="2" t="s">
        <v>20</v>
      </c>
    </row>
    <row r="40" spans="1:4" x14ac:dyDescent="0.25">
      <c r="A40">
        <v>1</v>
      </c>
      <c r="B40" t="s">
        <v>21</v>
      </c>
      <c r="C40" t="s">
        <v>31</v>
      </c>
      <c r="D40" t="s">
        <v>164</v>
      </c>
    </row>
    <row r="41" spans="1:4" x14ac:dyDescent="0.25">
      <c r="A41">
        <v>2</v>
      </c>
      <c r="B41" t="s">
        <v>32</v>
      </c>
      <c r="C41">
        <v>1</v>
      </c>
      <c r="D41" t="s">
        <v>165</v>
      </c>
    </row>
    <row r="42" spans="1:4" x14ac:dyDescent="0.25">
      <c r="A42">
        <v>3</v>
      </c>
      <c r="B42" t="s">
        <v>33</v>
      </c>
      <c r="C42" t="s">
        <v>34</v>
      </c>
      <c r="D42" t="s">
        <v>166</v>
      </c>
    </row>
    <row r="43" spans="1:4" x14ac:dyDescent="0.25">
      <c r="A43">
        <v>4</v>
      </c>
      <c r="B43" t="s">
        <v>35</v>
      </c>
      <c r="C43">
        <v>8</v>
      </c>
      <c r="D43" t="s">
        <v>167</v>
      </c>
    </row>
    <row r="44" spans="1:4" x14ac:dyDescent="0.25">
      <c r="A44">
        <v>5</v>
      </c>
      <c r="B44" t="s">
        <v>36</v>
      </c>
      <c r="C44">
        <v>99.33</v>
      </c>
      <c r="D44" t="s">
        <v>168</v>
      </c>
    </row>
    <row r="47" spans="1:4" x14ac:dyDescent="0.25">
      <c r="A47" s="12" t="s">
        <v>55</v>
      </c>
      <c r="B47" s="12"/>
      <c r="C47" s="12"/>
    </row>
    <row r="48" spans="1:4" x14ac:dyDescent="0.25">
      <c r="A48" s="2" t="s">
        <v>11</v>
      </c>
      <c r="B48" s="2" t="s">
        <v>10</v>
      </c>
      <c r="C48" s="2" t="s">
        <v>12</v>
      </c>
      <c r="D48" s="2" t="s">
        <v>20</v>
      </c>
    </row>
    <row r="49" spans="1:4" x14ac:dyDescent="0.25">
      <c r="A49">
        <v>1</v>
      </c>
      <c r="B49" t="s">
        <v>38</v>
      </c>
      <c r="C49" t="s">
        <v>39</v>
      </c>
      <c r="D49" t="s">
        <v>164</v>
      </c>
    </row>
    <row r="50" spans="1:4" x14ac:dyDescent="0.25">
      <c r="A50">
        <v>2</v>
      </c>
      <c r="B50" t="s">
        <v>21</v>
      </c>
      <c r="C50" t="s">
        <v>40</v>
      </c>
      <c r="D50" t="s">
        <v>164</v>
      </c>
    </row>
    <row r="51" spans="1:4" x14ac:dyDescent="0.25">
      <c r="A51">
        <v>3</v>
      </c>
      <c r="B51" t="s">
        <v>41</v>
      </c>
      <c r="C51">
        <v>4</v>
      </c>
      <c r="D51" t="s">
        <v>165</v>
      </c>
    </row>
    <row r="52" spans="1:4" x14ac:dyDescent="0.25">
      <c r="A52">
        <v>4</v>
      </c>
      <c r="B52" t="s">
        <v>42</v>
      </c>
      <c r="D52" t="s">
        <v>163</v>
      </c>
    </row>
    <row r="53" spans="1:4" x14ac:dyDescent="0.25">
      <c r="A53">
        <v>5</v>
      </c>
      <c r="B53" t="s">
        <v>43</v>
      </c>
      <c r="D53" t="s">
        <v>169</v>
      </c>
    </row>
    <row r="54" spans="1:4" x14ac:dyDescent="0.25">
      <c r="A54">
        <v>6</v>
      </c>
      <c r="B54" t="s">
        <v>44</v>
      </c>
      <c r="C54" s="3">
        <v>43118</v>
      </c>
      <c r="D54" t="s">
        <v>112</v>
      </c>
    </row>
    <row r="55" spans="1:4" x14ac:dyDescent="0.25">
      <c r="A55">
        <v>7</v>
      </c>
      <c r="B55" t="s">
        <v>45</v>
      </c>
      <c r="C55" s="3">
        <v>43118.907627314817</v>
      </c>
      <c r="D55" t="s">
        <v>112</v>
      </c>
    </row>
    <row r="58" spans="1:4" x14ac:dyDescent="0.25">
      <c r="A58" s="12" t="s">
        <v>75</v>
      </c>
      <c r="B58" s="12"/>
      <c r="C58" s="12"/>
    </row>
    <row r="59" spans="1:4" x14ac:dyDescent="0.25">
      <c r="A59" s="2" t="s">
        <v>11</v>
      </c>
      <c r="B59" s="2" t="s">
        <v>10</v>
      </c>
      <c r="C59" s="2" t="s">
        <v>12</v>
      </c>
      <c r="D59" s="2" t="s">
        <v>20</v>
      </c>
    </row>
    <row r="60" spans="1:4" x14ac:dyDescent="0.25">
      <c r="A60">
        <v>1</v>
      </c>
      <c r="B60" t="s">
        <v>21</v>
      </c>
      <c r="C60" t="s">
        <v>46</v>
      </c>
      <c r="D60" t="s">
        <v>164</v>
      </c>
    </row>
    <row r="61" spans="1:4" x14ac:dyDescent="0.25">
      <c r="A61">
        <v>2</v>
      </c>
      <c r="B61" t="s">
        <v>0</v>
      </c>
      <c r="C61" t="s">
        <v>47</v>
      </c>
      <c r="D61" t="s">
        <v>164</v>
      </c>
    </row>
    <row r="62" spans="1:4" x14ac:dyDescent="0.25">
      <c r="A62">
        <v>3</v>
      </c>
      <c r="B62" t="s">
        <v>48</v>
      </c>
      <c r="C62" t="s">
        <v>49</v>
      </c>
      <c r="D62" t="s">
        <v>166</v>
      </c>
    </row>
    <row r="63" spans="1:4" x14ac:dyDescent="0.25">
      <c r="A63">
        <v>4</v>
      </c>
      <c r="B63" t="s">
        <v>50</v>
      </c>
      <c r="C63" s="3">
        <v>43010.455937500003</v>
      </c>
      <c r="D63" t="s">
        <v>112</v>
      </c>
    </row>
    <row r="64" spans="1:4" x14ac:dyDescent="0.25">
      <c r="A64">
        <v>5</v>
      </c>
      <c r="B64" t="s">
        <v>51</v>
      </c>
      <c r="C64" s="3">
        <v>43010.463368055556</v>
      </c>
      <c r="D64" t="s">
        <v>112</v>
      </c>
    </row>
    <row r="65" spans="1:4" x14ac:dyDescent="0.25">
      <c r="A65">
        <v>6</v>
      </c>
      <c r="B65" t="s">
        <v>52</v>
      </c>
      <c r="C65" s="3">
        <v>43012.829861111109</v>
      </c>
      <c r="D65" t="s">
        <v>112</v>
      </c>
    </row>
    <row r="66" spans="1:4" x14ac:dyDescent="0.25">
      <c r="A66">
        <v>7</v>
      </c>
      <c r="B66" t="s">
        <v>53</v>
      </c>
      <c r="C66" s="3">
        <v>43018.892511574071</v>
      </c>
      <c r="D66" t="s">
        <v>112</v>
      </c>
    </row>
    <row r="67" spans="1:4" x14ac:dyDescent="0.25">
      <c r="A67">
        <v>8</v>
      </c>
      <c r="B67" t="s">
        <v>54</v>
      </c>
      <c r="C67" s="3">
        <v>43026</v>
      </c>
      <c r="D67" t="s">
        <v>112</v>
      </c>
    </row>
    <row r="70" spans="1:4" x14ac:dyDescent="0.25">
      <c r="A70" s="11" t="s">
        <v>88</v>
      </c>
      <c r="B70" s="11"/>
      <c r="C70" s="11"/>
    </row>
    <row r="71" spans="1:4" x14ac:dyDescent="0.25">
      <c r="A71" s="2" t="s">
        <v>11</v>
      </c>
      <c r="B71" s="2" t="s">
        <v>10</v>
      </c>
      <c r="C71" s="2" t="s">
        <v>12</v>
      </c>
      <c r="D71" s="2" t="s">
        <v>20</v>
      </c>
    </row>
    <row r="72" spans="1:4" x14ac:dyDescent="0.25">
      <c r="A72">
        <v>1</v>
      </c>
      <c r="B72" t="s">
        <v>24</v>
      </c>
      <c r="C72" t="s">
        <v>56</v>
      </c>
      <c r="D72">
        <f>LEN(C72)</f>
        <v>32</v>
      </c>
    </row>
    <row r="73" spans="1:4" x14ac:dyDescent="0.25">
      <c r="A73">
        <v>2</v>
      </c>
      <c r="B73" t="s">
        <v>57</v>
      </c>
      <c r="C73" t="s">
        <v>58</v>
      </c>
    </row>
    <row r="74" spans="1:4" x14ac:dyDescent="0.25">
      <c r="A74">
        <v>3</v>
      </c>
      <c r="B74" t="s">
        <v>59</v>
      </c>
      <c r="C74">
        <v>40</v>
      </c>
      <c r="D74" t="s">
        <v>76</v>
      </c>
    </row>
    <row r="75" spans="1:4" x14ac:dyDescent="0.25">
      <c r="A75">
        <v>4</v>
      </c>
      <c r="B75" t="s">
        <v>60</v>
      </c>
      <c r="C75">
        <v>287</v>
      </c>
    </row>
    <row r="76" spans="1:4" x14ac:dyDescent="0.25">
      <c r="A76">
        <v>5</v>
      </c>
      <c r="B76" t="s">
        <v>61</v>
      </c>
      <c r="C76">
        <v>1</v>
      </c>
    </row>
    <row r="77" spans="1:4" x14ac:dyDescent="0.25">
      <c r="A77">
        <v>6</v>
      </c>
      <c r="B77" t="s">
        <v>62</v>
      </c>
      <c r="C77">
        <v>225</v>
      </c>
    </row>
    <row r="78" spans="1:4" x14ac:dyDescent="0.25">
      <c r="A78">
        <v>7</v>
      </c>
      <c r="B78" t="s">
        <v>63</v>
      </c>
      <c r="C78">
        <v>16</v>
      </c>
    </row>
    <row r="79" spans="1:4" x14ac:dyDescent="0.25">
      <c r="A79">
        <v>8</v>
      </c>
      <c r="B79" t="s">
        <v>64</v>
      </c>
      <c r="C79">
        <v>10</v>
      </c>
    </row>
    <row r="80" spans="1:4" x14ac:dyDescent="0.25">
      <c r="A80">
        <v>9</v>
      </c>
      <c r="B80" t="s">
        <v>65</v>
      </c>
      <c r="C80">
        <v>14</v>
      </c>
    </row>
    <row r="82" spans="1:8" x14ac:dyDescent="0.25">
      <c r="A82" s="11" t="s">
        <v>71</v>
      </c>
      <c r="B82" s="11"/>
      <c r="C82" s="11"/>
    </row>
    <row r="83" spans="1:8" x14ac:dyDescent="0.25">
      <c r="A83" s="2" t="s">
        <v>11</v>
      </c>
      <c r="B83" s="2" t="s">
        <v>10</v>
      </c>
      <c r="C83" s="2" t="s">
        <v>12</v>
      </c>
      <c r="D83" s="2" t="s">
        <v>20</v>
      </c>
    </row>
    <row r="84" spans="1:8" x14ac:dyDescent="0.25">
      <c r="A84">
        <v>1</v>
      </c>
      <c r="B84" t="s">
        <v>26</v>
      </c>
      <c r="C84" t="s">
        <v>66</v>
      </c>
    </row>
    <row r="85" spans="1:8" x14ac:dyDescent="0.25">
      <c r="A85">
        <v>2</v>
      </c>
      <c r="B85" t="s">
        <v>67</v>
      </c>
      <c r="C85">
        <v>13023</v>
      </c>
    </row>
    <row r="86" spans="1:8" x14ac:dyDescent="0.25">
      <c r="A86">
        <v>3</v>
      </c>
      <c r="B86" t="s">
        <v>68</v>
      </c>
      <c r="C86" t="s">
        <v>69</v>
      </c>
    </row>
    <row r="87" spans="1:8" x14ac:dyDescent="0.25">
      <c r="A87">
        <v>4</v>
      </c>
      <c r="B87" t="s">
        <v>70</v>
      </c>
      <c r="C87" t="s">
        <v>8</v>
      </c>
    </row>
    <row r="90" spans="1:8" x14ac:dyDescent="0.25">
      <c r="A90" s="11" t="s">
        <v>77</v>
      </c>
      <c r="B90" s="11"/>
      <c r="C90" s="11"/>
      <c r="H90" s="8"/>
    </row>
    <row r="91" spans="1:8" x14ac:dyDescent="0.25">
      <c r="A91" s="2" t="s">
        <v>11</v>
      </c>
      <c r="B91" s="2" t="s">
        <v>10</v>
      </c>
      <c r="C91" s="2" t="s">
        <v>12</v>
      </c>
      <c r="D91" s="2" t="s">
        <v>20</v>
      </c>
      <c r="H91" s="8"/>
    </row>
    <row r="92" spans="1:8" x14ac:dyDescent="0.25">
      <c r="A92">
        <v>1</v>
      </c>
      <c r="B92" t="s">
        <v>57</v>
      </c>
      <c r="C92" t="s">
        <v>72</v>
      </c>
    </row>
    <row r="93" spans="1:8" x14ac:dyDescent="0.25">
      <c r="A93">
        <v>2</v>
      </c>
      <c r="B93" t="s">
        <v>73</v>
      </c>
      <c r="C93" t="s">
        <v>74</v>
      </c>
    </row>
    <row r="97" spans="1:4" x14ac:dyDescent="0.25">
      <c r="A97" s="11" t="s">
        <v>89</v>
      </c>
      <c r="B97" s="11"/>
      <c r="C97" s="11"/>
    </row>
    <row r="98" spans="1:4" x14ac:dyDescent="0.25">
      <c r="A98" s="2" t="s">
        <v>11</v>
      </c>
      <c r="B98" s="2" t="s">
        <v>10</v>
      </c>
      <c r="C98" s="2" t="s">
        <v>12</v>
      </c>
      <c r="D98" s="2" t="s">
        <v>20</v>
      </c>
    </row>
    <row r="99" spans="1:4" x14ac:dyDescent="0.25">
      <c r="A99">
        <v>1</v>
      </c>
      <c r="B99" t="s">
        <v>117</v>
      </c>
      <c r="C99" t="s">
        <v>118</v>
      </c>
    </row>
    <row r="100" spans="1:4" x14ac:dyDescent="0.25">
      <c r="A100">
        <v>2</v>
      </c>
      <c r="B100" t="s">
        <v>119</v>
      </c>
      <c r="C100" s="7">
        <v>43132</v>
      </c>
    </row>
    <row r="101" spans="1:4" x14ac:dyDescent="0.25">
      <c r="A101">
        <v>3</v>
      </c>
      <c r="B101" t="s">
        <v>120</v>
      </c>
      <c r="C101" t="s">
        <v>121</v>
      </c>
    </row>
    <row r="102" spans="1:4" x14ac:dyDescent="0.25">
      <c r="A102">
        <v>4</v>
      </c>
      <c r="B102" t="s">
        <v>122</v>
      </c>
      <c r="C102" t="s">
        <v>123</v>
      </c>
    </row>
    <row r="106" spans="1:4" x14ac:dyDescent="0.25">
      <c r="A106" s="12" t="s">
        <v>90</v>
      </c>
      <c r="B106" s="12"/>
      <c r="C106" s="12"/>
    </row>
    <row r="107" spans="1:4" x14ac:dyDescent="0.25">
      <c r="A107" s="2" t="s">
        <v>11</v>
      </c>
      <c r="B107" s="2" t="s">
        <v>10</v>
      </c>
      <c r="C107" s="2" t="s">
        <v>12</v>
      </c>
      <c r="D107" s="2" t="s">
        <v>20</v>
      </c>
    </row>
    <row r="108" spans="1:4" x14ac:dyDescent="0.25">
      <c r="A108">
        <v>1</v>
      </c>
      <c r="B108" t="s">
        <v>117</v>
      </c>
      <c r="C108" t="s">
        <v>124</v>
      </c>
      <c r="D108">
        <f>LEN(C108)</f>
        <v>32</v>
      </c>
    </row>
    <row r="109" spans="1:4" x14ac:dyDescent="0.25">
      <c r="A109">
        <v>2</v>
      </c>
      <c r="B109" t="s">
        <v>26</v>
      </c>
      <c r="C109" t="s">
        <v>125</v>
      </c>
      <c r="D109">
        <f t="shared" ref="D109:D111" si="0">LEN(C109)</f>
        <v>32</v>
      </c>
    </row>
    <row r="110" spans="1:4" x14ac:dyDescent="0.25">
      <c r="A110">
        <v>3</v>
      </c>
      <c r="B110" t="s">
        <v>126</v>
      </c>
      <c r="C110" t="s">
        <v>127</v>
      </c>
      <c r="D110">
        <f t="shared" si="0"/>
        <v>32</v>
      </c>
    </row>
    <row r="111" spans="1:4" x14ac:dyDescent="0.25">
      <c r="A111">
        <v>4</v>
      </c>
      <c r="B111" t="s">
        <v>128</v>
      </c>
      <c r="C111" t="s">
        <v>129</v>
      </c>
      <c r="D111">
        <f t="shared" si="0"/>
        <v>32</v>
      </c>
    </row>
    <row r="112" spans="1:4" x14ac:dyDescent="0.25">
      <c r="A112">
        <v>5</v>
      </c>
      <c r="B112" t="s">
        <v>130</v>
      </c>
      <c r="C112" s="3">
        <v>43157.832569444443</v>
      </c>
    </row>
    <row r="113" spans="1:3" x14ac:dyDescent="0.25">
      <c r="A113">
        <v>6</v>
      </c>
      <c r="B113" t="s">
        <v>131</v>
      </c>
      <c r="C113" t="s">
        <v>132</v>
      </c>
    </row>
    <row r="114" spans="1:3" x14ac:dyDescent="0.25">
      <c r="A114">
        <v>7</v>
      </c>
      <c r="B114" t="s">
        <v>133</v>
      </c>
      <c r="C114" t="s">
        <v>134</v>
      </c>
    </row>
    <row r="115" spans="1:3" x14ac:dyDescent="0.25">
      <c r="A115">
        <v>8</v>
      </c>
      <c r="B115" t="s">
        <v>135</v>
      </c>
      <c r="C115" t="s">
        <v>136</v>
      </c>
    </row>
    <row r="116" spans="1:3" x14ac:dyDescent="0.25">
      <c r="A116">
        <v>9</v>
      </c>
      <c r="B116" t="s">
        <v>137</v>
      </c>
    </row>
    <row r="117" spans="1:3" x14ac:dyDescent="0.25">
      <c r="A117">
        <v>10</v>
      </c>
      <c r="B117" t="s">
        <v>138</v>
      </c>
    </row>
    <row r="118" spans="1:3" x14ac:dyDescent="0.25">
      <c r="A118">
        <v>11</v>
      </c>
      <c r="B118" t="s">
        <v>139</v>
      </c>
    </row>
    <row r="119" spans="1:3" x14ac:dyDescent="0.25">
      <c r="A119">
        <v>12</v>
      </c>
      <c r="B119" t="s">
        <v>140</v>
      </c>
      <c r="C119" t="s">
        <v>141</v>
      </c>
    </row>
    <row r="120" spans="1:3" x14ac:dyDescent="0.25">
      <c r="A120">
        <v>13</v>
      </c>
      <c r="B120" t="s">
        <v>142</v>
      </c>
    </row>
    <row r="121" spans="1:3" x14ac:dyDescent="0.25">
      <c r="A121">
        <v>14</v>
      </c>
      <c r="B121" t="s">
        <v>143</v>
      </c>
      <c r="C121">
        <v>0</v>
      </c>
    </row>
  </sheetData>
  <mergeCells count="11">
    <mergeCell ref="A58:C58"/>
    <mergeCell ref="A1:C1"/>
    <mergeCell ref="A14:C14"/>
    <mergeCell ref="A27:C27"/>
    <mergeCell ref="A38:C38"/>
    <mergeCell ref="A47:C47"/>
    <mergeCell ref="A97:C97"/>
    <mergeCell ref="A106:C106"/>
    <mergeCell ref="A70:C70"/>
    <mergeCell ref="A82:C82"/>
    <mergeCell ref="A90:C9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0B75-3BB7-41FC-9749-48A9AFF6012A}">
  <dimension ref="B3:F16"/>
  <sheetViews>
    <sheetView workbookViewId="0">
      <selection activeCell="C5" sqref="C5"/>
    </sheetView>
  </sheetViews>
  <sheetFormatPr defaultRowHeight="15" x14ac:dyDescent="0.25"/>
  <cols>
    <col min="2" max="2" width="2" bestFit="1" customWidth="1"/>
    <col min="3" max="3" width="26.140625" bestFit="1" customWidth="1"/>
    <col min="4" max="4" width="34.140625" bestFit="1" customWidth="1"/>
    <col min="5" max="5" width="29.85546875" customWidth="1"/>
    <col min="6" max="6" width="9.7109375" bestFit="1" customWidth="1"/>
  </cols>
  <sheetData>
    <row r="3" spans="2:6" x14ac:dyDescent="0.25">
      <c r="B3" s="2" t="s">
        <v>11</v>
      </c>
      <c r="C3" s="2" t="s">
        <v>10</v>
      </c>
      <c r="D3" s="2" t="s">
        <v>12</v>
      </c>
      <c r="E3" s="2" t="s">
        <v>20</v>
      </c>
    </row>
    <row r="4" spans="2:6" x14ac:dyDescent="0.25">
      <c r="B4">
        <v>1</v>
      </c>
      <c r="C4" t="s">
        <v>24</v>
      </c>
      <c r="D4" t="s">
        <v>56</v>
      </c>
      <c r="E4" t="s">
        <v>107</v>
      </c>
    </row>
    <row r="5" spans="2:6" x14ac:dyDescent="0.25">
      <c r="B5">
        <v>2</v>
      </c>
      <c r="C5" t="s">
        <v>57</v>
      </c>
      <c r="D5" t="s">
        <v>58</v>
      </c>
    </row>
    <row r="6" spans="2:6" x14ac:dyDescent="0.25">
      <c r="B6">
        <v>3</v>
      </c>
      <c r="C6" t="s">
        <v>59</v>
      </c>
      <c r="D6">
        <v>40</v>
      </c>
      <c r="E6" t="s">
        <v>76</v>
      </c>
    </row>
    <row r="7" spans="2:6" x14ac:dyDescent="0.25">
      <c r="B7">
        <v>4</v>
      </c>
      <c r="C7" t="s">
        <v>60</v>
      </c>
      <c r="D7">
        <v>300</v>
      </c>
    </row>
    <row r="8" spans="2:6" x14ac:dyDescent="0.25">
      <c r="B8">
        <v>5</v>
      </c>
      <c r="C8" t="s">
        <v>61</v>
      </c>
      <c r="D8">
        <v>1</v>
      </c>
    </row>
    <row r="9" spans="2:6" x14ac:dyDescent="0.25">
      <c r="B9">
        <v>6</v>
      </c>
      <c r="C9" t="s">
        <v>62</v>
      </c>
      <c r="D9">
        <v>225</v>
      </c>
    </row>
    <row r="10" spans="2:6" x14ac:dyDescent="0.25">
      <c r="B10">
        <v>7</v>
      </c>
      <c r="C10" t="s">
        <v>63</v>
      </c>
      <c r="D10">
        <v>16</v>
      </c>
    </row>
    <row r="11" spans="2:6" x14ac:dyDescent="0.25">
      <c r="B11">
        <v>8</v>
      </c>
      <c r="C11" t="s">
        <v>64</v>
      </c>
      <c r="D11">
        <v>10</v>
      </c>
    </row>
    <row r="12" spans="2:6" x14ac:dyDescent="0.25">
      <c r="B12">
        <v>9</v>
      </c>
      <c r="C12" t="s">
        <v>65</v>
      </c>
      <c r="D12">
        <v>14</v>
      </c>
    </row>
    <row r="13" spans="2:6" x14ac:dyDescent="0.25">
      <c r="C13" t="s">
        <v>108</v>
      </c>
      <c r="E13" t="s">
        <v>112</v>
      </c>
      <c r="F13" s="7">
        <f ca="1">TODAY()</f>
        <v>44249</v>
      </c>
    </row>
    <row r="14" spans="2:6" x14ac:dyDescent="0.25">
      <c r="C14" t="s">
        <v>109</v>
      </c>
      <c r="E14" t="s">
        <v>113</v>
      </c>
    </row>
    <row r="15" spans="2:6" x14ac:dyDescent="0.25">
      <c r="C15" t="s">
        <v>110</v>
      </c>
      <c r="E15" t="s">
        <v>112</v>
      </c>
      <c r="F15" t="s">
        <v>114</v>
      </c>
    </row>
    <row r="16" spans="2:6" x14ac:dyDescent="0.25">
      <c r="C16" t="s">
        <v>111</v>
      </c>
      <c r="E16" t="s">
        <v>113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FCCF-85ED-4059-9026-9FD119C11E9B}">
  <dimension ref="B1:B7"/>
  <sheetViews>
    <sheetView zoomScale="85" zoomScaleNormal="85" workbookViewId="0">
      <selection activeCell="S23" sqref="S23"/>
    </sheetView>
  </sheetViews>
  <sheetFormatPr defaultRowHeight="15" x14ac:dyDescent="0.25"/>
  <cols>
    <col min="2" max="2" width="19" customWidth="1"/>
  </cols>
  <sheetData>
    <row r="1" spans="2:2" ht="33.75" x14ac:dyDescent="0.5">
      <c r="B1" s="6" t="s">
        <v>79</v>
      </c>
    </row>
    <row r="2" spans="2:2" x14ac:dyDescent="0.25">
      <c r="B2" t="s">
        <v>80</v>
      </c>
    </row>
    <row r="3" spans="2:2" x14ac:dyDescent="0.25">
      <c r="B3" s="4" t="s">
        <v>78</v>
      </c>
    </row>
    <row r="4" spans="2:2" x14ac:dyDescent="0.25">
      <c r="B4" s="4" t="s">
        <v>82</v>
      </c>
    </row>
    <row r="7" spans="2:2" x14ac:dyDescent="0.25">
      <c r="B7" s="5" t="s">
        <v>81</v>
      </c>
    </row>
  </sheetData>
  <hyperlinks>
    <hyperlink ref="B3" r:id="rId1" xr:uid="{9E865927-E26E-426A-A191-A815BF97B2C4}"/>
    <hyperlink ref="B4" r:id="rId2" xr:uid="{79CFAFD9-B07C-4739-8F37-B7E5CCB5C8D1}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DAD1-9CDE-4379-AD7B-C074435B0DB4}">
  <dimension ref="F1:M33"/>
  <sheetViews>
    <sheetView topLeftCell="B25" zoomScale="145" zoomScaleNormal="145" workbookViewId="0">
      <selection activeCell="K18" sqref="K18"/>
    </sheetView>
  </sheetViews>
  <sheetFormatPr defaultRowHeight="15" x14ac:dyDescent="0.25"/>
  <cols>
    <col min="6" max="6" width="16.42578125" customWidth="1"/>
    <col min="9" max="9" width="22.85546875" customWidth="1"/>
    <col min="11" max="11" width="38.140625" bestFit="1" customWidth="1"/>
  </cols>
  <sheetData>
    <row r="1" spans="6:13" x14ac:dyDescent="0.25">
      <c r="F1" t="s">
        <v>144</v>
      </c>
      <c r="M1" s="5" t="s">
        <v>146</v>
      </c>
    </row>
    <row r="5" spans="6:13" x14ac:dyDescent="0.25">
      <c r="K5" t="s">
        <v>145</v>
      </c>
    </row>
    <row r="18" spans="6:12" x14ac:dyDescent="0.25">
      <c r="K18" s="5" t="s">
        <v>150</v>
      </c>
    </row>
    <row r="19" spans="6:12" x14ac:dyDescent="0.25">
      <c r="K19" t="s">
        <v>147</v>
      </c>
    </row>
    <row r="20" spans="6:12" x14ac:dyDescent="0.25">
      <c r="K20" t="s">
        <v>151</v>
      </c>
    </row>
    <row r="21" spans="6:12" x14ac:dyDescent="0.25">
      <c r="K21" t="s">
        <v>148</v>
      </c>
    </row>
    <row r="22" spans="6:12" x14ac:dyDescent="0.25">
      <c r="K22" t="s">
        <v>149</v>
      </c>
    </row>
    <row r="23" spans="6:12" x14ac:dyDescent="0.25">
      <c r="K23" t="s">
        <v>152</v>
      </c>
    </row>
    <row r="29" spans="6:12" x14ac:dyDescent="0.25">
      <c r="F29" t="s">
        <v>170</v>
      </c>
      <c r="I29" s="5" t="s">
        <v>145</v>
      </c>
      <c r="K29" t="s">
        <v>173</v>
      </c>
    </row>
    <row r="30" spans="6:12" x14ac:dyDescent="0.25">
      <c r="F30" t="s">
        <v>171</v>
      </c>
      <c r="G30">
        <v>123</v>
      </c>
      <c r="I30" t="s">
        <v>178</v>
      </c>
      <c r="K30" t="s">
        <v>171</v>
      </c>
      <c r="L30">
        <v>123</v>
      </c>
    </row>
    <row r="31" spans="6:12" x14ac:dyDescent="0.25">
      <c r="F31" t="s">
        <v>172</v>
      </c>
      <c r="G31" t="s">
        <v>91</v>
      </c>
      <c r="I31" t="s">
        <v>179</v>
      </c>
      <c r="K31" t="s">
        <v>174</v>
      </c>
      <c r="L31" t="s">
        <v>91</v>
      </c>
    </row>
    <row r="32" spans="6:12" x14ac:dyDescent="0.25">
      <c r="F32" t="s">
        <v>175</v>
      </c>
      <c r="G32" t="s">
        <v>177</v>
      </c>
      <c r="I32" t="s">
        <v>180</v>
      </c>
      <c r="K32" t="s">
        <v>175</v>
      </c>
      <c r="L32" t="s">
        <v>176</v>
      </c>
    </row>
    <row r="33" spans="9:9" x14ac:dyDescent="0.25">
      <c r="I33" t="s">
        <v>181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sets</vt:lpstr>
      <vt:lpstr>RAW Data</vt:lpstr>
      <vt:lpstr>Sheet3</vt:lpstr>
      <vt:lpstr>Diagram</vt:lpstr>
      <vt:lpstr>ETL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Vazquez</dc:creator>
  <cp:lastModifiedBy>Amir Vazquez</cp:lastModifiedBy>
  <dcterms:created xsi:type="dcterms:W3CDTF">2021-02-20T19:13:39Z</dcterms:created>
  <dcterms:modified xsi:type="dcterms:W3CDTF">2021-02-23T05:46:56Z</dcterms:modified>
</cp:coreProperties>
</file>