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A3" i="1" l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2" i="1"/>
  <c r="AP3" i="1" l="1"/>
  <c r="AQ3" i="1"/>
  <c r="AR3" i="1"/>
  <c r="AP4" i="1"/>
  <c r="AQ4" i="1"/>
  <c r="AR4" i="1"/>
  <c r="AP5" i="1"/>
  <c r="AQ5" i="1"/>
  <c r="AR5" i="1"/>
  <c r="AP6" i="1"/>
  <c r="AQ6" i="1"/>
  <c r="AR6" i="1"/>
  <c r="AP7" i="1"/>
  <c r="AQ7" i="1"/>
  <c r="AR7" i="1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P56" i="1"/>
  <c r="AQ56" i="1"/>
  <c r="AR56" i="1"/>
  <c r="AP57" i="1"/>
  <c r="AQ57" i="1"/>
  <c r="AR57" i="1"/>
  <c r="AP58" i="1"/>
  <c r="AQ58" i="1"/>
  <c r="AR58" i="1"/>
  <c r="AP59" i="1"/>
  <c r="AQ59" i="1"/>
  <c r="AR59" i="1"/>
  <c r="AP60" i="1"/>
  <c r="AQ60" i="1"/>
  <c r="AR60" i="1"/>
  <c r="AP61" i="1"/>
  <c r="AQ61" i="1"/>
  <c r="AR61" i="1"/>
  <c r="AP62" i="1"/>
  <c r="AQ62" i="1"/>
  <c r="AR62" i="1"/>
  <c r="AP63" i="1"/>
  <c r="AQ63" i="1"/>
  <c r="AR63" i="1"/>
  <c r="AP64" i="1"/>
  <c r="AQ64" i="1"/>
  <c r="AR64" i="1"/>
  <c r="AP65" i="1"/>
  <c r="AQ65" i="1"/>
  <c r="AR65" i="1"/>
  <c r="AP66" i="1"/>
  <c r="AQ66" i="1"/>
  <c r="AR66" i="1"/>
  <c r="AP67" i="1"/>
  <c r="AQ67" i="1"/>
  <c r="AR67" i="1"/>
  <c r="AP68" i="1"/>
  <c r="AQ68" i="1"/>
  <c r="AR68" i="1"/>
  <c r="AP69" i="1"/>
  <c r="AQ69" i="1"/>
  <c r="AR69" i="1"/>
  <c r="AP70" i="1"/>
  <c r="AQ70" i="1"/>
  <c r="AR70" i="1"/>
  <c r="AP71" i="1"/>
  <c r="AQ71" i="1"/>
  <c r="AR71" i="1"/>
  <c r="AP72" i="1"/>
  <c r="AQ72" i="1"/>
  <c r="AR72" i="1"/>
  <c r="AP73" i="1"/>
  <c r="AQ73" i="1"/>
  <c r="AR73" i="1"/>
  <c r="AP74" i="1"/>
  <c r="AQ74" i="1"/>
  <c r="AR74" i="1"/>
  <c r="AP75" i="1"/>
  <c r="AQ75" i="1"/>
  <c r="AR75" i="1"/>
  <c r="AP76" i="1"/>
  <c r="AQ76" i="1"/>
  <c r="AR76" i="1"/>
  <c r="AP77" i="1"/>
  <c r="AQ77" i="1"/>
  <c r="AR77" i="1"/>
  <c r="AP78" i="1"/>
  <c r="AQ78" i="1"/>
  <c r="AR78" i="1"/>
  <c r="AP79" i="1"/>
  <c r="AQ79" i="1"/>
  <c r="AR79" i="1"/>
  <c r="AP80" i="1"/>
  <c r="AQ80" i="1"/>
  <c r="AR80" i="1"/>
  <c r="AP81" i="1"/>
  <c r="AQ81" i="1"/>
  <c r="AR81" i="1"/>
  <c r="AP82" i="1"/>
  <c r="AQ82" i="1"/>
  <c r="AR82" i="1"/>
  <c r="AP83" i="1"/>
  <c r="AQ83" i="1"/>
  <c r="AR83" i="1"/>
  <c r="AP84" i="1"/>
  <c r="AQ84" i="1"/>
  <c r="AR84" i="1"/>
  <c r="AP85" i="1"/>
  <c r="AQ85" i="1"/>
  <c r="AR85" i="1"/>
  <c r="AP86" i="1"/>
  <c r="AQ86" i="1"/>
  <c r="AR86" i="1"/>
  <c r="AP87" i="1"/>
  <c r="AQ87" i="1"/>
  <c r="AR87" i="1"/>
  <c r="AP88" i="1"/>
  <c r="AQ88" i="1"/>
  <c r="AR88" i="1"/>
  <c r="AP89" i="1"/>
  <c r="AQ89" i="1"/>
  <c r="AR89" i="1"/>
  <c r="AP90" i="1"/>
  <c r="AQ90" i="1"/>
  <c r="AR90" i="1"/>
  <c r="AP91" i="1"/>
  <c r="AQ91" i="1"/>
  <c r="AR91" i="1"/>
  <c r="AP92" i="1"/>
  <c r="AQ92" i="1"/>
  <c r="AR92" i="1"/>
  <c r="AP93" i="1"/>
  <c r="AQ93" i="1"/>
  <c r="AR93" i="1"/>
  <c r="AP94" i="1"/>
  <c r="AQ94" i="1"/>
  <c r="AR94" i="1"/>
  <c r="AP95" i="1"/>
  <c r="AQ95" i="1"/>
  <c r="AR95" i="1"/>
  <c r="AP96" i="1"/>
  <c r="AQ96" i="1"/>
  <c r="AR96" i="1"/>
  <c r="AP97" i="1"/>
  <c r="AQ97" i="1"/>
  <c r="AR97" i="1"/>
  <c r="AP98" i="1"/>
  <c r="AQ98" i="1"/>
  <c r="AR98" i="1"/>
  <c r="AP99" i="1"/>
  <c r="AQ99" i="1"/>
  <c r="AR99" i="1"/>
  <c r="AP100" i="1"/>
  <c r="AQ100" i="1"/>
  <c r="AR100" i="1"/>
  <c r="AP101" i="1"/>
  <c r="AQ101" i="1"/>
  <c r="AR101" i="1"/>
  <c r="AP102" i="1"/>
  <c r="AQ102" i="1"/>
  <c r="AR102" i="1"/>
  <c r="AP103" i="1"/>
  <c r="AQ103" i="1"/>
  <c r="AR103" i="1"/>
  <c r="AP104" i="1"/>
  <c r="AQ104" i="1"/>
  <c r="AR104" i="1"/>
  <c r="AP105" i="1"/>
  <c r="AQ105" i="1"/>
  <c r="AR105" i="1"/>
  <c r="AP106" i="1"/>
  <c r="AQ106" i="1"/>
  <c r="AR106" i="1"/>
  <c r="AP107" i="1"/>
  <c r="AQ107" i="1"/>
  <c r="AR107" i="1"/>
  <c r="AP108" i="1"/>
  <c r="AQ108" i="1"/>
  <c r="AR108" i="1"/>
  <c r="AP109" i="1"/>
  <c r="AQ109" i="1"/>
  <c r="AR109" i="1"/>
  <c r="AP110" i="1"/>
  <c r="AQ110" i="1"/>
  <c r="AR110" i="1"/>
  <c r="AP111" i="1"/>
  <c r="AQ111" i="1"/>
  <c r="AR111" i="1"/>
  <c r="AP112" i="1"/>
  <c r="AQ112" i="1"/>
  <c r="AR112" i="1"/>
  <c r="AP113" i="1"/>
  <c r="AQ113" i="1"/>
  <c r="AR113" i="1"/>
  <c r="AP114" i="1"/>
  <c r="AQ114" i="1"/>
  <c r="AR114" i="1"/>
  <c r="AP115" i="1"/>
  <c r="AQ115" i="1"/>
  <c r="AR115" i="1"/>
  <c r="AP116" i="1"/>
  <c r="AQ116" i="1"/>
  <c r="AR116" i="1"/>
  <c r="AP117" i="1"/>
  <c r="AQ117" i="1"/>
  <c r="AR117" i="1"/>
  <c r="AP118" i="1"/>
  <c r="AQ118" i="1"/>
  <c r="AR118" i="1"/>
  <c r="AP119" i="1"/>
  <c r="AQ119" i="1"/>
  <c r="AR119" i="1"/>
  <c r="AP120" i="1"/>
  <c r="AQ120" i="1"/>
  <c r="AR120" i="1"/>
  <c r="AP121" i="1"/>
  <c r="AQ121" i="1"/>
  <c r="AR121" i="1"/>
  <c r="AP122" i="1"/>
  <c r="AQ122" i="1"/>
  <c r="AR122" i="1"/>
  <c r="AP123" i="1"/>
  <c r="AQ123" i="1"/>
  <c r="AR123" i="1"/>
  <c r="AR2" i="1"/>
  <c r="AQ2" i="1"/>
  <c r="AP2" i="1"/>
  <c r="AL123" i="1"/>
  <c r="AO128" i="1" l="1"/>
  <c r="AM4" i="1"/>
  <c r="AN4" i="1"/>
  <c r="AL6" i="1"/>
  <c r="AM6" i="1"/>
  <c r="AM8" i="1"/>
  <c r="AN8" i="1"/>
  <c r="AL10" i="1"/>
  <c r="AM10" i="1"/>
  <c r="AM12" i="1"/>
  <c r="AN12" i="1"/>
  <c r="AL14" i="1"/>
  <c r="AM14" i="1"/>
  <c r="AM16" i="1"/>
  <c r="AN16" i="1"/>
  <c r="AL18" i="1"/>
  <c r="AM18" i="1"/>
  <c r="AM20" i="1"/>
  <c r="AN20" i="1"/>
  <c r="AL22" i="1"/>
  <c r="AM22" i="1"/>
  <c r="AM24" i="1"/>
  <c r="AN24" i="1"/>
  <c r="AL26" i="1"/>
  <c r="AM26" i="1"/>
  <c r="AM28" i="1"/>
  <c r="AN28" i="1"/>
  <c r="AL30" i="1"/>
  <c r="AM30" i="1"/>
  <c r="AM32" i="1"/>
  <c r="AN32" i="1"/>
  <c r="AL34" i="1"/>
  <c r="AM34" i="1"/>
  <c r="AM36" i="1"/>
  <c r="AN36" i="1"/>
  <c r="AL38" i="1"/>
  <c r="AM38" i="1"/>
  <c r="AM40" i="1"/>
  <c r="AN40" i="1"/>
  <c r="AL42" i="1"/>
  <c r="AM42" i="1"/>
  <c r="AM44" i="1"/>
  <c r="AN44" i="1"/>
  <c r="AL46" i="1"/>
  <c r="AM46" i="1"/>
  <c r="AM48" i="1"/>
  <c r="AN48" i="1"/>
  <c r="AL50" i="1"/>
  <c r="AM50" i="1"/>
  <c r="AM52" i="1"/>
  <c r="AN52" i="1"/>
  <c r="AL54" i="1"/>
  <c r="AM54" i="1"/>
  <c r="AM56" i="1"/>
  <c r="AN56" i="1"/>
  <c r="AL58" i="1"/>
  <c r="AM58" i="1"/>
  <c r="AM60" i="1"/>
  <c r="AN60" i="1"/>
  <c r="AL62" i="1"/>
  <c r="AM62" i="1"/>
  <c r="AM64" i="1"/>
  <c r="AN64" i="1"/>
  <c r="AL66" i="1"/>
  <c r="AM66" i="1"/>
  <c r="AM68" i="1"/>
  <c r="AN68" i="1"/>
  <c r="AL70" i="1"/>
  <c r="AM70" i="1"/>
  <c r="AM72" i="1"/>
  <c r="AN72" i="1"/>
  <c r="AL74" i="1"/>
  <c r="AM74" i="1"/>
  <c r="AM76" i="1"/>
  <c r="AN76" i="1"/>
  <c r="AL78" i="1"/>
  <c r="AM78" i="1"/>
  <c r="AM80" i="1"/>
  <c r="AN80" i="1"/>
  <c r="AL82" i="1"/>
  <c r="AM82" i="1"/>
  <c r="AM84" i="1"/>
  <c r="AN84" i="1"/>
  <c r="AL86" i="1"/>
  <c r="AM86" i="1"/>
  <c r="AM88" i="1"/>
  <c r="AN88" i="1"/>
  <c r="AL90" i="1"/>
  <c r="AM90" i="1"/>
  <c r="AM92" i="1"/>
  <c r="AN92" i="1"/>
  <c r="AL94" i="1"/>
  <c r="AM94" i="1"/>
  <c r="AM96" i="1"/>
  <c r="AN96" i="1"/>
  <c r="AL98" i="1"/>
  <c r="AM98" i="1"/>
  <c r="AM100" i="1"/>
  <c r="AN100" i="1"/>
  <c r="AL102" i="1"/>
  <c r="AM102" i="1"/>
  <c r="AM104" i="1"/>
  <c r="AN104" i="1"/>
  <c r="AL106" i="1"/>
  <c r="AM106" i="1"/>
  <c r="AM108" i="1"/>
  <c r="AN108" i="1"/>
  <c r="AL110" i="1"/>
  <c r="AM110" i="1"/>
  <c r="AM112" i="1"/>
  <c r="AN112" i="1"/>
  <c r="AL114" i="1"/>
  <c r="AM114" i="1"/>
  <c r="AM116" i="1"/>
  <c r="AN116" i="1"/>
  <c r="AL118" i="1"/>
  <c r="AM118" i="1"/>
  <c r="AM120" i="1"/>
  <c r="AN120" i="1"/>
  <c r="AL122" i="1"/>
  <c r="AM122" i="1"/>
  <c r="AM123" i="1"/>
  <c r="AN123" i="1"/>
  <c r="AO123" i="1"/>
  <c r="AG295" i="1"/>
  <c r="AF295" i="1"/>
  <c r="AG294" i="1"/>
  <c r="AF294" i="1"/>
  <c r="AG293" i="1"/>
  <c r="AF293" i="1"/>
  <c r="AG290" i="1"/>
  <c r="AF290" i="1"/>
  <c r="AG285" i="1"/>
  <c r="AG292" i="1" s="1"/>
  <c r="AF285" i="1"/>
  <c r="AF292" i="1" s="1"/>
  <c r="S295" i="1"/>
  <c r="S294" i="1"/>
  <c r="S293" i="1"/>
  <c r="S290" i="1"/>
  <c r="S285" i="1"/>
  <c r="S292" i="1" s="1"/>
  <c r="R295" i="1"/>
  <c r="R294" i="1"/>
  <c r="R293" i="1"/>
  <c r="R290" i="1"/>
  <c r="R285" i="1"/>
  <c r="R292" i="1" s="1"/>
  <c r="BR277" i="1"/>
  <c r="BQ277" i="1"/>
  <c r="BP277" i="1"/>
  <c r="BR275" i="1"/>
  <c r="BQ275" i="1"/>
  <c r="BP275" i="1"/>
  <c r="BR273" i="1"/>
  <c r="BQ273" i="1"/>
  <c r="BP273" i="1"/>
  <c r="BR271" i="1"/>
  <c r="BQ271" i="1"/>
  <c r="BP271" i="1"/>
  <c r="BR269" i="1"/>
  <c r="BQ269" i="1"/>
  <c r="BP269" i="1"/>
  <c r="BR267" i="1"/>
  <c r="BQ267" i="1"/>
  <c r="BP267" i="1"/>
  <c r="BR265" i="1"/>
  <c r="BQ265" i="1"/>
  <c r="BP265" i="1"/>
  <c r="BR263" i="1"/>
  <c r="BQ263" i="1"/>
  <c r="BP263" i="1"/>
  <c r="BR261" i="1"/>
  <c r="BQ261" i="1"/>
  <c r="BP261" i="1"/>
  <c r="BR259" i="1"/>
  <c r="BQ259" i="1"/>
  <c r="BP259" i="1"/>
  <c r="BR257" i="1"/>
  <c r="BQ257" i="1"/>
  <c r="BP257" i="1"/>
  <c r="BR255" i="1"/>
  <c r="BQ255" i="1"/>
  <c r="BP255" i="1"/>
  <c r="BR253" i="1"/>
  <c r="BQ253" i="1"/>
  <c r="BP253" i="1"/>
  <c r="BR251" i="1"/>
  <c r="BQ251" i="1"/>
  <c r="BP251" i="1"/>
  <c r="BR249" i="1"/>
  <c r="BQ249" i="1"/>
  <c r="BP249" i="1"/>
  <c r="BR247" i="1"/>
  <c r="BQ247" i="1"/>
  <c r="BP247" i="1"/>
  <c r="BR245" i="1"/>
  <c r="BQ245" i="1"/>
  <c r="BP245" i="1"/>
  <c r="BR243" i="1"/>
  <c r="BQ243" i="1"/>
  <c r="BP243" i="1"/>
  <c r="BR241" i="1"/>
  <c r="BQ241" i="1"/>
  <c r="BP241" i="1"/>
  <c r="BR239" i="1"/>
  <c r="BQ239" i="1"/>
  <c r="BP239" i="1"/>
  <c r="BR237" i="1"/>
  <c r="BQ237" i="1"/>
  <c r="BP237" i="1"/>
  <c r="BR235" i="1"/>
  <c r="BQ235" i="1"/>
  <c r="BP235" i="1"/>
  <c r="BR233" i="1"/>
  <c r="BQ233" i="1"/>
  <c r="BP233" i="1"/>
  <c r="BR231" i="1"/>
  <c r="BQ231" i="1"/>
  <c r="BP231" i="1"/>
  <c r="BR229" i="1"/>
  <c r="BQ229" i="1"/>
  <c r="BP229" i="1"/>
  <c r="BR227" i="1"/>
  <c r="BQ227" i="1"/>
  <c r="BP227" i="1"/>
  <c r="BR225" i="1"/>
  <c r="BQ225" i="1"/>
  <c r="BP225" i="1"/>
  <c r="BR223" i="1"/>
  <c r="BQ223" i="1"/>
  <c r="BP223" i="1"/>
  <c r="BR221" i="1"/>
  <c r="BQ221" i="1"/>
  <c r="BP221" i="1"/>
  <c r="BR219" i="1"/>
  <c r="BQ219" i="1"/>
  <c r="BP219" i="1"/>
  <c r="BR217" i="1"/>
  <c r="BQ217" i="1"/>
  <c r="BP217" i="1"/>
  <c r="BR215" i="1"/>
  <c r="BQ215" i="1"/>
  <c r="BP215" i="1"/>
  <c r="BR213" i="1"/>
  <c r="BQ213" i="1"/>
  <c r="BP213" i="1"/>
  <c r="BR211" i="1"/>
  <c r="BQ211" i="1"/>
  <c r="BP211" i="1"/>
  <c r="BR209" i="1"/>
  <c r="BQ209" i="1"/>
  <c r="BP209" i="1"/>
  <c r="BR207" i="1"/>
  <c r="BQ207" i="1"/>
  <c r="BP207" i="1"/>
  <c r="BR205" i="1"/>
  <c r="BQ205" i="1"/>
  <c r="BP205" i="1"/>
  <c r="BR203" i="1"/>
  <c r="BQ203" i="1"/>
  <c r="BP203" i="1"/>
  <c r="BR201" i="1"/>
  <c r="BQ201" i="1"/>
  <c r="BP201" i="1"/>
  <c r="BR199" i="1"/>
  <c r="BQ199" i="1"/>
  <c r="BP199" i="1"/>
  <c r="BR197" i="1"/>
  <c r="BQ197" i="1"/>
  <c r="BP197" i="1"/>
  <c r="BR195" i="1"/>
  <c r="BQ195" i="1"/>
  <c r="BP195" i="1"/>
  <c r="BR193" i="1"/>
  <c r="BQ193" i="1"/>
  <c r="BP193" i="1"/>
  <c r="BR191" i="1"/>
  <c r="BQ191" i="1"/>
  <c r="BP191" i="1"/>
  <c r="BR189" i="1"/>
  <c r="BQ189" i="1"/>
  <c r="BP189" i="1"/>
  <c r="BR187" i="1"/>
  <c r="BQ187" i="1"/>
  <c r="BP187" i="1"/>
  <c r="BR185" i="1"/>
  <c r="BQ185" i="1"/>
  <c r="BP185" i="1"/>
  <c r="BR183" i="1"/>
  <c r="BQ183" i="1"/>
  <c r="BP183" i="1"/>
  <c r="BR181" i="1"/>
  <c r="BQ181" i="1"/>
  <c r="BP181" i="1"/>
  <c r="BR179" i="1"/>
  <c r="BQ179" i="1"/>
  <c r="BP179" i="1"/>
  <c r="BR177" i="1"/>
  <c r="BQ177" i="1"/>
  <c r="BP177" i="1"/>
  <c r="BR175" i="1"/>
  <c r="BQ175" i="1"/>
  <c r="BP175" i="1"/>
  <c r="BR173" i="1"/>
  <c r="BQ173" i="1"/>
  <c r="BP173" i="1"/>
  <c r="BR171" i="1"/>
  <c r="BQ171" i="1"/>
  <c r="BP171" i="1"/>
  <c r="BR169" i="1"/>
  <c r="BQ169" i="1"/>
  <c r="BP169" i="1"/>
  <c r="BR167" i="1"/>
  <c r="BQ167" i="1"/>
  <c r="BP167" i="1"/>
  <c r="BR165" i="1"/>
  <c r="BQ165" i="1"/>
  <c r="BP165" i="1"/>
  <c r="BR163" i="1"/>
  <c r="BQ163" i="1"/>
  <c r="BP163" i="1"/>
  <c r="BR161" i="1"/>
  <c r="BQ161" i="1"/>
  <c r="BP161" i="1"/>
  <c r="BR159" i="1"/>
  <c r="BQ159" i="1"/>
  <c r="BP159" i="1"/>
  <c r="BR157" i="1"/>
  <c r="BQ157" i="1"/>
  <c r="BP157" i="1"/>
  <c r="BO277" i="1"/>
  <c r="BO275" i="1"/>
  <c r="BO273" i="1"/>
  <c r="BO271" i="1"/>
  <c r="BO269" i="1"/>
  <c r="BO267" i="1"/>
  <c r="BO265" i="1"/>
  <c r="BO263" i="1"/>
  <c r="BO261" i="1"/>
  <c r="BO259" i="1"/>
  <c r="BO257" i="1"/>
  <c r="BO255" i="1"/>
  <c r="BO253" i="1"/>
  <c r="BO251" i="1"/>
  <c r="BO249" i="1"/>
  <c r="BO247" i="1"/>
  <c r="BO245" i="1"/>
  <c r="BO243" i="1"/>
  <c r="BO241" i="1"/>
  <c r="BO239" i="1"/>
  <c r="BO237" i="1"/>
  <c r="BO235" i="1"/>
  <c r="BO233" i="1"/>
  <c r="BO231" i="1"/>
  <c r="BO229" i="1"/>
  <c r="BO227" i="1"/>
  <c r="BO225" i="1"/>
  <c r="BO223" i="1"/>
  <c r="BO221" i="1"/>
  <c r="BO219" i="1"/>
  <c r="BO217" i="1"/>
  <c r="BO215" i="1"/>
  <c r="BO213" i="1"/>
  <c r="BO211" i="1"/>
  <c r="BO209" i="1"/>
  <c r="BO207" i="1"/>
  <c r="BO205" i="1"/>
  <c r="BO203" i="1"/>
  <c r="BO201" i="1"/>
  <c r="BO199" i="1"/>
  <c r="BO197" i="1"/>
  <c r="BO195" i="1"/>
  <c r="BO193" i="1"/>
  <c r="BO191" i="1"/>
  <c r="BO189" i="1"/>
  <c r="BO187" i="1"/>
  <c r="BO185" i="1"/>
  <c r="BO183" i="1"/>
  <c r="BO181" i="1"/>
  <c r="BO179" i="1"/>
  <c r="BO177" i="1"/>
  <c r="BO175" i="1"/>
  <c r="BO173" i="1"/>
  <c r="BO171" i="1"/>
  <c r="BO169" i="1"/>
  <c r="BO167" i="1"/>
  <c r="BO165" i="1"/>
  <c r="BO163" i="1"/>
  <c r="BO161" i="1"/>
  <c r="BO159" i="1"/>
  <c r="BO157" i="1"/>
  <c r="BE277" i="1"/>
  <c r="BD277" i="1"/>
  <c r="BC277" i="1"/>
  <c r="BE275" i="1"/>
  <c r="BD275" i="1"/>
  <c r="BC275" i="1"/>
  <c r="BE273" i="1"/>
  <c r="BD273" i="1"/>
  <c r="BC273" i="1"/>
  <c r="BE271" i="1"/>
  <c r="BD271" i="1"/>
  <c r="BC271" i="1"/>
  <c r="BE269" i="1"/>
  <c r="BD269" i="1"/>
  <c r="BC269" i="1"/>
  <c r="BE267" i="1"/>
  <c r="BD267" i="1"/>
  <c r="BC267" i="1"/>
  <c r="BE265" i="1"/>
  <c r="BD265" i="1"/>
  <c r="BC265" i="1"/>
  <c r="BE263" i="1"/>
  <c r="BD263" i="1"/>
  <c r="BC263" i="1"/>
  <c r="BE261" i="1"/>
  <c r="BD261" i="1"/>
  <c r="BC261" i="1"/>
  <c r="BE259" i="1"/>
  <c r="BD259" i="1"/>
  <c r="BC259" i="1"/>
  <c r="BE257" i="1"/>
  <c r="BD257" i="1"/>
  <c r="BC257" i="1"/>
  <c r="BE255" i="1"/>
  <c r="BD255" i="1"/>
  <c r="BC255" i="1"/>
  <c r="BE253" i="1"/>
  <c r="BD253" i="1"/>
  <c r="BC253" i="1"/>
  <c r="BE251" i="1"/>
  <c r="BD251" i="1"/>
  <c r="BC251" i="1"/>
  <c r="BE249" i="1"/>
  <c r="BD249" i="1"/>
  <c r="BC249" i="1"/>
  <c r="BE247" i="1"/>
  <c r="BD247" i="1"/>
  <c r="BC247" i="1"/>
  <c r="BE245" i="1"/>
  <c r="BD245" i="1"/>
  <c r="BC245" i="1"/>
  <c r="BE243" i="1"/>
  <c r="BD243" i="1"/>
  <c r="BC243" i="1"/>
  <c r="BE241" i="1"/>
  <c r="BD241" i="1"/>
  <c r="BC241" i="1"/>
  <c r="BE239" i="1"/>
  <c r="BD239" i="1"/>
  <c r="BC239" i="1"/>
  <c r="BE237" i="1"/>
  <c r="BD237" i="1"/>
  <c r="BC237" i="1"/>
  <c r="BE235" i="1"/>
  <c r="BD235" i="1"/>
  <c r="BC235" i="1"/>
  <c r="BE233" i="1"/>
  <c r="BD233" i="1"/>
  <c r="BC233" i="1"/>
  <c r="BE231" i="1"/>
  <c r="BD231" i="1"/>
  <c r="BC231" i="1"/>
  <c r="BE229" i="1"/>
  <c r="BD229" i="1"/>
  <c r="BC229" i="1"/>
  <c r="BE227" i="1"/>
  <c r="BD227" i="1"/>
  <c r="BC227" i="1"/>
  <c r="BE225" i="1"/>
  <c r="BD225" i="1"/>
  <c r="BC225" i="1"/>
  <c r="BE223" i="1"/>
  <c r="BD223" i="1"/>
  <c r="BC223" i="1"/>
  <c r="BE221" i="1"/>
  <c r="BD221" i="1"/>
  <c r="BC221" i="1"/>
  <c r="BE219" i="1"/>
  <c r="BD219" i="1"/>
  <c r="BC219" i="1"/>
  <c r="BE217" i="1"/>
  <c r="BD217" i="1"/>
  <c r="BC217" i="1"/>
  <c r="BE215" i="1"/>
  <c r="BD215" i="1"/>
  <c r="BC215" i="1"/>
  <c r="BE213" i="1"/>
  <c r="BD213" i="1"/>
  <c r="BC213" i="1"/>
  <c r="BE211" i="1"/>
  <c r="BD211" i="1"/>
  <c r="BC211" i="1"/>
  <c r="BE209" i="1"/>
  <c r="BD209" i="1"/>
  <c r="BC209" i="1"/>
  <c r="BE207" i="1"/>
  <c r="BD207" i="1"/>
  <c r="BC207" i="1"/>
  <c r="BE205" i="1"/>
  <c r="BD205" i="1"/>
  <c r="BC205" i="1"/>
  <c r="BE203" i="1"/>
  <c r="BD203" i="1"/>
  <c r="BC203" i="1"/>
  <c r="BE201" i="1"/>
  <c r="BD201" i="1"/>
  <c r="BC201" i="1"/>
  <c r="BE199" i="1"/>
  <c r="BD199" i="1"/>
  <c r="BC199" i="1"/>
  <c r="BE197" i="1"/>
  <c r="BD197" i="1"/>
  <c r="BC197" i="1"/>
  <c r="BE195" i="1"/>
  <c r="BD195" i="1"/>
  <c r="BC195" i="1"/>
  <c r="BE193" i="1"/>
  <c r="BD193" i="1"/>
  <c r="BC193" i="1"/>
  <c r="BE191" i="1"/>
  <c r="BD191" i="1"/>
  <c r="BC191" i="1"/>
  <c r="BE189" i="1"/>
  <c r="BD189" i="1"/>
  <c r="BC189" i="1"/>
  <c r="BE187" i="1"/>
  <c r="BD187" i="1"/>
  <c r="BC187" i="1"/>
  <c r="BE185" i="1"/>
  <c r="BD185" i="1"/>
  <c r="BC185" i="1"/>
  <c r="BE183" i="1"/>
  <c r="BD183" i="1"/>
  <c r="BC183" i="1"/>
  <c r="BE181" i="1"/>
  <c r="BD181" i="1"/>
  <c r="BC181" i="1"/>
  <c r="BE179" i="1"/>
  <c r="BD179" i="1"/>
  <c r="BC179" i="1"/>
  <c r="BE177" i="1"/>
  <c r="BD177" i="1"/>
  <c r="BC177" i="1"/>
  <c r="BE175" i="1"/>
  <c r="BD175" i="1"/>
  <c r="BC175" i="1"/>
  <c r="BE173" i="1"/>
  <c r="BD173" i="1"/>
  <c r="BC173" i="1"/>
  <c r="BE171" i="1"/>
  <c r="BD171" i="1"/>
  <c r="BC171" i="1"/>
  <c r="BE169" i="1"/>
  <c r="BD169" i="1"/>
  <c r="BC169" i="1"/>
  <c r="BE167" i="1"/>
  <c r="BD167" i="1"/>
  <c r="BC167" i="1"/>
  <c r="BE165" i="1"/>
  <c r="BD165" i="1"/>
  <c r="BC165" i="1"/>
  <c r="BE163" i="1"/>
  <c r="BD163" i="1"/>
  <c r="BC163" i="1"/>
  <c r="BE161" i="1"/>
  <c r="BD161" i="1"/>
  <c r="BC161" i="1"/>
  <c r="BE159" i="1"/>
  <c r="BD159" i="1"/>
  <c r="BC159" i="1"/>
  <c r="BE157" i="1"/>
  <c r="BD157" i="1"/>
  <c r="BC157" i="1"/>
  <c r="AJ277" i="1"/>
  <c r="AJ275" i="1"/>
  <c r="AJ273" i="1"/>
  <c r="AJ271" i="1"/>
  <c r="AJ269" i="1"/>
  <c r="AJ267" i="1"/>
  <c r="AJ265" i="1"/>
  <c r="AJ263" i="1"/>
  <c r="AJ261" i="1"/>
  <c r="AJ259" i="1"/>
  <c r="AJ257" i="1"/>
  <c r="AJ255" i="1"/>
  <c r="AJ253" i="1"/>
  <c r="AJ251" i="1"/>
  <c r="AJ249" i="1"/>
  <c r="AJ247" i="1"/>
  <c r="AJ245" i="1"/>
  <c r="AJ243" i="1"/>
  <c r="AJ241" i="1"/>
  <c r="AJ239" i="1"/>
  <c r="AJ237" i="1"/>
  <c r="AJ235" i="1"/>
  <c r="AJ233" i="1"/>
  <c r="AJ231" i="1"/>
  <c r="AJ229" i="1"/>
  <c r="AJ227" i="1"/>
  <c r="AJ225" i="1"/>
  <c r="AJ223" i="1"/>
  <c r="AJ221" i="1"/>
  <c r="AJ219" i="1"/>
  <c r="AJ217" i="1"/>
  <c r="AJ215" i="1"/>
  <c r="AJ213" i="1"/>
  <c r="AJ211" i="1"/>
  <c r="AJ209" i="1"/>
  <c r="AJ207" i="1"/>
  <c r="AJ205" i="1"/>
  <c r="AJ203" i="1"/>
  <c r="AJ201" i="1"/>
  <c r="AJ199" i="1"/>
  <c r="AJ197" i="1"/>
  <c r="AJ195" i="1"/>
  <c r="AJ193" i="1"/>
  <c r="AJ191" i="1"/>
  <c r="AJ189" i="1"/>
  <c r="AJ187" i="1"/>
  <c r="AJ185" i="1"/>
  <c r="AJ183" i="1"/>
  <c r="AJ181" i="1"/>
  <c r="AJ179" i="1"/>
  <c r="AJ177" i="1"/>
  <c r="AJ175" i="1"/>
  <c r="AJ173" i="1"/>
  <c r="AJ171" i="1"/>
  <c r="AJ169" i="1"/>
  <c r="AJ167" i="1"/>
  <c r="AJ165" i="1"/>
  <c r="AJ163" i="1"/>
  <c r="AJ161" i="1"/>
  <c r="AJ159" i="1"/>
  <c r="AJ157" i="1"/>
  <c r="AF157" i="1"/>
  <c r="AH157" i="1"/>
  <c r="AI157" i="1"/>
  <c r="AH159" i="1"/>
  <c r="AI159" i="1"/>
  <c r="AH161" i="1"/>
  <c r="AI161" i="1"/>
  <c r="AH163" i="1"/>
  <c r="AI163" i="1"/>
  <c r="AH165" i="1"/>
  <c r="AI165" i="1"/>
  <c r="AH167" i="1"/>
  <c r="AI167" i="1"/>
  <c r="AH169" i="1"/>
  <c r="AI169" i="1"/>
  <c r="AH171" i="1"/>
  <c r="AI171" i="1"/>
  <c r="AH173" i="1"/>
  <c r="AI173" i="1"/>
  <c r="AH175" i="1"/>
  <c r="AI175" i="1"/>
  <c r="AH177" i="1"/>
  <c r="AI177" i="1"/>
  <c r="AH179" i="1"/>
  <c r="AI179" i="1"/>
  <c r="AH181" i="1"/>
  <c r="AI181" i="1"/>
  <c r="AH183" i="1"/>
  <c r="AI183" i="1"/>
  <c r="AH185" i="1"/>
  <c r="AI185" i="1"/>
  <c r="AH187" i="1"/>
  <c r="AI187" i="1"/>
  <c r="AH189" i="1"/>
  <c r="AI189" i="1"/>
  <c r="AH191" i="1"/>
  <c r="AI191" i="1"/>
  <c r="AH193" i="1"/>
  <c r="AI193" i="1"/>
  <c r="AH195" i="1"/>
  <c r="AI195" i="1"/>
  <c r="AH197" i="1"/>
  <c r="AI197" i="1"/>
  <c r="AH199" i="1"/>
  <c r="AI199" i="1"/>
  <c r="AH201" i="1"/>
  <c r="AI201" i="1"/>
  <c r="AH203" i="1"/>
  <c r="AI203" i="1"/>
  <c r="AH205" i="1"/>
  <c r="AI205" i="1"/>
  <c r="AH207" i="1"/>
  <c r="AI207" i="1"/>
  <c r="AH209" i="1"/>
  <c r="AI209" i="1"/>
  <c r="AH211" i="1"/>
  <c r="AI211" i="1"/>
  <c r="AH213" i="1"/>
  <c r="AI213" i="1"/>
  <c r="AH215" i="1"/>
  <c r="AI215" i="1"/>
  <c r="AH217" i="1"/>
  <c r="AI217" i="1"/>
  <c r="AH219" i="1"/>
  <c r="AI219" i="1"/>
  <c r="AH221" i="1"/>
  <c r="AI221" i="1"/>
  <c r="AH223" i="1"/>
  <c r="AI223" i="1"/>
  <c r="AH225" i="1"/>
  <c r="AI225" i="1"/>
  <c r="AH227" i="1"/>
  <c r="AI227" i="1"/>
  <c r="AH229" i="1"/>
  <c r="AI229" i="1"/>
  <c r="AH231" i="1"/>
  <c r="AI231" i="1"/>
  <c r="AH233" i="1"/>
  <c r="AI233" i="1"/>
  <c r="AH235" i="1"/>
  <c r="AI235" i="1"/>
  <c r="AH237" i="1"/>
  <c r="AI237" i="1"/>
  <c r="AH239" i="1"/>
  <c r="AI239" i="1"/>
  <c r="AH241" i="1"/>
  <c r="AI241" i="1"/>
  <c r="AH243" i="1"/>
  <c r="AI243" i="1"/>
  <c r="AH245" i="1"/>
  <c r="AI245" i="1"/>
  <c r="AH247" i="1"/>
  <c r="AI247" i="1"/>
  <c r="AH249" i="1"/>
  <c r="AI249" i="1"/>
  <c r="AH251" i="1"/>
  <c r="AI251" i="1"/>
  <c r="AH253" i="1"/>
  <c r="AI253" i="1"/>
  <c r="AH255" i="1"/>
  <c r="AI255" i="1"/>
  <c r="AH257" i="1"/>
  <c r="AI257" i="1"/>
  <c r="AH259" i="1"/>
  <c r="AI259" i="1"/>
  <c r="AH261" i="1"/>
  <c r="AI261" i="1"/>
  <c r="AH263" i="1"/>
  <c r="AI263" i="1"/>
  <c r="AH265" i="1"/>
  <c r="AI265" i="1"/>
  <c r="AH267" i="1"/>
  <c r="AI267" i="1"/>
  <c r="AH269" i="1"/>
  <c r="AI269" i="1"/>
  <c r="AH271" i="1"/>
  <c r="AI271" i="1"/>
  <c r="AH273" i="1"/>
  <c r="AI273" i="1"/>
  <c r="AH275" i="1"/>
  <c r="AI275" i="1"/>
  <c r="AH277" i="1"/>
  <c r="AI277" i="1"/>
  <c r="AG269" i="1"/>
  <c r="AG277" i="1"/>
  <c r="AG275" i="1"/>
  <c r="AG273" i="1"/>
  <c r="AG271" i="1"/>
  <c r="AG267" i="1"/>
  <c r="AG265" i="1"/>
  <c r="AG263" i="1"/>
  <c r="AG261" i="1"/>
  <c r="AG259" i="1"/>
  <c r="AG257" i="1"/>
  <c r="AG255" i="1"/>
  <c r="AG253" i="1"/>
  <c r="AG251" i="1"/>
  <c r="AG249" i="1"/>
  <c r="AG247" i="1"/>
  <c r="AG245" i="1"/>
  <c r="AG243" i="1"/>
  <c r="AG241" i="1"/>
  <c r="AG239" i="1"/>
  <c r="AG237" i="1"/>
  <c r="AG235" i="1"/>
  <c r="AG233" i="1"/>
  <c r="AG231" i="1"/>
  <c r="AG229" i="1"/>
  <c r="AG227" i="1"/>
  <c r="AG225" i="1"/>
  <c r="AG223" i="1"/>
  <c r="AG221" i="1"/>
  <c r="AG219" i="1"/>
  <c r="AG217" i="1"/>
  <c r="AG215" i="1"/>
  <c r="AG213" i="1"/>
  <c r="AG211" i="1"/>
  <c r="AG209" i="1"/>
  <c r="AG207" i="1"/>
  <c r="AG205" i="1"/>
  <c r="AG203" i="1"/>
  <c r="AG201" i="1"/>
  <c r="AG199" i="1"/>
  <c r="AG197" i="1"/>
  <c r="AG195" i="1"/>
  <c r="AG193" i="1"/>
  <c r="AG191" i="1"/>
  <c r="AG189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X157" i="1"/>
  <c r="V157" i="1"/>
  <c r="W157" i="1"/>
  <c r="V159" i="1"/>
  <c r="W159" i="1"/>
  <c r="V161" i="1"/>
  <c r="W161" i="1"/>
  <c r="V163" i="1"/>
  <c r="W163" i="1"/>
  <c r="V165" i="1"/>
  <c r="W165" i="1"/>
  <c r="V167" i="1"/>
  <c r="W167" i="1"/>
  <c r="V169" i="1"/>
  <c r="W169" i="1"/>
  <c r="V171" i="1"/>
  <c r="W171" i="1"/>
  <c r="V173" i="1"/>
  <c r="W173" i="1"/>
  <c r="V175" i="1"/>
  <c r="W175" i="1"/>
  <c r="V177" i="1"/>
  <c r="W177" i="1"/>
  <c r="V179" i="1"/>
  <c r="W179" i="1"/>
  <c r="V181" i="1"/>
  <c r="W181" i="1"/>
  <c r="V183" i="1"/>
  <c r="W183" i="1"/>
  <c r="V185" i="1"/>
  <c r="W185" i="1"/>
  <c r="V187" i="1"/>
  <c r="W187" i="1"/>
  <c r="V189" i="1"/>
  <c r="W189" i="1"/>
  <c r="V191" i="1"/>
  <c r="W191" i="1"/>
  <c r="V193" i="1"/>
  <c r="W193" i="1"/>
  <c r="V195" i="1"/>
  <c r="W195" i="1"/>
  <c r="V197" i="1"/>
  <c r="W197" i="1"/>
  <c r="V199" i="1"/>
  <c r="W199" i="1"/>
  <c r="V201" i="1"/>
  <c r="W201" i="1"/>
  <c r="V203" i="1"/>
  <c r="W203" i="1"/>
  <c r="V205" i="1"/>
  <c r="W205" i="1"/>
  <c r="V207" i="1"/>
  <c r="W207" i="1"/>
  <c r="V209" i="1"/>
  <c r="W209" i="1"/>
  <c r="V211" i="1"/>
  <c r="W211" i="1"/>
  <c r="V213" i="1"/>
  <c r="W213" i="1"/>
  <c r="V215" i="1"/>
  <c r="W215" i="1"/>
  <c r="V217" i="1"/>
  <c r="W217" i="1"/>
  <c r="V219" i="1"/>
  <c r="W219" i="1"/>
  <c r="V221" i="1"/>
  <c r="W221" i="1"/>
  <c r="V223" i="1"/>
  <c r="W223" i="1"/>
  <c r="V225" i="1"/>
  <c r="W225" i="1"/>
  <c r="V227" i="1"/>
  <c r="W227" i="1"/>
  <c r="V229" i="1"/>
  <c r="W229" i="1"/>
  <c r="V231" i="1"/>
  <c r="W231" i="1"/>
  <c r="V233" i="1"/>
  <c r="W233" i="1"/>
  <c r="V235" i="1"/>
  <c r="W235" i="1"/>
  <c r="V237" i="1"/>
  <c r="W237" i="1"/>
  <c r="V239" i="1"/>
  <c r="W239" i="1"/>
  <c r="V241" i="1"/>
  <c r="W241" i="1"/>
  <c r="V243" i="1"/>
  <c r="W243" i="1"/>
  <c r="V245" i="1"/>
  <c r="W245" i="1"/>
  <c r="V247" i="1"/>
  <c r="W247" i="1"/>
  <c r="V249" i="1"/>
  <c r="W249" i="1"/>
  <c r="V251" i="1"/>
  <c r="W251" i="1"/>
  <c r="V253" i="1"/>
  <c r="W253" i="1"/>
  <c r="V255" i="1"/>
  <c r="W255" i="1"/>
  <c r="V257" i="1"/>
  <c r="W257" i="1"/>
  <c r="V259" i="1"/>
  <c r="W259" i="1"/>
  <c r="V261" i="1"/>
  <c r="W261" i="1"/>
  <c r="V263" i="1"/>
  <c r="W263" i="1"/>
  <c r="V265" i="1"/>
  <c r="W265" i="1"/>
  <c r="V267" i="1"/>
  <c r="W267" i="1"/>
  <c r="V269" i="1"/>
  <c r="W269" i="1"/>
  <c r="V271" i="1"/>
  <c r="W271" i="1"/>
  <c r="V273" i="1"/>
  <c r="W273" i="1"/>
  <c r="V275" i="1"/>
  <c r="W275" i="1"/>
  <c r="V277" i="1"/>
  <c r="W277" i="1"/>
  <c r="T157" i="1"/>
  <c r="U159" i="1"/>
  <c r="U161" i="1"/>
  <c r="U163" i="1"/>
  <c r="U165" i="1"/>
  <c r="U167" i="1"/>
  <c r="U169" i="1"/>
  <c r="U171" i="1"/>
  <c r="U173" i="1"/>
  <c r="U175" i="1"/>
  <c r="U177" i="1"/>
  <c r="U179" i="1"/>
  <c r="U181" i="1"/>
  <c r="U183" i="1"/>
  <c r="U185" i="1"/>
  <c r="U187" i="1"/>
  <c r="U189" i="1"/>
  <c r="U191" i="1"/>
  <c r="U193" i="1"/>
  <c r="U195" i="1"/>
  <c r="U197" i="1"/>
  <c r="U199" i="1"/>
  <c r="U201" i="1"/>
  <c r="U203" i="1"/>
  <c r="U205" i="1"/>
  <c r="U207" i="1"/>
  <c r="U209" i="1"/>
  <c r="U211" i="1"/>
  <c r="U213" i="1"/>
  <c r="U215" i="1"/>
  <c r="U217" i="1"/>
  <c r="U219" i="1"/>
  <c r="U221" i="1"/>
  <c r="U223" i="1"/>
  <c r="U225" i="1"/>
  <c r="U227" i="1"/>
  <c r="U229" i="1"/>
  <c r="U231" i="1"/>
  <c r="U233" i="1"/>
  <c r="U235" i="1"/>
  <c r="U237" i="1"/>
  <c r="U239" i="1"/>
  <c r="U241" i="1"/>
  <c r="U243" i="1"/>
  <c r="U245" i="1"/>
  <c r="U247" i="1"/>
  <c r="U249" i="1"/>
  <c r="U251" i="1"/>
  <c r="U253" i="1"/>
  <c r="U255" i="1"/>
  <c r="U257" i="1"/>
  <c r="U259" i="1"/>
  <c r="U261" i="1"/>
  <c r="U263" i="1"/>
  <c r="U265" i="1"/>
  <c r="U267" i="1"/>
  <c r="U269" i="1"/>
  <c r="U271" i="1"/>
  <c r="U273" i="1"/>
  <c r="U275" i="1"/>
  <c r="U277" i="1"/>
  <c r="U157" i="1"/>
  <c r="BB159" i="1"/>
  <c r="BB161" i="1"/>
  <c r="BB163" i="1"/>
  <c r="BB165" i="1"/>
  <c r="BB167" i="1"/>
  <c r="BB169" i="1"/>
  <c r="BB171" i="1"/>
  <c r="BB173" i="1"/>
  <c r="BB175" i="1"/>
  <c r="BB177" i="1"/>
  <c r="BB179" i="1"/>
  <c r="BB181" i="1"/>
  <c r="BB183" i="1"/>
  <c r="BB185" i="1"/>
  <c r="BB187" i="1"/>
  <c r="BB189" i="1"/>
  <c r="BB191" i="1"/>
  <c r="BB193" i="1"/>
  <c r="BB195" i="1"/>
  <c r="BB197" i="1"/>
  <c r="BB199" i="1"/>
  <c r="BB201" i="1"/>
  <c r="BB203" i="1"/>
  <c r="BB205" i="1"/>
  <c r="BB207" i="1"/>
  <c r="BB209" i="1"/>
  <c r="BB211" i="1"/>
  <c r="BB213" i="1"/>
  <c r="BB215" i="1"/>
  <c r="BB217" i="1"/>
  <c r="BB219" i="1"/>
  <c r="BB221" i="1"/>
  <c r="BB223" i="1"/>
  <c r="BB225" i="1"/>
  <c r="BB227" i="1"/>
  <c r="BB229" i="1"/>
  <c r="BB231" i="1"/>
  <c r="BB233" i="1"/>
  <c r="BB235" i="1"/>
  <c r="BB237" i="1"/>
  <c r="BB239" i="1"/>
  <c r="BB241" i="1"/>
  <c r="BB243" i="1"/>
  <c r="BB245" i="1"/>
  <c r="BB247" i="1"/>
  <c r="BB249" i="1"/>
  <c r="BB251" i="1"/>
  <c r="BB252" i="1"/>
  <c r="BB253" i="1"/>
  <c r="BB254" i="1"/>
  <c r="BB255" i="1"/>
  <c r="BB256" i="1"/>
  <c r="BB257" i="1"/>
  <c r="BB258" i="1"/>
  <c r="BB259" i="1"/>
  <c r="BB261" i="1"/>
  <c r="BB263" i="1"/>
  <c r="BB265" i="1"/>
  <c r="BB267" i="1"/>
  <c r="BB269" i="1"/>
  <c r="BB271" i="1"/>
  <c r="BB273" i="1"/>
  <c r="BB275" i="1"/>
  <c r="BB277" i="1"/>
  <c r="BB157" i="1"/>
  <c r="AF159" i="1"/>
  <c r="AF161" i="1"/>
  <c r="AF163" i="1"/>
  <c r="AF165" i="1"/>
  <c r="AF167" i="1"/>
  <c r="AF169" i="1"/>
  <c r="AF171" i="1"/>
  <c r="AF173" i="1"/>
  <c r="AF175" i="1"/>
  <c r="AF177" i="1"/>
  <c r="AF179" i="1"/>
  <c r="AF181" i="1"/>
  <c r="AF182" i="1"/>
  <c r="AF183" i="1"/>
  <c r="AF185" i="1"/>
  <c r="AF187" i="1"/>
  <c r="AF189" i="1"/>
  <c r="AF191" i="1"/>
  <c r="AF193" i="1"/>
  <c r="AF195" i="1"/>
  <c r="AF197" i="1"/>
  <c r="AF199" i="1"/>
  <c r="AF201" i="1"/>
  <c r="AF203" i="1"/>
  <c r="AF205" i="1"/>
  <c r="AF207" i="1"/>
  <c r="AF209" i="1"/>
  <c r="AF211" i="1"/>
  <c r="AF213" i="1"/>
  <c r="AF215" i="1"/>
  <c r="AF217" i="1"/>
  <c r="AF219" i="1"/>
  <c r="AF221" i="1"/>
  <c r="AF223" i="1"/>
  <c r="AF225" i="1"/>
  <c r="AF227" i="1"/>
  <c r="AF229" i="1"/>
  <c r="AF231" i="1"/>
  <c r="AF233" i="1"/>
  <c r="AF235" i="1"/>
  <c r="AF237" i="1"/>
  <c r="AF239" i="1"/>
  <c r="AF241" i="1"/>
  <c r="AF243" i="1"/>
  <c r="AF245" i="1"/>
  <c r="AF247" i="1"/>
  <c r="AF249" i="1"/>
  <c r="AF251" i="1"/>
  <c r="AF252" i="1"/>
  <c r="AF253" i="1"/>
  <c r="AF254" i="1"/>
  <c r="AF255" i="1"/>
  <c r="AF256" i="1"/>
  <c r="AF257" i="1"/>
  <c r="AF258" i="1"/>
  <c r="AF259" i="1"/>
  <c r="AF261" i="1"/>
  <c r="AF263" i="1"/>
  <c r="AF265" i="1"/>
  <c r="AF267" i="1"/>
  <c r="AF269" i="1"/>
  <c r="AF271" i="1"/>
  <c r="AF273" i="1"/>
  <c r="AF275" i="1"/>
  <c r="AF277" i="1"/>
  <c r="AD171" i="1"/>
  <c r="AD205" i="1"/>
  <c r="AD225" i="1"/>
  <c r="AD233" i="1"/>
  <c r="AD237" i="1"/>
  <c r="AD269" i="1"/>
  <c r="X159" i="1"/>
  <c r="X161" i="1"/>
  <c r="X163" i="1"/>
  <c r="X165" i="1"/>
  <c r="X167" i="1"/>
  <c r="X169" i="1"/>
  <c r="X171" i="1"/>
  <c r="X173" i="1"/>
  <c r="X175" i="1"/>
  <c r="X177" i="1"/>
  <c r="X179" i="1"/>
  <c r="X181" i="1"/>
  <c r="X183" i="1"/>
  <c r="X185" i="1"/>
  <c r="X187" i="1"/>
  <c r="X189" i="1"/>
  <c r="X190" i="1"/>
  <c r="X191" i="1"/>
  <c r="X193" i="1"/>
  <c r="X195" i="1"/>
  <c r="X197" i="1"/>
  <c r="X199" i="1"/>
  <c r="X201" i="1"/>
  <c r="X203" i="1"/>
  <c r="X205" i="1"/>
  <c r="X207" i="1"/>
  <c r="X209" i="1"/>
  <c r="X211" i="1"/>
  <c r="X213" i="1"/>
  <c r="X215" i="1"/>
  <c r="X217" i="1"/>
  <c r="X219" i="1"/>
  <c r="X221" i="1"/>
  <c r="X223" i="1"/>
  <c r="X225" i="1"/>
  <c r="X227" i="1"/>
  <c r="X229" i="1"/>
  <c r="X231" i="1"/>
  <c r="X233" i="1"/>
  <c r="X235" i="1"/>
  <c r="X237" i="1"/>
  <c r="X239" i="1"/>
  <c r="X241" i="1"/>
  <c r="X243" i="1"/>
  <c r="X245" i="1"/>
  <c r="X247" i="1"/>
  <c r="X249" i="1"/>
  <c r="X251" i="1"/>
  <c r="X252" i="1"/>
  <c r="X253" i="1"/>
  <c r="X254" i="1"/>
  <c r="X255" i="1"/>
  <c r="X256" i="1"/>
  <c r="X257" i="1"/>
  <c r="X258" i="1"/>
  <c r="X259" i="1"/>
  <c r="X261" i="1"/>
  <c r="X263" i="1"/>
  <c r="X265" i="1"/>
  <c r="X267" i="1"/>
  <c r="X269" i="1"/>
  <c r="X271" i="1"/>
  <c r="X273" i="1"/>
  <c r="X275" i="1"/>
  <c r="X277" i="1"/>
  <c r="L246" i="1"/>
  <c r="K174" i="1"/>
  <c r="K264" i="1"/>
  <c r="T159" i="1"/>
  <c r="T161" i="1"/>
  <c r="T163" i="1"/>
  <c r="T165" i="1"/>
  <c r="T166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0" i="1"/>
  <c r="T251" i="1"/>
  <c r="T252" i="1"/>
  <c r="T253" i="1"/>
  <c r="T254" i="1"/>
  <c r="T255" i="1"/>
  <c r="T256" i="1"/>
  <c r="T257" i="1"/>
  <c r="T258" i="1"/>
  <c r="T259" i="1"/>
  <c r="T261" i="1"/>
  <c r="T263" i="1"/>
  <c r="T265" i="1"/>
  <c r="T266" i="1"/>
  <c r="T267" i="1"/>
  <c r="T269" i="1"/>
  <c r="T270" i="1"/>
  <c r="T271" i="1"/>
  <c r="T273" i="1"/>
  <c r="T275" i="1"/>
  <c r="T277" i="1"/>
  <c r="S159" i="1"/>
  <c r="S207" i="1"/>
  <c r="S225" i="1"/>
  <c r="S239" i="1"/>
  <c r="S271" i="1"/>
  <c r="R173" i="1"/>
  <c r="R181" i="1"/>
  <c r="R183" i="1"/>
  <c r="R215" i="1"/>
  <c r="R237" i="1"/>
  <c r="R245" i="1"/>
  <c r="R247" i="1"/>
  <c r="R277" i="1"/>
  <c r="Q181" i="1"/>
  <c r="Q189" i="1"/>
  <c r="Q223" i="1"/>
  <c r="Q239" i="1"/>
  <c r="BX4" i="1"/>
  <c r="BX5" i="1"/>
  <c r="BN159" i="1" s="1"/>
  <c r="BX6" i="1"/>
  <c r="BX7" i="1"/>
  <c r="BN161" i="1" s="1"/>
  <c r="BX8" i="1"/>
  <c r="BX9" i="1"/>
  <c r="BN163" i="1" s="1"/>
  <c r="BX10" i="1"/>
  <c r="BX11" i="1"/>
  <c r="BN165" i="1" s="1"/>
  <c r="BX12" i="1"/>
  <c r="BX13" i="1"/>
  <c r="BN167" i="1" s="1"/>
  <c r="BX14" i="1"/>
  <c r="BX15" i="1"/>
  <c r="BN169" i="1" s="1"/>
  <c r="BX16" i="1"/>
  <c r="BX17" i="1"/>
  <c r="BN171" i="1" s="1"/>
  <c r="BX18" i="1"/>
  <c r="BX19" i="1"/>
  <c r="BN173" i="1" s="1"/>
  <c r="BX20" i="1"/>
  <c r="BX21" i="1"/>
  <c r="BN175" i="1" s="1"/>
  <c r="BX22" i="1"/>
  <c r="BX23" i="1"/>
  <c r="BN177" i="1" s="1"/>
  <c r="BX24" i="1"/>
  <c r="BX25" i="1"/>
  <c r="BN179" i="1" s="1"/>
  <c r="BX26" i="1"/>
  <c r="BX27" i="1"/>
  <c r="BN181" i="1" s="1"/>
  <c r="BX28" i="1"/>
  <c r="BX29" i="1"/>
  <c r="BN183" i="1" s="1"/>
  <c r="BX30" i="1"/>
  <c r="BX31" i="1"/>
  <c r="BN185" i="1" s="1"/>
  <c r="BX32" i="1"/>
  <c r="BX33" i="1"/>
  <c r="BN187" i="1" s="1"/>
  <c r="BX34" i="1"/>
  <c r="BX35" i="1"/>
  <c r="BN189" i="1" s="1"/>
  <c r="BX36" i="1"/>
  <c r="BX37" i="1"/>
  <c r="BN191" i="1" s="1"/>
  <c r="BX38" i="1"/>
  <c r="BX39" i="1"/>
  <c r="BN193" i="1" s="1"/>
  <c r="BX40" i="1"/>
  <c r="BX41" i="1"/>
  <c r="BN195" i="1" s="1"/>
  <c r="BX42" i="1"/>
  <c r="BX43" i="1"/>
  <c r="BN197" i="1" s="1"/>
  <c r="BX44" i="1"/>
  <c r="BX45" i="1"/>
  <c r="BN199" i="1" s="1"/>
  <c r="BX46" i="1"/>
  <c r="BX47" i="1"/>
  <c r="BN201" i="1" s="1"/>
  <c r="BX48" i="1"/>
  <c r="BX49" i="1"/>
  <c r="BN203" i="1" s="1"/>
  <c r="BX50" i="1"/>
  <c r="BX51" i="1"/>
  <c r="BN205" i="1" s="1"/>
  <c r="BX52" i="1"/>
  <c r="BX53" i="1"/>
  <c r="BN207" i="1" s="1"/>
  <c r="BX54" i="1"/>
  <c r="BX55" i="1"/>
  <c r="BN209" i="1" s="1"/>
  <c r="BX56" i="1"/>
  <c r="BX57" i="1"/>
  <c r="BN211" i="1" s="1"/>
  <c r="BX58" i="1"/>
  <c r="BX59" i="1"/>
  <c r="BN213" i="1" s="1"/>
  <c r="BX60" i="1"/>
  <c r="BX61" i="1"/>
  <c r="BN215" i="1" s="1"/>
  <c r="BX62" i="1"/>
  <c r="BX63" i="1"/>
  <c r="BN217" i="1" s="1"/>
  <c r="BX64" i="1"/>
  <c r="BX65" i="1"/>
  <c r="BN219" i="1" s="1"/>
  <c r="BX66" i="1"/>
  <c r="BX67" i="1"/>
  <c r="BN221" i="1" s="1"/>
  <c r="BX68" i="1"/>
  <c r="BX69" i="1"/>
  <c r="BN223" i="1" s="1"/>
  <c r="BX70" i="1"/>
  <c r="BX71" i="1"/>
  <c r="BN225" i="1" s="1"/>
  <c r="BX72" i="1"/>
  <c r="BX73" i="1"/>
  <c r="BN227" i="1" s="1"/>
  <c r="BX74" i="1"/>
  <c r="BX75" i="1"/>
  <c r="BN229" i="1" s="1"/>
  <c r="BX76" i="1"/>
  <c r="BX77" i="1"/>
  <c r="BN231" i="1" s="1"/>
  <c r="BX78" i="1"/>
  <c r="BX79" i="1"/>
  <c r="BN233" i="1" s="1"/>
  <c r="BX80" i="1"/>
  <c r="BX81" i="1"/>
  <c r="BN235" i="1" s="1"/>
  <c r="BX82" i="1"/>
  <c r="BX83" i="1"/>
  <c r="BN237" i="1" s="1"/>
  <c r="BX84" i="1"/>
  <c r="BX85" i="1"/>
  <c r="BN239" i="1" s="1"/>
  <c r="BX86" i="1"/>
  <c r="BX87" i="1"/>
  <c r="BN241" i="1" s="1"/>
  <c r="BX88" i="1"/>
  <c r="BX89" i="1"/>
  <c r="BN243" i="1" s="1"/>
  <c r="BX90" i="1"/>
  <c r="BX91" i="1"/>
  <c r="BN245" i="1" s="1"/>
  <c r="BX92" i="1"/>
  <c r="BX93" i="1"/>
  <c r="BN247" i="1" s="1"/>
  <c r="BX94" i="1"/>
  <c r="BX95" i="1"/>
  <c r="BN249" i="1" s="1"/>
  <c r="BX96" i="1"/>
  <c r="BX97" i="1"/>
  <c r="BN251" i="1" s="1"/>
  <c r="BX98" i="1"/>
  <c r="BN252" i="1" s="1"/>
  <c r="BX99" i="1"/>
  <c r="BN253" i="1" s="1"/>
  <c r="BX100" i="1"/>
  <c r="BN254" i="1" s="1"/>
  <c r="BX101" i="1"/>
  <c r="BN255" i="1" s="1"/>
  <c r="BX102" i="1"/>
  <c r="BN256" i="1" s="1"/>
  <c r="BX103" i="1"/>
  <c r="BN257" i="1" s="1"/>
  <c r="BX104" i="1"/>
  <c r="BN258" i="1" s="1"/>
  <c r="BX105" i="1"/>
  <c r="BN259" i="1" s="1"/>
  <c r="BX106" i="1"/>
  <c r="BX107" i="1"/>
  <c r="BN261" i="1" s="1"/>
  <c r="BX108" i="1"/>
  <c r="BX109" i="1"/>
  <c r="BN263" i="1" s="1"/>
  <c r="BX110" i="1"/>
  <c r="BX111" i="1"/>
  <c r="BN265" i="1" s="1"/>
  <c r="BX112" i="1"/>
  <c r="BX113" i="1"/>
  <c r="BN267" i="1" s="1"/>
  <c r="BX114" i="1"/>
  <c r="BX115" i="1"/>
  <c r="BN269" i="1" s="1"/>
  <c r="BX116" i="1"/>
  <c r="BX117" i="1"/>
  <c r="BN271" i="1" s="1"/>
  <c r="BX118" i="1"/>
  <c r="BX119" i="1"/>
  <c r="BN273" i="1" s="1"/>
  <c r="BX120" i="1"/>
  <c r="BX121" i="1"/>
  <c r="BN275" i="1" s="1"/>
  <c r="BX122" i="1"/>
  <c r="BX123" i="1"/>
  <c r="BN277" i="1" s="1"/>
  <c r="BX3" i="1"/>
  <c r="BN157" i="1" s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158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3" i="1"/>
  <c r="CJ4" i="1"/>
  <c r="CK4" i="1"/>
  <c r="CL4" i="1"/>
  <c r="CM4" i="1"/>
  <c r="CN4" i="1"/>
  <c r="CJ5" i="1"/>
  <c r="CK5" i="1"/>
  <c r="CL5" i="1"/>
  <c r="CM5" i="1"/>
  <c r="CN5" i="1"/>
  <c r="CJ6" i="1"/>
  <c r="CK6" i="1"/>
  <c r="CL6" i="1"/>
  <c r="CM6" i="1"/>
  <c r="CN6" i="1"/>
  <c r="CJ7" i="1"/>
  <c r="CK7" i="1"/>
  <c r="CL7" i="1"/>
  <c r="CM7" i="1"/>
  <c r="CN7" i="1"/>
  <c r="CJ8" i="1"/>
  <c r="CK8" i="1"/>
  <c r="CL8" i="1"/>
  <c r="CM8" i="1"/>
  <c r="CN8" i="1"/>
  <c r="CJ9" i="1"/>
  <c r="CK9" i="1"/>
  <c r="CL9" i="1"/>
  <c r="CM9" i="1"/>
  <c r="CN9" i="1"/>
  <c r="CJ10" i="1"/>
  <c r="CK10" i="1"/>
  <c r="CL10" i="1"/>
  <c r="CM10" i="1"/>
  <c r="CN10" i="1"/>
  <c r="CJ11" i="1"/>
  <c r="CK11" i="1"/>
  <c r="CL11" i="1"/>
  <c r="CM11" i="1"/>
  <c r="CN11" i="1"/>
  <c r="CJ12" i="1"/>
  <c r="CK12" i="1"/>
  <c r="CL12" i="1"/>
  <c r="CM12" i="1"/>
  <c r="CN12" i="1"/>
  <c r="CJ13" i="1"/>
  <c r="CK13" i="1"/>
  <c r="CL13" i="1"/>
  <c r="CM13" i="1"/>
  <c r="CN13" i="1"/>
  <c r="CJ14" i="1"/>
  <c r="CK14" i="1"/>
  <c r="CL14" i="1"/>
  <c r="CM14" i="1"/>
  <c r="CN14" i="1"/>
  <c r="CJ15" i="1"/>
  <c r="CK15" i="1"/>
  <c r="CL15" i="1"/>
  <c r="CM15" i="1"/>
  <c r="CN15" i="1"/>
  <c r="CJ16" i="1"/>
  <c r="CK16" i="1"/>
  <c r="CL16" i="1"/>
  <c r="CM16" i="1"/>
  <c r="CN16" i="1"/>
  <c r="CJ17" i="1"/>
  <c r="CK17" i="1"/>
  <c r="CL17" i="1"/>
  <c r="CM17" i="1"/>
  <c r="CN17" i="1"/>
  <c r="CJ18" i="1"/>
  <c r="CK18" i="1"/>
  <c r="CL18" i="1"/>
  <c r="CM18" i="1"/>
  <c r="CN18" i="1"/>
  <c r="CJ19" i="1"/>
  <c r="CK19" i="1"/>
  <c r="CL19" i="1"/>
  <c r="CM19" i="1"/>
  <c r="CN19" i="1"/>
  <c r="CJ20" i="1"/>
  <c r="CK20" i="1"/>
  <c r="CL20" i="1"/>
  <c r="CM20" i="1"/>
  <c r="CN20" i="1"/>
  <c r="CJ21" i="1"/>
  <c r="CK21" i="1"/>
  <c r="CL21" i="1"/>
  <c r="CM21" i="1"/>
  <c r="CN21" i="1"/>
  <c r="CJ22" i="1"/>
  <c r="CK22" i="1"/>
  <c r="CL22" i="1"/>
  <c r="CM22" i="1"/>
  <c r="CN22" i="1"/>
  <c r="CJ23" i="1"/>
  <c r="CK23" i="1"/>
  <c r="CL23" i="1"/>
  <c r="CM23" i="1"/>
  <c r="CN23" i="1"/>
  <c r="CJ24" i="1"/>
  <c r="CK24" i="1"/>
  <c r="CL24" i="1"/>
  <c r="CM24" i="1"/>
  <c r="CN24" i="1"/>
  <c r="CJ25" i="1"/>
  <c r="CK25" i="1"/>
  <c r="CL25" i="1"/>
  <c r="CM25" i="1"/>
  <c r="CN25" i="1"/>
  <c r="CJ26" i="1"/>
  <c r="CK26" i="1"/>
  <c r="CL26" i="1"/>
  <c r="CM26" i="1"/>
  <c r="CN26" i="1"/>
  <c r="CJ27" i="1"/>
  <c r="CK27" i="1"/>
  <c r="CL27" i="1"/>
  <c r="CM27" i="1"/>
  <c r="CN27" i="1"/>
  <c r="CJ28" i="1"/>
  <c r="CK28" i="1"/>
  <c r="CL28" i="1"/>
  <c r="CM28" i="1"/>
  <c r="CN28" i="1"/>
  <c r="CJ29" i="1"/>
  <c r="CK29" i="1"/>
  <c r="CL29" i="1"/>
  <c r="CM29" i="1"/>
  <c r="CN29" i="1"/>
  <c r="CJ30" i="1"/>
  <c r="CK30" i="1"/>
  <c r="CL30" i="1"/>
  <c r="CM30" i="1"/>
  <c r="CN30" i="1"/>
  <c r="CJ31" i="1"/>
  <c r="CK31" i="1"/>
  <c r="CL31" i="1"/>
  <c r="CM31" i="1"/>
  <c r="CN31" i="1"/>
  <c r="CJ32" i="1"/>
  <c r="CK32" i="1"/>
  <c r="CL32" i="1"/>
  <c r="CM32" i="1"/>
  <c r="CN32" i="1"/>
  <c r="CJ33" i="1"/>
  <c r="CK33" i="1"/>
  <c r="CL33" i="1"/>
  <c r="CM33" i="1"/>
  <c r="CN33" i="1"/>
  <c r="CJ34" i="1"/>
  <c r="CK34" i="1"/>
  <c r="CL34" i="1"/>
  <c r="CM34" i="1"/>
  <c r="CN34" i="1"/>
  <c r="CJ35" i="1"/>
  <c r="CK35" i="1"/>
  <c r="CL35" i="1"/>
  <c r="CM35" i="1"/>
  <c r="CN35" i="1"/>
  <c r="CJ36" i="1"/>
  <c r="CK36" i="1"/>
  <c r="CL36" i="1"/>
  <c r="CM36" i="1"/>
  <c r="CN36" i="1"/>
  <c r="CJ37" i="1"/>
  <c r="CK37" i="1"/>
  <c r="CL37" i="1"/>
  <c r="CM37" i="1"/>
  <c r="CN37" i="1"/>
  <c r="CJ38" i="1"/>
  <c r="CK38" i="1"/>
  <c r="CL38" i="1"/>
  <c r="CM38" i="1"/>
  <c r="CN38" i="1"/>
  <c r="CJ39" i="1"/>
  <c r="CK39" i="1"/>
  <c r="CL39" i="1"/>
  <c r="CM39" i="1"/>
  <c r="CN39" i="1"/>
  <c r="CJ40" i="1"/>
  <c r="CK40" i="1"/>
  <c r="CL40" i="1"/>
  <c r="CM40" i="1"/>
  <c r="CN40" i="1"/>
  <c r="CJ41" i="1"/>
  <c r="CK41" i="1"/>
  <c r="CL41" i="1"/>
  <c r="CM41" i="1"/>
  <c r="CN41" i="1"/>
  <c r="CJ42" i="1"/>
  <c r="CK42" i="1"/>
  <c r="CL42" i="1"/>
  <c r="CM42" i="1"/>
  <c r="CN42" i="1"/>
  <c r="CJ43" i="1"/>
  <c r="CK43" i="1"/>
  <c r="CL43" i="1"/>
  <c r="CM43" i="1"/>
  <c r="CN43" i="1"/>
  <c r="CJ44" i="1"/>
  <c r="CK44" i="1"/>
  <c r="CL44" i="1"/>
  <c r="CM44" i="1"/>
  <c r="CN44" i="1"/>
  <c r="CJ45" i="1"/>
  <c r="CK45" i="1"/>
  <c r="CL45" i="1"/>
  <c r="CM45" i="1"/>
  <c r="CN45" i="1"/>
  <c r="CJ46" i="1"/>
  <c r="CK46" i="1"/>
  <c r="CL46" i="1"/>
  <c r="CM46" i="1"/>
  <c r="CN46" i="1"/>
  <c r="CJ47" i="1"/>
  <c r="CK47" i="1"/>
  <c r="CL47" i="1"/>
  <c r="CM47" i="1"/>
  <c r="CN47" i="1"/>
  <c r="CJ48" i="1"/>
  <c r="CK48" i="1"/>
  <c r="CL48" i="1"/>
  <c r="CM48" i="1"/>
  <c r="CN48" i="1"/>
  <c r="CJ49" i="1"/>
  <c r="CK49" i="1"/>
  <c r="CL49" i="1"/>
  <c r="CM49" i="1"/>
  <c r="CN49" i="1"/>
  <c r="CJ50" i="1"/>
  <c r="CK50" i="1"/>
  <c r="CL50" i="1"/>
  <c r="CM50" i="1"/>
  <c r="CN50" i="1"/>
  <c r="CJ51" i="1"/>
  <c r="CK51" i="1"/>
  <c r="CL51" i="1"/>
  <c r="CM51" i="1"/>
  <c r="CN51" i="1"/>
  <c r="CJ52" i="1"/>
  <c r="CK52" i="1"/>
  <c r="CL52" i="1"/>
  <c r="CM52" i="1"/>
  <c r="CN52" i="1"/>
  <c r="CJ53" i="1"/>
  <c r="CK53" i="1"/>
  <c r="CL53" i="1"/>
  <c r="CM53" i="1"/>
  <c r="CN53" i="1"/>
  <c r="CJ54" i="1"/>
  <c r="CK54" i="1"/>
  <c r="CL54" i="1"/>
  <c r="CM54" i="1"/>
  <c r="CN54" i="1"/>
  <c r="CJ55" i="1"/>
  <c r="CK55" i="1"/>
  <c r="CL55" i="1"/>
  <c r="CM55" i="1"/>
  <c r="CN55" i="1"/>
  <c r="CJ56" i="1"/>
  <c r="CK56" i="1"/>
  <c r="CL56" i="1"/>
  <c r="CM56" i="1"/>
  <c r="CN56" i="1"/>
  <c r="CJ57" i="1"/>
  <c r="CK57" i="1"/>
  <c r="CL57" i="1"/>
  <c r="CM57" i="1"/>
  <c r="CN57" i="1"/>
  <c r="CJ58" i="1"/>
  <c r="CK58" i="1"/>
  <c r="CL58" i="1"/>
  <c r="CM58" i="1"/>
  <c r="CN58" i="1"/>
  <c r="CJ59" i="1"/>
  <c r="CK59" i="1"/>
  <c r="CL59" i="1"/>
  <c r="CM59" i="1"/>
  <c r="CN59" i="1"/>
  <c r="CJ60" i="1"/>
  <c r="CK60" i="1"/>
  <c r="CL60" i="1"/>
  <c r="CM60" i="1"/>
  <c r="CN60" i="1"/>
  <c r="CJ61" i="1"/>
  <c r="CK61" i="1"/>
  <c r="CL61" i="1"/>
  <c r="CM61" i="1"/>
  <c r="CN61" i="1"/>
  <c r="CJ62" i="1"/>
  <c r="CK62" i="1"/>
  <c r="CL62" i="1"/>
  <c r="CM62" i="1"/>
  <c r="CN62" i="1"/>
  <c r="CJ63" i="1"/>
  <c r="CK63" i="1"/>
  <c r="CL63" i="1"/>
  <c r="CM63" i="1"/>
  <c r="CN63" i="1"/>
  <c r="CJ64" i="1"/>
  <c r="CK64" i="1"/>
  <c r="CL64" i="1"/>
  <c r="CM64" i="1"/>
  <c r="CN64" i="1"/>
  <c r="CJ65" i="1"/>
  <c r="CK65" i="1"/>
  <c r="CL65" i="1"/>
  <c r="CM65" i="1"/>
  <c r="CN65" i="1"/>
  <c r="CJ66" i="1"/>
  <c r="CK66" i="1"/>
  <c r="CL66" i="1"/>
  <c r="CM66" i="1"/>
  <c r="CN66" i="1"/>
  <c r="CJ67" i="1"/>
  <c r="CK67" i="1"/>
  <c r="CL67" i="1"/>
  <c r="CM67" i="1"/>
  <c r="CN67" i="1"/>
  <c r="CJ68" i="1"/>
  <c r="CK68" i="1"/>
  <c r="CL68" i="1"/>
  <c r="CM68" i="1"/>
  <c r="CN68" i="1"/>
  <c r="CJ69" i="1"/>
  <c r="CK69" i="1"/>
  <c r="CL69" i="1"/>
  <c r="CM69" i="1"/>
  <c r="CN69" i="1"/>
  <c r="CJ70" i="1"/>
  <c r="CK70" i="1"/>
  <c r="CL70" i="1"/>
  <c r="CM70" i="1"/>
  <c r="CN70" i="1"/>
  <c r="CJ71" i="1"/>
  <c r="CK71" i="1"/>
  <c r="CL71" i="1"/>
  <c r="CM71" i="1"/>
  <c r="CN71" i="1"/>
  <c r="CJ72" i="1"/>
  <c r="CK72" i="1"/>
  <c r="CL72" i="1"/>
  <c r="CM72" i="1"/>
  <c r="CN72" i="1"/>
  <c r="CJ73" i="1"/>
  <c r="CK73" i="1"/>
  <c r="CL73" i="1"/>
  <c r="CM73" i="1"/>
  <c r="CN73" i="1"/>
  <c r="CJ74" i="1"/>
  <c r="CK74" i="1"/>
  <c r="CL74" i="1"/>
  <c r="CM74" i="1"/>
  <c r="CN74" i="1"/>
  <c r="CJ75" i="1"/>
  <c r="CK75" i="1"/>
  <c r="CL75" i="1"/>
  <c r="CM75" i="1"/>
  <c r="CN75" i="1"/>
  <c r="CJ76" i="1"/>
  <c r="CK76" i="1"/>
  <c r="CL76" i="1"/>
  <c r="CM76" i="1"/>
  <c r="CN76" i="1"/>
  <c r="CJ77" i="1"/>
  <c r="CK77" i="1"/>
  <c r="CL77" i="1"/>
  <c r="CM77" i="1"/>
  <c r="CN77" i="1"/>
  <c r="CJ78" i="1"/>
  <c r="CK78" i="1"/>
  <c r="CL78" i="1"/>
  <c r="CM78" i="1"/>
  <c r="CN78" i="1"/>
  <c r="CJ79" i="1"/>
  <c r="CK79" i="1"/>
  <c r="CL79" i="1"/>
  <c r="CM79" i="1"/>
  <c r="CN79" i="1"/>
  <c r="CJ80" i="1"/>
  <c r="CK80" i="1"/>
  <c r="CL80" i="1"/>
  <c r="CM80" i="1"/>
  <c r="CN80" i="1"/>
  <c r="CJ81" i="1"/>
  <c r="CK81" i="1"/>
  <c r="CL81" i="1"/>
  <c r="CM81" i="1"/>
  <c r="CN81" i="1"/>
  <c r="CJ82" i="1"/>
  <c r="CK82" i="1"/>
  <c r="CL82" i="1"/>
  <c r="CM82" i="1"/>
  <c r="CN82" i="1"/>
  <c r="CJ83" i="1"/>
  <c r="CK83" i="1"/>
  <c r="CL83" i="1"/>
  <c r="CM83" i="1"/>
  <c r="CN83" i="1"/>
  <c r="CJ84" i="1"/>
  <c r="CK84" i="1"/>
  <c r="CL84" i="1"/>
  <c r="CM84" i="1"/>
  <c r="CN84" i="1"/>
  <c r="CJ85" i="1"/>
  <c r="CK85" i="1"/>
  <c r="CL85" i="1"/>
  <c r="CM85" i="1"/>
  <c r="CN85" i="1"/>
  <c r="CJ86" i="1"/>
  <c r="CK86" i="1"/>
  <c r="CL86" i="1"/>
  <c r="CM86" i="1"/>
  <c r="CN86" i="1"/>
  <c r="CJ87" i="1"/>
  <c r="CK87" i="1"/>
  <c r="CL87" i="1"/>
  <c r="CM87" i="1"/>
  <c r="CN87" i="1"/>
  <c r="CJ88" i="1"/>
  <c r="CK88" i="1"/>
  <c r="CL88" i="1"/>
  <c r="CM88" i="1"/>
  <c r="CN88" i="1"/>
  <c r="CJ89" i="1"/>
  <c r="CK89" i="1"/>
  <c r="CL89" i="1"/>
  <c r="CM89" i="1"/>
  <c r="CN89" i="1"/>
  <c r="CJ90" i="1"/>
  <c r="CK90" i="1"/>
  <c r="CL90" i="1"/>
  <c r="CM90" i="1"/>
  <c r="CN90" i="1"/>
  <c r="CJ91" i="1"/>
  <c r="CK91" i="1"/>
  <c r="CL91" i="1"/>
  <c r="CM91" i="1"/>
  <c r="CN91" i="1"/>
  <c r="CJ92" i="1"/>
  <c r="CK92" i="1"/>
  <c r="CL92" i="1"/>
  <c r="CM92" i="1"/>
  <c r="CN92" i="1"/>
  <c r="CJ93" i="1"/>
  <c r="CK93" i="1"/>
  <c r="CL93" i="1"/>
  <c r="CM93" i="1"/>
  <c r="CN93" i="1"/>
  <c r="CJ94" i="1"/>
  <c r="CK94" i="1"/>
  <c r="CL94" i="1"/>
  <c r="CM94" i="1"/>
  <c r="CN94" i="1"/>
  <c r="CJ95" i="1"/>
  <c r="CK95" i="1"/>
  <c r="CL95" i="1"/>
  <c r="CM95" i="1"/>
  <c r="CN95" i="1"/>
  <c r="CJ96" i="1"/>
  <c r="CK96" i="1"/>
  <c r="CL96" i="1"/>
  <c r="CM96" i="1"/>
  <c r="CN96" i="1"/>
  <c r="CJ97" i="1"/>
  <c r="CK97" i="1"/>
  <c r="CL97" i="1"/>
  <c r="CM97" i="1"/>
  <c r="CN97" i="1"/>
  <c r="CJ98" i="1"/>
  <c r="CK98" i="1"/>
  <c r="CL98" i="1"/>
  <c r="CM98" i="1"/>
  <c r="CN98" i="1"/>
  <c r="CJ99" i="1"/>
  <c r="CK99" i="1"/>
  <c r="CL99" i="1"/>
  <c r="CM99" i="1"/>
  <c r="CN99" i="1"/>
  <c r="CJ100" i="1"/>
  <c r="CK100" i="1"/>
  <c r="CL100" i="1"/>
  <c r="CM100" i="1"/>
  <c r="CN100" i="1"/>
  <c r="CJ101" i="1"/>
  <c r="CK101" i="1"/>
  <c r="CL101" i="1"/>
  <c r="CM101" i="1"/>
  <c r="CN101" i="1"/>
  <c r="CJ102" i="1"/>
  <c r="CK102" i="1"/>
  <c r="CL102" i="1"/>
  <c r="CM102" i="1"/>
  <c r="CN102" i="1"/>
  <c r="CJ103" i="1"/>
  <c r="CK103" i="1"/>
  <c r="CL103" i="1"/>
  <c r="CM103" i="1"/>
  <c r="CN103" i="1"/>
  <c r="CJ104" i="1"/>
  <c r="CK104" i="1"/>
  <c r="CL104" i="1"/>
  <c r="CM104" i="1"/>
  <c r="CN104" i="1"/>
  <c r="CJ105" i="1"/>
  <c r="CK105" i="1"/>
  <c r="CL105" i="1"/>
  <c r="CM105" i="1"/>
  <c r="CN105" i="1"/>
  <c r="CJ106" i="1"/>
  <c r="CK106" i="1"/>
  <c r="CL106" i="1"/>
  <c r="CM106" i="1"/>
  <c r="CN106" i="1"/>
  <c r="CJ107" i="1"/>
  <c r="CK107" i="1"/>
  <c r="CL107" i="1"/>
  <c r="CM107" i="1"/>
  <c r="CN107" i="1"/>
  <c r="CJ108" i="1"/>
  <c r="CK108" i="1"/>
  <c r="CL108" i="1"/>
  <c r="CM108" i="1"/>
  <c r="CN108" i="1"/>
  <c r="CJ109" i="1"/>
  <c r="CK109" i="1"/>
  <c r="CL109" i="1"/>
  <c r="CM109" i="1"/>
  <c r="CN109" i="1"/>
  <c r="CJ110" i="1"/>
  <c r="CK110" i="1"/>
  <c r="CL110" i="1"/>
  <c r="CM110" i="1"/>
  <c r="CN110" i="1"/>
  <c r="CJ111" i="1"/>
  <c r="CK111" i="1"/>
  <c r="CL111" i="1"/>
  <c r="CM111" i="1"/>
  <c r="CN111" i="1"/>
  <c r="CJ112" i="1"/>
  <c r="CK112" i="1"/>
  <c r="CL112" i="1"/>
  <c r="CM112" i="1"/>
  <c r="CN112" i="1"/>
  <c r="CJ113" i="1"/>
  <c r="CK113" i="1"/>
  <c r="CL113" i="1"/>
  <c r="CM113" i="1"/>
  <c r="CN113" i="1"/>
  <c r="CJ114" i="1"/>
  <c r="CK114" i="1"/>
  <c r="CL114" i="1"/>
  <c r="CM114" i="1"/>
  <c r="CN114" i="1"/>
  <c r="CJ115" i="1"/>
  <c r="CK115" i="1"/>
  <c r="CL115" i="1"/>
  <c r="CM115" i="1"/>
  <c r="CN115" i="1"/>
  <c r="CJ116" i="1"/>
  <c r="CK116" i="1"/>
  <c r="CL116" i="1"/>
  <c r="CM116" i="1"/>
  <c r="CN116" i="1"/>
  <c r="CJ117" i="1"/>
  <c r="CK117" i="1"/>
  <c r="CL117" i="1"/>
  <c r="CM117" i="1"/>
  <c r="CN117" i="1"/>
  <c r="CJ118" i="1"/>
  <c r="CK118" i="1"/>
  <c r="CL118" i="1"/>
  <c r="CM118" i="1"/>
  <c r="CN118" i="1"/>
  <c r="CJ119" i="1"/>
  <c r="CK119" i="1"/>
  <c r="CL119" i="1"/>
  <c r="CM119" i="1"/>
  <c r="CN119" i="1"/>
  <c r="CJ120" i="1"/>
  <c r="CK120" i="1"/>
  <c r="CL120" i="1"/>
  <c r="CM120" i="1"/>
  <c r="CN120" i="1"/>
  <c r="CJ121" i="1"/>
  <c r="CK121" i="1"/>
  <c r="CL121" i="1"/>
  <c r="CM121" i="1"/>
  <c r="CN121" i="1"/>
  <c r="CJ122" i="1"/>
  <c r="CK122" i="1"/>
  <c r="CL122" i="1"/>
  <c r="CM122" i="1"/>
  <c r="CN122" i="1"/>
  <c r="CJ123" i="1"/>
  <c r="CK123" i="1"/>
  <c r="CL123" i="1"/>
  <c r="CM123" i="1"/>
  <c r="CN123" i="1"/>
  <c r="CK3" i="1"/>
  <c r="CL3" i="1"/>
  <c r="CM3" i="1"/>
  <c r="CN3" i="1"/>
  <c r="CJ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3" i="1"/>
  <c r="CG3" i="1"/>
  <c r="CE4" i="1"/>
  <c r="CF4" i="1"/>
  <c r="CG4" i="1"/>
  <c r="CE5" i="1"/>
  <c r="CF5" i="1"/>
  <c r="CG5" i="1"/>
  <c r="CE6" i="1"/>
  <c r="CF6" i="1"/>
  <c r="CG6" i="1"/>
  <c r="CE7" i="1"/>
  <c r="CF7" i="1"/>
  <c r="CG7" i="1"/>
  <c r="CE8" i="1"/>
  <c r="CF8" i="1"/>
  <c r="CG8" i="1"/>
  <c r="CE9" i="1"/>
  <c r="CF9" i="1"/>
  <c r="CG9" i="1"/>
  <c r="CE10" i="1"/>
  <c r="CF10" i="1"/>
  <c r="CG10" i="1"/>
  <c r="CE11" i="1"/>
  <c r="CF11" i="1"/>
  <c r="CG11" i="1"/>
  <c r="CE12" i="1"/>
  <c r="CF12" i="1"/>
  <c r="CG12" i="1"/>
  <c r="CE13" i="1"/>
  <c r="CF13" i="1"/>
  <c r="CG13" i="1"/>
  <c r="CE14" i="1"/>
  <c r="CF14" i="1"/>
  <c r="CG14" i="1"/>
  <c r="CE15" i="1"/>
  <c r="CF15" i="1"/>
  <c r="CG15" i="1"/>
  <c r="CE16" i="1"/>
  <c r="CF16" i="1"/>
  <c r="CG16" i="1"/>
  <c r="CE17" i="1"/>
  <c r="CF17" i="1"/>
  <c r="CG17" i="1"/>
  <c r="CE18" i="1"/>
  <c r="CF18" i="1"/>
  <c r="CG18" i="1"/>
  <c r="CE19" i="1"/>
  <c r="CF19" i="1"/>
  <c r="CG19" i="1"/>
  <c r="CE20" i="1"/>
  <c r="CF20" i="1"/>
  <c r="CG20" i="1"/>
  <c r="CE21" i="1"/>
  <c r="CF21" i="1"/>
  <c r="CG21" i="1"/>
  <c r="CE22" i="1"/>
  <c r="CF22" i="1"/>
  <c r="CG22" i="1"/>
  <c r="CE23" i="1"/>
  <c r="CF23" i="1"/>
  <c r="CG23" i="1"/>
  <c r="CE24" i="1"/>
  <c r="CF24" i="1"/>
  <c r="CG24" i="1"/>
  <c r="CE25" i="1"/>
  <c r="CF25" i="1"/>
  <c r="CG25" i="1"/>
  <c r="CE26" i="1"/>
  <c r="CF26" i="1"/>
  <c r="CG26" i="1"/>
  <c r="CE27" i="1"/>
  <c r="CF27" i="1"/>
  <c r="CG27" i="1"/>
  <c r="CE28" i="1"/>
  <c r="CF28" i="1"/>
  <c r="CG28" i="1"/>
  <c r="CE29" i="1"/>
  <c r="CF29" i="1"/>
  <c r="CG29" i="1"/>
  <c r="CE30" i="1"/>
  <c r="CF30" i="1"/>
  <c r="CG30" i="1"/>
  <c r="CE31" i="1"/>
  <c r="CF31" i="1"/>
  <c r="CG31" i="1"/>
  <c r="CE32" i="1"/>
  <c r="CF32" i="1"/>
  <c r="CG32" i="1"/>
  <c r="CE33" i="1"/>
  <c r="CF33" i="1"/>
  <c r="CG33" i="1"/>
  <c r="CE34" i="1"/>
  <c r="CF34" i="1"/>
  <c r="CG34" i="1"/>
  <c r="CE35" i="1"/>
  <c r="CF35" i="1"/>
  <c r="CG35" i="1"/>
  <c r="CE36" i="1"/>
  <c r="CF36" i="1"/>
  <c r="CG36" i="1"/>
  <c r="CE37" i="1"/>
  <c r="CF37" i="1"/>
  <c r="CG37" i="1"/>
  <c r="CE38" i="1"/>
  <c r="CF38" i="1"/>
  <c r="CG38" i="1"/>
  <c r="CE39" i="1"/>
  <c r="CF39" i="1"/>
  <c r="CG39" i="1"/>
  <c r="CE40" i="1"/>
  <c r="CF40" i="1"/>
  <c r="CG40" i="1"/>
  <c r="CE41" i="1"/>
  <c r="CF41" i="1"/>
  <c r="CG41" i="1"/>
  <c r="CE42" i="1"/>
  <c r="CF42" i="1"/>
  <c r="CG42" i="1"/>
  <c r="CE43" i="1"/>
  <c r="CF43" i="1"/>
  <c r="CG43" i="1"/>
  <c r="CE44" i="1"/>
  <c r="CF44" i="1"/>
  <c r="CG44" i="1"/>
  <c r="CE45" i="1"/>
  <c r="CF45" i="1"/>
  <c r="CG45" i="1"/>
  <c r="CE46" i="1"/>
  <c r="CF46" i="1"/>
  <c r="CG46" i="1"/>
  <c r="CE47" i="1"/>
  <c r="CF47" i="1"/>
  <c r="CG47" i="1"/>
  <c r="CE48" i="1"/>
  <c r="CF48" i="1"/>
  <c r="CG48" i="1"/>
  <c r="CE49" i="1"/>
  <c r="CF49" i="1"/>
  <c r="CG49" i="1"/>
  <c r="CE50" i="1"/>
  <c r="CF50" i="1"/>
  <c r="CG50" i="1"/>
  <c r="CE51" i="1"/>
  <c r="CF51" i="1"/>
  <c r="CG51" i="1"/>
  <c r="CE52" i="1"/>
  <c r="CF52" i="1"/>
  <c r="CG52" i="1"/>
  <c r="CE53" i="1"/>
  <c r="CF53" i="1"/>
  <c r="CG53" i="1"/>
  <c r="CE54" i="1"/>
  <c r="CF54" i="1"/>
  <c r="CG54" i="1"/>
  <c r="CE55" i="1"/>
  <c r="CF55" i="1"/>
  <c r="CG55" i="1"/>
  <c r="CE56" i="1"/>
  <c r="CF56" i="1"/>
  <c r="CG56" i="1"/>
  <c r="CE57" i="1"/>
  <c r="CF57" i="1"/>
  <c r="CG57" i="1"/>
  <c r="CE58" i="1"/>
  <c r="CF58" i="1"/>
  <c r="CG58" i="1"/>
  <c r="CE59" i="1"/>
  <c r="CF59" i="1"/>
  <c r="CG59" i="1"/>
  <c r="CE60" i="1"/>
  <c r="CF60" i="1"/>
  <c r="CG60" i="1"/>
  <c r="CE61" i="1"/>
  <c r="CF61" i="1"/>
  <c r="CG61" i="1"/>
  <c r="CE62" i="1"/>
  <c r="CF62" i="1"/>
  <c r="CG62" i="1"/>
  <c r="CE63" i="1"/>
  <c r="CF63" i="1"/>
  <c r="CG63" i="1"/>
  <c r="CE64" i="1"/>
  <c r="CF64" i="1"/>
  <c r="CG64" i="1"/>
  <c r="CE65" i="1"/>
  <c r="CF65" i="1"/>
  <c r="CG65" i="1"/>
  <c r="CE66" i="1"/>
  <c r="CF66" i="1"/>
  <c r="CG66" i="1"/>
  <c r="CE67" i="1"/>
  <c r="CF67" i="1"/>
  <c r="CG67" i="1"/>
  <c r="CE68" i="1"/>
  <c r="CF68" i="1"/>
  <c r="CG68" i="1"/>
  <c r="CE69" i="1"/>
  <c r="CF69" i="1"/>
  <c r="CG69" i="1"/>
  <c r="CE70" i="1"/>
  <c r="CF70" i="1"/>
  <c r="CG70" i="1"/>
  <c r="CE71" i="1"/>
  <c r="CF71" i="1"/>
  <c r="CG71" i="1"/>
  <c r="CE72" i="1"/>
  <c r="CF72" i="1"/>
  <c r="CG72" i="1"/>
  <c r="CE73" i="1"/>
  <c r="CF73" i="1"/>
  <c r="CG73" i="1"/>
  <c r="CE74" i="1"/>
  <c r="CF74" i="1"/>
  <c r="CG74" i="1"/>
  <c r="CE75" i="1"/>
  <c r="CF75" i="1"/>
  <c r="CG75" i="1"/>
  <c r="CE76" i="1"/>
  <c r="CF76" i="1"/>
  <c r="CG76" i="1"/>
  <c r="CE77" i="1"/>
  <c r="CF77" i="1"/>
  <c r="CG77" i="1"/>
  <c r="CE78" i="1"/>
  <c r="CF78" i="1"/>
  <c r="CG78" i="1"/>
  <c r="CE79" i="1"/>
  <c r="CF79" i="1"/>
  <c r="CG79" i="1"/>
  <c r="CE80" i="1"/>
  <c r="CF80" i="1"/>
  <c r="CG80" i="1"/>
  <c r="CE81" i="1"/>
  <c r="CF81" i="1"/>
  <c r="CG81" i="1"/>
  <c r="CE82" i="1"/>
  <c r="CF82" i="1"/>
  <c r="CG82" i="1"/>
  <c r="CE83" i="1"/>
  <c r="CF83" i="1"/>
  <c r="CG83" i="1"/>
  <c r="CE84" i="1"/>
  <c r="CF84" i="1"/>
  <c r="CG84" i="1"/>
  <c r="CE85" i="1"/>
  <c r="CF85" i="1"/>
  <c r="CG85" i="1"/>
  <c r="CE86" i="1"/>
  <c r="CF86" i="1"/>
  <c r="CG86" i="1"/>
  <c r="CE87" i="1"/>
  <c r="CF87" i="1"/>
  <c r="CG87" i="1"/>
  <c r="CE88" i="1"/>
  <c r="CF88" i="1"/>
  <c r="CG88" i="1"/>
  <c r="CE89" i="1"/>
  <c r="CF89" i="1"/>
  <c r="CG89" i="1"/>
  <c r="CE90" i="1"/>
  <c r="CF90" i="1"/>
  <c r="CG90" i="1"/>
  <c r="CE91" i="1"/>
  <c r="CF91" i="1"/>
  <c r="CG91" i="1"/>
  <c r="CE92" i="1"/>
  <c r="CF92" i="1"/>
  <c r="CG92" i="1"/>
  <c r="CE93" i="1"/>
  <c r="CF93" i="1"/>
  <c r="CG93" i="1"/>
  <c r="CE94" i="1"/>
  <c r="CF94" i="1"/>
  <c r="CG94" i="1"/>
  <c r="CE95" i="1"/>
  <c r="CF95" i="1"/>
  <c r="CG95" i="1"/>
  <c r="CE96" i="1"/>
  <c r="CF96" i="1"/>
  <c r="CG96" i="1"/>
  <c r="CE97" i="1"/>
  <c r="CF97" i="1"/>
  <c r="CG97" i="1"/>
  <c r="CE98" i="1"/>
  <c r="CF98" i="1"/>
  <c r="CG98" i="1"/>
  <c r="CE99" i="1"/>
  <c r="CF99" i="1"/>
  <c r="CG99" i="1"/>
  <c r="CE100" i="1"/>
  <c r="CF100" i="1"/>
  <c r="CG100" i="1"/>
  <c r="CE101" i="1"/>
  <c r="CF101" i="1"/>
  <c r="CG101" i="1"/>
  <c r="CE102" i="1"/>
  <c r="CF102" i="1"/>
  <c r="CG102" i="1"/>
  <c r="CE103" i="1"/>
  <c r="CF103" i="1"/>
  <c r="CG103" i="1"/>
  <c r="CE104" i="1"/>
  <c r="CF104" i="1"/>
  <c r="CG104" i="1"/>
  <c r="CE105" i="1"/>
  <c r="CF105" i="1"/>
  <c r="CG105" i="1"/>
  <c r="CE106" i="1"/>
  <c r="CF106" i="1"/>
  <c r="CG106" i="1"/>
  <c r="CE107" i="1"/>
  <c r="CF107" i="1"/>
  <c r="CG107" i="1"/>
  <c r="CE108" i="1"/>
  <c r="CF108" i="1"/>
  <c r="CG108" i="1"/>
  <c r="CE109" i="1"/>
  <c r="CF109" i="1"/>
  <c r="CG109" i="1"/>
  <c r="CE110" i="1"/>
  <c r="CF110" i="1"/>
  <c r="CG110" i="1"/>
  <c r="CE111" i="1"/>
  <c r="CF111" i="1"/>
  <c r="CG111" i="1"/>
  <c r="CE112" i="1"/>
  <c r="CF112" i="1"/>
  <c r="CG112" i="1"/>
  <c r="CE113" i="1"/>
  <c r="CF113" i="1"/>
  <c r="CG113" i="1"/>
  <c r="CE114" i="1"/>
  <c r="CF114" i="1"/>
  <c r="CG114" i="1"/>
  <c r="CE115" i="1"/>
  <c r="CF115" i="1"/>
  <c r="CG115" i="1"/>
  <c r="CE116" i="1"/>
  <c r="CF116" i="1"/>
  <c r="CG116" i="1"/>
  <c r="CE117" i="1"/>
  <c r="CF117" i="1"/>
  <c r="CG117" i="1"/>
  <c r="CE118" i="1"/>
  <c r="CF118" i="1"/>
  <c r="CG118" i="1"/>
  <c r="CE119" i="1"/>
  <c r="CF119" i="1"/>
  <c r="CG119" i="1"/>
  <c r="CE120" i="1"/>
  <c r="CF120" i="1"/>
  <c r="CG120" i="1"/>
  <c r="CE121" i="1"/>
  <c r="CF121" i="1"/>
  <c r="CG121" i="1"/>
  <c r="CE122" i="1"/>
  <c r="CF122" i="1"/>
  <c r="CG122" i="1"/>
  <c r="CE123" i="1"/>
  <c r="CF123" i="1"/>
  <c r="CG123" i="1"/>
  <c r="CF3" i="1"/>
  <c r="CE3" i="1"/>
  <c r="H6" i="1"/>
  <c r="H8" i="1"/>
  <c r="H10" i="1"/>
  <c r="H12" i="1"/>
  <c r="H14" i="1"/>
  <c r="H16" i="1"/>
  <c r="H18" i="1"/>
  <c r="H20" i="1"/>
  <c r="H22" i="1"/>
  <c r="U176" i="1" s="1"/>
  <c r="H24" i="1"/>
  <c r="T178" i="1" s="1"/>
  <c r="H26" i="1"/>
  <c r="H28" i="1"/>
  <c r="T182" i="1" s="1"/>
  <c r="H30" i="1"/>
  <c r="H32" i="1"/>
  <c r="T186" i="1" s="1"/>
  <c r="H34" i="1"/>
  <c r="T188" i="1" s="1"/>
  <c r="H36" i="1"/>
  <c r="T190" i="1" s="1"/>
  <c r="H38" i="1"/>
  <c r="H40" i="1"/>
  <c r="T194" i="1" s="1"/>
  <c r="H42" i="1"/>
  <c r="H44" i="1"/>
  <c r="T198" i="1" s="1"/>
  <c r="H46" i="1"/>
  <c r="H48" i="1"/>
  <c r="H50" i="1"/>
  <c r="H52" i="1"/>
  <c r="T206" i="1" s="1"/>
  <c r="H54" i="1"/>
  <c r="H56" i="1"/>
  <c r="X210" i="1" s="1"/>
  <c r="H58" i="1"/>
  <c r="H60" i="1"/>
  <c r="T214" i="1" s="1"/>
  <c r="H62" i="1"/>
  <c r="H64" i="1"/>
  <c r="T218" i="1" s="1"/>
  <c r="H66" i="1"/>
  <c r="AF220" i="1" s="1"/>
  <c r="H68" i="1"/>
  <c r="H70" i="1"/>
  <c r="H72" i="1"/>
  <c r="T226" i="1" s="1"/>
  <c r="H74" i="1"/>
  <c r="H76" i="1"/>
  <c r="T230" i="1" s="1"/>
  <c r="H78" i="1"/>
  <c r="H80" i="1"/>
  <c r="H82" i="1"/>
  <c r="T236" i="1" s="1"/>
  <c r="H84" i="1"/>
  <c r="H86" i="1"/>
  <c r="H88" i="1"/>
  <c r="T242" i="1" s="1"/>
  <c r="H90" i="1"/>
  <c r="H92" i="1"/>
  <c r="T246" i="1" s="1"/>
  <c r="H94" i="1"/>
  <c r="H96" i="1"/>
  <c r="AF250" i="1" s="1"/>
  <c r="H106" i="1"/>
  <c r="T260" i="1" s="1"/>
  <c r="H108" i="1"/>
  <c r="H110" i="1"/>
  <c r="H112" i="1"/>
  <c r="H114" i="1"/>
  <c r="H116" i="1"/>
  <c r="H118" i="1"/>
  <c r="H120" i="1"/>
  <c r="V274" i="1" s="1"/>
  <c r="H122" i="1"/>
  <c r="T276" i="1" s="1"/>
  <c r="H4" i="1"/>
  <c r="BU65" i="1"/>
  <c r="BK219" i="1" s="1"/>
  <c r="BW65" i="1"/>
  <c r="BM219" i="1" s="1"/>
  <c r="BU67" i="1"/>
  <c r="BK221" i="1" s="1"/>
  <c r="BW67" i="1"/>
  <c r="BM221" i="1" s="1"/>
  <c r="BU69" i="1"/>
  <c r="BK223" i="1" s="1"/>
  <c r="BW69" i="1"/>
  <c r="BM223" i="1" s="1"/>
  <c r="BU71" i="1"/>
  <c r="BK225" i="1" s="1"/>
  <c r="BW71" i="1"/>
  <c r="BM225" i="1" s="1"/>
  <c r="BU73" i="1"/>
  <c r="BK227" i="1" s="1"/>
  <c r="BW73" i="1"/>
  <c r="BM227" i="1" s="1"/>
  <c r="BU75" i="1"/>
  <c r="BK229" i="1" s="1"/>
  <c r="BW75" i="1"/>
  <c r="BM229" i="1" s="1"/>
  <c r="BU77" i="1"/>
  <c r="BK231" i="1" s="1"/>
  <c r="BW77" i="1"/>
  <c r="BM231" i="1" s="1"/>
  <c r="BU79" i="1"/>
  <c r="BK233" i="1" s="1"/>
  <c r="BW79" i="1"/>
  <c r="BM233" i="1" s="1"/>
  <c r="BU81" i="1"/>
  <c r="BK235" i="1" s="1"/>
  <c r="BW81" i="1"/>
  <c r="BM235" i="1" s="1"/>
  <c r="BU83" i="1"/>
  <c r="BK237" i="1" s="1"/>
  <c r="BW83" i="1"/>
  <c r="BM237" i="1" s="1"/>
  <c r="BU85" i="1"/>
  <c r="BK239" i="1" s="1"/>
  <c r="BW85" i="1"/>
  <c r="BM239" i="1" s="1"/>
  <c r="BU87" i="1"/>
  <c r="BK241" i="1" s="1"/>
  <c r="BW87" i="1"/>
  <c r="BM241" i="1" s="1"/>
  <c r="BU89" i="1"/>
  <c r="BK243" i="1" s="1"/>
  <c r="BW89" i="1"/>
  <c r="BM243" i="1" s="1"/>
  <c r="BU91" i="1"/>
  <c r="BK245" i="1" s="1"/>
  <c r="BW91" i="1"/>
  <c r="BM245" i="1" s="1"/>
  <c r="BU93" i="1"/>
  <c r="BK247" i="1" s="1"/>
  <c r="BW93" i="1"/>
  <c r="BM247" i="1" s="1"/>
  <c r="BU95" i="1"/>
  <c r="BK249" i="1" s="1"/>
  <c r="BW95" i="1"/>
  <c r="BM249" i="1" s="1"/>
  <c r="BU97" i="1"/>
  <c r="BK251" i="1" s="1"/>
  <c r="BW97" i="1"/>
  <c r="BM251" i="1" s="1"/>
  <c r="BU99" i="1"/>
  <c r="BK253" i="1" s="1"/>
  <c r="BW99" i="1"/>
  <c r="BM253" i="1" s="1"/>
  <c r="BU101" i="1"/>
  <c r="BK255" i="1" s="1"/>
  <c r="BW101" i="1"/>
  <c r="BM255" i="1" s="1"/>
  <c r="BU103" i="1"/>
  <c r="BK257" i="1" s="1"/>
  <c r="BW103" i="1"/>
  <c r="BM257" i="1" s="1"/>
  <c r="BU105" i="1"/>
  <c r="BK259" i="1" s="1"/>
  <c r="BW105" i="1"/>
  <c r="BM259" i="1" s="1"/>
  <c r="BU107" i="1"/>
  <c r="BK261" i="1" s="1"/>
  <c r="BW107" i="1"/>
  <c r="BM261" i="1" s="1"/>
  <c r="BU109" i="1"/>
  <c r="BK263" i="1" s="1"/>
  <c r="BW109" i="1"/>
  <c r="BM263" i="1" s="1"/>
  <c r="BU111" i="1"/>
  <c r="BK265" i="1" s="1"/>
  <c r="BW111" i="1"/>
  <c r="BM265" i="1" s="1"/>
  <c r="BU113" i="1"/>
  <c r="BK267" i="1" s="1"/>
  <c r="BW113" i="1"/>
  <c r="BM267" i="1" s="1"/>
  <c r="BU115" i="1"/>
  <c r="BK269" i="1" s="1"/>
  <c r="BW115" i="1"/>
  <c r="BM269" i="1" s="1"/>
  <c r="BU117" i="1"/>
  <c r="BK271" i="1" s="1"/>
  <c r="BW117" i="1"/>
  <c r="BM271" i="1" s="1"/>
  <c r="BU119" i="1"/>
  <c r="BK273" i="1" s="1"/>
  <c r="BW119" i="1"/>
  <c r="BM273" i="1" s="1"/>
  <c r="BU121" i="1"/>
  <c r="BK275" i="1" s="1"/>
  <c r="BW121" i="1"/>
  <c r="BM275" i="1" s="1"/>
  <c r="BU123" i="1"/>
  <c r="BK277" i="1" s="1"/>
  <c r="BW123" i="1"/>
  <c r="BM277" i="1" s="1"/>
  <c r="BS4" i="1"/>
  <c r="CY4" i="1" s="1"/>
  <c r="BS5" i="1"/>
  <c r="CY5" i="1" s="1"/>
  <c r="BS6" i="1"/>
  <c r="CY6" i="1" s="1"/>
  <c r="BS7" i="1"/>
  <c r="CY7" i="1" s="1"/>
  <c r="BS8" i="1"/>
  <c r="CY8" i="1" s="1"/>
  <c r="BS9" i="1"/>
  <c r="CY9" i="1" s="1"/>
  <c r="BS10" i="1"/>
  <c r="CY10" i="1" s="1"/>
  <c r="BS11" i="1"/>
  <c r="CY11" i="1" s="1"/>
  <c r="BS12" i="1"/>
  <c r="CY12" i="1" s="1"/>
  <c r="BS13" i="1"/>
  <c r="CY13" i="1" s="1"/>
  <c r="BS14" i="1"/>
  <c r="CY14" i="1" s="1"/>
  <c r="BS15" i="1"/>
  <c r="CY15" i="1" s="1"/>
  <c r="BS16" i="1"/>
  <c r="CY16" i="1" s="1"/>
  <c r="BS17" i="1"/>
  <c r="CY17" i="1" s="1"/>
  <c r="BS18" i="1"/>
  <c r="CY18" i="1" s="1"/>
  <c r="BS19" i="1"/>
  <c r="CY19" i="1" s="1"/>
  <c r="BS20" i="1"/>
  <c r="CY20" i="1" s="1"/>
  <c r="BS21" i="1"/>
  <c r="CY21" i="1" s="1"/>
  <c r="BS22" i="1"/>
  <c r="CY22" i="1" s="1"/>
  <c r="BS23" i="1"/>
  <c r="CY23" i="1" s="1"/>
  <c r="BS24" i="1"/>
  <c r="CY24" i="1" s="1"/>
  <c r="BS25" i="1"/>
  <c r="CY25" i="1" s="1"/>
  <c r="BS26" i="1"/>
  <c r="CY26" i="1" s="1"/>
  <c r="BS27" i="1"/>
  <c r="CY27" i="1" s="1"/>
  <c r="BS28" i="1"/>
  <c r="CY28" i="1" s="1"/>
  <c r="BS29" i="1"/>
  <c r="CY29" i="1" s="1"/>
  <c r="BS30" i="1"/>
  <c r="CY30" i="1" s="1"/>
  <c r="BS31" i="1"/>
  <c r="CY31" i="1" s="1"/>
  <c r="BS32" i="1"/>
  <c r="CY32" i="1" s="1"/>
  <c r="BS33" i="1"/>
  <c r="CY33" i="1" s="1"/>
  <c r="BS34" i="1"/>
  <c r="CY34" i="1" s="1"/>
  <c r="BS35" i="1"/>
  <c r="CY35" i="1" s="1"/>
  <c r="BS36" i="1"/>
  <c r="CY36" i="1" s="1"/>
  <c r="BS37" i="1"/>
  <c r="CY37" i="1" s="1"/>
  <c r="BS38" i="1"/>
  <c r="CY38" i="1" s="1"/>
  <c r="BS39" i="1"/>
  <c r="CY39" i="1" s="1"/>
  <c r="BS40" i="1"/>
  <c r="CY40" i="1" s="1"/>
  <c r="BS41" i="1"/>
  <c r="CY41" i="1" s="1"/>
  <c r="BS42" i="1"/>
  <c r="CY42" i="1" s="1"/>
  <c r="BS43" i="1"/>
  <c r="CY43" i="1" s="1"/>
  <c r="BS44" i="1"/>
  <c r="CY44" i="1" s="1"/>
  <c r="BS45" i="1"/>
  <c r="CY45" i="1" s="1"/>
  <c r="BS46" i="1"/>
  <c r="CY46" i="1" s="1"/>
  <c r="BS47" i="1"/>
  <c r="CY47" i="1" s="1"/>
  <c r="BS48" i="1"/>
  <c r="CY48" i="1" s="1"/>
  <c r="BS49" i="1"/>
  <c r="CY49" i="1" s="1"/>
  <c r="BS50" i="1"/>
  <c r="CY50" i="1" s="1"/>
  <c r="BS51" i="1"/>
  <c r="CY51" i="1" s="1"/>
  <c r="BS52" i="1"/>
  <c r="CY52" i="1" s="1"/>
  <c r="BS53" i="1"/>
  <c r="CY53" i="1" s="1"/>
  <c r="BS54" i="1"/>
  <c r="CY54" i="1" s="1"/>
  <c r="BS55" i="1"/>
  <c r="CY55" i="1" s="1"/>
  <c r="BS56" i="1"/>
  <c r="CY56" i="1" s="1"/>
  <c r="BS57" i="1"/>
  <c r="CY57" i="1" s="1"/>
  <c r="BS58" i="1"/>
  <c r="CY58" i="1" s="1"/>
  <c r="BS59" i="1"/>
  <c r="CY59" i="1" s="1"/>
  <c r="BS60" i="1"/>
  <c r="CY60" i="1" s="1"/>
  <c r="BS61" i="1"/>
  <c r="CY61" i="1" s="1"/>
  <c r="BS62" i="1"/>
  <c r="CY62" i="1" s="1"/>
  <c r="BS63" i="1"/>
  <c r="CY63" i="1" s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CY76" i="1" s="1"/>
  <c r="BS77" i="1"/>
  <c r="BS78" i="1"/>
  <c r="CY78" i="1" s="1"/>
  <c r="BS79" i="1"/>
  <c r="BS80" i="1"/>
  <c r="CY80" i="1" s="1"/>
  <c r="BS81" i="1"/>
  <c r="BS82" i="1"/>
  <c r="CY82" i="1" s="1"/>
  <c r="BS83" i="1"/>
  <c r="BS84" i="1"/>
  <c r="CY84" i="1" s="1"/>
  <c r="BS85" i="1"/>
  <c r="BS86" i="1"/>
  <c r="CY86" i="1" s="1"/>
  <c r="BS87" i="1"/>
  <c r="BS88" i="1"/>
  <c r="CY88" i="1" s="1"/>
  <c r="BS89" i="1"/>
  <c r="BS90" i="1"/>
  <c r="CY90" i="1" s="1"/>
  <c r="BS91" i="1"/>
  <c r="BS92" i="1"/>
  <c r="CY92" i="1" s="1"/>
  <c r="BS93" i="1"/>
  <c r="BS94" i="1"/>
  <c r="CY94" i="1" s="1"/>
  <c r="BS95" i="1"/>
  <c r="BS96" i="1"/>
  <c r="CY96" i="1" s="1"/>
  <c r="BS97" i="1"/>
  <c r="BS98" i="1"/>
  <c r="CY98" i="1" s="1"/>
  <c r="BS99" i="1"/>
  <c r="BS100" i="1"/>
  <c r="CY100" i="1" s="1"/>
  <c r="BS101" i="1"/>
  <c r="BS102" i="1"/>
  <c r="CY102" i="1" s="1"/>
  <c r="BS103" i="1"/>
  <c r="BS104" i="1"/>
  <c r="CY104" i="1" s="1"/>
  <c r="BS105" i="1"/>
  <c r="BS106" i="1"/>
  <c r="CY106" i="1" s="1"/>
  <c r="BS107" i="1"/>
  <c r="BS108" i="1"/>
  <c r="CY108" i="1" s="1"/>
  <c r="BS109" i="1"/>
  <c r="BS110" i="1"/>
  <c r="CY110" i="1" s="1"/>
  <c r="BS111" i="1"/>
  <c r="BS112" i="1"/>
  <c r="CY112" i="1" s="1"/>
  <c r="BS113" i="1"/>
  <c r="BS114" i="1"/>
  <c r="CY114" i="1" s="1"/>
  <c r="BS115" i="1"/>
  <c r="BS116" i="1"/>
  <c r="CY116" i="1" s="1"/>
  <c r="BS117" i="1"/>
  <c r="BS118" i="1"/>
  <c r="CY118" i="1" s="1"/>
  <c r="BS119" i="1"/>
  <c r="CY119" i="1" s="1"/>
  <c r="BS120" i="1"/>
  <c r="CY120" i="1" s="1"/>
  <c r="BS121" i="1"/>
  <c r="CY121" i="1" s="1"/>
  <c r="BS122" i="1"/>
  <c r="CY122" i="1" s="1"/>
  <c r="BS123" i="1"/>
  <c r="CY123" i="1" s="1"/>
  <c r="BS3" i="1"/>
  <c r="CY3" i="1" s="1"/>
  <c r="AG5" i="1"/>
  <c r="AB159" i="1" s="1"/>
  <c r="AH5" i="1"/>
  <c r="AC159" i="1" s="1"/>
  <c r="AI5" i="1"/>
  <c r="AD159" i="1" s="1"/>
  <c r="AJ5" i="1"/>
  <c r="AO4" i="1" s="1"/>
  <c r="AG7" i="1"/>
  <c r="AB161" i="1" s="1"/>
  <c r="AH7" i="1"/>
  <c r="AC161" i="1" s="1"/>
  <c r="AI7" i="1"/>
  <c r="AD161" i="1" s="1"/>
  <c r="AJ7" i="1"/>
  <c r="AG9" i="1"/>
  <c r="AB163" i="1" s="1"/>
  <c r="AH9" i="1"/>
  <c r="AC163" i="1" s="1"/>
  <c r="AI9" i="1"/>
  <c r="AD163" i="1" s="1"/>
  <c r="AJ9" i="1"/>
  <c r="AG11" i="1"/>
  <c r="AB165" i="1" s="1"/>
  <c r="AH11" i="1"/>
  <c r="AC165" i="1" s="1"/>
  <c r="AI11" i="1"/>
  <c r="AD165" i="1" s="1"/>
  <c r="AJ11" i="1"/>
  <c r="AG13" i="1"/>
  <c r="AB167" i="1" s="1"/>
  <c r="AH13" i="1"/>
  <c r="AC167" i="1" s="1"/>
  <c r="AI13" i="1"/>
  <c r="AD167" i="1" s="1"/>
  <c r="AJ13" i="1"/>
  <c r="AG15" i="1"/>
  <c r="AB169" i="1" s="1"/>
  <c r="AH15" i="1"/>
  <c r="AC169" i="1" s="1"/>
  <c r="AI15" i="1"/>
  <c r="AD169" i="1" s="1"/>
  <c r="AJ15" i="1"/>
  <c r="AG17" i="1"/>
  <c r="AB171" i="1" s="1"/>
  <c r="AH17" i="1"/>
  <c r="AC171" i="1" s="1"/>
  <c r="AI17" i="1"/>
  <c r="AJ17" i="1"/>
  <c r="AG19" i="1"/>
  <c r="AB173" i="1" s="1"/>
  <c r="AH19" i="1"/>
  <c r="AC173" i="1" s="1"/>
  <c r="AI19" i="1"/>
  <c r="AD173" i="1" s="1"/>
  <c r="AJ19" i="1"/>
  <c r="AG21" i="1"/>
  <c r="AB175" i="1" s="1"/>
  <c r="AH21" i="1"/>
  <c r="AC175" i="1" s="1"/>
  <c r="AI21" i="1"/>
  <c r="AD175" i="1" s="1"/>
  <c r="AJ21" i="1"/>
  <c r="AG23" i="1"/>
  <c r="AB177" i="1" s="1"/>
  <c r="AH23" i="1"/>
  <c r="AC177" i="1" s="1"/>
  <c r="AI23" i="1"/>
  <c r="AD177" i="1" s="1"/>
  <c r="AJ23" i="1"/>
  <c r="AG25" i="1"/>
  <c r="AB179" i="1" s="1"/>
  <c r="AH25" i="1"/>
  <c r="AC179" i="1" s="1"/>
  <c r="AI25" i="1"/>
  <c r="AD179" i="1" s="1"/>
  <c r="AJ25" i="1"/>
  <c r="AG27" i="1"/>
  <c r="AB181" i="1" s="1"/>
  <c r="AH27" i="1"/>
  <c r="AC181" i="1" s="1"/>
  <c r="AI27" i="1"/>
  <c r="AD181" i="1" s="1"/>
  <c r="AJ27" i="1"/>
  <c r="AG29" i="1"/>
  <c r="AB183" i="1" s="1"/>
  <c r="AH29" i="1"/>
  <c r="AC183" i="1" s="1"/>
  <c r="AI29" i="1"/>
  <c r="AD183" i="1" s="1"/>
  <c r="AJ29" i="1"/>
  <c r="AG31" i="1"/>
  <c r="AB185" i="1" s="1"/>
  <c r="AH31" i="1"/>
  <c r="AC185" i="1" s="1"/>
  <c r="AI31" i="1"/>
  <c r="AD185" i="1" s="1"/>
  <c r="AJ31" i="1"/>
  <c r="AG33" i="1"/>
  <c r="AB187" i="1" s="1"/>
  <c r="AH33" i="1"/>
  <c r="AC187" i="1" s="1"/>
  <c r="AI33" i="1"/>
  <c r="AD187" i="1" s="1"/>
  <c r="AJ33" i="1"/>
  <c r="AG35" i="1"/>
  <c r="AB189" i="1" s="1"/>
  <c r="AH35" i="1"/>
  <c r="AC189" i="1" s="1"/>
  <c r="AI35" i="1"/>
  <c r="AD189" i="1" s="1"/>
  <c r="AJ35" i="1"/>
  <c r="AG37" i="1"/>
  <c r="AB191" i="1" s="1"/>
  <c r="AH37" i="1"/>
  <c r="AC191" i="1" s="1"/>
  <c r="AI37" i="1"/>
  <c r="AD191" i="1" s="1"/>
  <c r="AJ37" i="1"/>
  <c r="AG39" i="1"/>
  <c r="AB193" i="1" s="1"/>
  <c r="AH39" i="1"/>
  <c r="AC193" i="1" s="1"/>
  <c r="AI39" i="1"/>
  <c r="AN38" i="1" s="1"/>
  <c r="AJ39" i="1"/>
  <c r="AG41" i="1"/>
  <c r="AB195" i="1" s="1"/>
  <c r="AH41" i="1"/>
  <c r="AC195" i="1" s="1"/>
  <c r="AI41" i="1"/>
  <c r="AD195" i="1" s="1"/>
  <c r="AJ41" i="1"/>
  <c r="AG43" i="1"/>
  <c r="AB197" i="1" s="1"/>
  <c r="AH43" i="1"/>
  <c r="AC197" i="1" s="1"/>
  <c r="AI43" i="1"/>
  <c r="AN42" i="1" s="1"/>
  <c r="AJ43" i="1"/>
  <c r="AG45" i="1"/>
  <c r="AB199" i="1" s="1"/>
  <c r="AH45" i="1"/>
  <c r="AC199" i="1" s="1"/>
  <c r="AI45" i="1"/>
  <c r="AD199" i="1" s="1"/>
  <c r="AJ45" i="1"/>
  <c r="AG47" i="1"/>
  <c r="AB201" i="1" s="1"/>
  <c r="AH47" i="1"/>
  <c r="AC201" i="1" s="1"/>
  <c r="AI47" i="1"/>
  <c r="AN46" i="1" s="1"/>
  <c r="AJ47" i="1"/>
  <c r="AG49" i="1"/>
  <c r="AB203" i="1" s="1"/>
  <c r="AH49" i="1"/>
  <c r="AC203" i="1" s="1"/>
  <c r="AI49" i="1"/>
  <c r="AD203" i="1" s="1"/>
  <c r="AJ49" i="1"/>
  <c r="AG51" i="1"/>
  <c r="AB205" i="1" s="1"/>
  <c r="AH51" i="1"/>
  <c r="AC205" i="1" s="1"/>
  <c r="AI51" i="1"/>
  <c r="AN50" i="1" s="1"/>
  <c r="AJ51" i="1"/>
  <c r="AG53" i="1"/>
  <c r="AB207" i="1" s="1"/>
  <c r="AH53" i="1"/>
  <c r="AC207" i="1" s="1"/>
  <c r="AI53" i="1"/>
  <c r="AD207" i="1" s="1"/>
  <c r="AJ53" i="1"/>
  <c r="AG55" i="1"/>
  <c r="AB209" i="1" s="1"/>
  <c r="AH55" i="1"/>
  <c r="AC209" i="1" s="1"/>
  <c r="AI55" i="1"/>
  <c r="AD209" i="1" s="1"/>
  <c r="AJ55" i="1"/>
  <c r="AG57" i="1"/>
  <c r="AB211" i="1" s="1"/>
  <c r="AH57" i="1"/>
  <c r="AC211" i="1" s="1"/>
  <c r="AI57" i="1"/>
  <c r="AD211" i="1" s="1"/>
  <c r="AJ57" i="1"/>
  <c r="AG59" i="1"/>
  <c r="AB213" i="1" s="1"/>
  <c r="AH59" i="1"/>
  <c r="AC213" i="1" s="1"/>
  <c r="AI59" i="1"/>
  <c r="AD213" i="1" s="1"/>
  <c r="AJ59" i="1"/>
  <c r="AG61" i="1"/>
  <c r="AB215" i="1" s="1"/>
  <c r="AH61" i="1"/>
  <c r="AC215" i="1" s="1"/>
  <c r="AI61" i="1"/>
  <c r="AD215" i="1" s="1"/>
  <c r="AJ61" i="1"/>
  <c r="AG63" i="1"/>
  <c r="AB217" i="1" s="1"/>
  <c r="AH63" i="1"/>
  <c r="AC217" i="1" s="1"/>
  <c r="AI63" i="1"/>
  <c r="AD217" i="1" s="1"/>
  <c r="AJ63" i="1"/>
  <c r="AG65" i="1"/>
  <c r="AB219" i="1" s="1"/>
  <c r="AH65" i="1"/>
  <c r="AC219" i="1" s="1"/>
  <c r="AI65" i="1"/>
  <c r="AD219" i="1" s="1"/>
  <c r="AJ65" i="1"/>
  <c r="AG67" i="1"/>
  <c r="AB221" i="1" s="1"/>
  <c r="AH67" i="1"/>
  <c r="AC221" i="1" s="1"/>
  <c r="AI67" i="1"/>
  <c r="AD221" i="1" s="1"/>
  <c r="AJ67" i="1"/>
  <c r="AG69" i="1"/>
  <c r="AB223" i="1" s="1"/>
  <c r="AH69" i="1"/>
  <c r="AC223" i="1" s="1"/>
  <c r="AI69" i="1"/>
  <c r="AD223" i="1" s="1"/>
  <c r="AJ69" i="1"/>
  <c r="AG71" i="1"/>
  <c r="AB225" i="1" s="1"/>
  <c r="AH71" i="1"/>
  <c r="AC225" i="1" s="1"/>
  <c r="AI71" i="1"/>
  <c r="AN70" i="1" s="1"/>
  <c r="AJ71" i="1"/>
  <c r="AG73" i="1"/>
  <c r="AB227" i="1" s="1"/>
  <c r="AH73" i="1"/>
  <c r="AC227" i="1" s="1"/>
  <c r="AI73" i="1"/>
  <c r="AD227" i="1" s="1"/>
  <c r="AJ73" i="1"/>
  <c r="AG75" i="1"/>
  <c r="AB229" i="1" s="1"/>
  <c r="AH75" i="1"/>
  <c r="AC229" i="1" s="1"/>
  <c r="AI75" i="1"/>
  <c r="AN74" i="1" s="1"/>
  <c r="AJ75" i="1"/>
  <c r="AG77" i="1"/>
  <c r="AB231" i="1" s="1"/>
  <c r="AH77" i="1"/>
  <c r="AC231" i="1" s="1"/>
  <c r="AI77" i="1"/>
  <c r="AD231" i="1" s="1"/>
  <c r="AJ77" i="1"/>
  <c r="AG79" i="1"/>
  <c r="AB233" i="1" s="1"/>
  <c r="AH79" i="1"/>
  <c r="AC233" i="1" s="1"/>
  <c r="AI79" i="1"/>
  <c r="AN78" i="1" s="1"/>
  <c r="AJ79" i="1"/>
  <c r="AG81" i="1"/>
  <c r="AB235" i="1" s="1"/>
  <c r="AH81" i="1"/>
  <c r="AC235" i="1" s="1"/>
  <c r="AI81" i="1"/>
  <c r="AD235" i="1" s="1"/>
  <c r="AJ81" i="1"/>
  <c r="AG83" i="1"/>
  <c r="AB237" i="1" s="1"/>
  <c r="AH83" i="1"/>
  <c r="AC237" i="1" s="1"/>
  <c r="AI83" i="1"/>
  <c r="AN82" i="1" s="1"/>
  <c r="AJ83" i="1"/>
  <c r="AG85" i="1"/>
  <c r="AB239" i="1" s="1"/>
  <c r="AH85" i="1"/>
  <c r="AC239" i="1" s="1"/>
  <c r="AI85" i="1"/>
  <c r="AD239" i="1" s="1"/>
  <c r="AJ85" i="1"/>
  <c r="AG87" i="1"/>
  <c r="AB241" i="1" s="1"/>
  <c r="AH87" i="1"/>
  <c r="AC241" i="1" s="1"/>
  <c r="AI87" i="1"/>
  <c r="AD241" i="1" s="1"/>
  <c r="AJ87" i="1"/>
  <c r="AG89" i="1"/>
  <c r="AB243" i="1" s="1"/>
  <c r="AH89" i="1"/>
  <c r="AC243" i="1" s="1"/>
  <c r="AI89" i="1"/>
  <c r="AD243" i="1" s="1"/>
  <c r="AJ89" i="1"/>
  <c r="AG91" i="1"/>
  <c r="AB245" i="1" s="1"/>
  <c r="AH91" i="1"/>
  <c r="AC245" i="1" s="1"/>
  <c r="AI91" i="1"/>
  <c r="AD245" i="1" s="1"/>
  <c r="AJ91" i="1"/>
  <c r="AG93" i="1"/>
  <c r="AB247" i="1" s="1"/>
  <c r="AH93" i="1"/>
  <c r="AC247" i="1" s="1"/>
  <c r="AI93" i="1"/>
  <c r="AD247" i="1" s="1"/>
  <c r="AJ93" i="1"/>
  <c r="AG95" i="1"/>
  <c r="AB249" i="1" s="1"/>
  <c r="AH95" i="1"/>
  <c r="AC249" i="1" s="1"/>
  <c r="AI95" i="1"/>
  <c r="AD249" i="1" s="1"/>
  <c r="AJ95" i="1"/>
  <c r="AG97" i="1"/>
  <c r="AB251" i="1" s="1"/>
  <c r="AH97" i="1"/>
  <c r="AC251" i="1" s="1"/>
  <c r="AI97" i="1"/>
  <c r="AD251" i="1" s="1"/>
  <c r="AJ97" i="1"/>
  <c r="AG99" i="1"/>
  <c r="AB253" i="1" s="1"/>
  <c r="AH99" i="1"/>
  <c r="AC253" i="1" s="1"/>
  <c r="AI99" i="1"/>
  <c r="AD253" i="1" s="1"/>
  <c r="AJ99" i="1"/>
  <c r="AG101" i="1"/>
  <c r="AB255" i="1" s="1"/>
  <c r="AH101" i="1"/>
  <c r="AC255" i="1" s="1"/>
  <c r="AI101" i="1"/>
  <c r="AD255" i="1" s="1"/>
  <c r="AJ101" i="1"/>
  <c r="AG103" i="1"/>
  <c r="AB257" i="1" s="1"/>
  <c r="AH103" i="1"/>
  <c r="AC257" i="1" s="1"/>
  <c r="AI103" i="1"/>
  <c r="AN102" i="1" s="1"/>
  <c r="AJ103" i="1"/>
  <c r="AG105" i="1"/>
  <c r="AB259" i="1" s="1"/>
  <c r="AH105" i="1"/>
  <c r="AC259" i="1" s="1"/>
  <c r="AI105" i="1"/>
  <c r="AD259" i="1" s="1"/>
  <c r="AJ105" i="1"/>
  <c r="AG107" i="1"/>
  <c r="AB261" i="1" s="1"/>
  <c r="AH107" i="1"/>
  <c r="AC261" i="1" s="1"/>
  <c r="AI107" i="1"/>
  <c r="AN106" i="1" s="1"/>
  <c r="AJ107" i="1"/>
  <c r="AG109" i="1"/>
  <c r="AB263" i="1" s="1"/>
  <c r="AH109" i="1"/>
  <c r="AC263" i="1" s="1"/>
  <c r="AI109" i="1"/>
  <c r="AD263" i="1" s="1"/>
  <c r="AJ109" i="1"/>
  <c r="AG111" i="1"/>
  <c r="AB265" i="1" s="1"/>
  <c r="AH111" i="1"/>
  <c r="AC265" i="1" s="1"/>
  <c r="AI111" i="1"/>
  <c r="AN110" i="1" s="1"/>
  <c r="AJ111" i="1"/>
  <c r="AG113" i="1"/>
  <c r="AB267" i="1" s="1"/>
  <c r="AH113" i="1"/>
  <c r="AC267" i="1" s="1"/>
  <c r="AI113" i="1"/>
  <c r="AD267" i="1" s="1"/>
  <c r="AJ113" i="1"/>
  <c r="AG115" i="1"/>
  <c r="AB269" i="1" s="1"/>
  <c r="AH115" i="1"/>
  <c r="AC269" i="1" s="1"/>
  <c r="AI115" i="1"/>
  <c r="AN114" i="1" s="1"/>
  <c r="AJ115" i="1"/>
  <c r="AG117" i="1"/>
  <c r="AB271" i="1" s="1"/>
  <c r="AH117" i="1"/>
  <c r="AC271" i="1" s="1"/>
  <c r="AI117" i="1"/>
  <c r="AD271" i="1" s="1"/>
  <c r="AJ117" i="1"/>
  <c r="AG119" i="1"/>
  <c r="AB273" i="1" s="1"/>
  <c r="AH119" i="1"/>
  <c r="AC273" i="1" s="1"/>
  <c r="AI119" i="1"/>
  <c r="AD273" i="1" s="1"/>
  <c r="AJ119" i="1"/>
  <c r="AG121" i="1"/>
  <c r="AB275" i="1" s="1"/>
  <c r="AH121" i="1"/>
  <c r="AC275" i="1" s="1"/>
  <c r="AI121" i="1"/>
  <c r="AD275" i="1" s="1"/>
  <c r="AJ121" i="1"/>
  <c r="AG123" i="1"/>
  <c r="AB277" i="1" s="1"/>
  <c r="AH123" i="1"/>
  <c r="AC277" i="1" s="1"/>
  <c r="AI123" i="1"/>
  <c r="AD277" i="1" s="1"/>
  <c r="AJ123" i="1"/>
  <c r="AH3" i="1"/>
  <c r="AC157" i="1" s="1"/>
  <c r="AI3" i="1"/>
  <c r="AD157" i="1" s="1"/>
  <c r="AJ3" i="1"/>
  <c r="AE157" i="1" s="1"/>
  <c r="AG3" i="1"/>
  <c r="AB157" i="1" s="1"/>
  <c r="U5" i="1"/>
  <c r="V5" i="1"/>
  <c r="W5" i="1"/>
  <c r="M160" i="1" s="1"/>
  <c r="U7" i="1"/>
  <c r="V7" i="1"/>
  <c r="L162" i="1" s="1"/>
  <c r="W7" i="1"/>
  <c r="M162" i="1" s="1"/>
  <c r="U9" i="1"/>
  <c r="V9" i="1"/>
  <c r="W9" i="1"/>
  <c r="U11" i="1"/>
  <c r="V11" i="1"/>
  <c r="W11" i="1"/>
  <c r="S165" i="1" s="1"/>
  <c r="U13" i="1"/>
  <c r="V13" i="1"/>
  <c r="W13" i="1"/>
  <c r="M168" i="1" s="1"/>
  <c r="U15" i="1"/>
  <c r="K170" i="1" s="1"/>
  <c r="V15" i="1"/>
  <c r="L170" i="1" s="1"/>
  <c r="W15" i="1"/>
  <c r="M170" i="1" s="1"/>
  <c r="U17" i="1"/>
  <c r="Q171" i="1" s="1"/>
  <c r="V17" i="1"/>
  <c r="R171" i="1" s="1"/>
  <c r="W17" i="1"/>
  <c r="U19" i="1"/>
  <c r="Q173" i="1" s="1"/>
  <c r="V19" i="1"/>
  <c r="L174" i="1" s="1"/>
  <c r="W19" i="1"/>
  <c r="M174" i="1" s="1"/>
  <c r="U21" i="1"/>
  <c r="K176" i="1" s="1"/>
  <c r="V21" i="1"/>
  <c r="W21" i="1"/>
  <c r="U23" i="1"/>
  <c r="K178" i="1" s="1"/>
  <c r="V23" i="1"/>
  <c r="L178" i="1" s="1"/>
  <c r="W23" i="1"/>
  <c r="U25" i="1"/>
  <c r="K180" i="1" s="1"/>
  <c r="V25" i="1"/>
  <c r="R179" i="1" s="1"/>
  <c r="W25" i="1"/>
  <c r="U27" i="1"/>
  <c r="K182" i="1" s="1"/>
  <c r="V27" i="1"/>
  <c r="L182" i="1" s="1"/>
  <c r="W27" i="1"/>
  <c r="S181" i="1" s="1"/>
  <c r="U29" i="1"/>
  <c r="Q183" i="1" s="1"/>
  <c r="V29" i="1"/>
  <c r="L184" i="1" s="1"/>
  <c r="W29" i="1"/>
  <c r="U31" i="1"/>
  <c r="K186" i="1" s="1"/>
  <c r="V31" i="1"/>
  <c r="R185" i="1" s="1"/>
  <c r="W31" i="1"/>
  <c r="M186" i="1" s="1"/>
  <c r="U33" i="1"/>
  <c r="Q187" i="1" s="1"/>
  <c r="V33" i="1"/>
  <c r="W33" i="1"/>
  <c r="U35" i="1"/>
  <c r="K190" i="1" s="1"/>
  <c r="V35" i="1"/>
  <c r="R189" i="1" s="1"/>
  <c r="W35" i="1"/>
  <c r="U37" i="1"/>
  <c r="K192" i="1" s="1"/>
  <c r="V37" i="1"/>
  <c r="W37" i="1"/>
  <c r="M192" i="1" s="1"/>
  <c r="U39" i="1"/>
  <c r="K194" i="1" s="1"/>
  <c r="V39" i="1"/>
  <c r="W39" i="1"/>
  <c r="M194" i="1" s="1"/>
  <c r="U41" i="1"/>
  <c r="V41" i="1"/>
  <c r="R195" i="1" s="1"/>
  <c r="W41" i="1"/>
  <c r="U43" i="1"/>
  <c r="V43" i="1"/>
  <c r="W43" i="1"/>
  <c r="S197" i="1" s="1"/>
  <c r="U45" i="1"/>
  <c r="V45" i="1"/>
  <c r="R199" i="1" s="1"/>
  <c r="W45" i="1"/>
  <c r="M200" i="1" s="1"/>
  <c r="U47" i="1"/>
  <c r="K202" i="1" s="1"/>
  <c r="V47" i="1"/>
  <c r="W47" i="1"/>
  <c r="M202" i="1" s="1"/>
  <c r="U49" i="1"/>
  <c r="V49" i="1"/>
  <c r="R203" i="1" s="1"/>
  <c r="W49" i="1"/>
  <c r="U51" i="1"/>
  <c r="K206" i="1" s="1"/>
  <c r="V51" i="1"/>
  <c r="L206" i="1" s="1"/>
  <c r="W51" i="1"/>
  <c r="M206" i="1" s="1"/>
  <c r="U53" i="1"/>
  <c r="V53" i="1"/>
  <c r="L208" i="1" s="1"/>
  <c r="W53" i="1"/>
  <c r="M208" i="1" s="1"/>
  <c r="U55" i="1"/>
  <c r="V55" i="1"/>
  <c r="L210" i="1" s="1"/>
  <c r="W55" i="1"/>
  <c r="U57" i="1"/>
  <c r="Q211" i="1" s="1"/>
  <c r="V57" i="1"/>
  <c r="R211" i="1" s="1"/>
  <c r="W57" i="1"/>
  <c r="U59" i="1"/>
  <c r="V59" i="1"/>
  <c r="L214" i="1" s="1"/>
  <c r="W59" i="1"/>
  <c r="S213" i="1" s="1"/>
  <c r="U61" i="1"/>
  <c r="Q215" i="1" s="1"/>
  <c r="V61" i="1"/>
  <c r="L216" i="1" s="1"/>
  <c r="W61" i="1"/>
  <c r="U63" i="1"/>
  <c r="K218" i="1" s="1"/>
  <c r="V63" i="1"/>
  <c r="R217" i="1" s="1"/>
  <c r="W63" i="1"/>
  <c r="U65" i="1"/>
  <c r="Q219" i="1" s="1"/>
  <c r="V65" i="1"/>
  <c r="W65" i="1"/>
  <c r="U67" i="1"/>
  <c r="V67" i="1"/>
  <c r="W67" i="1"/>
  <c r="U69" i="1"/>
  <c r="K224" i="1" s="1"/>
  <c r="V69" i="1"/>
  <c r="L224" i="1" s="1"/>
  <c r="W69" i="1"/>
  <c r="U71" i="1"/>
  <c r="V71" i="1"/>
  <c r="L226" i="1" s="1"/>
  <c r="W71" i="1"/>
  <c r="M226" i="1" s="1"/>
  <c r="U73" i="1"/>
  <c r="Q227" i="1" s="1"/>
  <c r="V73" i="1"/>
  <c r="W73" i="1"/>
  <c r="U75" i="1"/>
  <c r="K230" i="1" s="1"/>
  <c r="V75" i="1"/>
  <c r="W75" i="1"/>
  <c r="M230" i="1" s="1"/>
  <c r="U77" i="1"/>
  <c r="K232" i="1" s="1"/>
  <c r="V77" i="1"/>
  <c r="W77" i="1"/>
  <c r="M232" i="1" s="1"/>
  <c r="U79" i="1"/>
  <c r="K234" i="1" s="1"/>
  <c r="V79" i="1"/>
  <c r="W79" i="1"/>
  <c r="M234" i="1" s="1"/>
  <c r="U81" i="1"/>
  <c r="V81" i="1"/>
  <c r="R235" i="1" s="1"/>
  <c r="W81" i="1"/>
  <c r="U83" i="1"/>
  <c r="K238" i="1" s="1"/>
  <c r="V83" i="1"/>
  <c r="L238" i="1" s="1"/>
  <c r="W83" i="1"/>
  <c r="M238" i="1" s="1"/>
  <c r="U85" i="1"/>
  <c r="K240" i="1" s="1"/>
  <c r="V85" i="1"/>
  <c r="R239" i="1" s="1"/>
  <c r="W85" i="1"/>
  <c r="M240" i="1" s="1"/>
  <c r="U87" i="1"/>
  <c r="K242" i="1" s="1"/>
  <c r="V87" i="1"/>
  <c r="L242" i="1" s="1"/>
  <c r="W87" i="1"/>
  <c r="U89" i="1"/>
  <c r="V89" i="1"/>
  <c r="R243" i="1" s="1"/>
  <c r="W89" i="1"/>
  <c r="U91" i="1"/>
  <c r="K246" i="1" s="1"/>
  <c r="V91" i="1"/>
  <c r="W91" i="1"/>
  <c r="S245" i="1" s="1"/>
  <c r="U93" i="1"/>
  <c r="Q247" i="1" s="1"/>
  <c r="V93" i="1"/>
  <c r="L248" i="1" s="1"/>
  <c r="W93" i="1"/>
  <c r="U95" i="1"/>
  <c r="K250" i="1" s="1"/>
  <c r="V95" i="1"/>
  <c r="R249" i="1" s="1"/>
  <c r="W95" i="1"/>
  <c r="U97" i="1"/>
  <c r="V97" i="1"/>
  <c r="W97" i="1"/>
  <c r="U99" i="1"/>
  <c r="K254" i="1" s="1"/>
  <c r="V99" i="1"/>
  <c r="R253" i="1" s="1"/>
  <c r="W99" i="1"/>
  <c r="U101" i="1"/>
  <c r="K256" i="1" s="1"/>
  <c r="V101" i="1"/>
  <c r="W101" i="1"/>
  <c r="M256" i="1" s="1"/>
  <c r="U103" i="1"/>
  <c r="K258" i="1" s="1"/>
  <c r="V103" i="1"/>
  <c r="W103" i="1"/>
  <c r="M258" i="1" s="1"/>
  <c r="U105" i="1"/>
  <c r="V105" i="1"/>
  <c r="R259" i="1" s="1"/>
  <c r="W105" i="1"/>
  <c r="U107" i="1"/>
  <c r="V107" i="1"/>
  <c r="W107" i="1"/>
  <c r="S261" i="1" s="1"/>
  <c r="U109" i="1"/>
  <c r="Q263" i="1" s="1"/>
  <c r="V109" i="1"/>
  <c r="L264" i="1" s="1"/>
  <c r="W109" i="1"/>
  <c r="M264" i="1" s="1"/>
  <c r="U111" i="1"/>
  <c r="K266" i="1" s="1"/>
  <c r="V111" i="1"/>
  <c r="W111" i="1"/>
  <c r="M266" i="1" s="1"/>
  <c r="U113" i="1"/>
  <c r="Q267" i="1" s="1"/>
  <c r="V113" i="1"/>
  <c r="R267" i="1" s="1"/>
  <c r="W113" i="1"/>
  <c r="U115" i="1"/>
  <c r="V115" i="1"/>
  <c r="L270" i="1" s="1"/>
  <c r="W115" i="1"/>
  <c r="M270" i="1" s="1"/>
  <c r="U117" i="1"/>
  <c r="Q271" i="1" s="1"/>
  <c r="V117" i="1"/>
  <c r="L272" i="1" s="1"/>
  <c r="W117" i="1"/>
  <c r="M272" i="1" s="1"/>
  <c r="U119" i="1"/>
  <c r="V119" i="1"/>
  <c r="L274" i="1" s="1"/>
  <c r="W119" i="1"/>
  <c r="U121" i="1"/>
  <c r="Q275" i="1" s="1"/>
  <c r="V121" i="1"/>
  <c r="R275" i="1" s="1"/>
  <c r="W121" i="1"/>
  <c r="U123" i="1"/>
  <c r="V123" i="1"/>
  <c r="L278" i="1" s="1"/>
  <c r="W123" i="1"/>
  <c r="M278" i="1" s="1"/>
  <c r="V3" i="1"/>
  <c r="L158" i="1" s="1"/>
  <c r="W3" i="1"/>
  <c r="S157" i="1" s="1"/>
  <c r="U3" i="1"/>
  <c r="Q157" i="1" s="1"/>
  <c r="BQ64" i="1"/>
  <c r="CW64" i="1" s="1"/>
  <c r="BQ65" i="1"/>
  <c r="CW65" i="1" s="1"/>
  <c r="BQ66" i="1"/>
  <c r="CW66" i="1" s="1"/>
  <c r="BQ67" i="1"/>
  <c r="CW67" i="1" s="1"/>
  <c r="BQ68" i="1"/>
  <c r="CW68" i="1" s="1"/>
  <c r="BQ69" i="1"/>
  <c r="CW69" i="1" s="1"/>
  <c r="BQ70" i="1"/>
  <c r="CW70" i="1" s="1"/>
  <c r="BQ71" i="1"/>
  <c r="CW71" i="1" s="1"/>
  <c r="BQ72" i="1"/>
  <c r="CW72" i="1" s="1"/>
  <c r="BQ73" i="1"/>
  <c r="CW73" i="1" s="1"/>
  <c r="BQ74" i="1"/>
  <c r="CW74" i="1" s="1"/>
  <c r="BQ75" i="1"/>
  <c r="CW75" i="1" s="1"/>
  <c r="BQ76" i="1"/>
  <c r="CW76" i="1" s="1"/>
  <c r="BQ77" i="1"/>
  <c r="CW77" i="1" s="1"/>
  <c r="BQ78" i="1"/>
  <c r="CW78" i="1" s="1"/>
  <c r="BQ79" i="1"/>
  <c r="CW79" i="1" s="1"/>
  <c r="BQ80" i="1"/>
  <c r="CW80" i="1" s="1"/>
  <c r="BQ81" i="1"/>
  <c r="CW81" i="1" s="1"/>
  <c r="BQ82" i="1"/>
  <c r="CW82" i="1" s="1"/>
  <c r="BQ83" i="1"/>
  <c r="CW83" i="1" s="1"/>
  <c r="BQ84" i="1"/>
  <c r="CW84" i="1" s="1"/>
  <c r="BQ85" i="1"/>
  <c r="CW85" i="1" s="1"/>
  <c r="BQ86" i="1"/>
  <c r="CW86" i="1" s="1"/>
  <c r="BQ87" i="1"/>
  <c r="CW87" i="1" s="1"/>
  <c r="BQ88" i="1"/>
  <c r="CW88" i="1" s="1"/>
  <c r="BQ89" i="1"/>
  <c r="CW89" i="1" s="1"/>
  <c r="BQ90" i="1"/>
  <c r="CW90" i="1" s="1"/>
  <c r="BQ91" i="1"/>
  <c r="CW91" i="1" s="1"/>
  <c r="BQ92" i="1"/>
  <c r="CW92" i="1" s="1"/>
  <c r="BQ93" i="1"/>
  <c r="CW93" i="1" s="1"/>
  <c r="BQ94" i="1"/>
  <c r="CW94" i="1" s="1"/>
  <c r="BQ95" i="1"/>
  <c r="CW95" i="1" s="1"/>
  <c r="BQ96" i="1"/>
  <c r="CW96" i="1" s="1"/>
  <c r="BQ97" i="1"/>
  <c r="CW97" i="1" s="1"/>
  <c r="BQ98" i="1"/>
  <c r="CW98" i="1" s="1"/>
  <c r="BQ99" i="1"/>
  <c r="CW99" i="1" s="1"/>
  <c r="BQ100" i="1"/>
  <c r="CW100" i="1" s="1"/>
  <c r="BQ101" i="1"/>
  <c r="CW101" i="1" s="1"/>
  <c r="BQ102" i="1"/>
  <c r="CW102" i="1" s="1"/>
  <c r="BQ103" i="1"/>
  <c r="CW103" i="1" s="1"/>
  <c r="BQ104" i="1"/>
  <c r="CW104" i="1" s="1"/>
  <c r="BQ105" i="1"/>
  <c r="CW105" i="1" s="1"/>
  <c r="BQ106" i="1"/>
  <c r="CW106" i="1" s="1"/>
  <c r="BQ107" i="1"/>
  <c r="CW107" i="1" s="1"/>
  <c r="BQ108" i="1"/>
  <c r="CW108" i="1" s="1"/>
  <c r="BQ109" i="1"/>
  <c r="CW109" i="1" s="1"/>
  <c r="BQ110" i="1"/>
  <c r="CW110" i="1" s="1"/>
  <c r="BQ111" i="1"/>
  <c r="CW111" i="1" s="1"/>
  <c r="BQ112" i="1"/>
  <c r="CW112" i="1" s="1"/>
  <c r="BQ113" i="1"/>
  <c r="CW113" i="1" s="1"/>
  <c r="BQ114" i="1"/>
  <c r="CW114" i="1" s="1"/>
  <c r="BQ115" i="1"/>
  <c r="CW115" i="1" s="1"/>
  <c r="BQ116" i="1"/>
  <c r="CW116" i="1" s="1"/>
  <c r="BQ117" i="1"/>
  <c r="CW117" i="1" s="1"/>
  <c r="BQ118" i="1"/>
  <c r="CW118" i="1" s="1"/>
  <c r="BQ119" i="1"/>
  <c r="CW119" i="1" s="1"/>
  <c r="BQ120" i="1"/>
  <c r="CW120" i="1" s="1"/>
  <c r="BQ121" i="1"/>
  <c r="CW121" i="1" s="1"/>
  <c r="BQ122" i="1"/>
  <c r="CW122" i="1" s="1"/>
  <c r="BQ123" i="1"/>
  <c r="CW123" i="1" s="1"/>
  <c r="BO64" i="1"/>
  <c r="BO65" i="1"/>
  <c r="BO66" i="1"/>
  <c r="BO67" i="1"/>
  <c r="CU67" i="1" s="1"/>
  <c r="BO68" i="1"/>
  <c r="BO69" i="1"/>
  <c r="BO70" i="1"/>
  <c r="CU70" i="1" s="1"/>
  <c r="BO71" i="1"/>
  <c r="BO72" i="1"/>
  <c r="BO73" i="1"/>
  <c r="BO74" i="1"/>
  <c r="BO75" i="1"/>
  <c r="CU75" i="1" s="1"/>
  <c r="BO76" i="1"/>
  <c r="BO77" i="1"/>
  <c r="BO78" i="1"/>
  <c r="CU78" i="1" s="1"/>
  <c r="BO79" i="1"/>
  <c r="BO80" i="1"/>
  <c r="BO81" i="1"/>
  <c r="BO82" i="1"/>
  <c r="BO83" i="1"/>
  <c r="CU83" i="1" s="1"/>
  <c r="BO84" i="1"/>
  <c r="BO85" i="1"/>
  <c r="BO86" i="1"/>
  <c r="CU86" i="1" s="1"/>
  <c r="BO87" i="1"/>
  <c r="BO88" i="1"/>
  <c r="BO89" i="1"/>
  <c r="BO90" i="1"/>
  <c r="BO91" i="1"/>
  <c r="CU91" i="1" s="1"/>
  <c r="BO92" i="1"/>
  <c r="BO93" i="1"/>
  <c r="BO94" i="1"/>
  <c r="CU94" i="1" s="1"/>
  <c r="BO95" i="1"/>
  <c r="BO96" i="1"/>
  <c r="BO97" i="1"/>
  <c r="BO98" i="1"/>
  <c r="BO99" i="1"/>
  <c r="CU99" i="1" s="1"/>
  <c r="BO100" i="1"/>
  <c r="BO101" i="1"/>
  <c r="BO102" i="1"/>
  <c r="CU102" i="1" s="1"/>
  <c r="BO103" i="1"/>
  <c r="BO104" i="1"/>
  <c r="BO105" i="1"/>
  <c r="BO106" i="1"/>
  <c r="BO107" i="1"/>
  <c r="CU107" i="1" s="1"/>
  <c r="BO108" i="1"/>
  <c r="BO109" i="1"/>
  <c r="BO110" i="1"/>
  <c r="CU110" i="1" s="1"/>
  <c r="BO111" i="1"/>
  <c r="BO112" i="1"/>
  <c r="BO113" i="1"/>
  <c r="BO114" i="1"/>
  <c r="BO115" i="1"/>
  <c r="CU115" i="1" s="1"/>
  <c r="BO116" i="1"/>
  <c r="BO117" i="1"/>
  <c r="BO118" i="1"/>
  <c r="CU118" i="1" s="1"/>
  <c r="BO119" i="1"/>
  <c r="BO120" i="1"/>
  <c r="BO121" i="1"/>
  <c r="BO122" i="1"/>
  <c r="BO123" i="1"/>
  <c r="CU123" i="1" s="1"/>
  <c r="BP3" i="1"/>
  <c r="BQ3" i="1"/>
  <c r="BR3" i="1"/>
  <c r="BP4" i="1"/>
  <c r="BQ4" i="1"/>
  <c r="CW4" i="1" s="1"/>
  <c r="BR4" i="1"/>
  <c r="BP5" i="1"/>
  <c r="BQ5" i="1"/>
  <c r="BR5" i="1"/>
  <c r="CX5" i="1" s="1"/>
  <c r="BP6" i="1"/>
  <c r="CV6" i="1" s="1"/>
  <c r="BQ6" i="1"/>
  <c r="CW6" i="1" s="1"/>
  <c r="BR6" i="1"/>
  <c r="CX6" i="1" s="1"/>
  <c r="BP7" i="1"/>
  <c r="BQ7" i="1"/>
  <c r="CW7" i="1" s="1"/>
  <c r="BR7" i="1"/>
  <c r="BP8" i="1"/>
  <c r="BQ8" i="1"/>
  <c r="CW8" i="1" s="1"/>
  <c r="BR8" i="1"/>
  <c r="BP9" i="1"/>
  <c r="CV9" i="1" s="1"/>
  <c r="BQ9" i="1"/>
  <c r="BR9" i="1"/>
  <c r="CX9" i="1" s="1"/>
  <c r="BP10" i="1"/>
  <c r="BQ10" i="1"/>
  <c r="BR10" i="1"/>
  <c r="BP11" i="1"/>
  <c r="CV11" i="1" s="1"/>
  <c r="BQ11" i="1"/>
  <c r="CW11" i="1" s="1"/>
  <c r="BR11" i="1"/>
  <c r="CX11" i="1" s="1"/>
  <c r="BP12" i="1"/>
  <c r="BQ12" i="1"/>
  <c r="CW12" i="1" s="1"/>
  <c r="BR12" i="1"/>
  <c r="BP13" i="1"/>
  <c r="BQ13" i="1"/>
  <c r="BR13" i="1"/>
  <c r="CX13" i="1" s="1"/>
  <c r="BP14" i="1"/>
  <c r="CV14" i="1" s="1"/>
  <c r="BQ14" i="1"/>
  <c r="CW14" i="1" s="1"/>
  <c r="BR14" i="1"/>
  <c r="CX14" i="1" s="1"/>
  <c r="BP15" i="1"/>
  <c r="BQ15" i="1"/>
  <c r="CW15" i="1" s="1"/>
  <c r="BR15" i="1"/>
  <c r="BP16" i="1"/>
  <c r="BQ16" i="1"/>
  <c r="CW16" i="1" s="1"/>
  <c r="BR16" i="1"/>
  <c r="BP17" i="1"/>
  <c r="CV17" i="1" s="1"/>
  <c r="BQ17" i="1"/>
  <c r="BR17" i="1"/>
  <c r="CX17" i="1" s="1"/>
  <c r="BP18" i="1"/>
  <c r="BQ18" i="1"/>
  <c r="BR18" i="1"/>
  <c r="BP19" i="1"/>
  <c r="CV19" i="1" s="1"/>
  <c r="BQ19" i="1"/>
  <c r="CW19" i="1" s="1"/>
  <c r="BR19" i="1"/>
  <c r="CX19" i="1" s="1"/>
  <c r="BP20" i="1"/>
  <c r="BQ20" i="1"/>
  <c r="CW20" i="1" s="1"/>
  <c r="BR20" i="1"/>
  <c r="BP21" i="1"/>
  <c r="BQ21" i="1"/>
  <c r="BR21" i="1"/>
  <c r="CX21" i="1" s="1"/>
  <c r="BP22" i="1"/>
  <c r="CV22" i="1" s="1"/>
  <c r="BQ22" i="1"/>
  <c r="CW22" i="1" s="1"/>
  <c r="BR22" i="1"/>
  <c r="CX22" i="1" s="1"/>
  <c r="BP23" i="1"/>
  <c r="BQ23" i="1"/>
  <c r="CW23" i="1" s="1"/>
  <c r="BR23" i="1"/>
  <c r="BP24" i="1"/>
  <c r="BQ24" i="1"/>
  <c r="CW24" i="1" s="1"/>
  <c r="BR24" i="1"/>
  <c r="BP25" i="1"/>
  <c r="CV25" i="1" s="1"/>
  <c r="BQ25" i="1"/>
  <c r="CW25" i="1" s="1"/>
  <c r="BR25" i="1"/>
  <c r="CX25" i="1" s="1"/>
  <c r="BP26" i="1"/>
  <c r="BQ26" i="1"/>
  <c r="BR26" i="1"/>
  <c r="BP27" i="1"/>
  <c r="CV27" i="1" s="1"/>
  <c r="BQ27" i="1"/>
  <c r="CW27" i="1" s="1"/>
  <c r="BR27" i="1"/>
  <c r="CX27" i="1" s="1"/>
  <c r="BP28" i="1"/>
  <c r="BQ28" i="1"/>
  <c r="CW28" i="1" s="1"/>
  <c r="BR28" i="1"/>
  <c r="BP29" i="1"/>
  <c r="BQ29" i="1"/>
  <c r="BR29" i="1"/>
  <c r="CX29" i="1" s="1"/>
  <c r="BP30" i="1"/>
  <c r="CV30" i="1" s="1"/>
  <c r="BQ30" i="1"/>
  <c r="CW30" i="1" s="1"/>
  <c r="BR30" i="1"/>
  <c r="CX30" i="1" s="1"/>
  <c r="BP31" i="1"/>
  <c r="BQ31" i="1"/>
  <c r="CW31" i="1" s="1"/>
  <c r="BR31" i="1"/>
  <c r="BP32" i="1"/>
  <c r="BQ32" i="1"/>
  <c r="CW32" i="1" s="1"/>
  <c r="BR32" i="1"/>
  <c r="BP33" i="1"/>
  <c r="CV33" i="1" s="1"/>
  <c r="BQ33" i="1"/>
  <c r="CW33" i="1" s="1"/>
  <c r="BR33" i="1"/>
  <c r="CX33" i="1" s="1"/>
  <c r="BP34" i="1"/>
  <c r="BQ34" i="1"/>
  <c r="BR34" i="1"/>
  <c r="BP35" i="1"/>
  <c r="CV35" i="1" s="1"/>
  <c r="BQ35" i="1"/>
  <c r="CW35" i="1" s="1"/>
  <c r="BR35" i="1"/>
  <c r="CX35" i="1" s="1"/>
  <c r="BP36" i="1"/>
  <c r="BQ36" i="1"/>
  <c r="CW36" i="1" s="1"/>
  <c r="BR36" i="1"/>
  <c r="BP37" i="1"/>
  <c r="BQ37" i="1"/>
  <c r="BR37" i="1"/>
  <c r="CX37" i="1" s="1"/>
  <c r="BP38" i="1"/>
  <c r="CV38" i="1" s="1"/>
  <c r="BQ38" i="1"/>
  <c r="CW38" i="1" s="1"/>
  <c r="BR38" i="1"/>
  <c r="CX38" i="1" s="1"/>
  <c r="BP39" i="1"/>
  <c r="BQ39" i="1"/>
  <c r="CW39" i="1" s="1"/>
  <c r="BR39" i="1"/>
  <c r="BP40" i="1"/>
  <c r="BQ40" i="1"/>
  <c r="CW40" i="1" s="1"/>
  <c r="BR40" i="1"/>
  <c r="BP41" i="1"/>
  <c r="CV41" i="1" s="1"/>
  <c r="BQ41" i="1"/>
  <c r="CW41" i="1" s="1"/>
  <c r="BR41" i="1"/>
  <c r="CX41" i="1" s="1"/>
  <c r="BP42" i="1"/>
  <c r="BQ42" i="1"/>
  <c r="BR42" i="1"/>
  <c r="BP43" i="1"/>
  <c r="CV43" i="1" s="1"/>
  <c r="BQ43" i="1"/>
  <c r="CW43" i="1" s="1"/>
  <c r="BR43" i="1"/>
  <c r="CX43" i="1" s="1"/>
  <c r="BP44" i="1"/>
  <c r="BQ44" i="1"/>
  <c r="CW44" i="1" s="1"/>
  <c r="BR44" i="1"/>
  <c r="BP45" i="1"/>
  <c r="BQ45" i="1"/>
  <c r="BR45" i="1"/>
  <c r="CX45" i="1" s="1"/>
  <c r="BP46" i="1"/>
  <c r="CV46" i="1" s="1"/>
  <c r="BQ46" i="1"/>
  <c r="CW46" i="1" s="1"/>
  <c r="BR46" i="1"/>
  <c r="CX46" i="1" s="1"/>
  <c r="BP47" i="1"/>
  <c r="BQ47" i="1"/>
  <c r="CW47" i="1" s="1"/>
  <c r="BR47" i="1"/>
  <c r="BP48" i="1"/>
  <c r="BQ48" i="1"/>
  <c r="CW48" i="1" s="1"/>
  <c r="BR48" i="1"/>
  <c r="BP49" i="1"/>
  <c r="CV49" i="1" s="1"/>
  <c r="BQ49" i="1"/>
  <c r="CW49" i="1" s="1"/>
  <c r="BR49" i="1"/>
  <c r="CX49" i="1" s="1"/>
  <c r="BP50" i="1"/>
  <c r="BQ50" i="1"/>
  <c r="BR50" i="1"/>
  <c r="BP51" i="1"/>
  <c r="CV51" i="1" s="1"/>
  <c r="BQ51" i="1"/>
  <c r="CW51" i="1" s="1"/>
  <c r="BR51" i="1"/>
  <c r="CX51" i="1" s="1"/>
  <c r="BP52" i="1"/>
  <c r="BQ52" i="1"/>
  <c r="CW52" i="1" s="1"/>
  <c r="BR52" i="1"/>
  <c r="BP53" i="1"/>
  <c r="BQ53" i="1"/>
  <c r="BR53" i="1"/>
  <c r="CX53" i="1" s="1"/>
  <c r="BP54" i="1"/>
  <c r="CV54" i="1" s="1"/>
  <c r="BQ54" i="1"/>
  <c r="CW54" i="1" s="1"/>
  <c r="BR54" i="1"/>
  <c r="CX54" i="1" s="1"/>
  <c r="BP55" i="1"/>
  <c r="BQ55" i="1"/>
  <c r="CW55" i="1" s="1"/>
  <c r="BR55" i="1"/>
  <c r="BP56" i="1"/>
  <c r="BQ56" i="1"/>
  <c r="CW56" i="1" s="1"/>
  <c r="BR56" i="1"/>
  <c r="BP57" i="1"/>
  <c r="CV57" i="1" s="1"/>
  <c r="BQ57" i="1"/>
  <c r="CW57" i="1" s="1"/>
  <c r="BR57" i="1"/>
  <c r="CX57" i="1" s="1"/>
  <c r="BP58" i="1"/>
  <c r="BQ58" i="1"/>
  <c r="BR58" i="1"/>
  <c r="BP59" i="1"/>
  <c r="CV59" i="1" s="1"/>
  <c r="BQ59" i="1"/>
  <c r="CW59" i="1" s="1"/>
  <c r="BR59" i="1"/>
  <c r="CX59" i="1" s="1"/>
  <c r="BP60" i="1"/>
  <c r="BQ60" i="1"/>
  <c r="CW60" i="1" s="1"/>
  <c r="BR60" i="1"/>
  <c r="BP61" i="1"/>
  <c r="BQ61" i="1"/>
  <c r="BR61" i="1"/>
  <c r="CX61" i="1" s="1"/>
  <c r="BP62" i="1"/>
  <c r="CV62" i="1" s="1"/>
  <c r="BQ62" i="1"/>
  <c r="CW62" i="1" s="1"/>
  <c r="BR62" i="1"/>
  <c r="CX62" i="1" s="1"/>
  <c r="BP63" i="1"/>
  <c r="BQ63" i="1"/>
  <c r="CW63" i="1" s="1"/>
  <c r="BR63" i="1"/>
  <c r="BO4" i="1"/>
  <c r="BO5" i="1"/>
  <c r="CU5" i="1" s="1"/>
  <c r="BO6" i="1"/>
  <c r="CU6" i="1" s="1"/>
  <c r="BO7" i="1"/>
  <c r="BO8" i="1"/>
  <c r="BO9" i="1"/>
  <c r="CU9" i="1" s="1"/>
  <c r="BO10" i="1"/>
  <c r="BO11" i="1"/>
  <c r="CU11" i="1" s="1"/>
  <c r="BO12" i="1"/>
  <c r="BO13" i="1"/>
  <c r="CU13" i="1" s="1"/>
  <c r="BO14" i="1"/>
  <c r="CU14" i="1" s="1"/>
  <c r="BO15" i="1"/>
  <c r="BO16" i="1"/>
  <c r="BO17" i="1"/>
  <c r="CU17" i="1" s="1"/>
  <c r="BO18" i="1"/>
  <c r="BO19" i="1"/>
  <c r="CU19" i="1" s="1"/>
  <c r="BO20" i="1"/>
  <c r="BO21" i="1"/>
  <c r="CU21" i="1" s="1"/>
  <c r="BO22" i="1"/>
  <c r="CU22" i="1" s="1"/>
  <c r="BO23" i="1"/>
  <c r="BO24" i="1"/>
  <c r="BO25" i="1"/>
  <c r="CU25" i="1" s="1"/>
  <c r="BO26" i="1"/>
  <c r="BO27" i="1"/>
  <c r="CU27" i="1" s="1"/>
  <c r="BO28" i="1"/>
  <c r="BO29" i="1"/>
  <c r="CU29" i="1" s="1"/>
  <c r="BO30" i="1"/>
  <c r="CU30" i="1" s="1"/>
  <c r="BO31" i="1"/>
  <c r="BO32" i="1"/>
  <c r="BO33" i="1"/>
  <c r="CU33" i="1" s="1"/>
  <c r="BO34" i="1"/>
  <c r="BO35" i="1"/>
  <c r="CU35" i="1" s="1"/>
  <c r="BO36" i="1"/>
  <c r="BO37" i="1"/>
  <c r="CU37" i="1" s="1"/>
  <c r="BO38" i="1"/>
  <c r="CU38" i="1" s="1"/>
  <c r="BO39" i="1"/>
  <c r="BO40" i="1"/>
  <c r="BO41" i="1"/>
  <c r="CU41" i="1" s="1"/>
  <c r="BO42" i="1"/>
  <c r="BO43" i="1"/>
  <c r="CU43" i="1" s="1"/>
  <c r="BO44" i="1"/>
  <c r="BO45" i="1"/>
  <c r="CU45" i="1" s="1"/>
  <c r="BO46" i="1"/>
  <c r="CU46" i="1" s="1"/>
  <c r="BO47" i="1"/>
  <c r="BO48" i="1"/>
  <c r="BO49" i="1"/>
  <c r="CU49" i="1" s="1"/>
  <c r="BO50" i="1"/>
  <c r="BO51" i="1"/>
  <c r="CU51" i="1" s="1"/>
  <c r="BO52" i="1"/>
  <c r="BO53" i="1"/>
  <c r="CU53" i="1" s="1"/>
  <c r="BO54" i="1"/>
  <c r="CU54" i="1" s="1"/>
  <c r="BO55" i="1"/>
  <c r="BO56" i="1"/>
  <c r="BO57" i="1"/>
  <c r="CU57" i="1" s="1"/>
  <c r="BO58" i="1"/>
  <c r="BO59" i="1"/>
  <c r="CU59" i="1" s="1"/>
  <c r="BO60" i="1"/>
  <c r="BO61" i="1"/>
  <c r="CU61" i="1" s="1"/>
  <c r="BO62" i="1"/>
  <c r="CU62" i="1" s="1"/>
  <c r="BO63" i="1"/>
  <c r="BO3" i="1"/>
  <c r="AT3" i="1"/>
  <c r="AZ3" i="1" s="1"/>
  <c r="BD3" i="1" s="1"/>
  <c r="AZ157" i="1" s="1"/>
  <c r="AU3" i="1"/>
  <c r="BA3" i="1" s="1"/>
  <c r="BE3" i="1" s="1"/>
  <c r="BA157" i="1" s="1"/>
  <c r="AT4" i="1"/>
  <c r="AZ4" i="1" s="1"/>
  <c r="CQ4" i="1" s="1"/>
  <c r="AU4" i="1"/>
  <c r="BA4" i="1" s="1"/>
  <c r="CR4" i="1" s="1"/>
  <c r="AT5" i="1"/>
  <c r="AZ5" i="1" s="1"/>
  <c r="BD5" i="1" s="1"/>
  <c r="AZ159" i="1" s="1"/>
  <c r="AU5" i="1"/>
  <c r="BA5" i="1" s="1"/>
  <c r="BE5" i="1" s="1"/>
  <c r="BA159" i="1" s="1"/>
  <c r="AT6" i="1"/>
  <c r="AZ6" i="1" s="1"/>
  <c r="CQ6" i="1" s="1"/>
  <c r="AU6" i="1"/>
  <c r="BA6" i="1" s="1"/>
  <c r="CR6" i="1" s="1"/>
  <c r="AT7" i="1"/>
  <c r="AZ7" i="1" s="1"/>
  <c r="BD7" i="1" s="1"/>
  <c r="AZ161" i="1" s="1"/>
  <c r="AU7" i="1"/>
  <c r="BA7" i="1" s="1"/>
  <c r="BE7" i="1" s="1"/>
  <c r="BA161" i="1" s="1"/>
  <c r="AT8" i="1"/>
  <c r="AZ8" i="1" s="1"/>
  <c r="CQ8" i="1" s="1"/>
  <c r="AU8" i="1"/>
  <c r="BA8" i="1" s="1"/>
  <c r="CR8" i="1" s="1"/>
  <c r="AT9" i="1"/>
  <c r="AZ9" i="1" s="1"/>
  <c r="BD9" i="1" s="1"/>
  <c r="AZ163" i="1" s="1"/>
  <c r="AU9" i="1"/>
  <c r="BA9" i="1" s="1"/>
  <c r="BE9" i="1" s="1"/>
  <c r="BA163" i="1" s="1"/>
  <c r="AT10" i="1"/>
  <c r="AZ10" i="1" s="1"/>
  <c r="CQ10" i="1" s="1"/>
  <c r="AU10" i="1"/>
  <c r="BA10" i="1" s="1"/>
  <c r="CR10" i="1" s="1"/>
  <c r="AT11" i="1"/>
  <c r="AZ11" i="1" s="1"/>
  <c r="BD11" i="1" s="1"/>
  <c r="AZ165" i="1" s="1"/>
  <c r="AU11" i="1"/>
  <c r="BA11" i="1" s="1"/>
  <c r="BE11" i="1" s="1"/>
  <c r="BA165" i="1" s="1"/>
  <c r="AT12" i="1"/>
  <c r="AZ12" i="1" s="1"/>
  <c r="CQ12" i="1" s="1"/>
  <c r="AU12" i="1"/>
  <c r="BA12" i="1" s="1"/>
  <c r="CR12" i="1" s="1"/>
  <c r="AT13" i="1"/>
  <c r="AZ13" i="1" s="1"/>
  <c r="BD13" i="1" s="1"/>
  <c r="AZ167" i="1" s="1"/>
  <c r="AU13" i="1"/>
  <c r="BA13" i="1" s="1"/>
  <c r="BE13" i="1" s="1"/>
  <c r="BA167" i="1" s="1"/>
  <c r="AT14" i="1"/>
  <c r="AZ14" i="1" s="1"/>
  <c r="CQ14" i="1" s="1"/>
  <c r="AU14" i="1"/>
  <c r="BA14" i="1" s="1"/>
  <c r="CR14" i="1" s="1"/>
  <c r="AT15" i="1"/>
  <c r="AZ15" i="1" s="1"/>
  <c r="BD15" i="1" s="1"/>
  <c r="AZ169" i="1" s="1"/>
  <c r="AU15" i="1"/>
  <c r="BA15" i="1" s="1"/>
  <c r="BE15" i="1" s="1"/>
  <c r="BA169" i="1" s="1"/>
  <c r="AT16" i="1"/>
  <c r="AZ16" i="1" s="1"/>
  <c r="CQ16" i="1" s="1"/>
  <c r="AU16" i="1"/>
  <c r="BA16" i="1" s="1"/>
  <c r="CR16" i="1" s="1"/>
  <c r="AT17" i="1"/>
  <c r="AZ17" i="1" s="1"/>
  <c r="BD17" i="1" s="1"/>
  <c r="AZ171" i="1" s="1"/>
  <c r="AU17" i="1"/>
  <c r="BA17" i="1" s="1"/>
  <c r="BE17" i="1" s="1"/>
  <c r="BA171" i="1" s="1"/>
  <c r="AT18" i="1"/>
  <c r="AZ18" i="1" s="1"/>
  <c r="CQ18" i="1" s="1"/>
  <c r="AU18" i="1"/>
  <c r="BA18" i="1" s="1"/>
  <c r="CR18" i="1" s="1"/>
  <c r="AT19" i="1"/>
  <c r="AZ19" i="1" s="1"/>
  <c r="BD19" i="1" s="1"/>
  <c r="AZ173" i="1" s="1"/>
  <c r="AU19" i="1"/>
  <c r="BA19" i="1" s="1"/>
  <c r="BE19" i="1" s="1"/>
  <c r="BA173" i="1" s="1"/>
  <c r="AT20" i="1"/>
  <c r="AZ20" i="1" s="1"/>
  <c r="CQ20" i="1" s="1"/>
  <c r="AU20" i="1"/>
  <c r="BA20" i="1" s="1"/>
  <c r="CR20" i="1" s="1"/>
  <c r="AT21" i="1"/>
  <c r="AZ21" i="1" s="1"/>
  <c r="BD21" i="1" s="1"/>
  <c r="AZ175" i="1" s="1"/>
  <c r="AU21" i="1"/>
  <c r="BA21" i="1" s="1"/>
  <c r="BE21" i="1" s="1"/>
  <c r="BA175" i="1" s="1"/>
  <c r="AT22" i="1"/>
  <c r="AZ22" i="1" s="1"/>
  <c r="CQ22" i="1" s="1"/>
  <c r="AU22" i="1"/>
  <c r="BA22" i="1" s="1"/>
  <c r="CR22" i="1" s="1"/>
  <c r="AT23" i="1"/>
  <c r="AZ23" i="1" s="1"/>
  <c r="BD23" i="1" s="1"/>
  <c r="AZ177" i="1" s="1"/>
  <c r="AU23" i="1"/>
  <c r="BA23" i="1" s="1"/>
  <c r="BE23" i="1" s="1"/>
  <c r="BA177" i="1" s="1"/>
  <c r="AT24" i="1"/>
  <c r="AZ24" i="1" s="1"/>
  <c r="CQ24" i="1" s="1"/>
  <c r="AU24" i="1"/>
  <c r="BA24" i="1" s="1"/>
  <c r="CR24" i="1" s="1"/>
  <c r="AT25" i="1"/>
  <c r="AZ25" i="1" s="1"/>
  <c r="BD25" i="1" s="1"/>
  <c r="AZ179" i="1" s="1"/>
  <c r="AU25" i="1"/>
  <c r="BA25" i="1" s="1"/>
  <c r="BE25" i="1" s="1"/>
  <c r="BA179" i="1" s="1"/>
  <c r="AT26" i="1"/>
  <c r="AZ26" i="1" s="1"/>
  <c r="CQ26" i="1" s="1"/>
  <c r="AU26" i="1"/>
  <c r="BA26" i="1" s="1"/>
  <c r="CR26" i="1" s="1"/>
  <c r="AT27" i="1"/>
  <c r="AZ27" i="1" s="1"/>
  <c r="BD27" i="1" s="1"/>
  <c r="AZ181" i="1" s="1"/>
  <c r="AU27" i="1"/>
  <c r="BA27" i="1" s="1"/>
  <c r="BE27" i="1" s="1"/>
  <c r="BA181" i="1" s="1"/>
  <c r="AT28" i="1"/>
  <c r="AZ28" i="1" s="1"/>
  <c r="CQ28" i="1" s="1"/>
  <c r="AU28" i="1"/>
  <c r="BA28" i="1" s="1"/>
  <c r="CR28" i="1" s="1"/>
  <c r="AT29" i="1"/>
  <c r="AZ29" i="1" s="1"/>
  <c r="BD29" i="1" s="1"/>
  <c r="AZ183" i="1" s="1"/>
  <c r="AU29" i="1"/>
  <c r="BA29" i="1" s="1"/>
  <c r="BE29" i="1" s="1"/>
  <c r="BA183" i="1" s="1"/>
  <c r="AT30" i="1"/>
  <c r="AZ30" i="1" s="1"/>
  <c r="CQ30" i="1" s="1"/>
  <c r="AU30" i="1"/>
  <c r="BA30" i="1" s="1"/>
  <c r="CR30" i="1" s="1"/>
  <c r="AT31" i="1"/>
  <c r="AZ31" i="1" s="1"/>
  <c r="BD31" i="1" s="1"/>
  <c r="AZ185" i="1" s="1"/>
  <c r="AU31" i="1"/>
  <c r="BA31" i="1" s="1"/>
  <c r="BE31" i="1" s="1"/>
  <c r="BA185" i="1" s="1"/>
  <c r="AT32" i="1"/>
  <c r="AZ32" i="1" s="1"/>
  <c r="CQ32" i="1" s="1"/>
  <c r="AU32" i="1"/>
  <c r="BA32" i="1" s="1"/>
  <c r="CR32" i="1" s="1"/>
  <c r="AT33" i="1"/>
  <c r="AZ33" i="1" s="1"/>
  <c r="BD33" i="1" s="1"/>
  <c r="AZ187" i="1" s="1"/>
  <c r="AU33" i="1"/>
  <c r="BA33" i="1" s="1"/>
  <c r="BE33" i="1" s="1"/>
  <c r="BA187" i="1" s="1"/>
  <c r="AT34" i="1"/>
  <c r="AZ34" i="1" s="1"/>
  <c r="CQ34" i="1" s="1"/>
  <c r="AU34" i="1"/>
  <c r="BA34" i="1" s="1"/>
  <c r="CR34" i="1" s="1"/>
  <c r="AT35" i="1"/>
  <c r="AZ35" i="1" s="1"/>
  <c r="BD35" i="1" s="1"/>
  <c r="AZ189" i="1" s="1"/>
  <c r="AU35" i="1"/>
  <c r="BA35" i="1" s="1"/>
  <c r="BE35" i="1" s="1"/>
  <c r="BA189" i="1" s="1"/>
  <c r="AT36" i="1"/>
  <c r="AZ36" i="1" s="1"/>
  <c r="CQ36" i="1" s="1"/>
  <c r="AU36" i="1"/>
  <c r="BA36" i="1" s="1"/>
  <c r="CR36" i="1" s="1"/>
  <c r="AT37" i="1"/>
  <c r="AZ37" i="1" s="1"/>
  <c r="BD37" i="1" s="1"/>
  <c r="AZ191" i="1" s="1"/>
  <c r="AU37" i="1"/>
  <c r="BA37" i="1" s="1"/>
  <c r="BE37" i="1" s="1"/>
  <c r="BA191" i="1" s="1"/>
  <c r="AT38" i="1"/>
  <c r="AZ38" i="1" s="1"/>
  <c r="CQ38" i="1" s="1"/>
  <c r="AU38" i="1"/>
  <c r="BA38" i="1" s="1"/>
  <c r="CR38" i="1" s="1"/>
  <c r="AT39" i="1"/>
  <c r="AZ39" i="1" s="1"/>
  <c r="BD39" i="1" s="1"/>
  <c r="AZ193" i="1" s="1"/>
  <c r="AU39" i="1"/>
  <c r="BA39" i="1" s="1"/>
  <c r="BE39" i="1" s="1"/>
  <c r="BA193" i="1" s="1"/>
  <c r="AT40" i="1"/>
  <c r="AZ40" i="1" s="1"/>
  <c r="CQ40" i="1" s="1"/>
  <c r="AU40" i="1"/>
  <c r="BA40" i="1" s="1"/>
  <c r="CR40" i="1" s="1"/>
  <c r="AT41" i="1"/>
  <c r="AZ41" i="1" s="1"/>
  <c r="BD41" i="1" s="1"/>
  <c r="AZ195" i="1" s="1"/>
  <c r="AU41" i="1"/>
  <c r="BA41" i="1" s="1"/>
  <c r="BE41" i="1" s="1"/>
  <c r="BA195" i="1" s="1"/>
  <c r="AT42" i="1"/>
  <c r="AZ42" i="1" s="1"/>
  <c r="CQ42" i="1" s="1"/>
  <c r="AU42" i="1"/>
  <c r="BA42" i="1" s="1"/>
  <c r="CR42" i="1" s="1"/>
  <c r="AT43" i="1"/>
  <c r="AZ43" i="1" s="1"/>
  <c r="BD43" i="1" s="1"/>
  <c r="AZ197" i="1" s="1"/>
  <c r="AU43" i="1"/>
  <c r="BA43" i="1" s="1"/>
  <c r="BE43" i="1" s="1"/>
  <c r="BA197" i="1" s="1"/>
  <c r="AT44" i="1"/>
  <c r="AZ44" i="1" s="1"/>
  <c r="CQ44" i="1" s="1"/>
  <c r="AU44" i="1"/>
  <c r="BA44" i="1" s="1"/>
  <c r="CR44" i="1" s="1"/>
  <c r="AT45" i="1"/>
  <c r="AZ45" i="1" s="1"/>
  <c r="BD45" i="1" s="1"/>
  <c r="AZ199" i="1" s="1"/>
  <c r="AU45" i="1"/>
  <c r="BA45" i="1" s="1"/>
  <c r="BE45" i="1" s="1"/>
  <c r="BA199" i="1" s="1"/>
  <c r="AT46" i="1"/>
  <c r="AZ46" i="1" s="1"/>
  <c r="CQ46" i="1" s="1"/>
  <c r="AU46" i="1"/>
  <c r="BA46" i="1" s="1"/>
  <c r="CR46" i="1" s="1"/>
  <c r="AT47" i="1"/>
  <c r="AZ47" i="1" s="1"/>
  <c r="BD47" i="1" s="1"/>
  <c r="AZ201" i="1" s="1"/>
  <c r="AU47" i="1"/>
  <c r="BA47" i="1" s="1"/>
  <c r="BE47" i="1" s="1"/>
  <c r="BA201" i="1" s="1"/>
  <c r="AT48" i="1"/>
  <c r="AZ48" i="1" s="1"/>
  <c r="CQ48" i="1" s="1"/>
  <c r="AU48" i="1"/>
  <c r="BA48" i="1" s="1"/>
  <c r="CR48" i="1" s="1"/>
  <c r="AT49" i="1"/>
  <c r="AZ49" i="1" s="1"/>
  <c r="BD49" i="1" s="1"/>
  <c r="AZ203" i="1" s="1"/>
  <c r="AU49" i="1"/>
  <c r="BA49" i="1" s="1"/>
  <c r="BE49" i="1" s="1"/>
  <c r="BA203" i="1" s="1"/>
  <c r="AT50" i="1"/>
  <c r="AZ50" i="1" s="1"/>
  <c r="CQ50" i="1" s="1"/>
  <c r="AU50" i="1"/>
  <c r="BA50" i="1" s="1"/>
  <c r="CR50" i="1" s="1"/>
  <c r="AT51" i="1"/>
  <c r="AZ51" i="1" s="1"/>
  <c r="BD51" i="1" s="1"/>
  <c r="AZ205" i="1" s="1"/>
  <c r="AU51" i="1"/>
  <c r="BA51" i="1" s="1"/>
  <c r="BE51" i="1" s="1"/>
  <c r="BA205" i="1" s="1"/>
  <c r="AT52" i="1"/>
  <c r="AZ52" i="1" s="1"/>
  <c r="CQ52" i="1" s="1"/>
  <c r="AU52" i="1"/>
  <c r="BA52" i="1" s="1"/>
  <c r="CR52" i="1" s="1"/>
  <c r="AT53" i="1"/>
  <c r="AZ53" i="1" s="1"/>
  <c r="BD53" i="1" s="1"/>
  <c r="AZ207" i="1" s="1"/>
  <c r="AU53" i="1"/>
  <c r="BA53" i="1" s="1"/>
  <c r="BE53" i="1" s="1"/>
  <c r="BA207" i="1" s="1"/>
  <c r="AT54" i="1"/>
  <c r="AZ54" i="1" s="1"/>
  <c r="CQ54" i="1" s="1"/>
  <c r="AU54" i="1"/>
  <c r="BA54" i="1" s="1"/>
  <c r="CR54" i="1" s="1"/>
  <c r="AT55" i="1"/>
  <c r="AZ55" i="1" s="1"/>
  <c r="BD55" i="1" s="1"/>
  <c r="AZ209" i="1" s="1"/>
  <c r="AU55" i="1"/>
  <c r="BA55" i="1" s="1"/>
  <c r="BE55" i="1" s="1"/>
  <c r="BA209" i="1" s="1"/>
  <c r="AT56" i="1"/>
  <c r="AZ56" i="1" s="1"/>
  <c r="CQ56" i="1" s="1"/>
  <c r="AU56" i="1"/>
  <c r="BA56" i="1" s="1"/>
  <c r="CR56" i="1" s="1"/>
  <c r="AT57" i="1"/>
  <c r="AZ57" i="1" s="1"/>
  <c r="BD57" i="1" s="1"/>
  <c r="AZ211" i="1" s="1"/>
  <c r="AU57" i="1"/>
  <c r="BA57" i="1" s="1"/>
  <c r="BE57" i="1" s="1"/>
  <c r="BA211" i="1" s="1"/>
  <c r="AT58" i="1"/>
  <c r="AZ58" i="1" s="1"/>
  <c r="CQ58" i="1" s="1"/>
  <c r="AU58" i="1"/>
  <c r="BA58" i="1" s="1"/>
  <c r="CR58" i="1" s="1"/>
  <c r="AT59" i="1"/>
  <c r="AZ59" i="1" s="1"/>
  <c r="BD59" i="1" s="1"/>
  <c r="AZ213" i="1" s="1"/>
  <c r="AU59" i="1"/>
  <c r="BA59" i="1" s="1"/>
  <c r="BE59" i="1" s="1"/>
  <c r="BA213" i="1" s="1"/>
  <c r="AT60" i="1"/>
  <c r="AZ60" i="1" s="1"/>
  <c r="CQ60" i="1" s="1"/>
  <c r="AU60" i="1"/>
  <c r="BA60" i="1" s="1"/>
  <c r="CR60" i="1" s="1"/>
  <c r="AT61" i="1"/>
  <c r="AZ61" i="1" s="1"/>
  <c r="BD61" i="1" s="1"/>
  <c r="AZ215" i="1" s="1"/>
  <c r="AU61" i="1"/>
  <c r="BA61" i="1" s="1"/>
  <c r="BE61" i="1" s="1"/>
  <c r="BA215" i="1" s="1"/>
  <c r="AT62" i="1"/>
  <c r="AZ62" i="1" s="1"/>
  <c r="CQ62" i="1" s="1"/>
  <c r="AU62" i="1"/>
  <c r="BA62" i="1" s="1"/>
  <c r="CR62" i="1" s="1"/>
  <c r="AT63" i="1"/>
  <c r="AZ63" i="1" s="1"/>
  <c r="BD63" i="1" s="1"/>
  <c r="AZ217" i="1" s="1"/>
  <c r="AU63" i="1"/>
  <c r="BA63" i="1" s="1"/>
  <c r="BE63" i="1" s="1"/>
  <c r="BA217" i="1" s="1"/>
  <c r="AT64" i="1"/>
  <c r="AZ64" i="1" s="1"/>
  <c r="CQ64" i="1" s="1"/>
  <c r="AU64" i="1"/>
  <c r="BA64" i="1" s="1"/>
  <c r="CR64" i="1" s="1"/>
  <c r="AT65" i="1"/>
  <c r="AZ65" i="1" s="1"/>
  <c r="BD65" i="1" s="1"/>
  <c r="AZ219" i="1" s="1"/>
  <c r="AU65" i="1"/>
  <c r="BA65" i="1" s="1"/>
  <c r="BE65" i="1" s="1"/>
  <c r="BA219" i="1" s="1"/>
  <c r="AT66" i="1"/>
  <c r="AZ66" i="1" s="1"/>
  <c r="CQ66" i="1" s="1"/>
  <c r="AU66" i="1"/>
  <c r="BA66" i="1" s="1"/>
  <c r="CR66" i="1" s="1"/>
  <c r="AT67" i="1"/>
  <c r="AZ67" i="1" s="1"/>
  <c r="BD67" i="1" s="1"/>
  <c r="AZ221" i="1" s="1"/>
  <c r="AU67" i="1"/>
  <c r="BA67" i="1" s="1"/>
  <c r="BE67" i="1" s="1"/>
  <c r="BA221" i="1" s="1"/>
  <c r="AT68" i="1"/>
  <c r="AZ68" i="1" s="1"/>
  <c r="CQ68" i="1" s="1"/>
  <c r="AU68" i="1"/>
  <c r="BA68" i="1" s="1"/>
  <c r="CR68" i="1" s="1"/>
  <c r="AT69" i="1"/>
  <c r="AZ69" i="1" s="1"/>
  <c r="BD69" i="1" s="1"/>
  <c r="AZ223" i="1" s="1"/>
  <c r="AU69" i="1"/>
  <c r="BA69" i="1" s="1"/>
  <c r="BE69" i="1" s="1"/>
  <c r="BA223" i="1" s="1"/>
  <c r="AT70" i="1"/>
  <c r="AZ70" i="1" s="1"/>
  <c r="CQ70" i="1" s="1"/>
  <c r="AU70" i="1"/>
  <c r="BA70" i="1" s="1"/>
  <c r="CR70" i="1" s="1"/>
  <c r="AT71" i="1"/>
  <c r="AZ71" i="1" s="1"/>
  <c r="BD71" i="1" s="1"/>
  <c r="AZ225" i="1" s="1"/>
  <c r="AU71" i="1"/>
  <c r="BA71" i="1" s="1"/>
  <c r="BE71" i="1" s="1"/>
  <c r="BA225" i="1" s="1"/>
  <c r="AT72" i="1"/>
  <c r="AZ72" i="1" s="1"/>
  <c r="CQ72" i="1" s="1"/>
  <c r="AU72" i="1"/>
  <c r="BA72" i="1" s="1"/>
  <c r="CR72" i="1" s="1"/>
  <c r="AT73" i="1"/>
  <c r="AZ73" i="1" s="1"/>
  <c r="BD73" i="1" s="1"/>
  <c r="AZ227" i="1" s="1"/>
  <c r="AU73" i="1"/>
  <c r="BA73" i="1" s="1"/>
  <c r="BE73" i="1" s="1"/>
  <c r="BA227" i="1" s="1"/>
  <c r="AT74" i="1"/>
  <c r="AZ74" i="1" s="1"/>
  <c r="CQ74" i="1" s="1"/>
  <c r="AU74" i="1"/>
  <c r="BA74" i="1" s="1"/>
  <c r="CR74" i="1" s="1"/>
  <c r="AT75" i="1"/>
  <c r="AZ75" i="1" s="1"/>
  <c r="BD75" i="1" s="1"/>
  <c r="AZ229" i="1" s="1"/>
  <c r="AU75" i="1"/>
  <c r="BA75" i="1" s="1"/>
  <c r="BE75" i="1" s="1"/>
  <c r="BA229" i="1" s="1"/>
  <c r="AT76" i="1"/>
  <c r="AZ76" i="1" s="1"/>
  <c r="CQ76" i="1" s="1"/>
  <c r="AU76" i="1"/>
  <c r="BA76" i="1" s="1"/>
  <c r="CR76" i="1" s="1"/>
  <c r="AT77" i="1"/>
  <c r="AZ77" i="1" s="1"/>
  <c r="BD77" i="1" s="1"/>
  <c r="AZ231" i="1" s="1"/>
  <c r="AU77" i="1"/>
  <c r="BA77" i="1" s="1"/>
  <c r="BE77" i="1" s="1"/>
  <c r="BA231" i="1" s="1"/>
  <c r="AT78" i="1"/>
  <c r="AZ78" i="1" s="1"/>
  <c r="CQ78" i="1" s="1"/>
  <c r="AU78" i="1"/>
  <c r="BA78" i="1" s="1"/>
  <c r="CR78" i="1" s="1"/>
  <c r="AT79" i="1"/>
  <c r="AZ79" i="1" s="1"/>
  <c r="BD79" i="1" s="1"/>
  <c r="AZ233" i="1" s="1"/>
  <c r="AU79" i="1"/>
  <c r="BA79" i="1" s="1"/>
  <c r="BE79" i="1" s="1"/>
  <c r="BA233" i="1" s="1"/>
  <c r="AT80" i="1"/>
  <c r="AZ80" i="1" s="1"/>
  <c r="CQ80" i="1" s="1"/>
  <c r="AU80" i="1"/>
  <c r="BA80" i="1" s="1"/>
  <c r="CR80" i="1" s="1"/>
  <c r="AT81" i="1"/>
  <c r="AZ81" i="1" s="1"/>
  <c r="BD81" i="1" s="1"/>
  <c r="AZ235" i="1" s="1"/>
  <c r="AU81" i="1"/>
  <c r="BA81" i="1" s="1"/>
  <c r="BE81" i="1" s="1"/>
  <c r="BA235" i="1" s="1"/>
  <c r="AT82" i="1"/>
  <c r="AZ82" i="1" s="1"/>
  <c r="CQ82" i="1" s="1"/>
  <c r="AU82" i="1"/>
  <c r="BA82" i="1" s="1"/>
  <c r="CR82" i="1" s="1"/>
  <c r="AT83" i="1"/>
  <c r="AZ83" i="1" s="1"/>
  <c r="BD83" i="1" s="1"/>
  <c r="AZ237" i="1" s="1"/>
  <c r="AU83" i="1"/>
  <c r="BA83" i="1" s="1"/>
  <c r="BE83" i="1" s="1"/>
  <c r="BA237" i="1" s="1"/>
  <c r="AT84" i="1"/>
  <c r="AZ84" i="1" s="1"/>
  <c r="CQ84" i="1" s="1"/>
  <c r="AU84" i="1"/>
  <c r="BA84" i="1" s="1"/>
  <c r="CR84" i="1" s="1"/>
  <c r="AT85" i="1"/>
  <c r="AZ85" i="1" s="1"/>
  <c r="BD85" i="1" s="1"/>
  <c r="AZ239" i="1" s="1"/>
  <c r="AU85" i="1"/>
  <c r="BA85" i="1" s="1"/>
  <c r="BE85" i="1" s="1"/>
  <c r="BA239" i="1" s="1"/>
  <c r="AT86" i="1"/>
  <c r="AZ86" i="1" s="1"/>
  <c r="CQ86" i="1" s="1"/>
  <c r="AU86" i="1"/>
  <c r="BA86" i="1" s="1"/>
  <c r="CR86" i="1" s="1"/>
  <c r="AT87" i="1"/>
  <c r="AZ87" i="1" s="1"/>
  <c r="BD87" i="1" s="1"/>
  <c r="AZ241" i="1" s="1"/>
  <c r="AU87" i="1"/>
  <c r="BA87" i="1" s="1"/>
  <c r="BE87" i="1" s="1"/>
  <c r="BA241" i="1" s="1"/>
  <c r="AT88" i="1"/>
  <c r="AZ88" i="1" s="1"/>
  <c r="CQ88" i="1" s="1"/>
  <c r="AU88" i="1"/>
  <c r="BA88" i="1" s="1"/>
  <c r="CR88" i="1" s="1"/>
  <c r="AT89" i="1"/>
  <c r="AZ89" i="1" s="1"/>
  <c r="BD89" i="1" s="1"/>
  <c r="AZ243" i="1" s="1"/>
  <c r="AU89" i="1"/>
  <c r="BA89" i="1" s="1"/>
  <c r="BE89" i="1" s="1"/>
  <c r="BA243" i="1" s="1"/>
  <c r="AT90" i="1"/>
  <c r="AZ90" i="1" s="1"/>
  <c r="CQ90" i="1" s="1"/>
  <c r="AU90" i="1"/>
  <c r="BA90" i="1" s="1"/>
  <c r="CR90" i="1" s="1"/>
  <c r="AT91" i="1"/>
  <c r="AZ91" i="1" s="1"/>
  <c r="BD91" i="1" s="1"/>
  <c r="AZ245" i="1" s="1"/>
  <c r="AU91" i="1"/>
  <c r="BA91" i="1" s="1"/>
  <c r="BE91" i="1" s="1"/>
  <c r="BA245" i="1" s="1"/>
  <c r="AT92" i="1"/>
  <c r="AZ92" i="1" s="1"/>
  <c r="CQ92" i="1" s="1"/>
  <c r="AU92" i="1"/>
  <c r="BA92" i="1" s="1"/>
  <c r="CR92" i="1" s="1"/>
  <c r="AT93" i="1"/>
  <c r="AZ93" i="1" s="1"/>
  <c r="BD93" i="1" s="1"/>
  <c r="AZ247" i="1" s="1"/>
  <c r="AU93" i="1"/>
  <c r="BA93" i="1" s="1"/>
  <c r="BE93" i="1" s="1"/>
  <c r="BA247" i="1" s="1"/>
  <c r="AT94" i="1"/>
  <c r="AZ94" i="1" s="1"/>
  <c r="CQ94" i="1" s="1"/>
  <c r="AU94" i="1"/>
  <c r="BA94" i="1" s="1"/>
  <c r="CR94" i="1" s="1"/>
  <c r="AT95" i="1"/>
  <c r="AZ95" i="1" s="1"/>
  <c r="BD95" i="1" s="1"/>
  <c r="AZ249" i="1" s="1"/>
  <c r="AU95" i="1"/>
  <c r="BA95" i="1" s="1"/>
  <c r="BE95" i="1" s="1"/>
  <c r="BA249" i="1" s="1"/>
  <c r="AT96" i="1"/>
  <c r="AZ96" i="1" s="1"/>
  <c r="CQ96" i="1" s="1"/>
  <c r="AU96" i="1"/>
  <c r="BA96" i="1" s="1"/>
  <c r="CR96" i="1" s="1"/>
  <c r="AT97" i="1"/>
  <c r="AZ97" i="1" s="1"/>
  <c r="BD97" i="1" s="1"/>
  <c r="AZ251" i="1" s="1"/>
  <c r="AU97" i="1"/>
  <c r="BA97" i="1" s="1"/>
  <c r="BE97" i="1" s="1"/>
  <c r="BA251" i="1" s="1"/>
  <c r="AT98" i="1"/>
  <c r="AZ98" i="1" s="1"/>
  <c r="CQ98" i="1" s="1"/>
  <c r="AU98" i="1"/>
  <c r="BA98" i="1" s="1"/>
  <c r="CR98" i="1" s="1"/>
  <c r="AT99" i="1"/>
  <c r="AZ99" i="1" s="1"/>
  <c r="BD99" i="1" s="1"/>
  <c r="AZ253" i="1" s="1"/>
  <c r="AU99" i="1"/>
  <c r="BA99" i="1" s="1"/>
  <c r="BE99" i="1" s="1"/>
  <c r="BA253" i="1" s="1"/>
  <c r="AT100" i="1"/>
  <c r="AZ100" i="1" s="1"/>
  <c r="CQ100" i="1" s="1"/>
  <c r="AU100" i="1"/>
  <c r="BA100" i="1" s="1"/>
  <c r="CR100" i="1" s="1"/>
  <c r="AT101" i="1"/>
  <c r="AZ101" i="1" s="1"/>
  <c r="BD101" i="1" s="1"/>
  <c r="AZ255" i="1" s="1"/>
  <c r="AU101" i="1"/>
  <c r="BA101" i="1" s="1"/>
  <c r="BE101" i="1" s="1"/>
  <c r="BA255" i="1" s="1"/>
  <c r="AT102" i="1"/>
  <c r="AZ102" i="1" s="1"/>
  <c r="CQ102" i="1" s="1"/>
  <c r="AU102" i="1"/>
  <c r="BA102" i="1" s="1"/>
  <c r="CR102" i="1" s="1"/>
  <c r="AT103" i="1"/>
  <c r="AZ103" i="1" s="1"/>
  <c r="BD103" i="1" s="1"/>
  <c r="AZ257" i="1" s="1"/>
  <c r="AU103" i="1"/>
  <c r="BA103" i="1" s="1"/>
  <c r="BE103" i="1" s="1"/>
  <c r="BA257" i="1" s="1"/>
  <c r="AT104" i="1"/>
  <c r="AZ104" i="1" s="1"/>
  <c r="CQ104" i="1" s="1"/>
  <c r="AU104" i="1"/>
  <c r="BA104" i="1" s="1"/>
  <c r="CR104" i="1" s="1"/>
  <c r="AT105" i="1"/>
  <c r="AZ105" i="1" s="1"/>
  <c r="BD105" i="1" s="1"/>
  <c r="AZ259" i="1" s="1"/>
  <c r="AU105" i="1"/>
  <c r="BA105" i="1" s="1"/>
  <c r="BE105" i="1" s="1"/>
  <c r="BA259" i="1" s="1"/>
  <c r="AT106" i="1"/>
  <c r="AZ106" i="1" s="1"/>
  <c r="CQ106" i="1" s="1"/>
  <c r="AU106" i="1"/>
  <c r="BA106" i="1" s="1"/>
  <c r="CR106" i="1" s="1"/>
  <c r="AT107" i="1"/>
  <c r="AZ107" i="1" s="1"/>
  <c r="BD107" i="1" s="1"/>
  <c r="AZ261" i="1" s="1"/>
  <c r="AU107" i="1"/>
  <c r="BA107" i="1" s="1"/>
  <c r="BE107" i="1" s="1"/>
  <c r="BA261" i="1" s="1"/>
  <c r="AT108" i="1"/>
  <c r="AZ108" i="1" s="1"/>
  <c r="CQ108" i="1" s="1"/>
  <c r="AU108" i="1"/>
  <c r="BA108" i="1" s="1"/>
  <c r="CR108" i="1" s="1"/>
  <c r="AT109" i="1"/>
  <c r="AZ109" i="1" s="1"/>
  <c r="BD109" i="1" s="1"/>
  <c r="AZ263" i="1" s="1"/>
  <c r="AU109" i="1"/>
  <c r="BA109" i="1" s="1"/>
  <c r="BE109" i="1" s="1"/>
  <c r="BA263" i="1" s="1"/>
  <c r="AT110" i="1"/>
  <c r="AZ110" i="1" s="1"/>
  <c r="CQ110" i="1" s="1"/>
  <c r="AU110" i="1"/>
  <c r="BA110" i="1" s="1"/>
  <c r="CR110" i="1" s="1"/>
  <c r="AT111" i="1"/>
  <c r="AZ111" i="1" s="1"/>
  <c r="BD111" i="1" s="1"/>
  <c r="AZ265" i="1" s="1"/>
  <c r="AU111" i="1"/>
  <c r="BA111" i="1" s="1"/>
  <c r="BE111" i="1" s="1"/>
  <c r="BA265" i="1" s="1"/>
  <c r="AT112" i="1"/>
  <c r="AZ112" i="1" s="1"/>
  <c r="CQ112" i="1" s="1"/>
  <c r="AU112" i="1"/>
  <c r="BA112" i="1" s="1"/>
  <c r="CR112" i="1" s="1"/>
  <c r="AT113" i="1"/>
  <c r="AZ113" i="1" s="1"/>
  <c r="BD113" i="1" s="1"/>
  <c r="AZ267" i="1" s="1"/>
  <c r="AU113" i="1"/>
  <c r="BA113" i="1" s="1"/>
  <c r="BE113" i="1" s="1"/>
  <c r="BA267" i="1" s="1"/>
  <c r="AT114" i="1"/>
  <c r="AZ114" i="1" s="1"/>
  <c r="CQ114" i="1" s="1"/>
  <c r="AU114" i="1"/>
  <c r="BA114" i="1" s="1"/>
  <c r="CR114" i="1" s="1"/>
  <c r="AT115" i="1"/>
  <c r="AZ115" i="1" s="1"/>
  <c r="BD115" i="1" s="1"/>
  <c r="AZ269" i="1" s="1"/>
  <c r="AU115" i="1"/>
  <c r="BA115" i="1" s="1"/>
  <c r="BE115" i="1" s="1"/>
  <c r="BA269" i="1" s="1"/>
  <c r="AT116" i="1"/>
  <c r="AZ116" i="1" s="1"/>
  <c r="CQ116" i="1" s="1"/>
  <c r="AU116" i="1"/>
  <c r="BA116" i="1" s="1"/>
  <c r="CR116" i="1" s="1"/>
  <c r="AT117" i="1"/>
  <c r="AZ117" i="1" s="1"/>
  <c r="BD117" i="1" s="1"/>
  <c r="AZ271" i="1" s="1"/>
  <c r="AU117" i="1"/>
  <c r="BA117" i="1" s="1"/>
  <c r="BE117" i="1" s="1"/>
  <c r="BA271" i="1" s="1"/>
  <c r="AT118" i="1"/>
  <c r="AZ118" i="1" s="1"/>
  <c r="CQ118" i="1" s="1"/>
  <c r="AU118" i="1"/>
  <c r="BA118" i="1" s="1"/>
  <c r="CR118" i="1" s="1"/>
  <c r="AT119" i="1"/>
  <c r="AZ119" i="1" s="1"/>
  <c r="BD119" i="1" s="1"/>
  <c r="AZ273" i="1" s="1"/>
  <c r="AU119" i="1"/>
  <c r="BA119" i="1" s="1"/>
  <c r="BE119" i="1" s="1"/>
  <c r="BA273" i="1" s="1"/>
  <c r="AT120" i="1"/>
  <c r="AZ120" i="1" s="1"/>
  <c r="CQ120" i="1" s="1"/>
  <c r="AU120" i="1"/>
  <c r="BA120" i="1" s="1"/>
  <c r="CR120" i="1" s="1"/>
  <c r="AT121" i="1"/>
  <c r="AZ121" i="1" s="1"/>
  <c r="BD121" i="1" s="1"/>
  <c r="AZ275" i="1" s="1"/>
  <c r="AU121" i="1"/>
  <c r="BA121" i="1" s="1"/>
  <c r="BE121" i="1" s="1"/>
  <c r="BA275" i="1" s="1"/>
  <c r="AT122" i="1"/>
  <c r="AZ122" i="1" s="1"/>
  <c r="CQ122" i="1" s="1"/>
  <c r="AU122" i="1"/>
  <c r="BA122" i="1" s="1"/>
  <c r="CR122" i="1" s="1"/>
  <c r="AT123" i="1"/>
  <c r="AZ123" i="1" s="1"/>
  <c r="BD123" i="1" s="1"/>
  <c r="AZ277" i="1" s="1"/>
  <c r="AU123" i="1"/>
  <c r="BA123" i="1" s="1"/>
  <c r="BE123" i="1" s="1"/>
  <c r="BA277" i="1" s="1"/>
  <c r="AS4" i="1"/>
  <c r="AY4" i="1" s="1"/>
  <c r="CP4" i="1" s="1"/>
  <c r="AS5" i="1"/>
  <c r="AY5" i="1" s="1"/>
  <c r="BC5" i="1" s="1"/>
  <c r="AY159" i="1" s="1"/>
  <c r="AS6" i="1"/>
  <c r="AY6" i="1" s="1"/>
  <c r="CP6" i="1" s="1"/>
  <c r="AS7" i="1"/>
  <c r="AY7" i="1" s="1"/>
  <c r="BC7" i="1" s="1"/>
  <c r="AY161" i="1" s="1"/>
  <c r="AS8" i="1"/>
  <c r="AY8" i="1" s="1"/>
  <c r="CP8" i="1" s="1"/>
  <c r="AS9" i="1"/>
  <c r="AY9" i="1" s="1"/>
  <c r="BC9" i="1" s="1"/>
  <c r="AY163" i="1" s="1"/>
  <c r="AS10" i="1"/>
  <c r="AY10" i="1" s="1"/>
  <c r="CP10" i="1" s="1"/>
  <c r="AS11" i="1"/>
  <c r="AY11" i="1" s="1"/>
  <c r="BC11" i="1" s="1"/>
  <c r="AY165" i="1" s="1"/>
  <c r="AS12" i="1"/>
  <c r="AY12" i="1" s="1"/>
  <c r="CP12" i="1" s="1"/>
  <c r="AS13" i="1"/>
  <c r="AY13" i="1" s="1"/>
  <c r="BC13" i="1" s="1"/>
  <c r="AY167" i="1" s="1"/>
  <c r="AS14" i="1"/>
  <c r="AY14" i="1" s="1"/>
  <c r="CP14" i="1" s="1"/>
  <c r="AS15" i="1"/>
  <c r="AY15" i="1" s="1"/>
  <c r="BC15" i="1" s="1"/>
  <c r="AY169" i="1" s="1"/>
  <c r="AS16" i="1"/>
  <c r="AY16" i="1" s="1"/>
  <c r="CP16" i="1" s="1"/>
  <c r="AS17" i="1"/>
  <c r="AY17" i="1" s="1"/>
  <c r="BC17" i="1" s="1"/>
  <c r="AY171" i="1" s="1"/>
  <c r="AS18" i="1"/>
  <c r="AY18" i="1" s="1"/>
  <c r="CP18" i="1" s="1"/>
  <c r="AS19" i="1"/>
  <c r="AY19" i="1" s="1"/>
  <c r="BC19" i="1" s="1"/>
  <c r="AY173" i="1" s="1"/>
  <c r="AS20" i="1"/>
  <c r="AY20" i="1" s="1"/>
  <c r="CP20" i="1" s="1"/>
  <c r="AS21" i="1"/>
  <c r="AY21" i="1" s="1"/>
  <c r="BC21" i="1" s="1"/>
  <c r="AY175" i="1" s="1"/>
  <c r="AS22" i="1"/>
  <c r="AY22" i="1" s="1"/>
  <c r="CP22" i="1" s="1"/>
  <c r="AS23" i="1"/>
  <c r="AY23" i="1" s="1"/>
  <c r="BC23" i="1" s="1"/>
  <c r="AY177" i="1" s="1"/>
  <c r="AS24" i="1"/>
  <c r="AY24" i="1" s="1"/>
  <c r="CP24" i="1" s="1"/>
  <c r="AS25" i="1"/>
  <c r="AY25" i="1" s="1"/>
  <c r="BC25" i="1" s="1"/>
  <c r="AY179" i="1" s="1"/>
  <c r="AS26" i="1"/>
  <c r="AY26" i="1" s="1"/>
  <c r="CP26" i="1" s="1"/>
  <c r="AS27" i="1"/>
  <c r="AY27" i="1" s="1"/>
  <c r="BC27" i="1" s="1"/>
  <c r="AY181" i="1" s="1"/>
  <c r="AS28" i="1"/>
  <c r="AY28" i="1" s="1"/>
  <c r="CP28" i="1" s="1"/>
  <c r="AS29" i="1"/>
  <c r="AY29" i="1" s="1"/>
  <c r="BC29" i="1" s="1"/>
  <c r="AY183" i="1" s="1"/>
  <c r="AS30" i="1"/>
  <c r="AY30" i="1" s="1"/>
  <c r="CP30" i="1" s="1"/>
  <c r="AS31" i="1"/>
  <c r="AY31" i="1" s="1"/>
  <c r="BC31" i="1" s="1"/>
  <c r="AY185" i="1" s="1"/>
  <c r="AS32" i="1"/>
  <c r="AY32" i="1" s="1"/>
  <c r="CP32" i="1" s="1"/>
  <c r="AS33" i="1"/>
  <c r="AY33" i="1" s="1"/>
  <c r="BC33" i="1" s="1"/>
  <c r="AY187" i="1" s="1"/>
  <c r="AS34" i="1"/>
  <c r="AY34" i="1" s="1"/>
  <c r="CP34" i="1" s="1"/>
  <c r="AS35" i="1"/>
  <c r="AY35" i="1" s="1"/>
  <c r="BC35" i="1" s="1"/>
  <c r="AY189" i="1" s="1"/>
  <c r="AS36" i="1"/>
  <c r="AY36" i="1" s="1"/>
  <c r="CP36" i="1" s="1"/>
  <c r="AS37" i="1"/>
  <c r="AY37" i="1" s="1"/>
  <c r="BC37" i="1" s="1"/>
  <c r="AY191" i="1" s="1"/>
  <c r="AS38" i="1"/>
  <c r="AY38" i="1" s="1"/>
  <c r="CP38" i="1" s="1"/>
  <c r="AS39" i="1"/>
  <c r="AY39" i="1" s="1"/>
  <c r="BC39" i="1" s="1"/>
  <c r="AY193" i="1" s="1"/>
  <c r="AS40" i="1"/>
  <c r="AY40" i="1" s="1"/>
  <c r="CP40" i="1" s="1"/>
  <c r="AS41" i="1"/>
  <c r="AY41" i="1" s="1"/>
  <c r="BC41" i="1" s="1"/>
  <c r="AY195" i="1" s="1"/>
  <c r="AS42" i="1"/>
  <c r="AY42" i="1" s="1"/>
  <c r="CP42" i="1" s="1"/>
  <c r="AS43" i="1"/>
  <c r="AY43" i="1" s="1"/>
  <c r="BC43" i="1" s="1"/>
  <c r="AY197" i="1" s="1"/>
  <c r="AS44" i="1"/>
  <c r="AY44" i="1" s="1"/>
  <c r="CP44" i="1" s="1"/>
  <c r="AS45" i="1"/>
  <c r="AY45" i="1" s="1"/>
  <c r="BC45" i="1" s="1"/>
  <c r="AY199" i="1" s="1"/>
  <c r="AS46" i="1"/>
  <c r="AY46" i="1" s="1"/>
  <c r="CP46" i="1" s="1"/>
  <c r="AS47" i="1"/>
  <c r="AY47" i="1" s="1"/>
  <c r="BC47" i="1" s="1"/>
  <c r="AY201" i="1" s="1"/>
  <c r="AS48" i="1"/>
  <c r="AY48" i="1" s="1"/>
  <c r="CP48" i="1" s="1"/>
  <c r="AS49" i="1"/>
  <c r="AY49" i="1" s="1"/>
  <c r="BC49" i="1" s="1"/>
  <c r="AY203" i="1" s="1"/>
  <c r="AS50" i="1"/>
  <c r="AY50" i="1" s="1"/>
  <c r="CP50" i="1" s="1"/>
  <c r="AS51" i="1"/>
  <c r="AY51" i="1" s="1"/>
  <c r="BC51" i="1" s="1"/>
  <c r="AY205" i="1" s="1"/>
  <c r="AS52" i="1"/>
  <c r="AY52" i="1" s="1"/>
  <c r="CP52" i="1" s="1"/>
  <c r="AS53" i="1"/>
  <c r="AY53" i="1" s="1"/>
  <c r="BC53" i="1" s="1"/>
  <c r="AY207" i="1" s="1"/>
  <c r="AS54" i="1"/>
  <c r="AY54" i="1" s="1"/>
  <c r="CP54" i="1" s="1"/>
  <c r="AS55" i="1"/>
  <c r="AY55" i="1" s="1"/>
  <c r="BC55" i="1" s="1"/>
  <c r="AY209" i="1" s="1"/>
  <c r="AS56" i="1"/>
  <c r="AY56" i="1" s="1"/>
  <c r="CP56" i="1" s="1"/>
  <c r="AS57" i="1"/>
  <c r="AY57" i="1" s="1"/>
  <c r="BC57" i="1" s="1"/>
  <c r="AY211" i="1" s="1"/>
  <c r="AS58" i="1"/>
  <c r="AY58" i="1" s="1"/>
  <c r="CP58" i="1" s="1"/>
  <c r="AS59" i="1"/>
  <c r="AY59" i="1" s="1"/>
  <c r="BC59" i="1" s="1"/>
  <c r="AY213" i="1" s="1"/>
  <c r="AS60" i="1"/>
  <c r="AY60" i="1" s="1"/>
  <c r="CP60" i="1" s="1"/>
  <c r="AS61" i="1"/>
  <c r="AY61" i="1" s="1"/>
  <c r="BC61" i="1" s="1"/>
  <c r="AY215" i="1" s="1"/>
  <c r="AS62" i="1"/>
  <c r="AY62" i="1" s="1"/>
  <c r="CP62" i="1" s="1"/>
  <c r="AS63" i="1"/>
  <c r="AY63" i="1" s="1"/>
  <c r="BC63" i="1" s="1"/>
  <c r="AY217" i="1" s="1"/>
  <c r="AS64" i="1"/>
  <c r="AY64" i="1" s="1"/>
  <c r="CP64" i="1" s="1"/>
  <c r="AS65" i="1"/>
  <c r="AY65" i="1" s="1"/>
  <c r="BC65" i="1" s="1"/>
  <c r="AY219" i="1" s="1"/>
  <c r="AS66" i="1"/>
  <c r="AY66" i="1" s="1"/>
  <c r="CP66" i="1" s="1"/>
  <c r="AS67" i="1"/>
  <c r="AY67" i="1" s="1"/>
  <c r="BC67" i="1" s="1"/>
  <c r="AY221" i="1" s="1"/>
  <c r="AS68" i="1"/>
  <c r="AY68" i="1" s="1"/>
  <c r="CP68" i="1" s="1"/>
  <c r="AS69" i="1"/>
  <c r="AY69" i="1" s="1"/>
  <c r="BC69" i="1" s="1"/>
  <c r="AY223" i="1" s="1"/>
  <c r="AS70" i="1"/>
  <c r="AY70" i="1" s="1"/>
  <c r="CP70" i="1" s="1"/>
  <c r="AS71" i="1"/>
  <c r="AY71" i="1" s="1"/>
  <c r="BC71" i="1" s="1"/>
  <c r="AY225" i="1" s="1"/>
  <c r="AS72" i="1"/>
  <c r="AY72" i="1" s="1"/>
  <c r="CP72" i="1" s="1"/>
  <c r="AS73" i="1"/>
  <c r="AY73" i="1" s="1"/>
  <c r="BC73" i="1" s="1"/>
  <c r="AY227" i="1" s="1"/>
  <c r="AS74" i="1"/>
  <c r="AY74" i="1" s="1"/>
  <c r="CP74" i="1" s="1"/>
  <c r="AS75" i="1"/>
  <c r="AY75" i="1" s="1"/>
  <c r="BC75" i="1" s="1"/>
  <c r="AY229" i="1" s="1"/>
  <c r="AS76" i="1"/>
  <c r="AY76" i="1" s="1"/>
  <c r="CP76" i="1" s="1"/>
  <c r="AS77" i="1"/>
  <c r="AY77" i="1" s="1"/>
  <c r="BC77" i="1" s="1"/>
  <c r="AY231" i="1" s="1"/>
  <c r="AS78" i="1"/>
  <c r="AY78" i="1" s="1"/>
  <c r="CP78" i="1" s="1"/>
  <c r="AS79" i="1"/>
  <c r="AY79" i="1" s="1"/>
  <c r="BC79" i="1" s="1"/>
  <c r="AY233" i="1" s="1"/>
  <c r="AS80" i="1"/>
  <c r="AY80" i="1" s="1"/>
  <c r="CP80" i="1" s="1"/>
  <c r="AS81" i="1"/>
  <c r="AY81" i="1" s="1"/>
  <c r="BC81" i="1" s="1"/>
  <c r="AY235" i="1" s="1"/>
  <c r="AS82" i="1"/>
  <c r="AY82" i="1" s="1"/>
  <c r="CP82" i="1" s="1"/>
  <c r="AS83" i="1"/>
  <c r="AY83" i="1" s="1"/>
  <c r="BC83" i="1" s="1"/>
  <c r="AY237" i="1" s="1"/>
  <c r="AS84" i="1"/>
  <c r="AY84" i="1" s="1"/>
  <c r="CP84" i="1" s="1"/>
  <c r="AS85" i="1"/>
  <c r="AY85" i="1" s="1"/>
  <c r="BC85" i="1" s="1"/>
  <c r="AY239" i="1" s="1"/>
  <c r="AS86" i="1"/>
  <c r="AY86" i="1" s="1"/>
  <c r="CP86" i="1" s="1"/>
  <c r="AS87" i="1"/>
  <c r="AY87" i="1" s="1"/>
  <c r="BC87" i="1" s="1"/>
  <c r="AY241" i="1" s="1"/>
  <c r="AS88" i="1"/>
  <c r="AY88" i="1" s="1"/>
  <c r="CP88" i="1" s="1"/>
  <c r="AS89" i="1"/>
  <c r="AY89" i="1" s="1"/>
  <c r="BC89" i="1" s="1"/>
  <c r="AY243" i="1" s="1"/>
  <c r="AS90" i="1"/>
  <c r="AY90" i="1" s="1"/>
  <c r="CP90" i="1" s="1"/>
  <c r="AS91" i="1"/>
  <c r="AY91" i="1" s="1"/>
  <c r="BC91" i="1" s="1"/>
  <c r="AY245" i="1" s="1"/>
  <c r="AS92" i="1"/>
  <c r="AY92" i="1" s="1"/>
  <c r="CP92" i="1" s="1"/>
  <c r="AS93" i="1"/>
  <c r="AY93" i="1" s="1"/>
  <c r="BC93" i="1" s="1"/>
  <c r="AY247" i="1" s="1"/>
  <c r="AS94" i="1"/>
  <c r="AY94" i="1" s="1"/>
  <c r="CP94" i="1" s="1"/>
  <c r="AS95" i="1"/>
  <c r="AY95" i="1" s="1"/>
  <c r="BC95" i="1" s="1"/>
  <c r="AY249" i="1" s="1"/>
  <c r="AS96" i="1"/>
  <c r="AY96" i="1" s="1"/>
  <c r="CP96" i="1" s="1"/>
  <c r="AS97" i="1"/>
  <c r="AY97" i="1" s="1"/>
  <c r="BC97" i="1" s="1"/>
  <c r="AY251" i="1" s="1"/>
  <c r="AS98" i="1"/>
  <c r="AY98" i="1" s="1"/>
  <c r="CP98" i="1" s="1"/>
  <c r="AS99" i="1"/>
  <c r="AY99" i="1" s="1"/>
  <c r="BC99" i="1" s="1"/>
  <c r="AY253" i="1" s="1"/>
  <c r="AS100" i="1"/>
  <c r="AY100" i="1" s="1"/>
  <c r="CP100" i="1" s="1"/>
  <c r="AS101" i="1"/>
  <c r="AY101" i="1" s="1"/>
  <c r="BC101" i="1" s="1"/>
  <c r="AY255" i="1" s="1"/>
  <c r="AS102" i="1"/>
  <c r="AY102" i="1" s="1"/>
  <c r="CP102" i="1" s="1"/>
  <c r="AS103" i="1"/>
  <c r="AY103" i="1" s="1"/>
  <c r="BC103" i="1" s="1"/>
  <c r="AY257" i="1" s="1"/>
  <c r="AS104" i="1"/>
  <c r="AY104" i="1" s="1"/>
  <c r="CP104" i="1" s="1"/>
  <c r="AS105" i="1"/>
  <c r="AY105" i="1" s="1"/>
  <c r="BC105" i="1" s="1"/>
  <c r="AY259" i="1" s="1"/>
  <c r="AS106" i="1"/>
  <c r="AY106" i="1" s="1"/>
  <c r="CP106" i="1" s="1"/>
  <c r="AS107" i="1"/>
  <c r="AY107" i="1" s="1"/>
  <c r="BC107" i="1" s="1"/>
  <c r="AY261" i="1" s="1"/>
  <c r="AS108" i="1"/>
  <c r="AY108" i="1" s="1"/>
  <c r="CP108" i="1" s="1"/>
  <c r="AS109" i="1"/>
  <c r="AY109" i="1" s="1"/>
  <c r="BC109" i="1" s="1"/>
  <c r="AY263" i="1" s="1"/>
  <c r="AS110" i="1"/>
  <c r="AY110" i="1" s="1"/>
  <c r="CP110" i="1" s="1"/>
  <c r="AS111" i="1"/>
  <c r="AY111" i="1" s="1"/>
  <c r="BC111" i="1" s="1"/>
  <c r="AY265" i="1" s="1"/>
  <c r="AS112" i="1"/>
  <c r="AY112" i="1" s="1"/>
  <c r="CP112" i="1" s="1"/>
  <c r="AS113" i="1"/>
  <c r="AY113" i="1" s="1"/>
  <c r="BC113" i="1" s="1"/>
  <c r="AY267" i="1" s="1"/>
  <c r="AS114" i="1"/>
  <c r="AY114" i="1" s="1"/>
  <c r="CP114" i="1" s="1"/>
  <c r="AS115" i="1"/>
  <c r="AY115" i="1" s="1"/>
  <c r="BC115" i="1" s="1"/>
  <c r="AY269" i="1" s="1"/>
  <c r="AS116" i="1"/>
  <c r="AY116" i="1" s="1"/>
  <c r="CP116" i="1" s="1"/>
  <c r="AS117" i="1"/>
  <c r="AY117" i="1" s="1"/>
  <c r="BC117" i="1" s="1"/>
  <c r="AY271" i="1" s="1"/>
  <c r="AS118" i="1"/>
  <c r="AY118" i="1" s="1"/>
  <c r="CP118" i="1" s="1"/>
  <c r="AS119" i="1"/>
  <c r="AY119" i="1" s="1"/>
  <c r="BC119" i="1" s="1"/>
  <c r="AY273" i="1" s="1"/>
  <c r="AS120" i="1"/>
  <c r="AY120" i="1" s="1"/>
  <c r="AS121" i="1"/>
  <c r="AY121" i="1" s="1"/>
  <c r="BC121" i="1" s="1"/>
  <c r="AY275" i="1" s="1"/>
  <c r="AS122" i="1"/>
  <c r="AY122" i="1" s="1"/>
  <c r="CP122" i="1" s="1"/>
  <c r="AS123" i="1"/>
  <c r="AY123" i="1" s="1"/>
  <c r="BC123" i="1" s="1"/>
  <c r="AY277" i="1" s="1"/>
  <c r="AS3" i="1"/>
  <c r="AY3" i="1" s="1"/>
  <c r="BC3" i="1" s="1"/>
  <c r="AY157" i="1" s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U188" i="1" s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V258" i="1" s="1"/>
  <c r="B106" i="1"/>
  <c r="B108" i="1"/>
  <c r="B110" i="1"/>
  <c r="B112" i="1"/>
  <c r="B114" i="1"/>
  <c r="B116" i="1"/>
  <c r="B118" i="1"/>
  <c r="B120" i="1"/>
  <c r="B122" i="1"/>
  <c r="B6" i="1"/>
  <c r="B4" i="1"/>
  <c r="AE255" i="1" l="1"/>
  <c r="AO100" i="1"/>
  <c r="AE227" i="1"/>
  <c r="AO72" i="1"/>
  <c r="AE207" i="1"/>
  <c r="AO52" i="1"/>
  <c r="AE183" i="1"/>
  <c r="AO28" i="1"/>
  <c r="AE163" i="1"/>
  <c r="AO8" i="1"/>
  <c r="Q249" i="1"/>
  <c r="Q201" i="1"/>
  <c r="L180" i="1"/>
  <c r="CW61" i="1"/>
  <c r="CV56" i="1"/>
  <c r="CW53" i="1"/>
  <c r="CV48" i="1"/>
  <c r="CW45" i="1"/>
  <c r="CV40" i="1"/>
  <c r="CW37" i="1"/>
  <c r="CV32" i="1"/>
  <c r="CW29" i="1"/>
  <c r="CV24" i="1"/>
  <c r="CW21" i="1"/>
  <c r="Q259" i="1"/>
  <c r="K260" i="1"/>
  <c r="M248" i="1"/>
  <c r="S247" i="1"/>
  <c r="Q243" i="1"/>
  <c r="K244" i="1"/>
  <c r="R221" i="1"/>
  <c r="L222" i="1"/>
  <c r="M216" i="1"/>
  <c r="S215" i="1"/>
  <c r="Q195" i="1"/>
  <c r="K196" i="1"/>
  <c r="M184" i="1"/>
  <c r="S183" i="1"/>
  <c r="Q163" i="1"/>
  <c r="K164" i="1"/>
  <c r="T158" i="1"/>
  <c r="X158" i="1"/>
  <c r="T262" i="1"/>
  <c r="X262" i="1"/>
  <c r="AF238" i="1"/>
  <c r="X238" i="1"/>
  <c r="X222" i="1"/>
  <c r="AF222" i="1"/>
  <c r="T222" i="1"/>
  <c r="T174" i="1"/>
  <c r="X174" i="1"/>
  <c r="S237" i="1"/>
  <c r="S167" i="1"/>
  <c r="K228" i="1"/>
  <c r="L254" i="1"/>
  <c r="CX63" i="1"/>
  <c r="CV61" i="1"/>
  <c r="CX55" i="1"/>
  <c r="CV53" i="1"/>
  <c r="CX47" i="1"/>
  <c r="CV45" i="1"/>
  <c r="CX39" i="1"/>
  <c r="CV37" i="1"/>
  <c r="CX31" i="1"/>
  <c r="CX23" i="1"/>
  <c r="CX15" i="1"/>
  <c r="CX7" i="1"/>
  <c r="M274" i="1"/>
  <c r="S273" i="1"/>
  <c r="K270" i="1"/>
  <c r="Q269" i="1"/>
  <c r="M242" i="1"/>
  <c r="S241" i="1"/>
  <c r="R231" i="1"/>
  <c r="L232" i="1"/>
  <c r="K222" i="1"/>
  <c r="Q221" i="1"/>
  <c r="M210" i="1"/>
  <c r="S209" i="1"/>
  <c r="M178" i="1"/>
  <c r="S177" i="1"/>
  <c r="L168" i="1"/>
  <c r="R167" i="1"/>
  <c r="T204" i="1"/>
  <c r="AF204" i="1"/>
  <c r="Q237" i="1"/>
  <c r="Q185" i="1"/>
  <c r="R241" i="1"/>
  <c r="R177" i="1"/>
  <c r="S231" i="1"/>
  <c r="S161" i="1"/>
  <c r="K220" i="1"/>
  <c r="L250" i="1"/>
  <c r="X206" i="1"/>
  <c r="AD229" i="1"/>
  <c r="AE159" i="1"/>
  <c r="AE263" i="1"/>
  <c r="AO108" i="1"/>
  <c r="AE247" i="1"/>
  <c r="AO92" i="1"/>
  <c r="AE235" i="1"/>
  <c r="AO80" i="1"/>
  <c r="AE219" i="1"/>
  <c r="AO64" i="1"/>
  <c r="AE203" i="1"/>
  <c r="AO48" i="1"/>
  <c r="AE187" i="1"/>
  <c r="AO32" i="1"/>
  <c r="AE171" i="1"/>
  <c r="AO16" i="1"/>
  <c r="Q199" i="1"/>
  <c r="K200" i="1"/>
  <c r="AL2" i="1"/>
  <c r="CV23" i="1"/>
  <c r="CV15" i="1"/>
  <c r="CV7" i="1"/>
  <c r="CU104" i="1"/>
  <c r="CU80" i="1"/>
  <c r="AE269" i="1"/>
  <c r="AO114" i="1"/>
  <c r="AE257" i="1"/>
  <c r="AO102" i="1"/>
  <c r="AE245" i="1"/>
  <c r="AO90" i="1"/>
  <c r="AE233" i="1"/>
  <c r="AO78" i="1"/>
  <c r="AE217" i="1"/>
  <c r="AO62" i="1"/>
  <c r="AE205" i="1"/>
  <c r="AO50" i="1"/>
  <c r="AE189" i="1"/>
  <c r="AO34" i="1"/>
  <c r="AE173" i="1"/>
  <c r="AO18" i="1"/>
  <c r="CU56" i="1"/>
  <c r="CU48" i="1"/>
  <c r="CU40" i="1"/>
  <c r="CU32" i="1"/>
  <c r="CU24" i="1"/>
  <c r="CU16" i="1"/>
  <c r="CU8" i="1"/>
  <c r="CU119" i="1"/>
  <c r="CU111" i="1"/>
  <c r="CU103" i="1"/>
  <c r="CU95" i="1"/>
  <c r="CU87" i="1"/>
  <c r="CU79" i="1"/>
  <c r="CU71" i="1"/>
  <c r="L262" i="1"/>
  <c r="R261" i="1"/>
  <c r="Q251" i="1"/>
  <c r="K252" i="1"/>
  <c r="Q235" i="1"/>
  <c r="K236" i="1"/>
  <c r="L230" i="1"/>
  <c r="R229" i="1"/>
  <c r="M224" i="1"/>
  <c r="S223" i="1"/>
  <c r="Q203" i="1"/>
  <c r="K204" i="1"/>
  <c r="L198" i="1"/>
  <c r="R197" i="1"/>
  <c r="M176" i="1"/>
  <c r="S175" i="1"/>
  <c r="L166" i="1"/>
  <c r="R165" i="1"/>
  <c r="BN206" i="1"/>
  <c r="Q217" i="1"/>
  <c r="R273" i="1"/>
  <c r="R213" i="1"/>
  <c r="S263" i="1"/>
  <c r="S199" i="1"/>
  <c r="K158" i="1"/>
  <c r="K188" i="1"/>
  <c r="L200" i="1"/>
  <c r="AD265" i="1"/>
  <c r="AD201" i="1"/>
  <c r="AF158" i="1"/>
  <c r="AL120" i="1"/>
  <c r="AL116" i="1"/>
  <c r="AL112" i="1"/>
  <c r="AL108" i="1"/>
  <c r="AL104" i="1"/>
  <c r="AL100" i="1"/>
  <c r="AL96" i="1"/>
  <c r="AL92" i="1"/>
  <c r="AL88" i="1"/>
  <c r="AL84" i="1"/>
  <c r="AL80" i="1"/>
  <c r="AL76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6" i="1"/>
  <c r="AL12" i="1"/>
  <c r="AL8" i="1"/>
  <c r="AL4" i="1"/>
  <c r="M222" i="1"/>
  <c r="S221" i="1"/>
  <c r="M190" i="1"/>
  <c r="S189" i="1"/>
  <c r="AE271" i="1"/>
  <c r="AO116" i="1"/>
  <c r="AE259" i="1"/>
  <c r="AO104" i="1"/>
  <c r="AE243" i="1"/>
  <c r="AO88" i="1"/>
  <c r="AE231" i="1"/>
  <c r="AO76" i="1"/>
  <c r="AE215" i="1"/>
  <c r="AO60" i="1"/>
  <c r="AE195" i="1"/>
  <c r="AO40" i="1"/>
  <c r="AE179" i="1"/>
  <c r="AO24" i="1"/>
  <c r="AE167" i="1"/>
  <c r="AO12" i="1"/>
  <c r="S173" i="1"/>
  <c r="K216" i="1"/>
  <c r="X218" i="1"/>
  <c r="CV39" i="1"/>
  <c r="CV31" i="1"/>
  <c r="CU112" i="1"/>
  <c r="CU88" i="1"/>
  <c r="CU64" i="1"/>
  <c r="AE277" i="1"/>
  <c r="AO122" i="1"/>
  <c r="AE265" i="1"/>
  <c r="AO110" i="1"/>
  <c r="AE253" i="1"/>
  <c r="AO98" i="1"/>
  <c r="AE241" i="1"/>
  <c r="AO86" i="1"/>
  <c r="AE229" i="1"/>
  <c r="AO74" i="1"/>
  <c r="AE221" i="1"/>
  <c r="AO66" i="1"/>
  <c r="AE213" i="1"/>
  <c r="AO58" i="1"/>
  <c r="AE201" i="1"/>
  <c r="AO46" i="1"/>
  <c r="AE193" i="1"/>
  <c r="AO38" i="1"/>
  <c r="AE181" i="1"/>
  <c r="AO26" i="1"/>
  <c r="AE169" i="1"/>
  <c r="AO14" i="1"/>
  <c r="AE161" i="1"/>
  <c r="AO6" i="1"/>
  <c r="L244" i="1"/>
  <c r="CU63" i="1"/>
  <c r="CU55" i="1"/>
  <c r="CU47" i="1"/>
  <c r="CU39" i="1"/>
  <c r="CU31" i="1"/>
  <c r="CU23" i="1"/>
  <c r="CU15" i="1"/>
  <c r="CU7" i="1"/>
  <c r="M250" i="1"/>
  <c r="S249" i="1"/>
  <c r="K166" i="1"/>
  <c r="Q165" i="1"/>
  <c r="L160" i="1"/>
  <c r="R159" i="1"/>
  <c r="Q265" i="1"/>
  <c r="R269" i="1"/>
  <c r="R209" i="1"/>
  <c r="S257" i="1"/>
  <c r="S193" i="1"/>
  <c r="K276" i="1"/>
  <c r="L190" i="1"/>
  <c r="AD261" i="1"/>
  <c r="AD197" i="1"/>
  <c r="M254" i="1"/>
  <c r="S253" i="1"/>
  <c r="AE275" i="1"/>
  <c r="AO120" i="1"/>
  <c r="AE267" i="1"/>
  <c r="AO112" i="1"/>
  <c r="AE251" i="1"/>
  <c r="AO96" i="1"/>
  <c r="AE239" i="1"/>
  <c r="AO84" i="1"/>
  <c r="AE223" i="1"/>
  <c r="AO68" i="1"/>
  <c r="AE211" i="1"/>
  <c r="AO56" i="1"/>
  <c r="AE199" i="1"/>
  <c r="AO44" i="1"/>
  <c r="AE191" i="1"/>
  <c r="AO36" i="1"/>
  <c r="AE175" i="1"/>
  <c r="AO20" i="1"/>
  <c r="L258" i="1"/>
  <c r="R257" i="1"/>
  <c r="L194" i="1"/>
  <c r="R193" i="1"/>
  <c r="K168" i="1"/>
  <c r="Q167" i="1"/>
  <c r="Q231" i="1"/>
  <c r="CV63" i="1"/>
  <c r="CV55" i="1"/>
  <c r="CV47" i="1"/>
  <c r="CU120" i="1"/>
  <c r="CU96" i="1"/>
  <c r="CU72" i="1"/>
  <c r="AE273" i="1"/>
  <c r="AO118" i="1"/>
  <c r="AE261" i="1"/>
  <c r="AO106" i="1"/>
  <c r="AE249" i="1"/>
  <c r="AO94" i="1"/>
  <c r="AE237" i="1"/>
  <c r="AO82" i="1"/>
  <c r="AE225" i="1"/>
  <c r="AO70" i="1"/>
  <c r="AE209" i="1"/>
  <c r="AO54" i="1"/>
  <c r="AE197" i="1"/>
  <c r="AO42" i="1"/>
  <c r="AE185" i="1"/>
  <c r="AO30" i="1"/>
  <c r="AE177" i="1"/>
  <c r="AO22" i="1"/>
  <c r="AE165" i="1"/>
  <c r="AO10" i="1"/>
  <c r="K212" i="1"/>
  <c r="CX56" i="1"/>
  <c r="CX48" i="1"/>
  <c r="CX40" i="1"/>
  <c r="CX32" i="1"/>
  <c r="CX24" i="1"/>
  <c r="CX16" i="1"/>
  <c r="CX8" i="1"/>
  <c r="CU117" i="1"/>
  <c r="CU109" i="1"/>
  <c r="CU101" i="1"/>
  <c r="CU93" i="1"/>
  <c r="CU85" i="1"/>
  <c r="CU77" i="1"/>
  <c r="CU69" i="1"/>
  <c r="L234" i="1"/>
  <c r="R233" i="1"/>
  <c r="Q207" i="1"/>
  <c r="K208" i="1"/>
  <c r="K160" i="1"/>
  <c r="Q159" i="1"/>
  <c r="BN276" i="1"/>
  <c r="BN260" i="1"/>
  <c r="BN236" i="1"/>
  <c r="BN228" i="1"/>
  <c r="BN220" i="1"/>
  <c r="BN204" i="1"/>
  <c r="BN188" i="1"/>
  <c r="BN172" i="1"/>
  <c r="Q253" i="1"/>
  <c r="Q205" i="1"/>
  <c r="R263" i="1"/>
  <c r="R205" i="1"/>
  <c r="S255" i="1"/>
  <c r="S191" i="1"/>
  <c r="T238" i="1"/>
  <c r="K268" i="1"/>
  <c r="K184" i="1"/>
  <c r="AD257" i="1"/>
  <c r="AD193" i="1"/>
  <c r="AF246" i="1"/>
  <c r="AN122" i="1"/>
  <c r="AN118" i="1"/>
  <c r="AN98" i="1"/>
  <c r="AN94" i="1"/>
  <c r="AN90" i="1"/>
  <c r="AN86" i="1"/>
  <c r="AN66" i="1"/>
  <c r="AN62" i="1"/>
  <c r="AN58" i="1"/>
  <c r="AN54" i="1"/>
  <c r="AN34" i="1"/>
  <c r="AN30" i="1"/>
  <c r="AN26" i="1"/>
  <c r="AN22" i="1"/>
  <c r="AN18" i="1"/>
  <c r="AN14" i="1"/>
  <c r="AN10" i="1"/>
  <c r="AN6" i="1"/>
  <c r="AN2" i="1"/>
  <c r="AO2" i="1"/>
  <c r="M158" i="1"/>
  <c r="AM2" i="1"/>
  <c r="R157" i="1"/>
  <c r="K274" i="1"/>
  <c r="Q273" i="1"/>
  <c r="R251" i="1"/>
  <c r="L252" i="1"/>
  <c r="BC272" i="1"/>
  <c r="BQ272" i="1"/>
  <c r="BO272" i="1"/>
  <c r="AJ272" i="1"/>
  <c r="BP272" i="1"/>
  <c r="AH272" i="1"/>
  <c r="AI272" i="1"/>
  <c r="V272" i="1"/>
  <c r="W272" i="1"/>
  <c r="BR272" i="1"/>
  <c r="AG272" i="1"/>
  <c r="BE272" i="1"/>
  <c r="BB272" i="1"/>
  <c r="AF272" i="1"/>
  <c r="U272" i="1"/>
  <c r="X272" i="1"/>
  <c r="BD272" i="1"/>
  <c r="T272" i="1"/>
  <c r="BC200" i="1"/>
  <c r="BQ200" i="1"/>
  <c r="BO200" i="1"/>
  <c r="AJ200" i="1"/>
  <c r="AH200" i="1"/>
  <c r="BR200" i="1"/>
  <c r="AI200" i="1"/>
  <c r="AG200" i="1"/>
  <c r="BD200" i="1"/>
  <c r="V200" i="1"/>
  <c r="U200" i="1"/>
  <c r="BE200" i="1"/>
  <c r="W200" i="1"/>
  <c r="AF200" i="1"/>
  <c r="BB200" i="1"/>
  <c r="X200" i="1"/>
  <c r="M201" i="1"/>
  <c r="BP200" i="1"/>
  <c r="T200" i="1"/>
  <c r="CV36" i="1"/>
  <c r="Q241" i="1"/>
  <c r="K278" i="1"/>
  <c r="Q277" i="1"/>
  <c r="L256" i="1"/>
  <c r="R255" i="1"/>
  <c r="BE268" i="1"/>
  <c r="BC268" i="1"/>
  <c r="BR268" i="1"/>
  <c r="BQ268" i="1"/>
  <c r="BO268" i="1"/>
  <c r="AJ268" i="1"/>
  <c r="AH268" i="1"/>
  <c r="BP268" i="1"/>
  <c r="AI268" i="1"/>
  <c r="V268" i="1"/>
  <c r="AG268" i="1"/>
  <c r="W268" i="1"/>
  <c r="U268" i="1"/>
  <c r="BD268" i="1"/>
  <c r="BB268" i="1"/>
  <c r="X268" i="1"/>
  <c r="T268" i="1"/>
  <c r="AF268" i="1"/>
  <c r="AI180" i="1"/>
  <c r="BE180" i="1"/>
  <c r="BC180" i="1"/>
  <c r="BR180" i="1"/>
  <c r="BO180" i="1"/>
  <c r="AJ180" i="1"/>
  <c r="BQ180" i="1"/>
  <c r="V180" i="1"/>
  <c r="BD180" i="1"/>
  <c r="AG180" i="1"/>
  <c r="U180" i="1"/>
  <c r="AH180" i="1"/>
  <c r="W180" i="1"/>
  <c r="BB180" i="1"/>
  <c r="AF180" i="1"/>
  <c r="BP180" i="1"/>
  <c r="X180" i="1"/>
  <c r="T180" i="1"/>
  <c r="S227" i="1"/>
  <c r="M228" i="1"/>
  <c r="S211" i="1"/>
  <c r="M212" i="1"/>
  <c r="BO210" i="1"/>
  <c r="BE210" i="1"/>
  <c r="AJ210" i="1"/>
  <c r="BC210" i="1"/>
  <c r="BQ210" i="1"/>
  <c r="BP210" i="1"/>
  <c r="AG210" i="1"/>
  <c r="V210" i="1"/>
  <c r="W210" i="1"/>
  <c r="AH210" i="1"/>
  <c r="U210" i="1"/>
  <c r="AI210" i="1"/>
  <c r="BR210" i="1"/>
  <c r="BD210" i="1"/>
  <c r="BB210" i="1"/>
  <c r="AF210" i="1"/>
  <c r="BN268" i="1"/>
  <c r="BN244" i="1"/>
  <c r="BN212" i="1"/>
  <c r="BN196" i="1"/>
  <c r="BN180" i="1"/>
  <c r="BN164" i="1"/>
  <c r="Q255" i="1"/>
  <c r="Q177" i="1"/>
  <c r="R223" i="1"/>
  <c r="R207" i="1"/>
  <c r="L268" i="1"/>
  <c r="L186" i="1"/>
  <c r="M166" i="1"/>
  <c r="Q193" i="1"/>
  <c r="Q175" i="1"/>
  <c r="M262" i="1"/>
  <c r="M214" i="1"/>
  <c r="BC232" i="1"/>
  <c r="BQ232" i="1"/>
  <c r="BO232" i="1"/>
  <c r="AJ232" i="1"/>
  <c r="BE232" i="1"/>
  <c r="BD232" i="1"/>
  <c r="AH232" i="1"/>
  <c r="AI232" i="1"/>
  <c r="AG232" i="1"/>
  <c r="BP232" i="1"/>
  <c r="V232" i="1"/>
  <c r="W232" i="1"/>
  <c r="U232" i="1"/>
  <c r="BR232" i="1"/>
  <c r="BB232" i="1"/>
  <c r="AF232" i="1"/>
  <c r="X232" i="1"/>
  <c r="T232" i="1"/>
  <c r="BC168" i="1"/>
  <c r="AI168" i="1"/>
  <c r="BQ168" i="1"/>
  <c r="BO168" i="1"/>
  <c r="AJ168" i="1"/>
  <c r="BE168" i="1"/>
  <c r="BD168" i="1"/>
  <c r="AH168" i="1"/>
  <c r="AG168" i="1"/>
  <c r="V168" i="1"/>
  <c r="U168" i="1"/>
  <c r="BR168" i="1"/>
  <c r="BP168" i="1"/>
  <c r="AF168" i="1"/>
  <c r="W168" i="1"/>
  <c r="BB168" i="1"/>
  <c r="X168" i="1"/>
  <c r="T168" i="1"/>
  <c r="K233" i="1"/>
  <c r="CV60" i="1"/>
  <c r="CV28" i="1"/>
  <c r="M182" i="1"/>
  <c r="K262" i="1"/>
  <c r="Q261" i="1"/>
  <c r="L192" i="1"/>
  <c r="R191" i="1"/>
  <c r="L176" i="1"/>
  <c r="R175" i="1"/>
  <c r="BE212" i="1"/>
  <c r="BC212" i="1"/>
  <c r="BR212" i="1"/>
  <c r="AH212" i="1"/>
  <c r="AI212" i="1"/>
  <c r="V212" i="1"/>
  <c r="BO212" i="1"/>
  <c r="AJ212" i="1"/>
  <c r="BD212" i="1"/>
  <c r="W212" i="1"/>
  <c r="U212" i="1"/>
  <c r="BQ212" i="1"/>
  <c r="AG212" i="1"/>
  <c r="BP212" i="1"/>
  <c r="BB212" i="1"/>
  <c r="AF212" i="1"/>
  <c r="X212" i="1"/>
  <c r="T212" i="1"/>
  <c r="S277" i="1"/>
  <c r="L266" i="1"/>
  <c r="R265" i="1"/>
  <c r="S179" i="1"/>
  <c r="M180" i="1"/>
  <c r="S163" i="1"/>
  <c r="M164" i="1"/>
  <c r="BO266" i="1"/>
  <c r="BE266" i="1"/>
  <c r="AJ266" i="1"/>
  <c r="BC266" i="1"/>
  <c r="BQ266" i="1"/>
  <c r="BP266" i="1"/>
  <c r="BD266" i="1"/>
  <c r="AG266" i="1"/>
  <c r="AH266" i="1"/>
  <c r="U266" i="1"/>
  <c r="W266" i="1"/>
  <c r="V266" i="1"/>
  <c r="BR266" i="1"/>
  <c r="BB266" i="1"/>
  <c r="AI266" i="1"/>
  <c r="AF266" i="1"/>
  <c r="X266" i="1"/>
  <c r="BO194" i="1"/>
  <c r="BE194" i="1"/>
  <c r="AJ194" i="1"/>
  <c r="BC194" i="1"/>
  <c r="BQ194" i="1"/>
  <c r="BP194" i="1"/>
  <c r="AG194" i="1"/>
  <c r="BR194" i="1"/>
  <c r="BD194" i="1"/>
  <c r="V194" i="1"/>
  <c r="W194" i="1"/>
  <c r="AH194" i="1"/>
  <c r="AI194" i="1"/>
  <c r="U194" i="1"/>
  <c r="BB194" i="1"/>
  <c r="AF194" i="1"/>
  <c r="X194" i="1"/>
  <c r="CU44" i="1"/>
  <c r="CU28" i="1"/>
  <c r="CU12" i="1"/>
  <c r="CX58" i="1"/>
  <c r="CX42" i="1"/>
  <c r="Q191" i="1"/>
  <c r="R169" i="1"/>
  <c r="S201" i="1"/>
  <c r="S169" i="1"/>
  <c r="T210" i="1"/>
  <c r="L204" i="1"/>
  <c r="K226" i="1"/>
  <c r="Q225" i="1"/>
  <c r="K162" i="1"/>
  <c r="Q161" i="1"/>
  <c r="BC248" i="1"/>
  <c r="BQ248" i="1"/>
  <c r="BO248" i="1"/>
  <c r="AJ248" i="1"/>
  <c r="BR248" i="1"/>
  <c r="BP248" i="1"/>
  <c r="AH248" i="1"/>
  <c r="AI248" i="1"/>
  <c r="AG248" i="1"/>
  <c r="V248" i="1"/>
  <c r="W248" i="1"/>
  <c r="BE248" i="1"/>
  <c r="BD248" i="1"/>
  <c r="BB248" i="1"/>
  <c r="AF248" i="1"/>
  <c r="X248" i="1"/>
  <c r="U248" i="1"/>
  <c r="T248" i="1"/>
  <c r="BC184" i="1"/>
  <c r="AI184" i="1"/>
  <c r="BQ184" i="1"/>
  <c r="BO184" i="1"/>
  <c r="AJ184" i="1"/>
  <c r="BR184" i="1"/>
  <c r="BP184" i="1"/>
  <c r="AH184" i="1"/>
  <c r="AG184" i="1"/>
  <c r="V184" i="1"/>
  <c r="W184" i="1"/>
  <c r="BE184" i="1"/>
  <c r="BD184" i="1"/>
  <c r="AF184" i="1"/>
  <c r="BB184" i="1"/>
  <c r="X184" i="1"/>
  <c r="U184" i="1"/>
  <c r="T184" i="1"/>
  <c r="CU3" i="1"/>
  <c r="CV52" i="1"/>
  <c r="S229" i="1"/>
  <c r="M218" i="1"/>
  <c r="S217" i="1"/>
  <c r="BE228" i="1"/>
  <c r="BC228" i="1"/>
  <c r="BR228" i="1"/>
  <c r="BQ228" i="1"/>
  <c r="BP228" i="1"/>
  <c r="BD228" i="1"/>
  <c r="AH228" i="1"/>
  <c r="BO228" i="1"/>
  <c r="AJ228" i="1"/>
  <c r="AI228" i="1"/>
  <c r="V228" i="1"/>
  <c r="W228" i="1"/>
  <c r="U228" i="1"/>
  <c r="BB228" i="1"/>
  <c r="X228" i="1"/>
  <c r="T228" i="1"/>
  <c r="AF228" i="1"/>
  <c r="AG228" i="1"/>
  <c r="AI164" i="1"/>
  <c r="BE164" i="1"/>
  <c r="BC164" i="1"/>
  <c r="BR164" i="1"/>
  <c r="BQ164" i="1"/>
  <c r="BP164" i="1"/>
  <c r="BD164" i="1"/>
  <c r="BO164" i="1"/>
  <c r="AJ164" i="1"/>
  <c r="V164" i="1"/>
  <c r="AH164" i="1"/>
  <c r="W164" i="1"/>
  <c r="U164" i="1"/>
  <c r="AG164" i="1"/>
  <c r="BB164" i="1"/>
  <c r="X164" i="1"/>
  <c r="T164" i="1"/>
  <c r="K165" i="1"/>
  <c r="CW3" i="1"/>
  <c r="S275" i="1"/>
  <c r="M276" i="1"/>
  <c r="S259" i="1"/>
  <c r="M260" i="1"/>
  <c r="S243" i="1"/>
  <c r="M244" i="1"/>
  <c r="L202" i="1"/>
  <c r="R201" i="1"/>
  <c r="BO226" i="1"/>
  <c r="BE226" i="1"/>
  <c r="AJ226" i="1"/>
  <c r="BC226" i="1"/>
  <c r="BQ226" i="1"/>
  <c r="BP226" i="1"/>
  <c r="AG226" i="1"/>
  <c r="V226" i="1"/>
  <c r="BR226" i="1"/>
  <c r="BD226" i="1"/>
  <c r="AH226" i="1"/>
  <c r="AI226" i="1"/>
  <c r="U226" i="1"/>
  <c r="W226" i="1"/>
  <c r="AF226" i="1"/>
  <c r="BB226" i="1"/>
  <c r="X226" i="1"/>
  <c r="BO162" i="1"/>
  <c r="BE162" i="1"/>
  <c r="AJ162" i="1"/>
  <c r="BC162" i="1"/>
  <c r="BQ162" i="1"/>
  <c r="AI162" i="1"/>
  <c r="BP162" i="1"/>
  <c r="AG162" i="1"/>
  <c r="AH162" i="1"/>
  <c r="V162" i="1"/>
  <c r="W162" i="1"/>
  <c r="BR162" i="1"/>
  <c r="BD162" i="1"/>
  <c r="U162" i="1"/>
  <c r="AF162" i="1"/>
  <c r="BB162" i="1"/>
  <c r="X162" i="1"/>
  <c r="CU52" i="1"/>
  <c r="CU36" i="1"/>
  <c r="CU20" i="1"/>
  <c r="CU4" i="1"/>
  <c r="CX50" i="1"/>
  <c r="CX34" i="1"/>
  <c r="CX26" i="1"/>
  <c r="Q229" i="1"/>
  <c r="R271" i="1"/>
  <c r="S185" i="1"/>
  <c r="K272" i="1"/>
  <c r="L240" i="1"/>
  <c r="L172" i="1"/>
  <c r="M198" i="1"/>
  <c r="BE252" i="1"/>
  <c r="BC252" i="1"/>
  <c r="BR252" i="1"/>
  <c r="BP252" i="1"/>
  <c r="AH252" i="1"/>
  <c r="AI252" i="1"/>
  <c r="V252" i="1"/>
  <c r="BQ252" i="1"/>
  <c r="W252" i="1"/>
  <c r="BO252" i="1"/>
  <c r="AG252" i="1"/>
  <c r="BD252" i="1"/>
  <c r="AJ252" i="1"/>
  <c r="U252" i="1"/>
  <c r="R219" i="1"/>
  <c r="L220" i="1"/>
  <c r="K210" i="1"/>
  <c r="Q209" i="1"/>
  <c r="R187" i="1"/>
  <c r="L188" i="1"/>
  <c r="BC216" i="1"/>
  <c r="BQ216" i="1"/>
  <c r="BO216" i="1"/>
  <c r="AJ216" i="1"/>
  <c r="AH216" i="1"/>
  <c r="BE216" i="1"/>
  <c r="AI216" i="1"/>
  <c r="AG216" i="1"/>
  <c r="BP216" i="1"/>
  <c r="V216" i="1"/>
  <c r="W216" i="1"/>
  <c r="BD216" i="1"/>
  <c r="U216" i="1"/>
  <c r="BR216" i="1"/>
  <c r="AF216" i="1"/>
  <c r="BB216" i="1"/>
  <c r="X216" i="1"/>
  <c r="T216" i="1"/>
  <c r="CV44" i="1"/>
  <c r="CX3" i="1"/>
  <c r="K214" i="1"/>
  <c r="Q213" i="1"/>
  <c r="K198" i="1"/>
  <c r="Q197" i="1"/>
  <c r="BE244" i="1"/>
  <c r="BC244" i="1"/>
  <c r="BR244" i="1"/>
  <c r="BO244" i="1"/>
  <c r="AJ244" i="1"/>
  <c r="AH244" i="1"/>
  <c r="BQ244" i="1"/>
  <c r="AI244" i="1"/>
  <c r="BP244" i="1"/>
  <c r="V244" i="1"/>
  <c r="W244" i="1"/>
  <c r="AG244" i="1"/>
  <c r="U244" i="1"/>
  <c r="BB244" i="1"/>
  <c r="AF244" i="1"/>
  <c r="BD244" i="1"/>
  <c r="X244" i="1"/>
  <c r="T244" i="1"/>
  <c r="BE196" i="1"/>
  <c r="BC196" i="1"/>
  <c r="BR196" i="1"/>
  <c r="AH196" i="1"/>
  <c r="AI196" i="1"/>
  <c r="BP196" i="1"/>
  <c r="BD196" i="1"/>
  <c r="V196" i="1"/>
  <c r="BO196" i="1"/>
  <c r="AJ196" i="1"/>
  <c r="U196" i="1"/>
  <c r="W196" i="1"/>
  <c r="BB196" i="1"/>
  <c r="AG196" i="1"/>
  <c r="X196" i="1"/>
  <c r="AF196" i="1"/>
  <c r="BQ196" i="1"/>
  <c r="T196" i="1"/>
  <c r="Q257" i="1"/>
  <c r="S195" i="1"/>
  <c r="M196" i="1"/>
  <c r="BO242" i="1"/>
  <c r="BE242" i="1"/>
  <c r="AJ242" i="1"/>
  <c r="BC242" i="1"/>
  <c r="BQ242" i="1"/>
  <c r="BP242" i="1"/>
  <c r="AG242" i="1"/>
  <c r="AH242" i="1"/>
  <c r="U242" i="1"/>
  <c r="BD242" i="1"/>
  <c r="AI242" i="1"/>
  <c r="W242" i="1"/>
  <c r="BR242" i="1"/>
  <c r="BB242" i="1"/>
  <c r="V242" i="1"/>
  <c r="AF242" i="1"/>
  <c r="M243" i="1"/>
  <c r="X242" i="1"/>
  <c r="BO178" i="1"/>
  <c r="BE178" i="1"/>
  <c r="AJ178" i="1"/>
  <c r="BC178" i="1"/>
  <c r="BQ178" i="1"/>
  <c r="AI178" i="1"/>
  <c r="BP178" i="1"/>
  <c r="AG178" i="1"/>
  <c r="AH178" i="1"/>
  <c r="V178" i="1"/>
  <c r="W178" i="1"/>
  <c r="BR178" i="1"/>
  <c r="U178" i="1"/>
  <c r="BD178" i="1"/>
  <c r="BB178" i="1"/>
  <c r="X178" i="1"/>
  <c r="BO258" i="1"/>
  <c r="BE258" i="1"/>
  <c r="AJ258" i="1"/>
  <c r="BC258" i="1"/>
  <c r="BQ258" i="1"/>
  <c r="BP258" i="1"/>
  <c r="AG258" i="1"/>
  <c r="BR258" i="1"/>
  <c r="BD258" i="1"/>
  <c r="AH258" i="1"/>
  <c r="AI258" i="1"/>
  <c r="U258" i="1"/>
  <c r="W258" i="1"/>
  <c r="CU60" i="1"/>
  <c r="Q245" i="1"/>
  <c r="S265" i="1"/>
  <c r="S233" i="1"/>
  <c r="T162" i="1"/>
  <c r="L236" i="1"/>
  <c r="L218" i="1"/>
  <c r="M246" i="1"/>
  <c r="AF178" i="1"/>
  <c r="AF164" i="1"/>
  <c r="CV3" i="1"/>
  <c r="CU116" i="1"/>
  <c r="CU108" i="1"/>
  <c r="CU100" i="1"/>
  <c r="CU92" i="1"/>
  <c r="CU84" i="1"/>
  <c r="CU76" i="1"/>
  <c r="CU68" i="1"/>
  <c r="L228" i="1"/>
  <c r="R227" i="1"/>
  <c r="R163" i="1"/>
  <c r="L164" i="1"/>
  <c r="BC264" i="1"/>
  <c r="BQ264" i="1"/>
  <c r="BO264" i="1"/>
  <c r="AJ264" i="1"/>
  <c r="AH264" i="1"/>
  <c r="BR264" i="1"/>
  <c r="AI264" i="1"/>
  <c r="AG264" i="1"/>
  <c r="BD264" i="1"/>
  <c r="V264" i="1"/>
  <c r="W264" i="1"/>
  <c r="BP264" i="1"/>
  <c r="BE264" i="1"/>
  <c r="U264" i="1"/>
  <c r="BB264" i="1"/>
  <c r="AF264" i="1"/>
  <c r="X264" i="1"/>
  <c r="T264" i="1"/>
  <c r="BC240" i="1"/>
  <c r="BQ240" i="1"/>
  <c r="BO240" i="1"/>
  <c r="AJ240" i="1"/>
  <c r="BD240" i="1"/>
  <c r="AH240" i="1"/>
  <c r="AI240" i="1"/>
  <c r="AG240" i="1"/>
  <c r="BR240" i="1"/>
  <c r="V240" i="1"/>
  <c r="BP240" i="1"/>
  <c r="W240" i="1"/>
  <c r="BE240" i="1"/>
  <c r="BB240" i="1"/>
  <c r="AF240" i="1"/>
  <c r="X240" i="1"/>
  <c r="U240" i="1"/>
  <c r="T240" i="1"/>
  <c r="BC224" i="1"/>
  <c r="BQ224" i="1"/>
  <c r="BO224" i="1"/>
  <c r="AJ224" i="1"/>
  <c r="BR224" i="1"/>
  <c r="BE224" i="1"/>
  <c r="AH224" i="1"/>
  <c r="BP224" i="1"/>
  <c r="BD224" i="1"/>
  <c r="AI224" i="1"/>
  <c r="AG224" i="1"/>
  <c r="V224" i="1"/>
  <c r="W224" i="1"/>
  <c r="U224" i="1"/>
  <c r="BB224" i="1"/>
  <c r="AF224" i="1"/>
  <c r="X224" i="1"/>
  <c r="T224" i="1"/>
  <c r="BC208" i="1"/>
  <c r="BQ208" i="1"/>
  <c r="BO208" i="1"/>
  <c r="AJ208" i="1"/>
  <c r="BP208" i="1"/>
  <c r="AH208" i="1"/>
  <c r="AI208" i="1"/>
  <c r="AG208" i="1"/>
  <c r="V208" i="1"/>
  <c r="BD208" i="1"/>
  <c r="BE208" i="1"/>
  <c r="BB208" i="1"/>
  <c r="AF208" i="1"/>
  <c r="BR208" i="1"/>
  <c r="W208" i="1"/>
  <c r="X208" i="1"/>
  <c r="U208" i="1"/>
  <c r="T208" i="1"/>
  <c r="BC192" i="1"/>
  <c r="BQ192" i="1"/>
  <c r="BO192" i="1"/>
  <c r="AJ192" i="1"/>
  <c r="AH192" i="1"/>
  <c r="AI192" i="1"/>
  <c r="AG192" i="1"/>
  <c r="BR192" i="1"/>
  <c r="BE192" i="1"/>
  <c r="V192" i="1"/>
  <c r="W192" i="1"/>
  <c r="BP192" i="1"/>
  <c r="U192" i="1"/>
  <c r="BB192" i="1"/>
  <c r="BD192" i="1"/>
  <c r="AF192" i="1"/>
  <c r="X192" i="1"/>
  <c r="T192" i="1"/>
  <c r="BC176" i="1"/>
  <c r="AI176" i="1"/>
  <c r="BQ176" i="1"/>
  <c r="BO176" i="1"/>
  <c r="AJ176" i="1"/>
  <c r="BD176" i="1"/>
  <c r="AG176" i="1"/>
  <c r="V176" i="1"/>
  <c r="BE176" i="1"/>
  <c r="AH176" i="1"/>
  <c r="BP176" i="1"/>
  <c r="W176" i="1"/>
  <c r="BB176" i="1"/>
  <c r="AF176" i="1"/>
  <c r="X176" i="1"/>
  <c r="BR176" i="1"/>
  <c r="T176" i="1"/>
  <c r="BC160" i="1"/>
  <c r="AI160" i="1"/>
  <c r="BQ160" i="1"/>
  <c r="BO160" i="1"/>
  <c r="AJ160" i="1"/>
  <c r="BR160" i="1"/>
  <c r="BE160" i="1"/>
  <c r="BP160" i="1"/>
  <c r="BD160" i="1"/>
  <c r="AG160" i="1"/>
  <c r="V160" i="1"/>
  <c r="W160" i="1"/>
  <c r="U160" i="1"/>
  <c r="AH160" i="1"/>
  <c r="BB160" i="1"/>
  <c r="AF160" i="1"/>
  <c r="X160" i="1"/>
  <c r="M161" i="1"/>
  <c r="T160" i="1"/>
  <c r="K248" i="1"/>
  <c r="L276" i="1"/>
  <c r="L260" i="1"/>
  <c r="BR274" i="1"/>
  <c r="BC256" i="1"/>
  <c r="BQ256" i="1"/>
  <c r="BO256" i="1"/>
  <c r="AJ256" i="1"/>
  <c r="AH256" i="1"/>
  <c r="AI256" i="1"/>
  <c r="AG256" i="1"/>
  <c r="BR256" i="1"/>
  <c r="BE256" i="1"/>
  <c r="V256" i="1"/>
  <c r="BP256" i="1"/>
  <c r="W256" i="1"/>
  <c r="U256" i="1"/>
  <c r="BD256" i="1"/>
  <c r="CW58" i="1"/>
  <c r="CW50" i="1"/>
  <c r="CW42" i="1"/>
  <c r="CW34" i="1"/>
  <c r="CV29" i="1"/>
  <c r="CW26" i="1"/>
  <c r="CV21" i="1"/>
  <c r="CW18" i="1"/>
  <c r="CV13" i="1"/>
  <c r="CW10" i="1"/>
  <c r="CV5" i="1"/>
  <c r="CU122" i="1"/>
  <c r="U172" i="1"/>
  <c r="L196" i="1"/>
  <c r="BQ254" i="1"/>
  <c r="BO254" i="1"/>
  <c r="BE254" i="1"/>
  <c r="AJ254" i="1"/>
  <c r="BD254" i="1"/>
  <c r="BR254" i="1"/>
  <c r="BC254" i="1"/>
  <c r="AH254" i="1"/>
  <c r="BP254" i="1"/>
  <c r="W254" i="1"/>
  <c r="U254" i="1"/>
  <c r="AI254" i="1"/>
  <c r="V254" i="1"/>
  <c r="AG254" i="1"/>
  <c r="CU58" i="1"/>
  <c r="CU50" i="1"/>
  <c r="CU42" i="1"/>
  <c r="CU34" i="1"/>
  <c r="CU26" i="1"/>
  <c r="CU18" i="1"/>
  <c r="CU10" i="1"/>
  <c r="CX60" i="1"/>
  <c r="CV58" i="1"/>
  <c r="CX52" i="1"/>
  <c r="CV50" i="1"/>
  <c r="CX44" i="1"/>
  <c r="CV42" i="1"/>
  <c r="CX36" i="1"/>
  <c r="CV34" i="1"/>
  <c r="CX28" i="1"/>
  <c r="CV26" i="1"/>
  <c r="CX20" i="1"/>
  <c r="CV18" i="1"/>
  <c r="CX12" i="1"/>
  <c r="CV10" i="1"/>
  <c r="CX4" i="1"/>
  <c r="CU121" i="1"/>
  <c r="CU113" i="1"/>
  <c r="CU105" i="1"/>
  <c r="CU97" i="1"/>
  <c r="CU89" i="1"/>
  <c r="CU81" i="1"/>
  <c r="CU73" i="1"/>
  <c r="CU65" i="1"/>
  <c r="S267" i="1"/>
  <c r="M268" i="1"/>
  <c r="S251" i="1"/>
  <c r="M252" i="1"/>
  <c r="S235" i="1"/>
  <c r="M236" i="1"/>
  <c r="S219" i="1"/>
  <c r="M220" i="1"/>
  <c r="S203" i="1"/>
  <c r="M204" i="1"/>
  <c r="S187" i="1"/>
  <c r="M188" i="1"/>
  <c r="S171" i="1"/>
  <c r="M172" i="1"/>
  <c r="BO274" i="1"/>
  <c r="BE274" i="1"/>
  <c r="AJ274" i="1"/>
  <c r="BC274" i="1"/>
  <c r="BQ274" i="1"/>
  <c r="BP274" i="1"/>
  <c r="AG274" i="1"/>
  <c r="AH274" i="1"/>
  <c r="U274" i="1"/>
  <c r="AI274" i="1"/>
  <c r="W274" i="1"/>
  <c r="BD274" i="1"/>
  <c r="BB274" i="1"/>
  <c r="AF274" i="1"/>
  <c r="X274" i="1"/>
  <c r="BO250" i="1"/>
  <c r="BE250" i="1"/>
  <c r="AJ250" i="1"/>
  <c r="BC250" i="1"/>
  <c r="BQ250" i="1"/>
  <c r="BP250" i="1"/>
  <c r="AG250" i="1"/>
  <c r="BD250" i="1"/>
  <c r="AH250" i="1"/>
  <c r="U250" i="1"/>
  <c r="BR250" i="1"/>
  <c r="W250" i="1"/>
  <c r="V250" i="1"/>
  <c r="AI250" i="1"/>
  <c r="BB250" i="1"/>
  <c r="BO234" i="1"/>
  <c r="BE234" i="1"/>
  <c r="AJ234" i="1"/>
  <c r="BC234" i="1"/>
  <c r="BQ234" i="1"/>
  <c r="BP234" i="1"/>
  <c r="AG234" i="1"/>
  <c r="BR234" i="1"/>
  <c r="AH234" i="1"/>
  <c r="BD234" i="1"/>
  <c r="U234" i="1"/>
  <c r="W234" i="1"/>
  <c r="V234" i="1"/>
  <c r="AI234" i="1"/>
  <c r="BB234" i="1"/>
  <c r="AF234" i="1"/>
  <c r="X234" i="1"/>
  <c r="BO218" i="1"/>
  <c r="BE218" i="1"/>
  <c r="AJ218" i="1"/>
  <c r="BC218" i="1"/>
  <c r="BQ218" i="1"/>
  <c r="BP218" i="1"/>
  <c r="BR218" i="1"/>
  <c r="AG218" i="1"/>
  <c r="V218" i="1"/>
  <c r="W218" i="1"/>
  <c r="AH218" i="1"/>
  <c r="U218" i="1"/>
  <c r="AI218" i="1"/>
  <c r="BD218" i="1"/>
  <c r="AF218" i="1"/>
  <c r="BB218" i="1"/>
  <c r="BO202" i="1"/>
  <c r="BE202" i="1"/>
  <c r="AJ202" i="1"/>
  <c r="BC202" i="1"/>
  <c r="BQ202" i="1"/>
  <c r="BP202" i="1"/>
  <c r="BD202" i="1"/>
  <c r="AG202" i="1"/>
  <c r="V202" i="1"/>
  <c r="W202" i="1"/>
  <c r="AH202" i="1"/>
  <c r="U202" i="1"/>
  <c r="BR202" i="1"/>
  <c r="BB202" i="1"/>
  <c r="AI202" i="1"/>
  <c r="X202" i="1"/>
  <c r="BO186" i="1"/>
  <c r="BE186" i="1"/>
  <c r="AJ186" i="1"/>
  <c r="BC186" i="1"/>
  <c r="BQ186" i="1"/>
  <c r="BP186" i="1"/>
  <c r="AG186" i="1"/>
  <c r="V186" i="1"/>
  <c r="BD186" i="1"/>
  <c r="W186" i="1"/>
  <c r="AH186" i="1"/>
  <c r="BR186" i="1"/>
  <c r="U186" i="1"/>
  <c r="AI186" i="1"/>
  <c r="BB186" i="1"/>
  <c r="AF186" i="1"/>
  <c r="BO170" i="1"/>
  <c r="BE170" i="1"/>
  <c r="AJ170" i="1"/>
  <c r="BC170" i="1"/>
  <c r="BQ170" i="1"/>
  <c r="AI170" i="1"/>
  <c r="BP170" i="1"/>
  <c r="AG170" i="1"/>
  <c r="V170" i="1"/>
  <c r="BR170" i="1"/>
  <c r="W170" i="1"/>
  <c r="AH170" i="1"/>
  <c r="U170" i="1"/>
  <c r="BD170" i="1"/>
  <c r="AF170" i="1"/>
  <c r="BB170" i="1"/>
  <c r="X170" i="1"/>
  <c r="BN272" i="1"/>
  <c r="BN264" i="1"/>
  <c r="BN248" i="1"/>
  <c r="BN240" i="1"/>
  <c r="BN232" i="1"/>
  <c r="BN224" i="1"/>
  <c r="BN216" i="1"/>
  <c r="BN208" i="1"/>
  <c r="BN200" i="1"/>
  <c r="BN192" i="1"/>
  <c r="BN184" i="1"/>
  <c r="BN176" i="1"/>
  <c r="BN168" i="1"/>
  <c r="BN160" i="1"/>
  <c r="Q233" i="1"/>
  <c r="Q169" i="1"/>
  <c r="R225" i="1"/>
  <c r="R161" i="1"/>
  <c r="S269" i="1"/>
  <c r="S205" i="1"/>
  <c r="T274" i="1"/>
  <c r="T234" i="1"/>
  <c r="T202" i="1"/>
  <c r="T170" i="1"/>
  <c r="L212" i="1"/>
  <c r="X250" i="1"/>
  <c r="X186" i="1"/>
  <c r="AF202" i="1"/>
  <c r="CV20" i="1"/>
  <c r="CW17" i="1"/>
  <c r="CV12" i="1"/>
  <c r="CW9" i="1"/>
  <c r="CV4" i="1"/>
  <c r="BQ270" i="1"/>
  <c r="BO270" i="1"/>
  <c r="BE270" i="1"/>
  <c r="AJ270" i="1"/>
  <c r="BD270" i="1"/>
  <c r="BC270" i="1"/>
  <c r="BP270" i="1"/>
  <c r="AH270" i="1"/>
  <c r="AG270" i="1"/>
  <c r="AI270" i="1"/>
  <c r="W270" i="1"/>
  <c r="U270" i="1"/>
  <c r="BR270" i="1"/>
  <c r="V270" i="1"/>
  <c r="BB270" i="1"/>
  <c r="AF270" i="1"/>
  <c r="BQ246" i="1"/>
  <c r="BO246" i="1"/>
  <c r="BE246" i="1"/>
  <c r="AJ246" i="1"/>
  <c r="BD246" i="1"/>
  <c r="BR246" i="1"/>
  <c r="AH246" i="1"/>
  <c r="AG246" i="1"/>
  <c r="BC246" i="1"/>
  <c r="AI246" i="1"/>
  <c r="W246" i="1"/>
  <c r="U246" i="1"/>
  <c r="V246" i="1"/>
  <c r="BP246" i="1"/>
  <c r="BB246" i="1"/>
  <c r="BQ230" i="1"/>
  <c r="BO230" i="1"/>
  <c r="BE230" i="1"/>
  <c r="AJ230" i="1"/>
  <c r="BD230" i="1"/>
  <c r="BC230" i="1"/>
  <c r="AH230" i="1"/>
  <c r="BP230" i="1"/>
  <c r="AG230" i="1"/>
  <c r="W230" i="1"/>
  <c r="U230" i="1"/>
  <c r="BR230" i="1"/>
  <c r="V230" i="1"/>
  <c r="BB230" i="1"/>
  <c r="AI230" i="1"/>
  <c r="AF230" i="1"/>
  <c r="BQ214" i="1"/>
  <c r="BO214" i="1"/>
  <c r="BE214" i="1"/>
  <c r="AJ214" i="1"/>
  <c r="BD214" i="1"/>
  <c r="BR214" i="1"/>
  <c r="V214" i="1"/>
  <c r="BP214" i="1"/>
  <c r="W214" i="1"/>
  <c r="AH214" i="1"/>
  <c r="AG214" i="1"/>
  <c r="AI214" i="1"/>
  <c r="U214" i="1"/>
  <c r="BC214" i="1"/>
  <c r="BB214" i="1"/>
  <c r="BQ198" i="1"/>
  <c r="BO198" i="1"/>
  <c r="BE198" i="1"/>
  <c r="AJ198" i="1"/>
  <c r="BD198" i="1"/>
  <c r="BP198" i="1"/>
  <c r="BC198" i="1"/>
  <c r="V198" i="1"/>
  <c r="W198" i="1"/>
  <c r="AH198" i="1"/>
  <c r="BR198" i="1"/>
  <c r="AG198" i="1"/>
  <c r="U198" i="1"/>
  <c r="AI198" i="1"/>
  <c r="BB198" i="1"/>
  <c r="AF198" i="1"/>
  <c r="BQ182" i="1"/>
  <c r="BO182" i="1"/>
  <c r="BE182" i="1"/>
  <c r="AJ182" i="1"/>
  <c r="AI182" i="1"/>
  <c r="BD182" i="1"/>
  <c r="V182" i="1"/>
  <c r="W182" i="1"/>
  <c r="BR182" i="1"/>
  <c r="BP182" i="1"/>
  <c r="AG182" i="1"/>
  <c r="AH182" i="1"/>
  <c r="U182" i="1"/>
  <c r="BC182" i="1"/>
  <c r="BB182" i="1"/>
  <c r="BQ166" i="1"/>
  <c r="BO166" i="1"/>
  <c r="BE166" i="1"/>
  <c r="AJ166" i="1"/>
  <c r="AI166" i="1"/>
  <c r="BD166" i="1"/>
  <c r="V166" i="1"/>
  <c r="W166" i="1"/>
  <c r="BC166" i="1"/>
  <c r="BR166" i="1"/>
  <c r="BP166" i="1"/>
  <c r="AG166" i="1"/>
  <c r="U166" i="1"/>
  <c r="AH166" i="1"/>
  <c r="BB166" i="1"/>
  <c r="AF166" i="1"/>
  <c r="BN270" i="1"/>
  <c r="BN262" i="1"/>
  <c r="BN246" i="1"/>
  <c r="BN238" i="1"/>
  <c r="BN230" i="1"/>
  <c r="BN222" i="1"/>
  <c r="BN214" i="1"/>
  <c r="BN198" i="1"/>
  <c r="BN190" i="1"/>
  <c r="BN182" i="1"/>
  <c r="BN174" i="1"/>
  <c r="BN166" i="1"/>
  <c r="BN158" i="1"/>
  <c r="X270" i="1"/>
  <c r="X230" i="1"/>
  <c r="X198" i="1"/>
  <c r="X166" i="1"/>
  <c r="AF214" i="1"/>
  <c r="AF276" i="1"/>
  <c r="CX18" i="1"/>
  <c r="CV16" i="1"/>
  <c r="CW13" i="1"/>
  <c r="CX10" i="1"/>
  <c r="CV8" i="1"/>
  <c r="CW5" i="1"/>
  <c r="BQ158" i="1"/>
  <c r="BO158" i="1"/>
  <c r="BE158" i="1"/>
  <c r="AJ158" i="1"/>
  <c r="AI158" i="1"/>
  <c r="BD158" i="1"/>
  <c r="V158" i="1"/>
  <c r="W158" i="1"/>
  <c r="BC158" i="1"/>
  <c r="U158" i="1"/>
  <c r="BB158" i="1"/>
  <c r="BR158" i="1"/>
  <c r="AH158" i="1"/>
  <c r="BP158" i="1"/>
  <c r="AG158" i="1"/>
  <c r="BQ262" i="1"/>
  <c r="BO262" i="1"/>
  <c r="BE262" i="1"/>
  <c r="AJ262" i="1"/>
  <c r="BD262" i="1"/>
  <c r="BP262" i="1"/>
  <c r="BC262" i="1"/>
  <c r="AH262" i="1"/>
  <c r="AG262" i="1"/>
  <c r="W262" i="1"/>
  <c r="U262" i="1"/>
  <c r="BR262" i="1"/>
  <c r="AI262" i="1"/>
  <c r="V262" i="1"/>
  <c r="BB262" i="1"/>
  <c r="AF262" i="1"/>
  <c r="BQ238" i="1"/>
  <c r="BO238" i="1"/>
  <c r="BE238" i="1"/>
  <c r="AJ238" i="1"/>
  <c r="BD238" i="1"/>
  <c r="BR238" i="1"/>
  <c r="BP238" i="1"/>
  <c r="AH238" i="1"/>
  <c r="AI238" i="1"/>
  <c r="BC238" i="1"/>
  <c r="W238" i="1"/>
  <c r="U238" i="1"/>
  <c r="AG238" i="1"/>
  <c r="BB238" i="1"/>
  <c r="V238" i="1"/>
  <c r="BQ222" i="1"/>
  <c r="BO222" i="1"/>
  <c r="BE222" i="1"/>
  <c r="AJ222" i="1"/>
  <c r="BD222" i="1"/>
  <c r="V222" i="1"/>
  <c r="W222" i="1"/>
  <c r="AH222" i="1"/>
  <c r="BR222" i="1"/>
  <c r="U222" i="1"/>
  <c r="AI222" i="1"/>
  <c r="AG222" i="1"/>
  <c r="BB222" i="1"/>
  <c r="BP222" i="1"/>
  <c r="BQ206" i="1"/>
  <c r="BO206" i="1"/>
  <c r="BE206" i="1"/>
  <c r="AJ206" i="1"/>
  <c r="BD206" i="1"/>
  <c r="BC206" i="1"/>
  <c r="V206" i="1"/>
  <c r="W206" i="1"/>
  <c r="BP206" i="1"/>
  <c r="AH206" i="1"/>
  <c r="AI206" i="1"/>
  <c r="U206" i="1"/>
  <c r="AG206" i="1"/>
  <c r="BR206" i="1"/>
  <c r="BB206" i="1"/>
  <c r="AF206" i="1"/>
  <c r="BQ190" i="1"/>
  <c r="BO190" i="1"/>
  <c r="BE190" i="1"/>
  <c r="AJ190" i="1"/>
  <c r="BD190" i="1"/>
  <c r="V190" i="1"/>
  <c r="BR190" i="1"/>
  <c r="BC190" i="1"/>
  <c r="W190" i="1"/>
  <c r="AH190" i="1"/>
  <c r="BP190" i="1"/>
  <c r="U190" i="1"/>
  <c r="AI190" i="1"/>
  <c r="BB190" i="1"/>
  <c r="AG190" i="1"/>
  <c r="AF190" i="1"/>
  <c r="BQ174" i="1"/>
  <c r="BO174" i="1"/>
  <c r="BE174" i="1"/>
  <c r="AJ174" i="1"/>
  <c r="AI174" i="1"/>
  <c r="BD174" i="1"/>
  <c r="BR174" i="1"/>
  <c r="BP174" i="1"/>
  <c r="V174" i="1"/>
  <c r="W174" i="1"/>
  <c r="U174" i="1"/>
  <c r="BC174" i="1"/>
  <c r="AG174" i="1"/>
  <c r="AH174" i="1"/>
  <c r="BB174" i="1"/>
  <c r="BN274" i="1"/>
  <c r="BN266" i="1"/>
  <c r="BN250" i="1"/>
  <c r="BN242" i="1"/>
  <c r="BN234" i="1"/>
  <c r="BN226" i="1"/>
  <c r="BN218" i="1"/>
  <c r="BN210" i="1"/>
  <c r="BN202" i="1"/>
  <c r="BN194" i="1"/>
  <c r="BN186" i="1"/>
  <c r="BN178" i="1"/>
  <c r="BN170" i="1"/>
  <c r="BN162" i="1"/>
  <c r="T220" i="1"/>
  <c r="T172" i="1"/>
  <c r="K172" i="1"/>
  <c r="X246" i="1"/>
  <c r="X214" i="1"/>
  <c r="X182" i="1"/>
  <c r="AF174" i="1"/>
  <c r="CU114" i="1"/>
  <c r="CU106" i="1"/>
  <c r="CU98" i="1"/>
  <c r="CU90" i="1"/>
  <c r="CU82" i="1"/>
  <c r="CU74" i="1"/>
  <c r="CU66" i="1"/>
  <c r="BE276" i="1"/>
  <c r="BC276" i="1"/>
  <c r="BR276" i="1"/>
  <c r="AH276" i="1"/>
  <c r="AI276" i="1"/>
  <c r="V276" i="1"/>
  <c r="W276" i="1"/>
  <c r="BQ276" i="1"/>
  <c r="AJ276" i="1"/>
  <c r="BP276" i="1"/>
  <c r="BO276" i="1"/>
  <c r="U276" i="1"/>
  <c r="AG276" i="1"/>
  <c r="BD276" i="1"/>
  <c r="BB276" i="1"/>
  <c r="X276" i="1"/>
  <c r="BE260" i="1"/>
  <c r="BC260" i="1"/>
  <c r="BR260" i="1"/>
  <c r="AH260" i="1"/>
  <c r="AI260" i="1"/>
  <c r="BP260" i="1"/>
  <c r="BD260" i="1"/>
  <c r="V260" i="1"/>
  <c r="W260" i="1"/>
  <c r="BQ260" i="1"/>
  <c r="BO260" i="1"/>
  <c r="U260" i="1"/>
  <c r="AG260" i="1"/>
  <c r="BB260" i="1"/>
  <c r="AF260" i="1"/>
  <c r="AJ260" i="1"/>
  <c r="X260" i="1"/>
  <c r="BE236" i="1"/>
  <c r="BC236" i="1"/>
  <c r="BR236" i="1"/>
  <c r="BD236" i="1"/>
  <c r="AH236" i="1"/>
  <c r="AI236" i="1"/>
  <c r="BQ236" i="1"/>
  <c r="BO236" i="1"/>
  <c r="AJ236" i="1"/>
  <c r="BP236" i="1"/>
  <c r="V236" i="1"/>
  <c r="AG236" i="1"/>
  <c r="W236" i="1"/>
  <c r="BB236" i="1"/>
  <c r="U236" i="1"/>
  <c r="AF236" i="1"/>
  <c r="X236" i="1"/>
  <c r="BE220" i="1"/>
  <c r="BC220" i="1"/>
  <c r="BR220" i="1"/>
  <c r="AH220" i="1"/>
  <c r="BD220" i="1"/>
  <c r="AI220" i="1"/>
  <c r="V220" i="1"/>
  <c r="BP220" i="1"/>
  <c r="AG220" i="1"/>
  <c r="W220" i="1"/>
  <c r="BO220" i="1"/>
  <c r="AJ220" i="1"/>
  <c r="BQ220" i="1"/>
  <c r="BB220" i="1"/>
  <c r="U220" i="1"/>
  <c r="X220" i="1"/>
  <c r="BE204" i="1"/>
  <c r="BC204" i="1"/>
  <c r="BR204" i="1"/>
  <c r="BQ204" i="1"/>
  <c r="BO204" i="1"/>
  <c r="AJ204" i="1"/>
  <c r="AH204" i="1"/>
  <c r="BP204" i="1"/>
  <c r="AI204" i="1"/>
  <c r="V204" i="1"/>
  <c r="AG204" i="1"/>
  <c r="W204" i="1"/>
  <c r="BD204" i="1"/>
  <c r="U204" i="1"/>
  <c r="BB204" i="1"/>
  <c r="X204" i="1"/>
  <c r="BE188" i="1"/>
  <c r="BC188" i="1"/>
  <c r="BR188" i="1"/>
  <c r="BP188" i="1"/>
  <c r="AH188" i="1"/>
  <c r="AI188" i="1"/>
  <c r="V188" i="1"/>
  <c r="BD188" i="1"/>
  <c r="BQ188" i="1"/>
  <c r="AG188" i="1"/>
  <c r="W188" i="1"/>
  <c r="BO188" i="1"/>
  <c r="BB188" i="1"/>
  <c r="AJ188" i="1"/>
  <c r="AF188" i="1"/>
  <c r="X188" i="1"/>
  <c r="AI172" i="1"/>
  <c r="BE172" i="1"/>
  <c r="BC172" i="1"/>
  <c r="BR172" i="1"/>
  <c r="BD172" i="1"/>
  <c r="AH172" i="1"/>
  <c r="BQ172" i="1"/>
  <c r="BO172" i="1"/>
  <c r="AJ172" i="1"/>
  <c r="V172" i="1"/>
  <c r="AG172" i="1"/>
  <c r="W172" i="1"/>
  <c r="BP172" i="1"/>
  <c r="BB172" i="1"/>
  <c r="AF172" i="1"/>
  <c r="X172" i="1"/>
  <c r="Q179" i="1"/>
  <c r="K277" i="1"/>
  <c r="L183" i="1"/>
  <c r="BC222" i="1"/>
  <c r="S307" i="1"/>
  <c r="AG305" i="1"/>
  <c r="AF305" i="1"/>
  <c r="H277" i="1"/>
  <c r="H275" i="1"/>
  <c r="H273" i="1"/>
  <c r="H271" i="1"/>
  <c r="H269" i="1"/>
  <c r="H267" i="1"/>
  <c r="H265" i="1"/>
  <c r="H263" i="1"/>
  <c r="H261" i="1"/>
  <c r="H259" i="1"/>
  <c r="H257" i="1"/>
  <c r="H255" i="1"/>
  <c r="H253" i="1"/>
  <c r="H251" i="1"/>
  <c r="H249" i="1"/>
  <c r="H247" i="1"/>
  <c r="H245" i="1"/>
  <c r="H243" i="1"/>
  <c r="H241" i="1"/>
  <c r="H239" i="1"/>
  <c r="H237" i="1"/>
  <c r="H235" i="1"/>
  <c r="H233" i="1"/>
  <c r="H231" i="1"/>
  <c r="H229" i="1"/>
  <c r="H227" i="1"/>
  <c r="H225" i="1"/>
  <c r="H223" i="1"/>
  <c r="H221" i="1"/>
  <c r="H219" i="1"/>
  <c r="H217" i="1"/>
  <c r="H215" i="1"/>
  <c r="H213" i="1"/>
  <c r="H211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CY117" i="1"/>
  <c r="CV117" i="1"/>
  <c r="CX117" i="1"/>
  <c r="CY115" i="1"/>
  <c r="CV115" i="1"/>
  <c r="CX115" i="1"/>
  <c r="CY113" i="1"/>
  <c r="CV113" i="1"/>
  <c r="CX113" i="1"/>
  <c r="CY111" i="1"/>
  <c r="CV111" i="1"/>
  <c r="CX111" i="1"/>
  <c r="CY109" i="1"/>
  <c r="CV109" i="1"/>
  <c r="CX109" i="1"/>
  <c r="CY107" i="1"/>
  <c r="CV107" i="1"/>
  <c r="CX107" i="1"/>
  <c r="CY105" i="1"/>
  <c r="CV105" i="1"/>
  <c r="CX105" i="1"/>
  <c r="CY103" i="1"/>
  <c r="CV103" i="1"/>
  <c r="CX103" i="1"/>
  <c r="CY101" i="1"/>
  <c r="CV101" i="1"/>
  <c r="CX101" i="1"/>
  <c r="CY99" i="1"/>
  <c r="CV99" i="1"/>
  <c r="CX99" i="1"/>
  <c r="CY97" i="1"/>
  <c r="CV97" i="1"/>
  <c r="CX97" i="1"/>
  <c r="CY95" i="1"/>
  <c r="CV95" i="1"/>
  <c r="CX95" i="1"/>
  <c r="CY93" i="1"/>
  <c r="CV93" i="1"/>
  <c r="CX93" i="1"/>
  <c r="CY91" i="1"/>
  <c r="CV91" i="1"/>
  <c r="CX91" i="1"/>
  <c r="CY89" i="1"/>
  <c r="CV89" i="1"/>
  <c r="CX89" i="1"/>
  <c r="CY87" i="1"/>
  <c r="CV87" i="1"/>
  <c r="CX87" i="1"/>
  <c r="CY85" i="1"/>
  <c r="CV85" i="1"/>
  <c r="CX85" i="1"/>
  <c r="CY83" i="1"/>
  <c r="CV83" i="1"/>
  <c r="CX83" i="1"/>
  <c r="CY81" i="1"/>
  <c r="CV81" i="1"/>
  <c r="CX81" i="1"/>
  <c r="CY79" i="1"/>
  <c r="CV79" i="1"/>
  <c r="CX79" i="1"/>
  <c r="CY77" i="1"/>
  <c r="CV77" i="1"/>
  <c r="CX77" i="1"/>
  <c r="CY75" i="1"/>
  <c r="CV75" i="1"/>
  <c r="CX75" i="1"/>
  <c r="CY73" i="1"/>
  <c r="CV73" i="1"/>
  <c r="CX73" i="1"/>
  <c r="CY71" i="1"/>
  <c r="CV71" i="1"/>
  <c r="CX71" i="1"/>
  <c r="CY69" i="1"/>
  <c r="CV69" i="1"/>
  <c r="CX69" i="1"/>
  <c r="CY67" i="1"/>
  <c r="CV67" i="1"/>
  <c r="CX67" i="1"/>
  <c r="CY65" i="1"/>
  <c r="CV65" i="1"/>
  <c r="CX65" i="1"/>
  <c r="BC120" i="1"/>
  <c r="AY274" i="1" s="1"/>
  <c r="CQ3" i="1"/>
  <c r="CR123" i="1"/>
  <c r="CP123" i="1"/>
  <c r="CR121" i="1"/>
  <c r="CP121" i="1"/>
  <c r="CP120" i="1"/>
  <c r="CR119" i="1"/>
  <c r="CP119" i="1"/>
  <c r="CR117" i="1"/>
  <c r="CP117" i="1"/>
  <c r="CR115" i="1"/>
  <c r="CP115" i="1"/>
  <c r="CR113" i="1"/>
  <c r="CP113" i="1"/>
  <c r="CR111" i="1"/>
  <c r="CP111" i="1"/>
  <c r="CR109" i="1"/>
  <c r="CP109" i="1"/>
  <c r="CR107" i="1"/>
  <c r="CP107" i="1"/>
  <c r="CR105" i="1"/>
  <c r="CP105" i="1"/>
  <c r="CR103" i="1"/>
  <c r="CP103" i="1"/>
  <c r="CR101" i="1"/>
  <c r="CP101" i="1"/>
  <c r="CR99" i="1"/>
  <c r="CP99" i="1"/>
  <c r="CR97" i="1"/>
  <c r="CP97" i="1"/>
  <c r="CR95" i="1"/>
  <c r="CP95" i="1"/>
  <c r="CR93" i="1"/>
  <c r="CP93" i="1"/>
  <c r="CR91" i="1"/>
  <c r="CP91" i="1"/>
  <c r="CR89" i="1"/>
  <c r="CP89" i="1"/>
  <c r="CR87" i="1"/>
  <c r="CP87" i="1"/>
  <c r="CR85" i="1"/>
  <c r="CP85" i="1"/>
  <c r="CR83" i="1"/>
  <c r="CP83" i="1"/>
  <c r="CR81" i="1"/>
  <c r="CP81" i="1"/>
  <c r="CR79" i="1"/>
  <c r="CP79" i="1"/>
  <c r="CR77" i="1"/>
  <c r="CP77" i="1"/>
  <c r="CR75" i="1"/>
  <c r="CP75" i="1"/>
  <c r="CR73" i="1"/>
  <c r="CP73" i="1"/>
  <c r="CR71" i="1"/>
  <c r="CP71" i="1"/>
  <c r="CR69" i="1"/>
  <c r="CP69" i="1"/>
  <c r="CR67" i="1"/>
  <c r="CP67" i="1"/>
  <c r="CR65" i="1"/>
  <c r="CP65" i="1"/>
  <c r="CR63" i="1"/>
  <c r="CP63" i="1"/>
  <c r="CR61" i="1"/>
  <c r="CP61" i="1"/>
  <c r="CR59" i="1"/>
  <c r="CP59" i="1"/>
  <c r="CR57" i="1"/>
  <c r="CP57" i="1"/>
  <c r="CR55" i="1"/>
  <c r="CP55" i="1"/>
  <c r="CR53" i="1"/>
  <c r="CP53" i="1"/>
  <c r="CR51" i="1"/>
  <c r="CP51" i="1"/>
  <c r="CR49" i="1"/>
  <c r="CP49" i="1"/>
  <c r="CR47" i="1"/>
  <c r="CP47" i="1"/>
  <c r="CR45" i="1"/>
  <c r="CP45" i="1"/>
  <c r="CR43" i="1"/>
  <c r="CP43" i="1"/>
  <c r="CR41" i="1"/>
  <c r="CP41" i="1"/>
  <c r="CR39" i="1"/>
  <c r="CP39" i="1"/>
  <c r="CR37" i="1"/>
  <c r="CP37" i="1"/>
  <c r="CR35" i="1"/>
  <c r="CP35" i="1"/>
  <c r="CR33" i="1"/>
  <c r="CP33" i="1"/>
  <c r="CR31" i="1"/>
  <c r="CP31" i="1"/>
  <c r="CR29" i="1"/>
  <c r="CP29" i="1"/>
  <c r="CR27" i="1"/>
  <c r="CP27" i="1"/>
  <c r="CR25" i="1"/>
  <c r="CP25" i="1"/>
  <c r="CR23" i="1"/>
  <c r="CP23" i="1"/>
  <c r="CR21" i="1"/>
  <c r="CP21" i="1"/>
  <c r="CR19" i="1"/>
  <c r="CP19" i="1"/>
  <c r="CR17" i="1"/>
  <c r="CP17" i="1"/>
  <c r="CR15" i="1"/>
  <c r="CP15" i="1"/>
  <c r="CR13" i="1"/>
  <c r="CP13" i="1"/>
  <c r="CR11" i="1"/>
  <c r="CP11" i="1"/>
  <c r="CR9" i="1"/>
  <c r="CP9" i="1"/>
  <c r="CR7" i="1"/>
  <c r="CP7" i="1"/>
  <c r="CR5" i="1"/>
  <c r="CP5" i="1"/>
  <c r="CX123" i="1"/>
  <c r="CV123" i="1"/>
  <c r="CX121" i="1"/>
  <c r="CV121" i="1"/>
  <c r="CX119" i="1"/>
  <c r="CV119" i="1"/>
  <c r="CV116" i="1"/>
  <c r="CX114" i="1"/>
  <c r="CV112" i="1"/>
  <c r="CX110" i="1"/>
  <c r="CV108" i="1"/>
  <c r="CX106" i="1"/>
  <c r="CV104" i="1"/>
  <c r="CX102" i="1"/>
  <c r="CV100" i="1"/>
  <c r="CX98" i="1"/>
  <c r="CV96" i="1"/>
  <c r="CX94" i="1"/>
  <c r="CV92" i="1"/>
  <c r="CX90" i="1"/>
  <c r="CV88" i="1"/>
  <c r="CX86" i="1"/>
  <c r="CV84" i="1"/>
  <c r="CX82" i="1"/>
  <c r="CV80" i="1"/>
  <c r="CX78" i="1"/>
  <c r="CV76" i="1"/>
  <c r="CV74" i="1"/>
  <c r="CX74" i="1"/>
  <c r="CY74" i="1"/>
  <c r="CV72" i="1"/>
  <c r="CX72" i="1"/>
  <c r="CY72" i="1"/>
  <c r="CV70" i="1"/>
  <c r="CX70" i="1"/>
  <c r="CY70" i="1"/>
  <c r="CV68" i="1"/>
  <c r="CX68" i="1"/>
  <c r="CY68" i="1"/>
  <c r="CV66" i="1"/>
  <c r="CX66" i="1"/>
  <c r="CY66" i="1"/>
  <c r="CV64" i="1"/>
  <c r="CX64" i="1"/>
  <c r="CY64" i="1"/>
  <c r="CP3" i="1"/>
  <c r="CR3" i="1"/>
  <c r="CQ123" i="1"/>
  <c r="CQ121" i="1"/>
  <c r="CQ119" i="1"/>
  <c r="CQ117" i="1"/>
  <c r="CQ115" i="1"/>
  <c r="CQ113" i="1"/>
  <c r="CQ111" i="1"/>
  <c r="CQ109" i="1"/>
  <c r="CQ107" i="1"/>
  <c r="CQ105" i="1"/>
  <c r="CQ103" i="1"/>
  <c r="CQ101" i="1"/>
  <c r="CQ99" i="1"/>
  <c r="CQ97" i="1"/>
  <c r="CQ95" i="1"/>
  <c r="CQ93" i="1"/>
  <c r="CQ91" i="1"/>
  <c r="CQ89" i="1"/>
  <c r="CQ87" i="1"/>
  <c r="CQ85" i="1"/>
  <c r="CQ83" i="1"/>
  <c r="CQ81" i="1"/>
  <c r="CQ79" i="1"/>
  <c r="CQ77" i="1"/>
  <c r="CQ75" i="1"/>
  <c r="CQ73" i="1"/>
  <c r="CQ71" i="1"/>
  <c r="CQ69" i="1"/>
  <c r="CQ67" i="1"/>
  <c r="CQ65" i="1"/>
  <c r="CQ63" i="1"/>
  <c r="CQ61" i="1"/>
  <c r="CQ59" i="1"/>
  <c r="CQ57" i="1"/>
  <c r="CQ55" i="1"/>
  <c r="CQ53" i="1"/>
  <c r="CQ51" i="1"/>
  <c r="CQ49" i="1"/>
  <c r="CQ47" i="1"/>
  <c r="CQ45" i="1"/>
  <c r="CQ43" i="1"/>
  <c r="CQ41" i="1"/>
  <c r="CQ39" i="1"/>
  <c r="CQ37" i="1"/>
  <c r="CQ35" i="1"/>
  <c r="CQ33" i="1"/>
  <c r="CQ31" i="1"/>
  <c r="CQ29" i="1"/>
  <c r="CQ27" i="1"/>
  <c r="CQ25" i="1"/>
  <c r="CQ23" i="1"/>
  <c r="CQ21" i="1"/>
  <c r="CQ19" i="1"/>
  <c r="CQ17" i="1"/>
  <c r="CQ15" i="1"/>
  <c r="CQ13" i="1"/>
  <c r="CQ11" i="1"/>
  <c r="CQ9" i="1"/>
  <c r="CQ7" i="1"/>
  <c r="CQ5" i="1"/>
  <c r="CX122" i="1"/>
  <c r="CV122" i="1"/>
  <c r="CX120" i="1"/>
  <c r="CV120" i="1"/>
  <c r="CX118" i="1"/>
  <c r="CV118" i="1"/>
  <c r="CX116" i="1"/>
  <c r="CV114" i="1"/>
  <c r="CX112" i="1"/>
  <c r="CV110" i="1"/>
  <c r="CX108" i="1"/>
  <c r="CV106" i="1"/>
  <c r="CX104" i="1"/>
  <c r="CV102" i="1"/>
  <c r="CX100" i="1"/>
  <c r="CV98" i="1"/>
  <c r="CX96" i="1"/>
  <c r="CV94" i="1"/>
  <c r="CX92" i="1"/>
  <c r="CV90" i="1"/>
  <c r="CX88" i="1"/>
  <c r="CV86" i="1"/>
  <c r="CX84" i="1"/>
  <c r="CV82" i="1"/>
  <c r="CX80" i="1"/>
  <c r="CV78" i="1"/>
  <c r="CX76" i="1"/>
  <c r="AG4" i="1"/>
  <c r="AI4" i="1"/>
  <c r="AH4" i="1"/>
  <c r="AJ4" i="1"/>
  <c r="V4" i="1"/>
  <c r="U4" i="1"/>
  <c r="W4" i="1"/>
  <c r="BW118" i="1"/>
  <c r="BM272" i="1" s="1"/>
  <c r="BU118" i="1"/>
  <c r="BK272" i="1" s="1"/>
  <c r="AH118" i="1"/>
  <c r="AJ118" i="1"/>
  <c r="V118" i="1"/>
  <c r="R272" i="1" s="1"/>
  <c r="AG118" i="1"/>
  <c r="AI118" i="1"/>
  <c r="U118" i="1"/>
  <c r="Q272" i="1" s="1"/>
  <c r="W118" i="1"/>
  <c r="S272" i="1" s="1"/>
  <c r="BW110" i="1"/>
  <c r="BM264" i="1" s="1"/>
  <c r="BU110" i="1"/>
  <c r="BK264" i="1" s="1"/>
  <c r="AH110" i="1"/>
  <c r="AJ110" i="1"/>
  <c r="V110" i="1"/>
  <c r="R264" i="1" s="1"/>
  <c r="AG110" i="1"/>
  <c r="AI110" i="1"/>
  <c r="U110" i="1"/>
  <c r="W110" i="1"/>
  <c r="S264" i="1" s="1"/>
  <c r="BW102" i="1"/>
  <c r="BM256" i="1" s="1"/>
  <c r="BU102" i="1"/>
  <c r="BK256" i="1" s="1"/>
  <c r="AH102" i="1"/>
  <c r="AJ102" i="1"/>
  <c r="V102" i="1"/>
  <c r="AG102" i="1"/>
  <c r="AI102" i="1"/>
  <c r="U102" i="1"/>
  <c r="W102" i="1"/>
  <c r="BU94" i="1"/>
  <c r="BK248" i="1" s="1"/>
  <c r="BW94" i="1"/>
  <c r="BM248" i="1" s="1"/>
  <c r="AH94" i="1"/>
  <c r="AJ94" i="1"/>
  <c r="V94" i="1"/>
  <c r="R248" i="1" s="1"/>
  <c r="AG94" i="1"/>
  <c r="AI94" i="1"/>
  <c r="U94" i="1"/>
  <c r="Q248" i="1" s="1"/>
  <c r="W94" i="1"/>
  <c r="S248" i="1" s="1"/>
  <c r="BU90" i="1"/>
  <c r="BK244" i="1" s="1"/>
  <c r="BW90" i="1"/>
  <c r="BM244" i="1" s="1"/>
  <c r="AH90" i="1"/>
  <c r="AJ90" i="1"/>
  <c r="AI90" i="1"/>
  <c r="V90" i="1"/>
  <c r="R244" i="1" s="1"/>
  <c r="AG90" i="1"/>
  <c r="U90" i="1"/>
  <c r="Q244" i="1" s="1"/>
  <c r="W90" i="1"/>
  <c r="S244" i="1" s="1"/>
  <c r="BU82" i="1"/>
  <c r="BK236" i="1" s="1"/>
  <c r="BW82" i="1"/>
  <c r="BM236" i="1" s="1"/>
  <c r="AG82" i="1"/>
  <c r="AI82" i="1"/>
  <c r="AH82" i="1"/>
  <c r="AJ82" i="1"/>
  <c r="V82" i="1"/>
  <c r="R236" i="1" s="1"/>
  <c r="U82" i="1"/>
  <c r="Q236" i="1" s="1"/>
  <c r="W82" i="1"/>
  <c r="S236" i="1" s="1"/>
  <c r="BU78" i="1"/>
  <c r="BK232" i="1" s="1"/>
  <c r="BW78" i="1"/>
  <c r="BM232" i="1" s="1"/>
  <c r="AG78" i="1"/>
  <c r="AI78" i="1"/>
  <c r="AH78" i="1"/>
  <c r="AJ78" i="1"/>
  <c r="V78" i="1"/>
  <c r="R232" i="1" s="1"/>
  <c r="U78" i="1"/>
  <c r="Q232" i="1" s="1"/>
  <c r="W78" i="1"/>
  <c r="S232" i="1" s="1"/>
  <c r="BU70" i="1"/>
  <c r="BK224" i="1" s="1"/>
  <c r="BW70" i="1"/>
  <c r="BM224" i="1" s="1"/>
  <c r="AG70" i="1"/>
  <c r="AI70" i="1"/>
  <c r="AH70" i="1"/>
  <c r="AJ70" i="1"/>
  <c r="V70" i="1"/>
  <c r="R224" i="1" s="1"/>
  <c r="U70" i="1"/>
  <c r="W70" i="1"/>
  <c r="S224" i="1" s="1"/>
  <c r="AG62" i="1"/>
  <c r="AI62" i="1"/>
  <c r="AH62" i="1"/>
  <c r="AJ62" i="1"/>
  <c r="V62" i="1"/>
  <c r="R216" i="1" s="1"/>
  <c r="U62" i="1"/>
  <c r="Q216" i="1" s="1"/>
  <c r="W62" i="1"/>
  <c r="S216" i="1" s="1"/>
  <c r="AG58" i="1"/>
  <c r="AI58" i="1"/>
  <c r="AH58" i="1"/>
  <c r="AJ58" i="1"/>
  <c r="V58" i="1"/>
  <c r="R212" i="1" s="1"/>
  <c r="U58" i="1"/>
  <c r="Q212" i="1" s="1"/>
  <c r="W58" i="1"/>
  <c r="S212" i="1" s="1"/>
  <c r="AG50" i="1"/>
  <c r="AI50" i="1"/>
  <c r="AH50" i="1"/>
  <c r="AJ50" i="1"/>
  <c r="V50" i="1"/>
  <c r="R204" i="1" s="1"/>
  <c r="U50" i="1"/>
  <c r="Q204" i="1" s="1"/>
  <c r="W50" i="1"/>
  <c r="S204" i="1" s="1"/>
  <c r="AG42" i="1"/>
  <c r="AI42" i="1"/>
  <c r="AH42" i="1"/>
  <c r="AJ42" i="1"/>
  <c r="V42" i="1"/>
  <c r="R196" i="1" s="1"/>
  <c r="U42" i="1"/>
  <c r="Q196" i="1" s="1"/>
  <c r="W42" i="1"/>
  <c r="S196" i="1" s="1"/>
  <c r="AG38" i="1"/>
  <c r="AI38" i="1"/>
  <c r="AH38" i="1"/>
  <c r="AJ38" i="1"/>
  <c r="V38" i="1"/>
  <c r="R192" i="1" s="1"/>
  <c r="U38" i="1"/>
  <c r="Q192" i="1" s="1"/>
  <c r="W38" i="1"/>
  <c r="S192" i="1" s="1"/>
  <c r="AG30" i="1"/>
  <c r="AI30" i="1"/>
  <c r="AH30" i="1"/>
  <c r="AJ30" i="1"/>
  <c r="V30" i="1"/>
  <c r="R184" i="1" s="1"/>
  <c r="U30" i="1"/>
  <c r="Q184" i="1" s="1"/>
  <c r="W30" i="1"/>
  <c r="S184" i="1" s="1"/>
  <c r="AG22" i="1"/>
  <c r="AI22" i="1"/>
  <c r="AH22" i="1"/>
  <c r="AJ22" i="1"/>
  <c r="V22" i="1"/>
  <c r="R176" i="1" s="1"/>
  <c r="U22" i="1"/>
  <c r="Q176" i="1" s="1"/>
  <c r="W22" i="1"/>
  <c r="S176" i="1" s="1"/>
  <c r="AG18" i="1"/>
  <c r="AI18" i="1"/>
  <c r="AH18" i="1"/>
  <c r="AJ18" i="1"/>
  <c r="V18" i="1"/>
  <c r="R172" i="1" s="1"/>
  <c r="U18" i="1"/>
  <c r="W18" i="1"/>
  <c r="S172" i="1" s="1"/>
  <c r="AG10" i="1"/>
  <c r="AI10" i="1"/>
  <c r="AH10" i="1"/>
  <c r="AJ10" i="1"/>
  <c r="V10" i="1"/>
  <c r="R164" i="1" s="1"/>
  <c r="U10" i="1"/>
  <c r="Q164" i="1" s="1"/>
  <c r="W10" i="1"/>
  <c r="S164" i="1" s="1"/>
  <c r="AG6" i="1"/>
  <c r="AI6" i="1"/>
  <c r="AH6" i="1"/>
  <c r="AJ6" i="1"/>
  <c r="V6" i="1"/>
  <c r="R160" i="1" s="1"/>
  <c r="U6" i="1"/>
  <c r="Q160" i="1" s="1"/>
  <c r="W6" i="1"/>
  <c r="S160" i="1" s="1"/>
  <c r="BW120" i="1"/>
  <c r="BM274" i="1" s="1"/>
  <c r="BU120" i="1"/>
  <c r="BK274" i="1" s="1"/>
  <c r="AH120" i="1"/>
  <c r="AJ120" i="1"/>
  <c r="V120" i="1"/>
  <c r="R274" i="1" s="1"/>
  <c r="AG120" i="1"/>
  <c r="AI120" i="1"/>
  <c r="U120" i="1"/>
  <c r="W120" i="1"/>
  <c r="S274" i="1" s="1"/>
  <c r="BW116" i="1"/>
  <c r="BM270" i="1" s="1"/>
  <c r="BU116" i="1"/>
  <c r="BK270" i="1" s="1"/>
  <c r="AH116" i="1"/>
  <c r="AJ116" i="1"/>
  <c r="V116" i="1"/>
  <c r="R270" i="1" s="1"/>
  <c r="AG116" i="1"/>
  <c r="AI116" i="1"/>
  <c r="U116" i="1"/>
  <c r="W116" i="1"/>
  <c r="BW112" i="1"/>
  <c r="BM266" i="1" s="1"/>
  <c r="BU112" i="1"/>
  <c r="BK266" i="1" s="1"/>
  <c r="AH112" i="1"/>
  <c r="AJ112" i="1"/>
  <c r="V112" i="1"/>
  <c r="R266" i="1" s="1"/>
  <c r="AG112" i="1"/>
  <c r="AI112" i="1"/>
  <c r="U112" i="1"/>
  <c r="W112" i="1"/>
  <c r="S266" i="1" s="1"/>
  <c r="BW108" i="1"/>
  <c r="BM262" i="1" s="1"/>
  <c r="BU108" i="1"/>
  <c r="BK262" i="1" s="1"/>
  <c r="AH108" i="1"/>
  <c r="AJ108" i="1"/>
  <c r="V108" i="1"/>
  <c r="AG108" i="1"/>
  <c r="AI108" i="1"/>
  <c r="U108" i="1"/>
  <c r="W108" i="1"/>
  <c r="BW104" i="1"/>
  <c r="BM258" i="1" s="1"/>
  <c r="BU104" i="1"/>
  <c r="BK258" i="1" s="1"/>
  <c r="AH104" i="1"/>
  <c r="AJ104" i="1"/>
  <c r="V104" i="1"/>
  <c r="AG104" i="1"/>
  <c r="AI104" i="1"/>
  <c r="U104" i="1"/>
  <c r="W104" i="1"/>
  <c r="BU100" i="1"/>
  <c r="BK254" i="1" s="1"/>
  <c r="BW100" i="1"/>
  <c r="BM254" i="1" s="1"/>
  <c r="AH100" i="1"/>
  <c r="AJ100" i="1"/>
  <c r="V100" i="1"/>
  <c r="AG100" i="1"/>
  <c r="AI100" i="1"/>
  <c r="U100" i="1"/>
  <c r="W100" i="1"/>
  <c r="BU96" i="1"/>
  <c r="BK250" i="1" s="1"/>
  <c r="BW96" i="1"/>
  <c r="BM250" i="1" s="1"/>
  <c r="AH96" i="1"/>
  <c r="AJ96" i="1"/>
  <c r="V96" i="1"/>
  <c r="AG96" i="1"/>
  <c r="AI96" i="1"/>
  <c r="U96" i="1"/>
  <c r="W96" i="1"/>
  <c r="S250" i="1" s="1"/>
  <c r="BU92" i="1"/>
  <c r="BK246" i="1" s="1"/>
  <c r="BW92" i="1"/>
  <c r="BM246" i="1" s="1"/>
  <c r="AH92" i="1"/>
  <c r="AJ92" i="1"/>
  <c r="AI92" i="1"/>
  <c r="V92" i="1"/>
  <c r="R246" i="1" s="1"/>
  <c r="AG92" i="1"/>
  <c r="U92" i="1"/>
  <c r="W92" i="1"/>
  <c r="BU88" i="1"/>
  <c r="BK242" i="1" s="1"/>
  <c r="BW88" i="1"/>
  <c r="BM242" i="1" s="1"/>
  <c r="AH88" i="1"/>
  <c r="AJ88" i="1"/>
  <c r="AI88" i="1"/>
  <c r="V88" i="1"/>
  <c r="R242" i="1" s="1"/>
  <c r="AG88" i="1"/>
  <c r="U88" i="1"/>
  <c r="Q242" i="1" s="1"/>
  <c r="W88" i="1"/>
  <c r="S242" i="1" s="1"/>
  <c r="BU84" i="1"/>
  <c r="BK238" i="1" s="1"/>
  <c r="BW84" i="1"/>
  <c r="BM238" i="1" s="1"/>
  <c r="AH84" i="1"/>
  <c r="AJ84" i="1"/>
  <c r="AI84" i="1"/>
  <c r="V84" i="1"/>
  <c r="R238" i="1" s="1"/>
  <c r="AG84" i="1"/>
  <c r="U84" i="1"/>
  <c r="W84" i="1"/>
  <c r="BU80" i="1"/>
  <c r="BK234" i="1" s="1"/>
  <c r="BW80" i="1"/>
  <c r="BM234" i="1" s="1"/>
  <c r="AG80" i="1"/>
  <c r="AI80" i="1"/>
  <c r="AH80" i="1"/>
  <c r="AJ80" i="1"/>
  <c r="V80" i="1"/>
  <c r="U80" i="1"/>
  <c r="Q234" i="1" s="1"/>
  <c r="W80" i="1"/>
  <c r="S234" i="1" s="1"/>
  <c r="BU76" i="1"/>
  <c r="BK230" i="1" s="1"/>
  <c r="BW76" i="1"/>
  <c r="BM230" i="1" s="1"/>
  <c r="AG76" i="1"/>
  <c r="AI76" i="1"/>
  <c r="AH76" i="1"/>
  <c r="AJ76" i="1"/>
  <c r="V76" i="1"/>
  <c r="U76" i="1"/>
  <c r="W76" i="1"/>
  <c r="BU72" i="1"/>
  <c r="BK226" i="1" s="1"/>
  <c r="BW72" i="1"/>
  <c r="BM226" i="1" s="1"/>
  <c r="AG72" i="1"/>
  <c r="AI72" i="1"/>
  <c r="AH72" i="1"/>
  <c r="AJ72" i="1"/>
  <c r="V72" i="1"/>
  <c r="R226" i="1" s="1"/>
  <c r="U72" i="1"/>
  <c r="W72" i="1"/>
  <c r="BU68" i="1"/>
  <c r="BK222" i="1" s="1"/>
  <c r="BW68" i="1"/>
  <c r="BM222" i="1" s="1"/>
  <c r="AG68" i="1"/>
  <c r="AI68" i="1"/>
  <c r="AH68" i="1"/>
  <c r="AJ68" i="1"/>
  <c r="V68" i="1"/>
  <c r="U68" i="1"/>
  <c r="W68" i="1"/>
  <c r="BU64" i="1"/>
  <c r="BK218" i="1" s="1"/>
  <c r="BW64" i="1"/>
  <c r="BM218" i="1" s="1"/>
  <c r="AG64" i="1"/>
  <c r="AI64" i="1"/>
  <c r="AH64" i="1"/>
  <c r="AJ64" i="1"/>
  <c r="V64" i="1"/>
  <c r="R218" i="1" s="1"/>
  <c r="U64" i="1"/>
  <c r="Q218" i="1" s="1"/>
  <c r="W64" i="1"/>
  <c r="S218" i="1" s="1"/>
  <c r="AG60" i="1"/>
  <c r="AI60" i="1"/>
  <c r="AH60" i="1"/>
  <c r="AJ60" i="1"/>
  <c r="V60" i="1"/>
  <c r="U60" i="1"/>
  <c r="W60" i="1"/>
  <c r="AG56" i="1"/>
  <c r="AI56" i="1"/>
  <c r="AH56" i="1"/>
  <c r="AJ56" i="1"/>
  <c r="V56" i="1"/>
  <c r="R210" i="1" s="1"/>
  <c r="U56" i="1"/>
  <c r="W56" i="1"/>
  <c r="S210" i="1" s="1"/>
  <c r="AG52" i="1"/>
  <c r="AI52" i="1"/>
  <c r="AH52" i="1"/>
  <c r="AJ52" i="1"/>
  <c r="V52" i="1"/>
  <c r="R206" i="1" s="1"/>
  <c r="U52" i="1"/>
  <c r="W52" i="1"/>
  <c r="AG48" i="1"/>
  <c r="AI48" i="1"/>
  <c r="AH48" i="1"/>
  <c r="AJ48" i="1"/>
  <c r="V48" i="1"/>
  <c r="R202" i="1" s="1"/>
  <c r="U48" i="1"/>
  <c r="W48" i="1"/>
  <c r="S202" i="1" s="1"/>
  <c r="AG44" i="1"/>
  <c r="AI44" i="1"/>
  <c r="AH44" i="1"/>
  <c r="AJ44" i="1"/>
  <c r="V44" i="1"/>
  <c r="U44" i="1"/>
  <c r="W44" i="1"/>
  <c r="AG40" i="1"/>
  <c r="AI40" i="1"/>
  <c r="AH40" i="1"/>
  <c r="AJ40" i="1"/>
  <c r="V40" i="1"/>
  <c r="R194" i="1" s="1"/>
  <c r="U40" i="1"/>
  <c r="W40" i="1"/>
  <c r="S194" i="1" s="1"/>
  <c r="AG36" i="1"/>
  <c r="AI36" i="1"/>
  <c r="AH36" i="1"/>
  <c r="AJ36" i="1"/>
  <c r="V36" i="1"/>
  <c r="U36" i="1"/>
  <c r="W36" i="1"/>
  <c r="AG32" i="1"/>
  <c r="AI32" i="1"/>
  <c r="AH32" i="1"/>
  <c r="AJ32" i="1"/>
  <c r="V32" i="1"/>
  <c r="U32" i="1"/>
  <c r="Q186" i="1" s="1"/>
  <c r="W32" i="1"/>
  <c r="S186" i="1" s="1"/>
  <c r="AG28" i="1"/>
  <c r="AI28" i="1"/>
  <c r="AH28" i="1"/>
  <c r="AJ28" i="1"/>
  <c r="V28" i="1"/>
  <c r="R182" i="1" s="1"/>
  <c r="U28" i="1"/>
  <c r="W28" i="1"/>
  <c r="AG24" i="1"/>
  <c r="AI24" i="1"/>
  <c r="AH24" i="1"/>
  <c r="AJ24" i="1"/>
  <c r="V24" i="1"/>
  <c r="R178" i="1" s="1"/>
  <c r="U24" i="1"/>
  <c r="Q178" i="1" s="1"/>
  <c r="W24" i="1"/>
  <c r="S178" i="1" s="1"/>
  <c r="AG20" i="1"/>
  <c r="AI20" i="1"/>
  <c r="AH20" i="1"/>
  <c r="AJ20" i="1"/>
  <c r="V20" i="1"/>
  <c r="R174" i="1" s="1"/>
  <c r="U20" i="1"/>
  <c r="W20" i="1"/>
  <c r="AG16" i="1"/>
  <c r="AI16" i="1"/>
  <c r="AH16" i="1"/>
  <c r="AJ16" i="1"/>
  <c r="V16" i="1"/>
  <c r="U16" i="1"/>
  <c r="Q170" i="1" s="1"/>
  <c r="W16" i="1"/>
  <c r="S170" i="1" s="1"/>
  <c r="AG12" i="1"/>
  <c r="AI12" i="1"/>
  <c r="AH12" i="1"/>
  <c r="AJ12" i="1"/>
  <c r="V12" i="1"/>
  <c r="U12" i="1"/>
  <c r="Q166" i="1" s="1"/>
  <c r="W12" i="1"/>
  <c r="AG8" i="1"/>
  <c r="AI8" i="1"/>
  <c r="AH8" i="1"/>
  <c r="AJ8" i="1"/>
  <c r="V8" i="1"/>
  <c r="R162" i="1" s="1"/>
  <c r="U8" i="1"/>
  <c r="Q162" i="1" s="1"/>
  <c r="W8" i="1"/>
  <c r="S162" i="1" s="1"/>
  <c r="BT3" i="1"/>
  <c r="BJ157" i="1" s="1"/>
  <c r="BT62" i="1"/>
  <c r="BJ216" i="1" s="1"/>
  <c r="BT60" i="1"/>
  <c r="BJ214" i="1" s="1"/>
  <c r="BT58" i="1"/>
  <c r="BJ212" i="1" s="1"/>
  <c r="BT56" i="1"/>
  <c r="BJ210" i="1" s="1"/>
  <c r="BT54" i="1"/>
  <c r="BJ208" i="1" s="1"/>
  <c r="BT52" i="1"/>
  <c r="BJ206" i="1" s="1"/>
  <c r="BT50" i="1"/>
  <c r="BJ204" i="1" s="1"/>
  <c r="BT48" i="1"/>
  <c r="BJ202" i="1" s="1"/>
  <c r="BT46" i="1"/>
  <c r="BJ200" i="1" s="1"/>
  <c r="BT44" i="1"/>
  <c r="BJ198" i="1" s="1"/>
  <c r="BT42" i="1"/>
  <c r="BJ196" i="1" s="1"/>
  <c r="BT40" i="1"/>
  <c r="BJ194" i="1" s="1"/>
  <c r="BT38" i="1"/>
  <c r="BJ192" i="1" s="1"/>
  <c r="BT36" i="1"/>
  <c r="BJ190" i="1" s="1"/>
  <c r="BT34" i="1"/>
  <c r="BJ188" i="1" s="1"/>
  <c r="BT32" i="1"/>
  <c r="BJ186" i="1" s="1"/>
  <c r="BT30" i="1"/>
  <c r="BJ184" i="1" s="1"/>
  <c r="BT28" i="1"/>
  <c r="BJ182" i="1" s="1"/>
  <c r="BT26" i="1"/>
  <c r="BJ180" i="1" s="1"/>
  <c r="BT24" i="1"/>
  <c r="BJ178" i="1" s="1"/>
  <c r="BT22" i="1"/>
  <c r="BJ176" i="1" s="1"/>
  <c r="BT20" i="1"/>
  <c r="BJ174" i="1" s="1"/>
  <c r="BT18" i="1"/>
  <c r="BJ172" i="1" s="1"/>
  <c r="BT16" i="1"/>
  <c r="BJ170" i="1" s="1"/>
  <c r="BT14" i="1"/>
  <c r="BJ168" i="1" s="1"/>
  <c r="BT12" i="1"/>
  <c r="BJ166" i="1" s="1"/>
  <c r="BT10" i="1"/>
  <c r="BJ164" i="1" s="1"/>
  <c r="BT8" i="1"/>
  <c r="BJ162" i="1" s="1"/>
  <c r="BT6" i="1"/>
  <c r="BJ160" i="1" s="1"/>
  <c r="BT4" i="1"/>
  <c r="BJ158" i="1" s="1"/>
  <c r="BV63" i="1"/>
  <c r="BL217" i="1" s="1"/>
  <c r="BW62" i="1"/>
  <c r="BM216" i="1" s="1"/>
  <c r="BU62" i="1"/>
  <c r="BK216" i="1" s="1"/>
  <c r="BV61" i="1"/>
  <c r="BL215" i="1" s="1"/>
  <c r="BW60" i="1"/>
  <c r="BM214" i="1" s="1"/>
  <c r="BU60" i="1"/>
  <c r="BK214" i="1" s="1"/>
  <c r="BV59" i="1"/>
  <c r="BL213" i="1" s="1"/>
  <c r="BW58" i="1"/>
  <c r="BM212" i="1" s="1"/>
  <c r="BU58" i="1"/>
  <c r="BK212" i="1" s="1"/>
  <c r="BV57" i="1"/>
  <c r="BL211" i="1" s="1"/>
  <c r="BW56" i="1"/>
  <c r="BM210" i="1" s="1"/>
  <c r="BU56" i="1"/>
  <c r="BK210" i="1" s="1"/>
  <c r="BV55" i="1"/>
  <c r="BL209" i="1" s="1"/>
  <c r="BW54" i="1"/>
  <c r="BM208" i="1" s="1"/>
  <c r="BU54" i="1"/>
  <c r="BK208" i="1" s="1"/>
  <c r="BV53" i="1"/>
  <c r="BL207" i="1" s="1"/>
  <c r="BW52" i="1"/>
  <c r="BM206" i="1" s="1"/>
  <c r="BU52" i="1"/>
  <c r="BK206" i="1" s="1"/>
  <c r="BV51" i="1"/>
  <c r="BL205" i="1" s="1"/>
  <c r="BW50" i="1"/>
  <c r="BM204" i="1" s="1"/>
  <c r="BU50" i="1"/>
  <c r="BK204" i="1" s="1"/>
  <c r="BV49" i="1"/>
  <c r="BL203" i="1" s="1"/>
  <c r="BW48" i="1"/>
  <c r="BM202" i="1" s="1"/>
  <c r="BU48" i="1"/>
  <c r="BK202" i="1" s="1"/>
  <c r="BV47" i="1"/>
  <c r="BL201" i="1" s="1"/>
  <c r="BW46" i="1"/>
  <c r="BM200" i="1" s="1"/>
  <c r="BU46" i="1"/>
  <c r="BK200" i="1" s="1"/>
  <c r="BV45" i="1"/>
  <c r="BL199" i="1" s="1"/>
  <c r="BW44" i="1"/>
  <c r="BM198" i="1" s="1"/>
  <c r="BU44" i="1"/>
  <c r="BK198" i="1" s="1"/>
  <c r="BV43" i="1"/>
  <c r="BL197" i="1" s="1"/>
  <c r="BW42" i="1"/>
  <c r="BM196" i="1" s="1"/>
  <c r="BU42" i="1"/>
  <c r="BK196" i="1" s="1"/>
  <c r="BV41" i="1"/>
  <c r="BL195" i="1" s="1"/>
  <c r="BW40" i="1"/>
  <c r="BM194" i="1" s="1"/>
  <c r="BU40" i="1"/>
  <c r="BK194" i="1" s="1"/>
  <c r="BV39" i="1"/>
  <c r="BL193" i="1" s="1"/>
  <c r="BW38" i="1"/>
  <c r="BM192" i="1" s="1"/>
  <c r="BU38" i="1"/>
  <c r="BK192" i="1" s="1"/>
  <c r="BV37" i="1"/>
  <c r="BL191" i="1" s="1"/>
  <c r="BW36" i="1"/>
  <c r="BM190" i="1" s="1"/>
  <c r="BU36" i="1"/>
  <c r="BK190" i="1" s="1"/>
  <c r="BV35" i="1"/>
  <c r="BL189" i="1" s="1"/>
  <c r="BW34" i="1"/>
  <c r="BM188" i="1" s="1"/>
  <c r="BU34" i="1"/>
  <c r="BK188" i="1" s="1"/>
  <c r="BV33" i="1"/>
  <c r="BL187" i="1" s="1"/>
  <c r="BW32" i="1"/>
  <c r="BM186" i="1" s="1"/>
  <c r="BU32" i="1"/>
  <c r="BK186" i="1" s="1"/>
  <c r="BV31" i="1"/>
  <c r="BL185" i="1" s="1"/>
  <c r="BW30" i="1"/>
  <c r="BM184" i="1" s="1"/>
  <c r="BU30" i="1"/>
  <c r="BK184" i="1" s="1"/>
  <c r="BV29" i="1"/>
  <c r="BL183" i="1" s="1"/>
  <c r="BW28" i="1"/>
  <c r="BM182" i="1" s="1"/>
  <c r="BU28" i="1"/>
  <c r="BK182" i="1" s="1"/>
  <c r="BV27" i="1"/>
  <c r="BL181" i="1" s="1"/>
  <c r="BW26" i="1"/>
  <c r="BM180" i="1" s="1"/>
  <c r="BU26" i="1"/>
  <c r="BK180" i="1" s="1"/>
  <c r="BV25" i="1"/>
  <c r="BL179" i="1" s="1"/>
  <c r="BW24" i="1"/>
  <c r="BM178" i="1" s="1"/>
  <c r="BU24" i="1"/>
  <c r="BK178" i="1" s="1"/>
  <c r="BV23" i="1"/>
  <c r="BL177" i="1" s="1"/>
  <c r="BW22" i="1"/>
  <c r="BM176" i="1" s="1"/>
  <c r="BU22" i="1"/>
  <c r="BK176" i="1" s="1"/>
  <c r="BV21" i="1"/>
  <c r="BL175" i="1" s="1"/>
  <c r="BW20" i="1"/>
  <c r="BM174" i="1" s="1"/>
  <c r="BU20" i="1"/>
  <c r="BK174" i="1" s="1"/>
  <c r="BV19" i="1"/>
  <c r="BL173" i="1" s="1"/>
  <c r="BW18" i="1"/>
  <c r="BM172" i="1" s="1"/>
  <c r="BU18" i="1"/>
  <c r="BK172" i="1" s="1"/>
  <c r="BV17" i="1"/>
  <c r="BL171" i="1" s="1"/>
  <c r="BW16" i="1"/>
  <c r="BM170" i="1" s="1"/>
  <c r="BU16" i="1"/>
  <c r="BK170" i="1" s="1"/>
  <c r="BV15" i="1"/>
  <c r="BL169" i="1" s="1"/>
  <c r="BW14" i="1"/>
  <c r="BM168" i="1" s="1"/>
  <c r="BU14" i="1"/>
  <c r="BK168" i="1" s="1"/>
  <c r="BV13" i="1"/>
  <c r="BL167" i="1" s="1"/>
  <c r="BW12" i="1"/>
  <c r="BM166" i="1" s="1"/>
  <c r="BU12" i="1"/>
  <c r="BK166" i="1" s="1"/>
  <c r="BV11" i="1"/>
  <c r="BL165" i="1" s="1"/>
  <c r="BW10" i="1"/>
  <c r="BM164" i="1" s="1"/>
  <c r="BU10" i="1"/>
  <c r="BK164" i="1" s="1"/>
  <c r="BV9" i="1"/>
  <c r="BL163" i="1" s="1"/>
  <c r="BW8" i="1"/>
  <c r="BM162" i="1" s="1"/>
  <c r="BU8" i="1"/>
  <c r="BK162" i="1" s="1"/>
  <c r="BV7" i="1"/>
  <c r="BL161" i="1" s="1"/>
  <c r="BW6" i="1"/>
  <c r="BM160" i="1" s="1"/>
  <c r="BU6" i="1"/>
  <c r="BK160" i="1" s="1"/>
  <c r="BV5" i="1"/>
  <c r="BL159" i="1" s="1"/>
  <c r="BW4" i="1"/>
  <c r="BM158" i="1" s="1"/>
  <c r="BU4" i="1"/>
  <c r="BK158" i="1" s="1"/>
  <c r="BV3" i="1"/>
  <c r="BL157" i="1" s="1"/>
  <c r="BT123" i="1"/>
  <c r="BJ277" i="1" s="1"/>
  <c r="BT121" i="1"/>
  <c r="BJ275" i="1" s="1"/>
  <c r="BT119" i="1"/>
  <c r="BJ273" i="1" s="1"/>
  <c r="BT117" i="1"/>
  <c r="BJ271" i="1" s="1"/>
  <c r="BT115" i="1"/>
  <c r="BJ269" i="1" s="1"/>
  <c r="BT113" i="1"/>
  <c r="BJ267" i="1" s="1"/>
  <c r="BT111" i="1"/>
  <c r="BJ265" i="1" s="1"/>
  <c r="BT109" i="1"/>
  <c r="BJ263" i="1" s="1"/>
  <c r="BT107" i="1"/>
  <c r="BJ261" i="1" s="1"/>
  <c r="BT105" i="1"/>
  <c r="BJ259" i="1" s="1"/>
  <c r="BT103" i="1"/>
  <c r="BJ257" i="1" s="1"/>
  <c r="BT101" i="1"/>
  <c r="BJ255" i="1" s="1"/>
  <c r="BT99" i="1"/>
  <c r="BJ253" i="1" s="1"/>
  <c r="BT97" i="1"/>
  <c r="BJ251" i="1" s="1"/>
  <c r="BT95" i="1"/>
  <c r="BJ249" i="1" s="1"/>
  <c r="BT93" i="1"/>
  <c r="BJ247" i="1" s="1"/>
  <c r="BT91" i="1"/>
  <c r="BJ245" i="1" s="1"/>
  <c r="BT89" i="1"/>
  <c r="BJ243" i="1" s="1"/>
  <c r="BT87" i="1"/>
  <c r="BJ241" i="1" s="1"/>
  <c r="BT85" i="1"/>
  <c r="BJ239" i="1" s="1"/>
  <c r="BT83" i="1"/>
  <c r="BJ237" i="1" s="1"/>
  <c r="BT81" i="1"/>
  <c r="BJ235" i="1" s="1"/>
  <c r="BT79" i="1"/>
  <c r="BJ233" i="1" s="1"/>
  <c r="BT77" i="1"/>
  <c r="BJ231" i="1" s="1"/>
  <c r="BT75" i="1"/>
  <c r="BJ229" i="1" s="1"/>
  <c r="BT73" i="1"/>
  <c r="BJ227" i="1" s="1"/>
  <c r="BT71" i="1"/>
  <c r="BJ225" i="1" s="1"/>
  <c r="BT69" i="1"/>
  <c r="BJ223" i="1" s="1"/>
  <c r="BT67" i="1"/>
  <c r="BJ221" i="1" s="1"/>
  <c r="BT65" i="1"/>
  <c r="BJ219" i="1" s="1"/>
  <c r="BV123" i="1"/>
  <c r="BL277" i="1" s="1"/>
  <c r="BV121" i="1"/>
  <c r="BL275" i="1" s="1"/>
  <c r="BV119" i="1"/>
  <c r="BL273" i="1" s="1"/>
  <c r="BV117" i="1"/>
  <c r="BL271" i="1" s="1"/>
  <c r="BV115" i="1"/>
  <c r="BL269" i="1" s="1"/>
  <c r="BV113" i="1"/>
  <c r="BL267" i="1" s="1"/>
  <c r="BV111" i="1"/>
  <c r="BL265" i="1" s="1"/>
  <c r="BV109" i="1"/>
  <c r="BL263" i="1" s="1"/>
  <c r="BV107" i="1"/>
  <c r="BL261" i="1" s="1"/>
  <c r="BV105" i="1"/>
  <c r="BL259" i="1" s="1"/>
  <c r="BV103" i="1"/>
  <c r="BL257" i="1" s="1"/>
  <c r="BV101" i="1"/>
  <c r="BL255" i="1" s="1"/>
  <c r="BV99" i="1"/>
  <c r="BL253" i="1" s="1"/>
  <c r="BV97" i="1"/>
  <c r="BL251" i="1" s="1"/>
  <c r="BV95" i="1"/>
  <c r="BL249" i="1" s="1"/>
  <c r="BV93" i="1"/>
  <c r="BL247" i="1" s="1"/>
  <c r="BV91" i="1"/>
  <c r="BL245" i="1" s="1"/>
  <c r="BV89" i="1"/>
  <c r="BL243" i="1" s="1"/>
  <c r="BV87" i="1"/>
  <c r="BL241" i="1" s="1"/>
  <c r="BV85" i="1"/>
  <c r="BL239" i="1" s="1"/>
  <c r="BV83" i="1"/>
  <c r="BL237" i="1" s="1"/>
  <c r="BV81" i="1"/>
  <c r="BL235" i="1" s="1"/>
  <c r="BC122" i="1"/>
  <c r="AY276" i="1" s="1"/>
  <c r="BE122" i="1"/>
  <c r="BA276" i="1" s="1"/>
  <c r="BE120" i="1"/>
  <c r="BA274" i="1" s="1"/>
  <c r="BE118" i="1"/>
  <c r="BA272" i="1" s="1"/>
  <c r="BE116" i="1"/>
  <c r="BA270" i="1" s="1"/>
  <c r="BE114" i="1"/>
  <c r="BA268" i="1" s="1"/>
  <c r="BE112" i="1"/>
  <c r="BA266" i="1" s="1"/>
  <c r="BE110" i="1"/>
  <c r="BA264" i="1" s="1"/>
  <c r="BE108" i="1"/>
  <c r="BA262" i="1" s="1"/>
  <c r="BE106" i="1"/>
  <c r="BA260" i="1" s="1"/>
  <c r="BE104" i="1"/>
  <c r="BA258" i="1" s="1"/>
  <c r="BE102" i="1"/>
  <c r="BA256" i="1" s="1"/>
  <c r="BE100" i="1"/>
  <c r="BA254" i="1" s="1"/>
  <c r="BE98" i="1"/>
  <c r="BA252" i="1" s="1"/>
  <c r="BE96" i="1"/>
  <c r="BA250" i="1" s="1"/>
  <c r="BE94" i="1"/>
  <c r="BA248" i="1" s="1"/>
  <c r="BE92" i="1"/>
  <c r="BA246" i="1" s="1"/>
  <c r="BE90" i="1"/>
  <c r="BA244" i="1" s="1"/>
  <c r="BE88" i="1"/>
  <c r="BA242" i="1" s="1"/>
  <c r="BE86" i="1"/>
  <c r="BA240" i="1" s="1"/>
  <c r="BE84" i="1"/>
  <c r="BA238" i="1" s="1"/>
  <c r="BE82" i="1"/>
  <c r="BA236" i="1" s="1"/>
  <c r="BE80" i="1"/>
  <c r="BA234" i="1" s="1"/>
  <c r="BE78" i="1"/>
  <c r="BA232" i="1" s="1"/>
  <c r="BE76" i="1"/>
  <c r="BA230" i="1" s="1"/>
  <c r="BE74" i="1"/>
  <c r="BA228" i="1" s="1"/>
  <c r="BE72" i="1"/>
  <c r="BA226" i="1" s="1"/>
  <c r="BE70" i="1"/>
  <c r="BA224" i="1" s="1"/>
  <c r="BE68" i="1"/>
  <c r="BA222" i="1" s="1"/>
  <c r="BE66" i="1"/>
  <c r="BA220" i="1" s="1"/>
  <c r="BE64" i="1"/>
  <c r="BA218" i="1" s="1"/>
  <c r="BE62" i="1"/>
  <c r="BA216" i="1" s="1"/>
  <c r="BE60" i="1"/>
  <c r="BA214" i="1" s="1"/>
  <c r="BE58" i="1"/>
  <c r="BA212" i="1" s="1"/>
  <c r="BE56" i="1"/>
  <c r="BA210" i="1" s="1"/>
  <c r="BE54" i="1"/>
  <c r="BA208" i="1" s="1"/>
  <c r="BE52" i="1"/>
  <c r="BA206" i="1" s="1"/>
  <c r="BE50" i="1"/>
  <c r="BA204" i="1" s="1"/>
  <c r="BE48" i="1"/>
  <c r="BA202" i="1" s="1"/>
  <c r="BE46" i="1"/>
  <c r="BA200" i="1" s="1"/>
  <c r="BE44" i="1"/>
  <c r="BA198" i="1" s="1"/>
  <c r="BE42" i="1"/>
  <c r="BA196" i="1" s="1"/>
  <c r="BE40" i="1"/>
  <c r="BA194" i="1" s="1"/>
  <c r="BE38" i="1"/>
  <c r="BA192" i="1" s="1"/>
  <c r="BE36" i="1"/>
  <c r="BA190" i="1" s="1"/>
  <c r="BE34" i="1"/>
  <c r="BA188" i="1" s="1"/>
  <c r="BE32" i="1"/>
  <c r="BA186" i="1" s="1"/>
  <c r="BE30" i="1"/>
  <c r="BA184" i="1" s="1"/>
  <c r="BE28" i="1"/>
  <c r="BA182" i="1" s="1"/>
  <c r="BE26" i="1"/>
  <c r="BA180" i="1" s="1"/>
  <c r="BE24" i="1"/>
  <c r="BA178" i="1" s="1"/>
  <c r="BE22" i="1"/>
  <c r="BA176" i="1" s="1"/>
  <c r="BE20" i="1"/>
  <c r="BA174" i="1" s="1"/>
  <c r="BE18" i="1"/>
  <c r="BA172" i="1" s="1"/>
  <c r="BE16" i="1"/>
  <c r="BA170" i="1" s="1"/>
  <c r="BE14" i="1"/>
  <c r="BA168" i="1" s="1"/>
  <c r="BE12" i="1"/>
  <c r="BA166" i="1" s="1"/>
  <c r="BE10" i="1"/>
  <c r="BA164" i="1" s="1"/>
  <c r="BE8" i="1"/>
  <c r="BA162" i="1" s="1"/>
  <c r="BE6" i="1"/>
  <c r="BA160" i="1" s="1"/>
  <c r="BE4" i="1"/>
  <c r="BA158" i="1" s="1"/>
  <c r="BU122" i="1"/>
  <c r="BK276" i="1" s="1"/>
  <c r="BW122" i="1"/>
  <c r="BM276" i="1" s="1"/>
  <c r="AH122" i="1"/>
  <c r="AJ122" i="1"/>
  <c r="V122" i="1"/>
  <c r="R276" i="1" s="1"/>
  <c r="AG122" i="1"/>
  <c r="AI122" i="1"/>
  <c r="U122" i="1"/>
  <c r="Q276" i="1" s="1"/>
  <c r="W122" i="1"/>
  <c r="S276" i="1" s="1"/>
  <c r="BW114" i="1"/>
  <c r="BM268" i="1" s="1"/>
  <c r="BU114" i="1"/>
  <c r="BK268" i="1" s="1"/>
  <c r="AH114" i="1"/>
  <c r="AJ114" i="1"/>
  <c r="V114" i="1"/>
  <c r="R268" i="1" s="1"/>
  <c r="AG114" i="1"/>
  <c r="AI114" i="1"/>
  <c r="U114" i="1"/>
  <c r="Q268" i="1" s="1"/>
  <c r="W114" i="1"/>
  <c r="S268" i="1" s="1"/>
  <c r="BW106" i="1"/>
  <c r="BM260" i="1" s="1"/>
  <c r="BU106" i="1"/>
  <c r="BK260" i="1" s="1"/>
  <c r="AH106" i="1"/>
  <c r="AJ106" i="1"/>
  <c r="V106" i="1"/>
  <c r="R260" i="1" s="1"/>
  <c r="AG106" i="1"/>
  <c r="AI106" i="1"/>
  <c r="U106" i="1"/>
  <c r="Q260" i="1" s="1"/>
  <c r="W106" i="1"/>
  <c r="S260" i="1" s="1"/>
  <c r="BU98" i="1"/>
  <c r="BK252" i="1" s="1"/>
  <c r="BW98" i="1"/>
  <c r="BM252" i="1" s="1"/>
  <c r="AH98" i="1"/>
  <c r="AJ98" i="1"/>
  <c r="V98" i="1"/>
  <c r="AG98" i="1"/>
  <c r="AI98" i="1"/>
  <c r="U98" i="1"/>
  <c r="W98" i="1"/>
  <c r="BU86" i="1"/>
  <c r="BK240" i="1" s="1"/>
  <c r="BW86" i="1"/>
  <c r="BM240" i="1" s="1"/>
  <c r="AH86" i="1"/>
  <c r="AJ86" i="1"/>
  <c r="AI86" i="1"/>
  <c r="V86" i="1"/>
  <c r="R240" i="1" s="1"/>
  <c r="AG86" i="1"/>
  <c r="U86" i="1"/>
  <c r="W86" i="1"/>
  <c r="S240" i="1" s="1"/>
  <c r="BU74" i="1"/>
  <c r="BK228" i="1" s="1"/>
  <c r="BW74" i="1"/>
  <c r="BM228" i="1" s="1"/>
  <c r="AG74" i="1"/>
  <c r="AI74" i="1"/>
  <c r="AH74" i="1"/>
  <c r="AJ74" i="1"/>
  <c r="V74" i="1"/>
  <c r="R228" i="1" s="1"/>
  <c r="U74" i="1"/>
  <c r="Q228" i="1" s="1"/>
  <c r="W74" i="1"/>
  <c r="S228" i="1" s="1"/>
  <c r="BU66" i="1"/>
  <c r="BK220" i="1" s="1"/>
  <c r="BW66" i="1"/>
  <c r="BM220" i="1" s="1"/>
  <c r="AG66" i="1"/>
  <c r="AI66" i="1"/>
  <c r="AH66" i="1"/>
  <c r="AJ66" i="1"/>
  <c r="V66" i="1"/>
  <c r="R220" i="1" s="1"/>
  <c r="U66" i="1"/>
  <c r="Q220" i="1" s="1"/>
  <c r="W66" i="1"/>
  <c r="S220" i="1" s="1"/>
  <c r="AG54" i="1"/>
  <c r="AI54" i="1"/>
  <c r="AH54" i="1"/>
  <c r="AJ54" i="1"/>
  <c r="V54" i="1"/>
  <c r="U54" i="1"/>
  <c r="Q208" i="1" s="1"/>
  <c r="W54" i="1"/>
  <c r="S208" i="1" s="1"/>
  <c r="AG46" i="1"/>
  <c r="AI46" i="1"/>
  <c r="AH46" i="1"/>
  <c r="AJ46" i="1"/>
  <c r="V46" i="1"/>
  <c r="R200" i="1" s="1"/>
  <c r="U46" i="1"/>
  <c r="Q200" i="1" s="1"/>
  <c r="W46" i="1"/>
  <c r="S200" i="1" s="1"/>
  <c r="AG34" i="1"/>
  <c r="AI34" i="1"/>
  <c r="AH34" i="1"/>
  <c r="AJ34" i="1"/>
  <c r="V34" i="1"/>
  <c r="R188" i="1" s="1"/>
  <c r="U34" i="1"/>
  <c r="Q188" i="1" s="1"/>
  <c r="W34" i="1"/>
  <c r="S188" i="1" s="1"/>
  <c r="AG26" i="1"/>
  <c r="AI26" i="1"/>
  <c r="AH26" i="1"/>
  <c r="AJ26" i="1"/>
  <c r="V26" i="1"/>
  <c r="R180" i="1" s="1"/>
  <c r="U26" i="1"/>
  <c r="Q180" i="1" s="1"/>
  <c r="W26" i="1"/>
  <c r="S180" i="1" s="1"/>
  <c r="AG14" i="1"/>
  <c r="AI14" i="1"/>
  <c r="AH14" i="1"/>
  <c r="AJ14" i="1"/>
  <c r="V14" i="1"/>
  <c r="R168" i="1" s="1"/>
  <c r="U14" i="1"/>
  <c r="Q168" i="1" s="1"/>
  <c r="W14" i="1"/>
  <c r="S168" i="1" s="1"/>
  <c r="BT63" i="1"/>
  <c r="BJ217" i="1" s="1"/>
  <c r="BT61" i="1"/>
  <c r="BJ215" i="1" s="1"/>
  <c r="BT59" i="1"/>
  <c r="BJ213" i="1" s="1"/>
  <c r="BT57" i="1"/>
  <c r="BJ211" i="1" s="1"/>
  <c r="BT55" i="1"/>
  <c r="BJ209" i="1" s="1"/>
  <c r="BT53" i="1"/>
  <c r="BJ207" i="1" s="1"/>
  <c r="BT51" i="1"/>
  <c r="BJ205" i="1" s="1"/>
  <c r="BT49" i="1"/>
  <c r="BJ203" i="1" s="1"/>
  <c r="BT47" i="1"/>
  <c r="BJ201" i="1" s="1"/>
  <c r="BT45" i="1"/>
  <c r="BJ199" i="1" s="1"/>
  <c r="BT43" i="1"/>
  <c r="BJ197" i="1" s="1"/>
  <c r="BT41" i="1"/>
  <c r="BJ195" i="1" s="1"/>
  <c r="BT39" i="1"/>
  <c r="BJ193" i="1" s="1"/>
  <c r="BT37" i="1"/>
  <c r="BJ191" i="1" s="1"/>
  <c r="BT35" i="1"/>
  <c r="BJ189" i="1" s="1"/>
  <c r="BT33" i="1"/>
  <c r="BJ187" i="1" s="1"/>
  <c r="BT31" i="1"/>
  <c r="BJ185" i="1" s="1"/>
  <c r="BT29" i="1"/>
  <c r="BJ183" i="1" s="1"/>
  <c r="BT27" i="1"/>
  <c r="BJ181" i="1" s="1"/>
  <c r="BT25" i="1"/>
  <c r="BJ179" i="1" s="1"/>
  <c r="BT23" i="1"/>
  <c r="BJ177" i="1" s="1"/>
  <c r="BT21" i="1"/>
  <c r="BJ175" i="1" s="1"/>
  <c r="BT19" i="1"/>
  <c r="BJ173" i="1" s="1"/>
  <c r="BT17" i="1"/>
  <c r="BJ171" i="1" s="1"/>
  <c r="BT15" i="1"/>
  <c r="BJ169" i="1" s="1"/>
  <c r="BT13" i="1"/>
  <c r="BJ167" i="1" s="1"/>
  <c r="BT11" i="1"/>
  <c r="BJ165" i="1" s="1"/>
  <c r="BT9" i="1"/>
  <c r="BJ163" i="1" s="1"/>
  <c r="BT7" i="1"/>
  <c r="BJ161" i="1" s="1"/>
  <c r="BT5" i="1"/>
  <c r="BJ159" i="1" s="1"/>
  <c r="BW63" i="1"/>
  <c r="BM217" i="1" s="1"/>
  <c r="BU63" i="1"/>
  <c r="BK217" i="1" s="1"/>
  <c r="BV62" i="1"/>
  <c r="BL216" i="1" s="1"/>
  <c r="BW61" i="1"/>
  <c r="BM215" i="1" s="1"/>
  <c r="BU61" i="1"/>
  <c r="BK215" i="1" s="1"/>
  <c r="BV60" i="1"/>
  <c r="BL214" i="1" s="1"/>
  <c r="BW59" i="1"/>
  <c r="BM213" i="1" s="1"/>
  <c r="BU59" i="1"/>
  <c r="BK213" i="1" s="1"/>
  <c r="BV58" i="1"/>
  <c r="BL212" i="1" s="1"/>
  <c r="BW57" i="1"/>
  <c r="BM211" i="1" s="1"/>
  <c r="BU57" i="1"/>
  <c r="BK211" i="1" s="1"/>
  <c r="BV56" i="1"/>
  <c r="BL210" i="1" s="1"/>
  <c r="BW55" i="1"/>
  <c r="BM209" i="1" s="1"/>
  <c r="BU55" i="1"/>
  <c r="BK209" i="1" s="1"/>
  <c r="BV54" i="1"/>
  <c r="BL208" i="1" s="1"/>
  <c r="BW53" i="1"/>
  <c r="BM207" i="1" s="1"/>
  <c r="BU53" i="1"/>
  <c r="BK207" i="1" s="1"/>
  <c r="BV52" i="1"/>
  <c r="BL206" i="1" s="1"/>
  <c r="BW51" i="1"/>
  <c r="BM205" i="1" s="1"/>
  <c r="BU51" i="1"/>
  <c r="BK205" i="1" s="1"/>
  <c r="BV50" i="1"/>
  <c r="BL204" i="1" s="1"/>
  <c r="BW49" i="1"/>
  <c r="BM203" i="1" s="1"/>
  <c r="BU49" i="1"/>
  <c r="BK203" i="1" s="1"/>
  <c r="BV48" i="1"/>
  <c r="BL202" i="1" s="1"/>
  <c r="BW47" i="1"/>
  <c r="BM201" i="1" s="1"/>
  <c r="BU47" i="1"/>
  <c r="BK201" i="1" s="1"/>
  <c r="BV46" i="1"/>
  <c r="BL200" i="1" s="1"/>
  <c r="BW45" i="1"/>
  <c r="BM199" i="1" s="1"/>
  <c r="BU45" i="1"/>
  <c r="BK199" i="1" s="1"/>
  <c r="BV44" i="1"/>
  <c r="BL198" i="1" s="1"/>
  <c r="BW43" i="1"/>
  <c r="BM197" i="1" s="1"/>
  <c r="BU43" i="1"/>
  <c r="BK197" i="1" s="1"/>
  <c r="BV42" i="1"/>
  <c r="BL196" i="1" s="1"/>
  <c r="BW41" i="1"/>
  <c r="BM195" i="1" s="1"/>
  <c r="BU41" i="1"/>
  <c r="BK195" i="1" s="1"/>
  <c r="BV40" i="1"/>
  <c r="BL194" i="1" s="1"/>
  <c r="BW39" i="1"/>
  <c r="BM193" i="1" s="1"/>
  <c r="BU39" i="1"/>
  <c r="BK193" i="1" s="1"/>
  <c r="BV38" i="1"/>
  <c r="BL192" i="1" s="1"/>
  <c r="BW37" i="1"/>
  <c r="BM191" i="1" s="1"/>
  <c r="BU37" i="1"/>
  <c r="BK191" i="1" s="1"/>
  <c r="BV36" i="1"/>
  <c r="BL190" i="1" s="1"/>
  <c r="BW35" i="1"/>
  <c r="BM189" i="1" s="1"/>
  <c r="BU35" i="1"/>
  <c r="BK189" i="1" s="1"/>
  <c r="BV34" i="1"/>
  <c r="BL188" i="1" s="1"/>
  <c r="BW33" i="1"/>
  <c r="BM187" i="1" s="1"/>
  <c r="BU33" i="1"/>
  <c r="BK187" i="1" s="1"/>
  <c r="BV32" i="1"/>
  <c r="BL186" i="1" s="1"/>
  <c r="BW31" i="1"/>
  <c r="BM185" i="1" s="1"/>
  <c r="BU31" i="1"/>
  <c r="BK185" i="1" s="1"/>
  <c r="BV30" i="1"/>
  <c r="BL184" i="1" s="1"/>
  <c r="BW29" i="1"/>
  <c r="BM183" i="1" s="1"/>
  <c r="BU29" i="1"/>
  <c r="BK183" i="1" s="1"/>
  <c r="BV28" i="1"/>
  <c r="BL182" i="1" s="1"/>
  <c r="BW27" i="1"/>
  <c r="BM181" i="1" s="1"/>
  <c r="BU27" i="1"/>
  <c r="BK181" i="1" s="1"/>
  <c r="BV26" i="1"/>
  <c r="BL180" i="1" s="1"/>
  <c r="BW25" i="1"/>
  <c r="BM179" i="1" s="1"/>
  <c r="BU25" i="1"/>
  <c r="BK179" i="1" s="1"/>
  <c r="BV24" i="1"/>
  <c r="BL178" i="1" s="1"/>
  <c r="BW23" i="1"/>
  <c r="BM177" i="1" s="1"/>
  <c r="BU23" i="1"/>
  <c r="BK177" i="1" s="1"/>
  <c r="BV22" i="1"/>
  <c r="BL176" i="1" s="1"/>
  <c r="BW21" i="1"/>
  <c r="BM175" i="1" s="1"/>
  <c r="BU21" i="1"/>
  <c r="BK175" i="1" s="1"/>
  <c r="BV20" i="1"/>
  <c r="BL174" i="1" s="1"/>
  <c r="BW19" i="1"/>
  <c r="BM173" i="1" s="1"/>
  <c r="BU19" i="1"/>
  <c r="BK173" i="1" s="1"/>
  <c r="BV18" i="1"/>
  <c r="BL172" i="1" s="1"/>
  <c r="BW17" i="1"/>
  <c r="BM171" i="1" s="1"/>
  <c r="BU17" i="1"/>
  <c r="BK171" i="1" s="1"/>
  <c r="BV16" i="1"/>
  <c r="BL170" i="1" s="1"/>
  <c r="BW15" i="1"/>
  <c r="BM169" i="1" s="1"/>
  <c r="BU15" i="1"/>
  <c r="BK169" i="1" s="1"/>
  <c r="BV14" i="1"/>
  <c r="BL168" i="1" s="1"/>
  <c r="BW13" i="1"/>
  <c r="BM167" i="1" s="1"/>
  <c r="BU13" i="1"/>
  <c r="BK167" i="1" s="1"/>
  <c r="BV12" i="1"/>
  <c r="BL166" i="1" s="1"/>
  <c r="BW11" i="1"/>
  <c r="BM165" i="1" s="1"/>
  <c r="BU11" i="1"/>
  <c r="BK165" i="1" s="1"/>
  <c r="BV10" i="1"/>
  <c r="BL164" i="1" s="1"/>
  <c r="BW9" i="1"/>
  <c r="BM163" i="1" s="1"/>
  <c r="BU9" i="1"/>
  <c r="BK163" i="1" s="1"/>
  <c r="BV8" i="1"/>
  <c r="BL162" i="1" s="1"/>
  <c r="BW7" i="1"/>
  <c r="BM161" i="1" s="1"/>
  <c r="BU7" i="1"/>
  <c r="BK161" i="1" s="1"/>
  <c r="BV6" i="1"/>
  <c r="BL160" i="1" s="1"/>
  <c r="BW5" i="1"/>
  <c r="BM159" i="1" s="1"/>
  <c r="BU5" i="1"/>
  <c r="BK159" i="1" s="1"/>
  <c r="BV4" i="1"/>
  <c r="BL158" i="1" s="1"/>
  <c r="BW3" i="1"/>
  <c r="BM157" i="1" s="1"/>
  <c r="BU3" i="1"/>
  <c r="BK157" i="1" s="1"/>
  <c r="BT122" i="1"/>
  <c r="BJ276" i="1" s="1"/>
  <c r="BT120" i="1"/>
  <c r="BJ274" i="1" s="1"/>
  <c r="BT118" i="1"/>
  <c r="BJ272" i="1" s="1"/>
  <c r="BT116" i="1"/>
  <c r="BJ270" i="1" s="1"/>
  <c r="BT114" i="1"/>
  <c r="BJ268" i="1" s="1"/>
  <c r="BT112" i="1"/>
  <c r="BJ266" i="1" s="1"/>
  <c r="BT110" i="1"/>
  <c r="BJ264" i="1" s="1"/>
  <c r="BT108" i="1"/>
  <c r="BJ262" i="1" s="1"/>
  <c r="BT106" i="1"/>
  <c r="BJ260" i="1" s="1"/>
  <c r="BT104" i="1"/>
  <c r="BJ258" i="1" s="1"/>
  <c r="BT102" i="1"/>
  <c r="BJ256" i="1" s="1"/>
  <c r="BT100" i="1"/>
  <c r="BJ254" i="1" s="1"/>
  <c r="BT98" i="1"/>
  <c r="BJ252" i="1" s="1"/>
  <c r="BT96" i="1"/>
  <c r="BJ250" i="1" s="1"/>
  <c r="BT94" i="1"/>
  <c r="BJ248" i="1" s="1"/>
  <c r="BT92" i="1"/>
  <c r="BJ246" i="1" s="1"/>
  <c r="BT90" i="1"/>
  <c r="BJ244" i="1" s="1"/>
  <c r="BT88" i="1"/>
  <c r="BJ242" i="1" s="1"/>
  <c r="BT86" i="1"/>
  <c r="BJ240" i="1" s="1"/>
  <c r="BT84" i="1"/>
  <c r="BJ238" i="1" s="1"/>
  <c r="BT82" i="1"/>
  <c r="BJ236" i="1" s="1"/>
  <c r="BT80" i="1"/>
  <c r="BJ234" i="1" s="1"/>
  <c r="BT78" i="1"/>
  <c r="BJ232" i="1" s="1"/>
  <c r="BT76" i="1"/>
  <c r="BJ230" i="1" s="1"/>
  <c r="BT74" i="1"/>
  <c r="BJ228" i="1" s="1"/>
  <c r="BT72" i="1"/>
  <c r="BJ226" i="1" s="1"/>
  <c r="BT70" i="1"/>
  <c r="BJ224" i="1" s="1"/>
  <c r="BT68" i="1"/>
  <c r="BJ222" i="1" s="1"/>
  <c r="BT66" i="1"/>
  <c r="BJ220" i="1" s="1"/>
  <c r="BT64" i="1"/>
  <c r="BJ218" i="1" s="1"/>
  <c r="BV122" i="1"/>
  <c r="BL276" i="1" s="1"/>
  <c r="BV120" i="1"/>
  <c r="BL274" i="1" s="1"/>
  <c r="BV118" i="1"/>
  <c r="BL272" i="1" s="1"/>
  <c r="BC118" i="1"/>
  <c r="AY272" i="1" s="1"/>
  <c r="BC116" i="1"/>
  <c r="AY270" i="1" s="1"/>
  <c r="BC114" i="1"/>
  <c r="AY268" i="1" s="1"/>
  <c r="BC112" i="1"/>
  <c r="AY266" i="1" s="1"/>
  <c r="BC110" i="1"/>
  <c r="AY264" i="1" s="1"/>
  <c r="BC108" i="1"/>
  <c r="AY262" i="1" s="1"/>
  <c r="BC106" i="1"/>
  <c r="AY260" i="1" s="1"/>
  <c r="BC104" i="1"/>
  <c r="AY258" i="1" s="1"/>
  <c r="BC102" i="1"/>
  <c r="AY256" i="1" s="1"/>
  <c r="BC100" i="1"/>
  <c r="AY254" i="1" s="1"/>
  <c r="BC98" i="1"/>
  <c r="AY252" i="1" s="1"/>
  <c r="BC96" i="1"/>
  <c r="AY250" i="1" s="1"/>
  <c r="BC94" i="1"/>
  <c r="AY248" i="1" s="1"/>
  <c r="BC92" i="1"/>
  <c r="AY246" i="1" s="1"/>
  <c r="BC90" i="1"/>
  <c r="AY244" i="1" s="1"/>
  <c r="BC88" i="1"/>
  <c r="AY242" i="1" s="1"/>
  <c r="BC86" i="1"/>
  <c r="AY240" i="1" s="1"/>
  <c r="BC84" i="1"/>
  <c r="AY238" i="1" s="1"/>
  <c r="BC82" i="1"/>
  <c r="AY236" i="1" s="1"/>
  <c r="BC80" i="1"/>
  <c r="AY234" i="1" s="1"/>
  <c r="BC78" i="1"/>
  <c r="AY232" i="1" s="1"/>
  <c r="BC76" i="1"/>
  <c r="AY230" i="1" s="1"/>
  <c r="BC74" i="1"/>
  <c r="AY228" i="1" s="1"/>
  <c r="BC72" i="1"/>
  <c r="AY226" i="1" s="1"/>
  <c r="BC70" i="1"/>
  <c r="AY224" i="1" s="1"/>
  <c r="BC68" i="1"/>
  <c r="AY222" i="1" s="1"/>
  <c r="BC66" i="1"/>
  <c r="AY220" i="1" s="1"/>
  <c r="BC64" i="1"/>
  <c r="AY218" i="1" s="1"/>
  <c r="BC62" i="1"/>
  <c r="AY216" i="1" s="1"/>
  <c r="BC60" i="1"/>
  <c r="AY214" i="1" s="1"/>
  <c r="BC58" i="1"/>
  <c r="AY212" i="1" s="1"/>
  <c r="BC56" i="1"/>
  <c r="AY210" i="1" s="1"/>
  <c r="BC54" i="1"/>
  <c r="AY208" i="1" s="1"/>
  <c r="BC52" i="1"/>
  <c r="AY206" i="1" s="1"/>
  <c r="BC50" i="1"/>
  <c r="AY204" i="1" s="1"/>
  <c r="BC48" i="1"/>
  <c r="AY202" i="1" s="1"/>
  <c r="BC46" i="1"/>
  <c r="AY200" i="1" s="1"/>
  <c r="BC44" i="1"/>
  <c r="AY198" i="1" s="1"/>
  <c r="BC42" i="1"/>
  <c r="AY196" i="1" s="1"/>
  <c r="BC40" i="1"/>
  <c r="AY194" i="1" s="1"/>
  <c r="BC38" i="1"/>
  <c r="AY192" i="1" s="1"/>
  <c r="BC36" i="1"/>
  <c r="AY190" i="1" s="1"/>
  <c r="BC34" i="1"/>
  <c r="AY188" i="1" s="1"/>
  <c r="BC32" i="1"/>
  <c r="AY186" i="1" s="1"/>
  <c r="BC30" i="1"/>
  <c r="AY184" i="1" s="1"/>
  <c r="BC28" i="1"/>
  <c r="AY182" i="1" s="1"/>
  <c r="BC26" i="1"/>
  <c r="AY180" i="1" s="1"/>
  <c r="BC24" i="1"/>
  <c r="AY178" i="1" s="1"/>
  <c r="BC22" i="1"/>
  <c r="AY176" i="1" s="1"/>
  <c r="BC20" i="1"/>
  <c r="AY174" i="1" s="1"/>
  <c r="BC18" i="1"/>
  <c r="AY172" i="1" s="1"/>
  <c r="BC16" i="1"/>
  <c r="AY170" i="1" s="1"/>
  <c r="BC14" i="1"/>
  <c r="AY168" i="1" s="1"/>
  <c r="BC12" i="1"/>
  <c r="AY166" i="1" s="1"/>
  <c r="BC10" i="1"/>
  <c r="AY164" i="1" s="1"/>
  <c r="BC8" i="1"/>
  <c r="AY162" i="1" s="1"/>
  <c r="BC6" i="1"/>
  <c r="AY160" i="1" s="1"/>
  <c r="BC4" i="1"/>
  <c r="AY158" i="1" s="1"/>
  <c r="BD122" i="1"/>
  <c r="AZ276" i="1" s="1"/>
  <c r="BD120" i="1"/>
  <c r="AZ274" i="1" s="1"/>
  <c r="BD118" i="1"/>
  <c r="AZ272" i="1" s="1"/>
  <c r="BD116" i="1"/>
  <c r="AZ270" i="1" s="1"/>
  <c r="BD114" i="1"/>
  <c r="AZ268" i="1" s="1"/>
  <c r="BD112" i="1"/>
  <c r="AZ266" i="1" s="1"/>
  <c r="BD110" i="1"/>
  <c r="AZ264" i="1" s="1"/>
  <c r="BD108" i="1"/>
  <c r="AZ262" i="1" s="1"/>
  <c r="BD106" i="1"/>
  <c r="AZ260" i="1" s="1"/>
  <c r="BD104" i="1"/>
  <c r="AZ258" i="1" s="1"/>
  <c r="BD102" i="1"/>
  <c r="AZ256" i="1" s="1"/>
  <c r="BD100" i="1"/>
  <c r="AZ254" i="1" s="1"/>
  <c r="BD98" i="1"/>
  <c r="AZ252" i="1" s="1"/>
  <c r="BD96" i="1"/>
  <c r="AZ250" i="1" s="1"/>
  <c r="BD94" i="1"/>
  <c r="AZ248" i="1" s="1"/>
  <c r="BD92" i="1"/>
  <c r="AZ246" i="1" s="1"/>
  <c r="BD90" i="1"/>
  <c r="AZ244" i="1" s="1"/>
  <c r="BD88" i="1"/>
  <c r="AZ242" i="1" s="1"/>
  <c r="BD86" i="1"/>
  <c r="AZ240" i="1" s="1"/>
  <c r="BD84" i="1"/>
  <c r="AZ238" i="1" s="1"/>
  <c r="BD82" i="1"/>
  <c r="AZ236" i="1" s="1"/>
  <c r="BD80" i="1"/>
  <c r="AZ234" i="1" s="1"/>
  <c r="BD78" i="1"/>
  <c r="AZ232" i="1" s="1"/>
  <c r="BD76" i="1"/>
  <c r="AZ230" i="1" s="1"/>
  <c r="BD74" i="1"/>
  <c r="AZ228" i="1" s="1"/>
  <c r="BD72" i="1"/>
  <c r="AZ226" i="1" s="1"/>
  <c r="BD70" i="1"/>
  <c r="AZ224" i="1" s="1"/>
  <c r="BD68" i="1"/>
  <c r="AZ222" i="1" s="1"/>
  <c r="BD66" i="1"/>
  <c r="AZ220" i="1" s="1"/>
  <c r="BD64" i="1"/>
  <c r="AZ218" i="1" s="1"/>
  <c r="BD62" i="1"/>
  <c r="AZ216" i="1" s="1"/>
  <c r="BD60" i="1"/>
  <c r="AZ214" i="1" s="1"/>
  <c r="BD58" i="1"/>
  <c r="AZ212" i="1" s="1"/>
  <c r="BD56" i="1"/>
  <c r="AZ210" i="1" s="1"/>
  <c r="BD54" i="1"/>
  <c r="AZ208" i="1" s="1"/>
  <c r="BD52" i="1"/>
  <c r="AZ206" i="1" s="1"/>
  <c r="BD50" i="1"/>
  <c r="AZ204" i="1" s="1"/>
  <c r="BD48" i="1"/>
  <c r="AZ202" i="1" s="1"/>
  <c r="BD46" i="1"/>
  <c r="AZ200" i="1" s="1"/>
  <c r="BD44" i="1"/>
  <c r="AZ198" i="1" s="1"/>
  <c r="BD42" i="1"/>
  <c r="AZ196" i="1" s="1"/>
  <c r="BD40" i="1"/>
  <c r="AZ194" i="1" s="1"/>
  <c r="BD38" i="1"/>
  <c r="AZ192" i="1" s="1"/>
  <c r="BD36" i="1"/>
  <c r="AZ190" i="1" s="1"/>
  <c r="BD34" i="1"/>
  <c r="AZ188" i="1" s="1"/>
  <c r="BD32" i="1"/>
  <c r="AZ186" i="1" s="1"/>
  <c r="BD30" i="1"/>
  <c r="AZ184" i="1" s="1"/>
  <c r="BD28" i="1"/>
  <c r="AZ182" i="1" s="1"/>
  <c r="BD26" i="1"/>
  <c r="AZ180" i="1" s="1"/>
  <c r="BD24" i="1"/>
  <c r="AZ178" i="1" s="1"/>
  <c r="BD22" i="1"/>
  <c r="AZ176" i="1" s="1"/>
  <c r="BD20" i="1"/>
  <c r="AZ174" i="1" s="1"/>
  <c r="BD18" i="1"/>
  <c r="AZ172" i="1" s="1"/>
  <c r="BD16" i="1"/>
  <c r="AZ170" i="1" s="1"/>
  <c r="BD14" i="1"/>
  <c r="AZ168" i="1" s="1"/>
  <c r="BD12" i="1"/>
  <c r="AZ166" i="1" s="1"/>
  <c r="BD10" i="1"/>
  <c r="AZ164" i="1" s="1"/>
  <c r="BD8" i="1"/>
  <c r="AZ162" i="1" s="1"/>
  <c r="BD6" i="1"/>
  <c r="AZ160" i="1" s="1"/>
  <c r="BD4" i="1"/>
  <c r="AZ158" i="1" s="1"/>
  <c r="BV79" i="1"/>
  <c r="BL233" i="1" s="1"/>
  <c r="BV77" i="1"/>
  <c r="BL231" i="1" s="1"/>
  <c r="BV75" i="1"/>
  <c r="BL229" i="1" s="1"/>
  <c r="BV73" i="1"/>
  <c r="BL227" i="1" s="1"/>
  <c r="BV71" i="1"/>
  <c r="BL225" i="1" s="1"/>
  <c r="BV69" i="1"/>
  <c r="BL223" i="1" s="1"/>
  <c r="BV67" i="1"/>
  <c r="BL221" i="1" s="1"/>
  <c r="BV65" i="1"/>
  <c r="BL219" i="1" s="1"/>
  <c r="BV116" i="1"/>
  <c r="BL270" i="1" s="1"/>
  <c r="BV114" i="1"/>
  <c r="BL268" i="1" s="1"/>
  <c r="BV112" i="1"/>
  <c r="BL266" i="1" s="1"/>
  <c r="BV110" i="1"/>
  <c r="BL264" i="1" s="1"/>
  <c r="BV108" i="1"/>
  <c r="BL262" i="1" s="1"/>
  <c r="BV106" i="1"/>
  <c r="BL260" i="1" s="1"/>
  <c r="BV104" i="1"/>
  <c r="BL258" i="1" s="1"/>
  <c r="BV102" i="1"/>
  <c r="BL256" i="1" s="1"/>
  <c r="BV100" i="1"/>
  <c r="BL254" i="1" s="1"/>
  <c r="BV98" i="1"/>
  <c r="BL252" i="1" s="1"/>
  <c r="BV96" i="1"/>
  <c r="BL250" i="1" s="1"/>
  <c r="BV94" i="1"/>
  <c r="BL248" i="1" s="1"/>
  <c r="BV92" i="1"/>
  <c r="BL246" i="1" s="1"/>
  <c r="BV90" i="1"/>
  <c r="BL244" i="1" s="1"/>
  <c r="BV88" i="1"/>
  <c r="BL242" i="1" s="1"/>
  <c r="BV86" i="1"/>
  <c r="BL240" i="1" s="1"/>
  <c r="BV84" i="1"/>
  <c r="BL238" i="1" s="1"/>
  <c r="BV82" i="1"/>
  <c r="BL236" i="1" s="1"/>
  <c r="BV80" i="1"/>
  <c r="BL234" i="1" s="1"/>
  <c r="BV78" i="1"/>
  <c r="BL232" i="1" s="1"/>
  <c r="BV76" i="1"/>
  <c r="BL230" i="1" s="1"/>
  <c r="BV74" i="1"/>
  <c r="BL228" i="1" s="1"/>
  <c r="BV72" i="1"/>
  <c r="BL226" i="1" s="1"/>
  <c r="BV70" i="1"/>
  <c r="BL224" i="1" s="1"/>
  <c r="BV68" i="1"/>
  <c r="BL222" i="1" s="1"/>
  <c r="BV66" i="1"/>
  <c r="BL220" i="1" s="1"/>
  <c r="BV64" i="1"/>
  <c r="BL218" i="1" s="1"/>
  <c r="AD220" i="1" l="1"/>
  <c r="AN65" i="1"/>
  <c r="AB174" i="1"/>
  <c r="AL19" i="1"/>
  <c r="AC198" i="1"/>
  <c r="AM43" i="1"/>
  <c r="AE266" i="1"/>
  <c r="AO111" i="1"/>
  <c r="AC172" i="1"/>
  <c r="AM17" i="1"/>
  <c r="AE232" i="1"/>
  <c r="AO77" i="1"/>
  <c r="AE188" i="1"/>
  <c r="AO33" i="1"/>
  <c r="AC200" i="1"/>
  <c r="AM45" i="1"/>
  <c r="AD208" i="1"/>
  <c r="AN53" i="1"/>
  <c r="AB220" i="1"/>
  <c r="AL65" i="1"/>
  <c r="AD228" i="1"/>
  <c r="AN73" i="1"/>
  <c r="AD240" i="1"/>
  <c r="AN85" i="1"/>
  <c r="AB252" i="1"/>
  <c r="AL97" i="1"/>
  <c r="AD260" i="1"/>
  <c r="AN105" i="1"/>
  <c r="AC162" i="1"/>
  <c r="AM7" i="1"/>
  <c r="AD166" i="1"/>
  <c r="AN11" i="1"/>
  <c r="AB170" i="1"/>
  <c r="AL15" i="1"/>
  <c r="AE190" i="1"/>
  <c r="AO35" i="1"/>
  <c r="AC194" i="1"/>
  <c r="AM39" i="1"/>
  <c r="AD198" i="1"/>
  <c r="AN43" i="1"/>
  <c r="AB202" i="1"/>
  <c r="AL47" i="1"/>
  <c r="AB234" i="1"/>
  <c r="AL79" i="1"/>
  <c r="AE238" i="1"/>
  <c r="AO83" i="1"/>
  <c r="AD242" i="1"/>
  <c r="AN87" i="1"/>
  <c r="AD250" i="1"/>
  <c r="AN95" i="1"/>
  <c r="AC266" i="1"/>
  <c r="AM111" i="1"/>
  <c r="AE270" i="1"/>
  <c r="AO115" i="1"/>
  <c r="AE160" i="1"/>
  <c r="AO5" i="1"/>
  <c r="AC164" i="1"/>
  <c r="AM9" i="1"/>
  <c r="AD172" i="1"/>
  <c r="AN17" i="1"/>
  <c r="AB176" i="1"/>
  <c r="AL21" i="1"/>
  <c r="AE212" i="1"/>
  <c r="AO57" i="1"/>
  <c r="AC216" i="1"/>
  <c r="AM61" i="1"/>
  <c r="AD224" i="1"/>
  <c r="AN69" i="1"/>
  <c r="AC232" i="1"/>
  <c r="AM77" i="1"/>
  <c r="AE236" i="1"/>
  <c r="AO81" i="1"/>
  <c r="AB244" i="1"/>
  <c r="AL89" i="1"/>
  <c r="AC272" i="1"/>
  <c r="AM117" i="1"/>
  <c r="AD158" i="1"/>
  <c r="AN3" i="1"/>
  <c r="AN124" i="1" s="1"/>
  <c r="AE180" i="1"/>
  <c r="AO25" i="1"/>
  <c r="AC188" i="1"/>
  <c r="AM33" i="1"/>
  <c r="AD200" i="1"/>
  <c r="AN45" i="1"/>
  <c r="AB208" i="1"/>
  <c r="AL53" i="1"/>
  <c r="AB228" i="1"/>
  <c r="AL73" i="1"/>
  <c r="AE240" i="1"/>
  <c r="AO85" i="1"/>
  <c r="AB260" i="1"/>
  <c r="AL105" i="1"/>
  <c r="AD268" i="1"/>
  <c r="AN113" i="1"/>
  <c r="AD162" i="1"/>
  <c r="AN7" i="1"/>
  <c r="AB166" i="1"/>
  <c r="AL11" i="1"/>
  <c r="AE186" i="1"/>
  <c r="AO31" i="1"/>
  <c r="AC190" i="1"/>
  <c r="AM35" i="1"/>
  <c r="AD194" i="1"/>
  <c r="AN39" i="1"/>
  <c r="AB198" i="1"/>
  <c r="AL43" i="1"/>
  <c r="AE218" i="1"/>
  <c r="AO63" i="1"/>
  <c r="AC238" i="1"/>
  <c r="AM83" i="1"/>
  <c r="AE242" i="1"/>
  <c r="AO87" i="1"/>
  <c r="AD246" i="1"/>
  <c r="AN91" i="1"/>
  <c r="AB250" i="1"/>
  <c r="AL95" i="1"/>
  <c r="AD254" i="1"/>
  <c r="AN99" i="1"/>
  <c r="AC270" i="1"/>
  <c r="AM115" i="1"/>
  <c r="AE274" i="1"/>
  <c r="AO119" i="1"/>
  <c r="AC160" i="1"/>
  <c r="AM5" i="1"/>
  <c r="AM124" i="1" s="1"/>
  <c r="AD164" i="1"/>
  <c r="AN9" i="1"/>
  <c r="AB172" i="1"/>
  <c r="AL17" i="1"/>
  <c r="AE204" i="1"/>
  <c r="AO49" i="1"/>
  <c r="AC212" i="1"/>
  <c r="AM57" i="1"/>
  <c r="AD216" i="1"/>
  <c r="AN61" i="1"/>
  <c r="AB224" i="1"/>
  <c r="AL69" i="1"/>
  <c r="AD232" i="1"/>
  <c r="AN77" i="1"/>
  <c r="AC236" i="1"/>
  <c r="AM81" i="1"/>
  <c r="AD248" i="1"/>
  <c r="AN93" i="1"/>
  <c r="AB158" i="1"/>
  <c r="AL3" i="1"/>
  <c r="K261" i="1"/>
  <c r="L277" i="1"/>
  <c r="M165" i="1"/>
  <c r="L169" i="1"/>
  <c r="AC208" i="1"/>
  <c r="AM53" i="1"/>
  <c r="AD252" i="1"/>
  <c r="AN97" i="1"/>
  <c r="AE162" i="1"/>
  <c r="AO7" i="1"/>
  <c r="AD202" i="1"/>
  <c r="AN47" i="1"/>
  <c r="AD238" i="1"/>
  <c r="AN83" i="1"/>
  <c r="AE164" i="1"/>
  <c r="AO9" i="1"/>
  <c r="AB184" i="1"/>
  <c r="AL29" i="1"/>
  <c r="AE216" i="1"/>
  <c r="AO61" i="1"/>
  <c r="AC264" i="1"/>
  <c r="AM109" i="1"/>
  <c r="AC180" i="1"/>
  <c r="AM25" i="1"/>
  <c r="AB200" i="1"/>
  <c r="AL45" i="1"/>
  <c r="AC240" i="1"/>
  <c r="AM85" i="1"/>
  <c r="AB268" i="1"/>
  <c r="AL113" i="1"/>
  <c r="AE182" i="1"/>
  <c r="AO27" i="1"/>
  <c r="AB194" i="1"/>
  <c r="AL39" i="1"/>
  <c r="AC274" i="1"/>
  <c r="AM119" i="1"/>
  <c r="AD244" i="1"/>
  <c r="AN89" i="1"/>
  <c r="AC168" i="1"/>
  <c r="AM13" i="1"/>
  <c r="AC252" i="1"/>
  <c r="AM97" i="1"/>
  <c r="AD186" i="1"/>
  <c r="AN31" i="1"/>
  <c r="AE210" i="1"/>
  <c r="AO55" i="1"/>
  <c r="AC222" i="1"/>
  <c r="AM67" i="1"/>
  <c r="AC246" i="1"/>
  <c r="AM91" i="1"/>
  <c r="AB258" i="1"/>
  <c r="AL103" i="1"/>
  <c r="AE192" i="1"/>
  <c r="AO37" i="1"/>
  <c r="AD204" i="1"/>
  <c r="AN49" i="1"/>
  <c r="AB236" i="1"/>
  <c r="AL81" i="1"/>
  <c r="AD168" i="1"/>
  <c r="AN13" i="1"/>
  <c r="AB180" i="1"/>
  <c r="AL25" i="1"/>
  <c r="AC260" i="1"/>
  <c r="AM105" i="1"/>
  <c r="AE268" i="1"/>
  <c r="AO113" i="1"/>
  <c r="AE174" i="1"/>
  <c r="AO19" i="1"/>
  <c r="AC178" i="1"/>
  <c r="AM23" i="1"/>
  <c r="AD182" i="1"/>
  <c r="AN27" i="1"/>
  <c r="AB186" i="1"/>
  <c r="AL31" i="1"/>
  <c r="AE206" i="1"/>
  <c r="AO51" i="1"/>
  <c r="AC210" i="1"/>
  <c r="AM55" i="1"/>
  <c r="AD214" i="1"/>
  <c r="AN59" i="1"/>
  <c r="AB218" i="1"/>
  <c r="AL63" i="1"/>
  <c r="AD222" i="1"/>
  <c r="AN67" i="1"/>
  <c r="AC226" i="1"/>
  <c r="AM71" i="1"/>
  <c r="AE230" i="1"/>
  <c r="AO75" i="1"/>
  <c r="AC250" i="1"/>
  <c r="AM95" i="1"/>
  <c r="AE254" i="1"/>
  <c r="AO99" i="1"/>
  <c r="AB262" i="1"/>
  <c r="AL107" i="1"/>
  <c r="AD266" i="1"/>
  <c r="AN111" i="1"/>
  <c r="AE184" i="1"/>
  <c r="AO29" i="1"/>
  <c r="AC192" i="1"/>
  <c r="AM37" i="1"/>
  <c r="AD196" i="1"/>
  <c r="AN41" i="1"/>
  <c r="AB204" i="1"/>
  <c r="AL49" i="1"/>
  <c r="AC244" i="1"/>
  <c r="AM89" i="1"/>
  <c r="AE248" i="1"/>
  <c r="AO93" i="1"/>
  <c r="AB264" i="1"/>
  <c r="AL109" i="1"/>
  <c r="AD272" i="1"/>
  <c r="AN117" i="1"/>
  <c r="L173" i="1"/>
  <c r="K171" i="1"/>
  <c r="M193" i="1"/>
  <c r="M241" i="1"/>
  <c r="M275" i="1"/>
  <c r="M179" i="1"/>
  <c r="K163" i="1"/>
  <c r="L185" i="1"/>
  <c r="L207" i="1"/>
  <c r="M267" i="1"/>
  <c r="AC166" i="1"/>
  <c r="AM11" i="1"/>
  <c r="AD234" i="1"/>
  <c r="AN79" i="1"/>
  <c r="AC158" i="1"/>
  <c r="AM3" i="1"/>
  <c r="AE168" i="1"/>
  <c r="AO13" i="1"/>
  <c r="AE252" i="1"/>
  <c r="AO97" i="1"/>
  <c r="AD190" i="1"/>
  <c r="AN35" i="1"/>
  <c r="AE222" i="1"/>
  <c r="AO67" i="1"/>
  <c r="AC242" i="1"/>
  <c r="AM87" i="1"/>
  <c r="AB254" i="1"/>
  <c r="AL99" i="1"/>
  <c r="AB164" i="1"/>
  <c r="AL9" i="1"/>
  <c r="AC204" i="1"/>
  <c r="AM49" i="1"/>
  <c r="AB216" i="1"/>
  <c r="AL61" i="1"/>
  <c r="AB232" i="1"/>
  <c r="AL77" i="1"/>
  <c r="AB248" i="1"/>
  <c r="AL93" i="1"/>
  <c r="AB188" i="1"/>
  <c r="AL33" i="1"/>
  <c r="AE260" i="1"/>
  <c r="AO105" i="1"/>
  <c r="AB276" i="1"/>
  <c r="AL121" i="1"/>
  <c r="AC182" i="1"/>
  <c r="AM27" i="1"/>
  <c r="AB190" i="1"/>
  <c r="AL35" i="1"/>
  <c r="AC214" i="1"/>
  <c r="AM59" i="1"/>
  <c r="AE226" i="1"/>
  <c r="AO71" i="1"/>
  <c r="AE250" i="1"/>
  <c r="AO95" i="1"/>
  <c r="AD262" i="1"/>
  <c r="AN107" i="1"/>
  <c r="AD264" i="1"/>
  <c r="AN109" i="1"/>
  <c r="AB168" i="1"/>
  <c r="AL13" i="1"/>
  <c r="AE220" i="1"/>
  <c r="AO65" i="1"/>
  <c r="AC268" i="1"/>
  <c r="AM113" i="1"/>
  <c r="AE276" i="1"/>
  <c r="AO121" i="1"/>
  <c r="AE170" i="1"/>
  <c r="AO15" i="1"/>
  <c r="AC174" i="1"/>
  <c r="AM19" i="1"/>
  <c r="AD178" i="1"/>
  <c r="AN23" i="1"/>
  <c r="AB182" i="1"/>
  <c r="AL27" i="1"/>
  <c r="AE202" i="1"/>
  <c r="AO47" i="1"/>
  <c r="AC206" i="1"/>
  <c r="AM51" i="1"/>
  <c r="AD210" i="1"/>
  <c r="AN55" i="1"/>
  <c r="AB214" i="1"/>
  <c r="AL59" i="1"/>
  <c r="AB222" i="1"/>
  <c r="AL67" i="1"/>
  <c r="AD226" i="1"/>
  <c r="AN71" i="1"/>
  <c r="AC230" i="1"/>
  <c r="AM75" i="1"/>
  <c r="AE234" i="1"/>
  <c r="AO79" i="1"/>
  <c r="AB238" i="1"/>
  <c r="AL83" i="1"/>
  <c r="AC254" i="1"/>
  <c r="AM99" i="1"/>
  <c r="AE258" i="1"/>
  <c r="AO103" i="1"/>
  <c r="AB266" i="1"/>
  <c r="AL111" i="1"/>
  <c r="AD270" i="1"/>
  <c r="AN115" i="1"/>
  <c r="AE176" i="1"/>
  <c r="AO21" i="1"/>
  <c r="AC184" i="1"/>
  <c r="AM29" i="1"/>
  <c r="AD192" i="1"/>
  <c r="AN37" i="1"/>
  <c r="AB196" i="1"/>
  <c r="AL41" i="1"/>
  <c r="AC248" i="1"/>
  <c r="AM93" i="1"/>
  <c r="AE256" i="1"/>
  <c r="AO101" i="1"/>
  <c r="AB272" i="1"/>
  <c r="AL117" i="1"/>
  <c r="L221" i="1"/>
  <c r="L271" i="1"/>
  <c r="M235" i="1"/>
  <c r="L179" i="1"/>
  <c r="L229" i="1"/>
  <c r="AE200" i="1"/>
  <c r="AO45" i="1"/>
  <c r="AC228" i="1"/>
  <c r="AM73" i="1"/>
  <c r="AD170" i="1"/>
  <c r="AN15" i="1"/>
  <c r="AE194" i="1"/>
  <c r="AO39" i="1"/>
  <c r="AB206" i="1"/>
  <c r="AL51" i="1"/>
  <c r="AB230" i="1"/>
  <c r="AL75" i="1"/>
  <c r="AB246" i="1"/>
  <c r="AL91" i="1"/>
  <c r="AC262" i="1"/>
  <c r="AM107" i="1"/>
  <c r="AB274" i="1"/>
  <c r="AL119" i="1"/>
  <c r="AD176" i="1"/>
  <c r="AN21" i="1"/>
  <c r="AC224" i="1"/>
  <c r="AM69" i="1"/>
  <c r="AE272" i="1"/>
  <c r="AO117" i="1"/>
  <c r="AD188" i="1"/>
  <c r="AN33" i="1"/>
  <c r="AD276" i="1"/>
  <c r="AN121" i="1"/>
  <c r="AB162" i="1"/>
  <c r="AL7" i="1"/>
  <c r="AC186" i="1"/>
  <c r="AM31" i="1"/>
  <c r="AE214" i="1"/>
  <c r="AO59" i="1"/>
  <c r="AC218" i="1"/>
  <c r="AM63" i="1"/>
  <c r="AE246" i="1"/>
  <c r="AO91" i="1"/>
  <c r="AD258" i="1"/>
  <c r="AN103" i="1"/>
  <c r="AD160" i="1"/>
  <c r="AN5" i="1"/>
  <c r="AE196" i="1"/>
  <c r="AO41" i="1"/>
  <c r="AD212" i="1"/>
  <c r="AN57" i="1"/>
  <c r="AD236" i="1"/>
  <c r="AN81" i="1"/>
  <c r="AD256" i="1"/>
  <c r="AN101" i="1"/>
  <c r="M171" i="1"/>
  <c r="AD180" i="1"/>
  <c r="AN25" i="1"/>
  <c r="AE178" i="1"/>
  <c r="AO23" i="1"/>
  <c r="AD218" i="1"/>
  <c r="AN63" i="1"/>
  <c r="AB160" i="1"/>
  <c r="AL5" i="1"/>
  <c r="AC196" i="1"/>
  <c r="AM41" i="1"/>
  <c r="AB212" i="1"/>
  <c r="AL57" i="1"/>
  <c r="AE244" i="1"/>
  <c r="AO89" i="1"/>
  <c r="AB256" i="1"/>
  <c r="AL101" i="1"/>
  <c r="AE208" i="1"/>
  <c r="AO53" i="1"/>
  <c r="AC220" i="1"/>
  <c r="AM65" i="1"/>
  <c r="AE228" i="1"/>
  <c r="AO73" i="1"/>
  <c r="AB240" i="1"/>
  <c r="AL85" i="1"/>
  <c r="AC276" i="1"/>
  <c r="AM121" i="1"/>
  <c r="AE166" i="1"/>
  <c r="AO11" i="1"/>
  <c r="AC170" i="1"/>
  <c r="AM15" i="1"/>
  <c r="AD174" i="1"/>
  <c r="AN19" i="1"/>
  <c r="AB178" i="1"/>
  <c r="AL23" i="1"/>
  <c r="AE198" i="1"/>
  <c r="AO43" i="1"/>
  <c r="AC202" i="1"/>
  <c r="AM47" i="1"/>
  <c r="AD206" i="1"/>
  <c r="AN51" i="1"/>
  <c r="AB210" i="1"/>
  <c r="AL55" i="1"/>
  <c r="AB226" i="1"/>
  <c r="AL71" i="1"/>
  <c r="AD230" i="1"/>
  <c r="AN75" i="1"/>
  <c r="AC234" i="1"/>
  <c r="AM79" i="1"/>
  <c r="AB242" i="1"/>
  <c r="AL87" i="1"/>
  <c r="AC258" i="1"/>
  <c r="AM103" i="1"/>
  <c r="AE262" i="1"/>
  <c r="AO107" i="1"/>
  <c r="AB270" i="1"/>
  <c r="AL115" i="1"/>
  <c r="AD274" i="1"/>
  <c r="AN119" i="1"/>
  <c r="AE172" i="1"/>
  <c r="AO17" i="1"/>
  <c r="AC176" i="1"/>
  <c r="AM21" i="1"/>
  <c r="AD184" i="1"/>
  <c r="AN29" i="1"/>
  <c r="AB192" i="1"/>
  <c r="AL37" i="1"/>
  <c r="AE224" i="1"/>
  <c r="AO69" i="1"/>
  <c r="AC256" i="1"/>
  <c r="AM101" i="1"/>
  <c r="AE264" i="1"/>
  <c r="AO109" i="1"/>
  <c r="AE158" i="1"/>
  <c r="AO3" i="1"/>
  <c r="AO124" i="1" s="1"/>
  <c r="M221" i="1"/>
  <c r="K167" i="1"/>
  <c r="K179" i="1"/>
  <c r="L245" i="1"/>
  <c r="K217" i="1"/>
  <c r="M229" i="1"/>
  <c r="M185" i="1"/>
  <c r="K201" i="1"/>
  <c r="L269" i="1"/>
  <c r="L191" i="1"/>
  <c r="R190" i="1"/>
  <c r="S222" i="1"/>
  <c r="M223" i="1"/>
  <c r="L161" i="1"/>
  <c r="L201" i="1"/>
  <c r="Q182" i="1"/>
  <c r="K183" i="1"/>
  <c r="Q222" i="1"/>
  <c r="K223" i="1"/>
  <c r="L181" i="1"/>
  <c r="L253" i="1"/>
  <c r="R252" i="1"/>
  <c r="L237" i="1"/>
  <c r="M251" i="1"/>
  <c r="M181" i="1"/>
  <c r="Q174" i="1"/>
  <c r="K175" i="1"/>
  <c r="K207" i="1"/>
  <c r="Q206" i="1"/>
  <c r="K231" i="1"/>
  <c r="Q230" i="1"/>
  <c r="R250" i="1"/>
  <c r="L251" i="1"/>
  <c r="Q262" i="1"/>
  <c r="K263" i="1"/>
  <c r="Q264" i="1"/>
  <c r="K265" i="1"/>
  <c r="K189" i="1"/>
  <c r="M173" i="1"/>
  <c r="M237" i="1"/>
  <c r="L177" i="1"/>
  <c r="M187" i="1"/>
  <c r="M209" i="1"/>
  <c r="K243" i="1"/>
  <c r="L227" i="1"/>
  <c r="L213" i="1"/>
  <c r="L211" i="1"/>
  <c r="K273" i="1"/>
  <c r="M163" i="1"/>
  <c r="M219" i="1"/>
  <c r="L273" i="1"/>
  <c r="M183" i="1"/>
  <c r="S182" i="1"/>
  <c r="S278" i="1" s="1"/>
  <c r="M215" i="1"/>
  <c r="S214" i="1"/>
  <c r="M255" i="1"/>
  <c r="S254" i="1"/>
  <c r="M269" i="1"/>
  <c r="R186" i="1"/>
  <c r="L187" i="1"/>
  <c r="K215" i="1"/>
  <c r="Q214" i="1"/>
  <c r="M227" i="1"/>
  <c r="S226" i="1"/>
  <c r="K255" i="1"/>
  <c r="Q254" i="1"/>
  <c r="M277" i="1"/>
  <c r="L217" i="1"/>
  <c r="L163" i="1"/>
  <c r="M211" i="1"/>
  <c r="M207" i="1"/>
  <c r="S206" i="1"/>
  <c r="Q226" i="1"/>
  <c r="K227" i="1"/>
  <c r="S262" i="1"/>
  <c r="M263" i="1"/>
  <c r="K197" i="1"/>
  <c r="S166" i="1"/>
  <c r="M167" i="1"/>
  <c r="S198" i="1"/>
  <c r="M199" i="1"/>
  <c r="Q202" i="1"/>
  <c r="K203" i="1"/>
  <c r="R230" i="1"/>
  <c r="L231" i="1"/>
  <c r="M239" i="1"/>
  <c r="S238" i="1"/>
  <c r="L255" i="1"/>
  <c r="R254" i="1"/>
  <c r="Q266" i="1"/>
  <c r="K267" i="1"/>
  <c r="M271" i="1"/>
  <c r="S270" i="1"/>
  <c r="S158" i="1"/>
  <c r="M159" i="1"/>
  <c r="K205" i="1"/>
  <c r="L189" i="1"/>
  <c r="K187" i="1"/>
  <c r="L203" i="1"/>
  <c r="K209" i="1"/>
  <c r="L265" i="1"/>
  <c r="L243" i="1"/>
  <c r="L197" i="1"/>
  <c r="M217" i="1"/>
  <c r="M249" i="1"/>
  <c r="M213" i="1"/>
  <c r="L267" i="1"/>
  <c r="Q190" i="1"/>
  <c r="K191" i="1"/>
  <c r="M205" i="1"/>
  <c r="K161" i="1"/>
  <c r="M245" i="1"/>
  <c r="K181" i="1"/>
  <c r="M257" i="1"/>
  <c r="S256" i="1"/>
  <c r="L165" i="1"/>
  <c r="M175" i="1"/>
  <c r="S174" i="1"/>
  <c r="R214" i="1"/>
  <c r="L215" i="1"/>
  <c r="L247" i="1"/>
  <c r="L275" i="1"/>
  <c r="L171" i="1"/>
  <c r="R170" i="1"/>
  <c r="K199" i="1"/>
  <c r="Q198" i="1"/>
  <c r="R234" i="1"/>
  <c r="L235" i="1"/>
  <c r="Q238" i="1"/>
  <c r="K239" i="1"/>
  <c r="L259" i="1"/>
  <c r="R258" i="1"/>
  <c r="K271" i="1"/>
  <c r="Q270" i="1"/>
  <c r="Q172" i="1"/>
  <c r="K173" i="1"/>
  <c r="Q224" i="1"/>
  <c r="K225" i="1"/>
  <c r="L257" i="1"/>
  <c r="R256" i="1"/>
  <c r="Q158" i="1"/>
  <c r="K159" i="1"/>
  <c r="K221" i="1"/>
  <c r="M189" i="1"/>
  <c r="L261" i="1"/>
  <c r="L175" i="1"/>
  <c r="L241" i="1"/>
  <c r="M203" i="1"/>
  <c r="K193" i="1"/>
  <c r="M177" i="1"/>
  <c r="L225" i="1"/>
  <c r="M265" i="1"/>
  <c r="M195" i="1"/>
  <c r="K219" i="1"/>
  <c r="M197" i="1"/>
  <c r="M233" i="1"/>
  <c r="L249" i="1"/>
  <c r="L233" i="1"/>
  <c r="K253" i="1"/>
  <c r="Q252" i="1"/>
  <c r="Q246" i="1"/>
  <c r="K247" i="1"/>
  <c r="Q250" i="1"/>
  <c r="K251" i="1"/>
  <c r="S258" i="1"/>
  <c r="M259" i="1"/>
  <c r="Q210" i="1"/>
  <c r="K211" i="1"/>
  <c r="L223" i="1"/>
  <c r="R222" i="1"/>
  <c r="S230" i="1"/>
  <c r="M231" i="1"/>
  <c r="Q258" i="1"/>
  <c r="K259" i="1"/>
  <c r="Q256" i="1"/>
  <c r="K257" i="1"/>
  <c r="K213" i="1"/>
  <c r="M169" i="1"/>
  <c r="R208" i="1"/>
  <c r="L209" i="1"/>
  <c r="Q240" i="1"/>
  <c r="K241" i="1"/>
  <c r="M253" i="1"/>
  <c r="S252" i="1"/>
  <c r="R166" i="1"/>
  <c r="L167" i="1"/>
  <c r="S190" i="1"/>
  <c r="M191" i="1"/>
  <c r="Q194" i="1"/>
  <c r="K195" i="1"/>
  <c r="L199" i="1"/>
  <c r="R198" i="1"/>
  <c r="M247" i="1"/>
  <c r="S246" i="1"/>
  <c r="L263" i="1"/>
  <c r="R262" i="1"/>
  <c r="K275" i="1"/>
  <c r="Q274" i="1"/>
  <c r="L159" i="1"/>
  <c r="R158" i="1"/>
  <c r="K237" i="1"/>
  <c r="L205" i="1"/>
  <c r="M261" i="1"/>
  <c r="L239" i="1"/>
  <c r="K177" i="1"/>
  <c r="L219" i="1"/>
  <c r="L193" i="1"/>
  <c r="M225" i="1"/>
  <c r="K235" i="1"/>
  <c r="K245" i="1"/>
  <c r="K169" i="1"/>
  <c r="K229" i="1"/>
  <c r="K185" i="1"/>
  <c r="L195" i="1"/>
  <c r="K269" i="1"/>
  <c r="M273" i="1"/>
  <c r="K249" i="1"/>
  <c r="BK278" i="1"/>
  <c r="BM278" i="1"/>
  <c r="U278" i="1"/>
  <c r="BS278" i="1"/>
  <c r="BQ278" i="1"/>
  <c r="BO278" i="1"/>
  <c r="AZ278" i="1"/>
  <c r="AY278" i="1"/>
  <c r="AF278" i="1"/>
  <c r="AG278" i="1"/>
  <c r="AH278" i="1"/>
  <c r="BE278" i="1"/>
  <c r="V278" i="1"/>
  <c r="W278" i="1"/>
  <c r="T278" i="1"/>
  <c r="X278" i="1"/>
  <c r="S304" i="1" s="1"/>
  <c r="S312" i="1" s="1"/>
  <c r="AJ278" i="1"/>
  <c r="BF278" i="1"/>
  <c r="BB278" i="1"/>
  <c r="BN278" i="1"/>
  <c r="AI278" i="1"/>
  <c r="AK278" i="1"/>
  <c r="BP278" i="1"/>
  <c r="BR278" i="1"/>
  <c r="BD278" i="1"/>
  <c r="BC278" i="1"/>
  <c r="BL278" i="1"/>
  <c r="BJ278" i="1"/>
  <c r="BA278" i="1"/>
  <c r="AD278" i="1" l="1"/>
  <c r="AC278" i="1"/>
  <c r="AB278" i="1"/>
  <c r="AE278" i="1"/>
  <c r="AF302" i="1" s="1"/>
  <c r="AF308" i="1" s="1"/>
  <c r="AN126" i="1"/>
  <c r="AN128" i="1" s="1"/>
  <c r="AM126" i="1"/>
  <c r="AM128" i="1" s="1"/>
  <c r="Q278" i="1"/>
  <c r="R278" i="1"/>
  <c r="R299" i="1" s="1"/>
  <c r="AL124" i="1"/>
  <c r="AL126" i="1" s="1"/>
  <c r="AL128" i="1" s="1"/>
  <c r="AG302" i="1"/>
  <c r="AG308" i="1" s="1"/>
  <c r="R300" i="1"/>
  <c r="R301" i="1"/>
  <c r="R303" i="1"/>
  <c r="R302" i="1" l="1"/>
  <c r="R310" i="1"/>
  <c r="R288" i="1"/>
  <c r="R307" i="1" s="1"/>
  <c r="R312" i="1" s="1"/>
</calcChain>
</file>

<file path=xl/sharedStrings.xml><?xml version="1.0" encoding="utf-8"?>
<sst xmlns="http://schemas.openxmlformats.org/spreadsheetml/2006/main" count="231" uniqueCount="71">
  <si>
    <t>Длина волны, нм</t>
  </si>
  <si>
    <t>B</t>
  </si>
  <si>
    <t>G</t>
  </si>
  <si>
    <t>R</t>
  </si>
  <si>
    <t>В</t>
  </si>
  <si>
    <t>панх</t>
  </si>
  <si>
    <t>B/W</t>
  </si>
  <si>
    <t>В (norm)</t>
  </si>
  <si>
    <t>G (norm)</t>
  </si>
  <si>
    <t>R (norm)</t>
  </si>
  <si>
    <t>Ye</t>
  </si>
  <si>
    <t>Cy</t>
  </si>
  <si>
    <t>Mg</t>
  </si>
  <si>
    <t>BG40</t>
  </si>
  <si>
    <t>KAI-02150 -RGB</t>
  </si>
  <si>
    <t>KAI-02150 -TRUESENSE</t>
  </si>
  <si>
    <t>ICX259</t>
  </si>
  <si>
    <t>EV76C560</t>
  </si>
  <si>
    <t>G(norm)</t>
  </si>
  <si>
    <t>Ye(norm)</t>
  </si>
  <si>
    <t>Cy(norm)</t>
  </si>
  <si>
    <t>Mg(norm)</t>
  </si>
  <si>
    <t>B/W(norm)</t>
  </si>
  <si>
    <t>B+IR</t>
  </si>
  <si>
    <t>G+IR</t>
  </si>
  <si>
    <t>R+IR</t>
  </si>
  <si>
    <t>B/W+IR</t>
  </si>
  <si>
    <t>панх+IR</t>
  </si>
  <si>
    <t>Ye+IR</t>
  </si>
  <si>
    <t>Cy+IR</t>
  </si>
  <si>
    <t>Mg+IR</t>
  </si>
  <si>
    <t>Источник света</t>
  </si>
  <si>
    <t>ВЕРХНИЙ ИНТЕРГАЛ</t>
  </si>
  <si>
    <t>НИЖНИЙ ИНТЕРГАЛ</t>
  </si>
  <si>
    <t>кривая видности</t>
  </si>
  <si>
    <t>сумма</t>
  </si>
  <si>
    <t>KAI-02150 -RGB (τXi )</t>
  </si>
  <si>
    <t>KAI-02150 -TRUESENSE (τXi )</t>
  </si>
  <si>
    <t>EV76C560 (τXi )</t>
  </si>
  <si>
    <t>ICX259 (τXi )</t>
  </si>
  <si>
    <t>BG40 + 3200K</t>
  </si>
  <si>
    <t>BG40 + 3200K+кривая видности</t>
  </si>
  <si>
    <t>τ</t>
  </si>
  <si>
    <t>D/F</t>
  </si>
  <si>
    <t>K</t>
  </si>
  <si>
    <t>Ap</t>
  </si>
  <si>
    <t>q</t>
  </si>
  <si>
    <t>h</t>
  </si>
  <si>
    <t>c</t>
  </si>
  <si>
    <t>Tint</t>
  </si>
  <si>
    <t>k</t>
  </si>
  <si>
    <t>KR</t>
  </si>
  <si>
    <t>KB</t>
  </si>
  <si>
    <t>Q</t>
  </si>
  <si>
    <t>Nш</t>
  </si>
  <si>
    <t>pix_size</t>
  </si>
  <si>
    <t>Kb</t>
  </si>
  <si>
    <t>Kr</t>
  </si>
  <si>
    <t>Nш_ср</t>
  </si>
  <si>
    <t>p</t>
  </si>
  <si>
    <t>Ib</t>
  </si>
  <si>
    <t>Ig</t>
  </si>
  <si>
    <t>Ir</t>
  </si>
  <si>
    <t>RGB</t>
  </si>
  <si>
    <t>BW</t>
  </si>
  <si>
    <t>Ibw</t>
  </si>
  <si>
    <t>kodak -rgb</t>
  </si>
  <si>
    <t>kodak-true</t>
  </si>
  <si>
    <t>true</t>
  </si>
  <si>
    <t>Ipanh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</si>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</sst>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C40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5240594925652"/>
          <c:y val="4.214129483814541E-2"/>
          <c:w val="0.80371522309711285"/>
          <c:h val="0.88087270341207369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Лист1!$A$3:$A$123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Лист1!$B$3:$B$123</c:f>
              <c:numCache>
                <c:formatCode>General</c:formatCode>
                <c:ptCount val="121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0.96499999999999997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0.97499999999999998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0.97499999999999998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0.96499999999999997</c:v>
                </c:pt>
                <c:pt idx="30">
                  <c:v>0.96</c:v>
                </c:pt>
                <c:pt idx="31">
                  <c:v>0.95</c:v>
                </c:pt>
                <c:pt idx="32">
                  <c:v>0.94</c:v>
                </c:pt>
                <c:pt idx="33">
                  <c:v>0.92999999999999994</c:v>
                </c:pt>
                <c:pt idx="34">
                  <c:v>0.92</c:v>
                </c:pt>
                <c:pt idx="35">
                  <c:v>0.9</c:v>
                </c:pt>
                <c:pt idx="36">
                  <c:v>0.88</c:v>
                </c:pt>
                <c:pt idx="37">
                  <c:v>0.86</c:v>
                </c:pt>
                <c:pt idx="38">
                  <c:v>0.84</c:v>
                </c:pt>
                <c:pt idx="39">
                  <c:v>0.81499999999999995</c:v>
                </c:pt>
                <c:pt idx="40">
                  <c:v>0.79</c:v>
                </c:pt>
                <c:pt idx="41">
                  <c:v>0.76</c:v>
                </c:pt>
                <c:pt idx="42">
                  <c:v>0.73</c:v>
                </c:pt>
                <c:pt idx="43">
                  <c:v>0.69500000000000006</c:v>
                </c:pt>
                <c:pt idx="44">
                  <c:v>0.66</c:v>
                </c:pt>
                <c:pt idx="45">
                  <c:v>0.62</c:v>
                </c:pt>
                <c:pt idx="46">
                  <c:v>0.57999999999999996</c:v>
                </c:pt>
                <c:pt idx="47">
                  <c:v>0.54</c:v>
                </c:pt>
                <c:pt idx="48">
                  <c:v>0.5</c:v>
                </c:pt>
                <c:pt idx="49">
                  <c:v>0.45999999999999996</c:v>
                </c:pt>
                <c:pt idx="50">
                  <c:v>0.42</c:v>
                </c:pt>
                <c:pt idx="51">
                  <c:v>0.38500000000000001</c:v>
                </c:pt>
                <c:pt idx="52">
                  <c:v>0.35</c:v>
                </c:pt>
                <c:pt idx="53">
                  <c:v>0.315</c:v>
                </c:pt>
                <c:pt idx="54">
                  <c:v>0.28000000000000003</c:v>
                </c:pt>
                <c:pt idx="55">
                  <c:v>0.25</c:v>
                </c:pt>
                <c:pt idx="56">
                  <c:v>0.22</c:v>
                </c:pt>
                <c:pt idx="57">
                  <c:v>0.19500000000000001</c:v>
                </c:pt>
                <c:pt idx="58">
                  <c:v>0.17</c:v>
                </c:pt>
                <c:pt idx="59">
                  <c:v>0.14500000000000002</c:v>
                </c:pt>
                <c:pt idx="60">
                  <c:v>0.12</c:v>
                </c:pt>
                <c:pt idx="61">
                  <c:v>0.1045</c:v>
                </c:pt>
                <c:pt idx="62">
                  <c:v>8.8999999999999996E-2</c:v>
                </c:pt>
                <c:pt idx="63">
                  <c:v>7.6499999999999999E-2</c:v>
                </c:pt>
                <c:pt idx="64">
                  <c:v>6.4000000000000001E-2</c:v>
                </c:pt>
                <c:pt idx="65">
                  <c:v>5.5E-2</c:v>
                </c:pt>
                <c:pt idx="66">
                  <c:v>4.5999999999999999E-2</c:v>
                </c:pt>
                <c:pt idx="67">
                  <c:v>3.9E-2</c:v>
                </c:pt>
                <c:pt idx="68">
                  <c:v>3.2000000000000001E-2</c:v>
                </c:pt>
                <c:pt idx="69">
                  <c:v>2.75E-2</c:v>
                </c:pt>
                <c:pt idx="70">
                  <c:v>2.3E-2</c:v>
                </c:pt>
                <c:pt idx="71">
                  <c:v>1.95E-2</c:v>
                </c:pt>
                <c:pt idx="72">
                  <c:v>1.6E-2</c:v>
                </c:pt>
                <c:pt idx="73">
                  <c:v>1.35E-2</c:v>
                </c:pt>
                <c:pt idx="74">
                  <c:v>1.0999999999999999E-2</c:v>
                </c:pt>
                <c:pt idx="75">
                  <c:v>9.6499999999999989E-3</c:v>
                </c:pt>
                <c:pt idx="76">
                  <c:v>8.3000000000000001E-3</c:v>
                </c:pt>
                <c:pt idx="77">
                  <c:v>7.0000000000000001E-3</c:v>
                </c:pt>
                <c:pt idx="78">
                  <c:v>5.7000000000000002E-3</c:v>
                </c:pt>
                <c:pt idx="79">
                  <c:v>5.0000000000000001E-3</c:v>
                </c:pt>
                <c:pt idx="80">
                  <c:v>4.3E-3</c:v>
                </c:pt>
                <c:pt idx="81">
                  <c:v>3.8500000000000001E-3</c:v>
                </c:pt>
                <c:pt idx="82">
                  <c:v>3.3999999999999998E-3</c:v>
                </c:pt>
                <c:pt idx="83">
                  <c:v>3.0999999999999999E-3</c:v>
                </c:pt>
                <c:pt idx="84">
                  <c:v>2.8E-3</c:v>
                </c:pt>
                <c:pt idx="85">
                  <c:v>2.5500000000000002E-3</c:v>
                </c:pt>
                <c:pt idx="86">
                  <c:v>2.3E-3</c:v>
                </c:pt>
                <c:pt idx="87">
                  <c:v>2.1999999999999997E-3</c:v>
                </c:pt>
                <c:pt idx="88">
                  <c:v>2.0999999999999999E-3</c:v>
                </c:pt>
                <c:pt idx="89">
                  <c:v>2E-3</c:v>
                </c:pt>
                <c:pt idx="90">
                  <c:v>1.9E-3</c:v>
                </c:pt>
                <c:pt idx="91">
                  <c:v>1.8E-3</c:v>
                </c:pt>
                <c:pt idx="92">
                  <c:v>1.6999999999999999E-3</c:v>
                </c:pt>
                <c:pt idx="93">
                  <c:v>1.65E-3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1.6000000000000001E-3</c:v>
                </c:pt>
                <c:pt idx="97">
                  <c:v>1.65E-3</c:v>
                </c:pt>
                <c:pt idx="98">
                  <c:v>1.6999999999999999E-3</c:v>
                </c:pt>
                <c:pt idx="99">
                  <c:v>1.7499999999999998E-3</c:v>
                </c:pt>
                <c:pt idx="100">
                  <c:v>1.8E-3</c:v>
                </c:pt>
                <c:pt idx="101">
                  <c:v>1.8E-3</c:v>
                </c:pt>
                <c:pt idx="102">
                  <c:v>1.8E-3</c:v>
                </c:pt>
                <c:pt idx="103">
                  <c:v>1.9E-3</c:v>
                </c:pt>
                <c:pt idx="104">
                  <c:v>2E-3</c:v>
                </c:pt>
                <c:pt idx="105">
                  <c:v>2.0499999999999997E-3</c:v>
                </c:pt>
                <c:pt idx="106">
                  <c:v>2.0999999999999999E-3</c:v>
                </c:pt>
                <c:pt idx="107">
                  <c:v>2.2499999999999998E-3</c:v>
                </c:pt>
                <c:pt idx="108">
                  <c:v>2.3999999999999998E-3</c:v>
                </c:pt>
                <c:pt idx="109">
                  <c:v>2.4999999999999996E-3</c:v>
                </c:pt>
                <c:pt idx="110">
                  <c:v>2.5999999999999999E-3</c:v>
                </c:pt>
                <c:pt idx="111">
                  <c:v>2.7499999999999998E-3</c:v>
                </c:pt>
                <c:pt idx="112">
                  <c:v>2.8999999999999998E-3</c:v>
                </c:pt>
                <c:pt idx="113">
                  <c:v>3.0499999999999998E-3</c:v>
                </c:pt>
                <c:pt idx="114">
                  <c:v>3.2000000000000002E-3</c:v>
                </c:pt>
                <c:pt idx="115">
                  <c:v>3.4000000000000002E-3</c:v>
                </c:pt>
                <c:pt idx="116">
                  <c:v>3.5999999999999999E-3</c:v>
                </c:pt>
                <c:pt idx="117">
                  <c:v>3.8500000000000001E-3</c:v>
                </c:pt>
                <c:pt idx="118">
                  <c:v>4.1000000000000003E-3</c:v>
                </c:pt>
                <c:pt idx="119">
                  <c:v>4.3E-3</c:v>
                </c:pt>
                <c:pt idx="120">
                  <c:v>4.4999999999999997E-3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4832"/>
        <c:axId val="99465408"/>
      </c:scatterChart>
      <c:valAx>
        <c:axId val="99464832"/>
        <c:scaling>
          <c:orientation val="minMax"/>
          <c:max val="10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99465408"/>
        <c:crosses val="autoZero"/>
        <c:crossBetween val="midCat"/>
      </c:valAx>
      <c:valAx>
        <c:axId val="99465408"/>
        <c:scaling>
          <c:orientation val="minMax"/>
          <c:max val="1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6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Лист1!$G$3:$G$123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Лист1!$H$3:$H$123</c:f>
              <c:numCache>
                <c:formatCode>General</c:formatCode>
                <c:ptCount val="121"/>
                <c:pt idx="0">
                  <c:v>0.14000000000000001</c:v>
                </c:pt>
                <c:pt idx="1">
                  <c:v>0.14500000000000002</c:v>
                </c:pt>
                <c:pt idx="2">
                  <c:v>0.15</c:v>
                </c:pt>
                <c:pt idx="3">
                  <c:v>0.16249999999999998</c:v>
                </c:pt>
                <c:pt idx="4">
                  <c:v>0.17499999999999999</c:v>
                </c:pt>
                <c:pt idx="5">
                  <c:v>0.1875</c:v>
                </c:pt>
                <c:pt idx="6">
                  <c:v>0.2</c:v>
                </c:pt>
                <c:pt idx="7">
                  <c:v>0.21000000000000002</c:v>
                </c:pt>
                <c:pt idx="8">
                  <c:v>0.22</c:v>
                </c:pt>
                <c:pt idx="9">
                  <c:v>0.22500000000000001</c:v>
                </c:pt>
                <c:pt idx="10">
                  <c:v>0.23</c:v>
                </c:pt>
                <c:pt idx="11">
                  <c:v>0.24</c:v>
                </c:pt>
                <c:pt idx="12">
                  <c:v>0.25</c:v>
                </c:pt>
                <c:pt idx="13">
                  <c:v>0.26500000000000001</c:v>
                </c:pt>
                <c:pt idx="14">
                  <c:v>0.28000000000000003</c:v>
                </c:pt>
                <c:pt idx="15">
                  <c:v>0.29000000000000004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0.35499999999999998</c:v>
                </c:pt>
                <c:pt idx="20">
                  <c:v>0.37</c:v>
                </c:pt>
                <c:pt idx="21">
                  <c:v>0.38500000000000001</c:v>
                </c:pt>
                <c:pt idx="22">
                  <c:v>0.4</c:v>
                </c:pt>
                <c:pt idx="23">
                  <c:v>0.42000000000000004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0.47499999999999998</c:v>
                </c:pt>
                <c:pt idx="28">
                  <c:v>0.49</c:v>
                </c:pt>
                <c:pt idx="29">
                  <c:v>0.505</c:v>
                </c:pt>
                <c:pt idx="30">
                  <c:v>0.52</c:v>
                </c:pt>
                <c:pt idx="31">
                  <c:v>0.53500000000000003</c:v>
                </c:pt>
                <c:pt idx="32">
                  <c:v>0.55000000000000004</c:v>
                </c:pt>
                <c:pt idx="33">
                  <c:v>0.55500000000000005</c:v>
                </c:pt>
                <c:pt idx="34">
                  <c:v>0.56000000000000005</c:v>
                </c:pt>
                <c:pt idx="35">
                  <c:v>0.58000000000000007</c:v>
                </c:pt>
                <c:pt idx="36">
                  <c:v>0.6</c:v>
                </c:pt>
                <c:pt idx="37">
                  <c:v>0.61</c:v>
                </c:pt>
                <c:pt idx="38">
                  <c:v>0.62</c:v>
                </c:pt>
                <c:pt idx="39">
                  <c:v>0.63500000000000001</c:v>
                </c:pt>
                <c:pt idx="40">
                  <c:v>0.65</c:v>
                </c:pt>
                <c:pt idx="41">
                  <c:v>0.67500000000000004</c:v>
                </c:pt>
                <c:pt idx="42">
                  <c:v>0.7</c:v>
                </c:pt>
                <c:pt idx="43">
                  <c:v>0.71</c:v>
                </c:pt>
                <c:pt idx="44">
                  <c:v>0.72</c:v>
                </c:pt>
                <c:pt idx="45">
                  <c:v>0.73</c:v>
                </c:pt>
                <c:pt idx="46">
                  <c:v>0.74</c:v>
                </c:pt>
                <c:pt idx="47">
                  <c:v>0.745</c:v>
                </c:pt>
                <c:pt idx="48">
                  <c:v>0.75</c:v>
                </c:pt>
                <c:pt idx="49">
                  <c:v>0.76</c:v>
                </c:pt>
                <c:pt idx="50">
                  <c:v>0.77</c:v>
                </c:pt>
                <c:pt idx="51">
                  <c:v>0.78500000000000003</c:v>
                </c:pt>
                <c:pt idx="52">
                  <c:v>0.8</c:v>
                </c:pt>
                <c:pt idx="53">
                  <c:v>0.80500000000000005</c:v>
                </c:pt>
                <c:pt idx="54">
                  <c:v>0.81</c:v>
                </c:pt>
                <c:pt idx="55">
                  <c:v>0.82000000000000006</c:v>
                </c:pt>
                <c:pt idx="56">
                  <c:v>0.83</c:v>
                </c:pt>
                <c:pt idx="57">
                  <c:v>0.84</c:v>
                </c:pt>
                <c:pt idx="58">
                  <c:v>0.85</c:v>
                </c:pt>
                <c:pt idx="59">
                  <c:v>0.86</c:v>
                </c:pt>
                <c:pt idx="60">
                  <c:v>0.87</c:v>
                </c:pt>
                <c:pt idx="61">
                  <c:v>0.875</c:v>
                </c:pt>
                <c:pt idx="62">
                  <c:v>0.88</c:v>
                </c:pt>
                <c:pt idx="63">
                  <c:v>0.89</c:v>
                </c:pt>
                <c:pt idx="64">
                  <c:v>0.9</c:v>
                </c:pt>
                <c:pt idx="65">
                  <c:v>0.91</c:v>
                </c:pt>
                <c:pt idx="66">
                  <c:v>0.92</c:v>
                </c:pt>
                <c:pt idx="67">
                  <c:v>0.92999999999999994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</c:v>
                </c:pt>
                <c:pt idx="71">
                  <c:v>0.95499999999999996</c:v>
                </c:pt>
                <c:pt idx="72">
                  <c:v>0.96</c:v>
                </c:pt>
                <c:pt idx="73">
                  <c:v>0.96499999999999997</c:v>
                </c:pt>
                <c:pt idx="74">
                  <c:v>0.97</c:v>
                </c:pt>
                <c:pt idx="75">
                  <c:v>0.97249999999999992</c:v>
                </c:pt>
                <c:pt idx="76">
                  <c:v>0.97499999999999998</c:v>
                </c:pt>
                <c:pt idx="77">
                  <c:v>0.97750000000000004</c:v>
                </c:pt>
                <c:pt idx="78">
                  <c:v>0.98</c:v>
                </c:pt>
                <c:pt idx="79">
                  <c:v>0.98249999999999993</c:v>
                </c:pt>
                <c:pt idx="80">
                  <c:v>0.98499999999999999</c:v>
                </c:pt>
                <c:pt idx="81">
                  <c:v>0.98750000000000004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0.99249999999999994</c:v>
                </c:pt>
                <c:pt idx="86">
                  <c:v>0.995</c:v>
                </c:pt>
                <c:pt idx="87">
                  <c:v>0.99649999999999994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0.99849999999999994</c:v>
                </c:pt>
                <c:pt idx="92">
                  <c:v>0.999</c:v>
                </c:pt>
                <c:pt idx="93">
                  <c:v>0.99950000000000006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0.99950000000000006</c:v>
                </c:pt>
                <c:pt idx="104">
                  <c:v>0.999</c:v>
                </c:pt>
                <c:pt idx="105">
                  <c:v>0.999</c:v>
                </c:pt>
                <c:pt idx="106">
                  <c:v>0.999</c:v>
                </c:pt>
                <c:pt idx="107">
                  <c:v>0.998</c:v>
                </c:pt>
                <c:pt idx="108">
                  <c:v>0.997</c:v>
                </c:pt>
                <c:pt idx="109">
                  <c:v>0.99350000000000005</c:v>
                </c:pt>
                <c:pt idx="110">
                  <c:v>0.99</c:v>
                </c:pt>
                <c:pt idx="111">
                  <c:v>0.98750000000000004</c:v>
                </c:pt>
                <c:pt idx="112">
                  <c:v>0.98499999999999999</c:v>
                </c:pt>
                <c:pt idx="113">
                  <c:v>0.98249999999999993</c:v>
                </c:pt>
                <c:pt idx="114">
                  <c:v>0.98</c:v>
                </c:pt>
                <c:pt idx="115">
                  <c:v>0.97899999999999998</c:v>
                </c:pt>
                <c:pt idx="116">
                  <c:v>0.97799999999999998</c:v>
                </c:pt>
                <c:pt idx="117">
                  <c:v>0.97649999999999992</c:v>
                </c:pt>
                <c:pt idx="118">
                  <c:v>0.97499999999999998</c:v>
                </c:pt>
                <c:pt idx="119">
                  <c:v>0.97350000000000003</c:v>
                </c:pt>
                <c:pt idx="120">
                  <c:v>0.97199999999999998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24800"/>
        <c:axId val="165924800"/>
      </c:lineChart>
      <c:catAx>
        <c:axId val="1061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24800"/>
        <c:crosses val="autoZero"/>
        <c:auto val="1"/>
        <c:lblAlgn val="ctr"/>
        <c:lblOffset val="100"/>
        <c:noMultiLvlLbl val="0"/>
      </c:catAx>
      <c:valAx>
        <c:axId val="1659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Лист1!$K$3:$K$123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Лист1!$L$3:$L$123</c:f>
              <c:numCache>
                <c:formatCode>General</c:formatCode>
                <c:ptCount val="121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1.4E-2</c:v>
                </c:pt>
                <c:pt idx="7">
                  <c:v>1.9E-2</c:v>
                </c:pt>
                <c:pt idx="8">
                  <c:v>2.5000000000000001E-2</c:v>
                </c:pt>
                <c:pt idx="9">
                  <c:v>3.2000000000000001E-2</c:v>
                </c:pt>
                <c:pt idx="10">
                  <c:v>0.04</c:v>
                </c:pt>
                <c:pt idx="11">
                  <c:v>5.5E-2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0.115</c:v>
                </c:pt>
                <c:pt idx="15">
                  <c:v>0.14000000000000001</c:v>
                </c:pt>
                <c:pt idx="16">
                  <c:v>0.17</c:v>
                </c:pt>
                <c:pt idx="17">
                  <c:v>0.2</c:v>
                </c:pt>
                <c:pt idx="18">
                  <c:v>0.23</c:v>
                </c:pt>
                <c:pt idx="19">
                  <c:v>0.27</c:v>
                </c:pt>
                <c:pt idx="20">
                  <c:v>0.32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0.86</c:v>
                </c:pt>
                <c:pt idx="27">
                  <c:v>0.9</c:v>
                </c:pt>
                <c:pt idx="28">
                  <c:v>0.94</c:v>
                </c:pt>
                <c:pt idx="29">
                  <c:v>0.97</c:v>
                </c:pt>
                <c:pt idx="30">
                  <c:v>0.99</c:v>
                </c:pt>
                <c:pt idx="31">
                  <c:v>1</c:v>
                </c:pt>
                <c:pt idx="32">
                  <c:v>0.99</c:v>
                </c:pt>
                <c:pt idx="33">
                  <c:v>0.98</c:v>
                </c:pt>
                <c:pt idx="34">
                  <c:v>0.94</c:v>
                </c:pt>
                <c:pt idx="35">
                  <c:v>0.9</c:v>
                </c:pt>
                <c:pt idx="36">
                  <c:v>0.84499999999999997</c:v>
                </c:pt>
                <c:pt idx="37">
                  <c:v>0.79</c:v>
                </c:pt>
                <c:pt idx="38">
                  <c:v>0.73499999999999999</c:v>
                </c:pt>
                <c:pt idx="39">
                  <c:v>0.68</c:v>
                </c:pt>
                <c:pt idx="40">
                  <c:v>0.62</c:v>
                </c:pt>
                <c:pt idx="41">
                  <c:v>0.55500000000000005</c:v>
                </c:pt>
                <c:pt idx="42">
                  <c:v>0.49</c:v>
                </c:pt>
                <c:pt idx="43">
                  <c:v>0.42499999999999999</c:v>
                </c:pt>
                <c:pt idx="44">
                  <c:v>0.36</c:v>
                </c:pt>
                <c:pt idx="45">
                  <c:v>0.3</c:v>
                </c:pt>
                <c:pt idx="46">
                  <c:v>0.25</c:v>
                </c:pt>
                <c:pt idx="47">
                  <c:v>0.20499999999999999</c:v>
                </c:pt>
                <c:pt idx="48">
                  <c:v>0.16</c:v>
                </c:pt>
                <c:pt idx="49">
                  <c:v>0.125</c:v>
                </c:pt>
                <c:pt idx="50">
                  <c:v>0.1</c:v>
                </c:pt>
                <c:pt idx="51">
                  <c:v>7.4999999999999997E-2</c:v>
                </c:pt>
                <c:pt idx="52">
                  <c:v>5.7000000000000002E-2</c:v>
                </c:pt>
                <c:pt idx="53">
                  <c:v>4.2000000000000003E-2</c:v>
                </c:pt>
                <c:pt idx="54">
                  <c:v>0.03</c:v>
                </c:pt>
                <c:pt idx="55">
                  <c:v>0.02</c:v>
                </c:pt>
                <c:pt idx="56">
                  <c:v>1.2E-2</c:v>
                </c:pt>
                <c:pt idx="57">
                  <c:v>7.0000000000000001E-3</c:v>
                </c:pt>
                <c:pt idx="58">
                  <c:v>3.0000000000000001E-3</c:v>
                </c:pt>
                <c:pt idx="59">
                  <c:v>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26336"/>
        <c:axId val="165926528"/>
      </c:lineChart>
      <c:catAx>
        <c:axId val="1061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26528"/>
        <c:crosses val="autoZero"/>
        <c:auto val="1"/>
        <c:lblAlgn val="ctr"/>
        <c:lblOffset val="100"/>
        <c:noMultiLvlLbl val="0"/>
      </c:catAx>
      <c:valAx>
        <c:axId val="1659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2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Лист1!$CE$2</c:f>
              <c:strCache>
                <c:ptCount val="1"/>
                <c:pt idx="0">
                  <c:v>В</c:v>
                </c:pt>
              </c:strCache>
            </c:strRef>
          </c:tx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Лист1!$CE$3:$CE$123</c:f>
              <c:numCache>
                <c:formatCode>General</c:formatCode>
                <c:ptCount val="121"/>
                <c:pt idx="0">
                  <c:v>0.39393939393939392</c:v>
                </c:pt>
                <c:pt idx="1">
                  <c:v>0.45070422535211269</c:v>
                </c:pt>
                <c:pt idx="2">
                  <c:v>0.55107526881720426</c:v>
                </c:pt>
                <c:pt idx="3">
                  <c:v>0.58749999999999991</c:v>
                </c:pt>
                <c:pt idx="4">
                  <c:v>0.62650602409638556</c:v>
                </c:pt>
                <c:pt idx="5">
                  <c:v>0.64367816091954033</c:v>
                </c:pt>
                <c:pt idx="6">
                  <c:v>0.69004524886877827</c:v>
                </c:pt>
                <c:pt idx="7">
                  <c:v>0.71111111111111114</c:v>
                </c:pt>
                <c:pt idx="8">
                  <c:v>0.76086956521739124</c:v>
                </c:pt>
                <c:pt idx="9">
                  <c:v>0.79148936170212769</c:v>
                </c:pt>
                <c:pt idx="10">
                  <c:v>0.85263157894736852</c:v>
                </c:pt>
                <c:pt idx="11">
                  <c:v>0.86820083682008364</c:v>
                </c:pt>
                <c:pt idx="12">
                  <c:v>0.88541666666666663</c:v>
                </c:pt>
                <c:pt idx="13">
                  <c:v>0.88114754098360659</c:v>
                </c:pt>
                <c:pt idx="14">
                  <c:v>0.88008130081300817</c:v>
                </c:pt>
                <c:pt idx="15">
                  <c:v>0.86693548387096775</c:v>
                </c:pt>
                <c:pt idx="16">
                  <c:v>0.85080645161290325</c:v>
                </c:pt>
                <c:pt idx="17">
                  <c:v>0.82</c:v>
                </c:pt>
                <c:pt idx="18">
                  <c:v>0.78528827037773363</c:v>
                </c:pt>
                <c:pt idx="19">
                  <c:v>0.74257425742574257</c:v>
                </c:pt>
                <c:pt idx="20">
                  <c:v>0.68441814595660744</c:v>
                </c:pt>
                <c:pt idx="21">
                  <c:v>0.62992125984251968</c:v>
                </c:pt>
                <c:pt idx="22">
                  <c:v>0.56862745098039214</c:v>
                </c:pt>
                <c:pt idx="23">
                  <c:v>0.48514851485148514</c:v>
                </c:pt>
                <c:pt idx="24">
                  <c:v>0.41832669322709159</c:v>
                </c:pt>
                <c:pt idx="25">
                  <c:v>0.36144578313253012</c:v>
                </c:pt>
                <c:pt idx="26">
                  <c:v>0.28571428571428575</c:v>
                </c:pt>
                <c:pt idx="27">
                  <c:v>0.22540983606557377</c:v>
                </c:pt>
                <c:pt idx="28">
                  <c:v>0.17012448132780084</c:v>
                </c:pt>
                <c:pt idx="29">
                  <c:v>0.14893617021276598</c:v>
                </c:pt>
                <c:pt idx="30">
                  <c:v>0.11304347826086955</c:v>
                </c:pt>
                <c:pt idx="31">
                  <c:v>8.8495575221238937E-2</c:v>
                </c:pt>
                <c:pt idx="32">
                  <c:v>4.5454545454545456E-2</c:v>
                </c:pt>
                <c:pt idx="33">
                  <c:v>2.9213483146067414E-2</c:v>
                </c:pt>
                <c:pt idx="34">
                  <c:v>2.3255813953488372E-2</c:v>
                </c:pt>
                <c:pt idx="35">
                  <c:v>1.1848341232227489E-2</c:v>
                </c:pt>
                <c:pt idx="36">
                  <c:v>7.1770334928229667E-3</c:v>
                </c:pt>
                <c:pt idx="37">
                  <c:v>4.8192771084337354E-3</c:v>
                </c:pt>
                <c:pt idx="38">
                  <c:v>2.4271844660194177E-3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2.6881720430107529E-3</c:v>
                </c:pt>
                <c:pt idx="44">
                  <c:v>2.7247956403269754E-3</c:v>
                </c:pt>
                <c:pt idx="45">
                  <c:v>2.7777777777777779E-3</c:v>
                </c:pt>
                <c:pt idx="46">
                  <c:v>5.6338028169014088E-3</c:v>
                </c:pt>
                <c:pt idx="47">
                  <c:v>8.6956521739130436E-3</c:v>
                </c:pt>
                <c:pt idx="48">
                  <c:v>1.5015015015015015E-2</c:v>
                </c:pt>
                <c:pt idx="49">
                  <c:v>1.5151515151515152E-2</c:v>
                </c:pt>
                <c:pt idx="50">
                  <c:v>1.5151515151515152E-2</c:v>
                </c:pt>
                <c:pt idx="51">
                  <c:v>2.2222222222222223E-2</c:v>
                </c:pt>
                <c:pt idx="52">
                  <c:v>2.6666666666666668E-2</c:v>
                </c:pt>
                <c:pt idx="53">
                  <c:v>2.7118644067796613E-2</c:v>
                </c:pt>
                <c:pt idx="54">
                  <c:v>2.7118644067796613E-2</c:v>
                </c:pt>
                <c:pt idx="55">
                  <c:v>2.8571428571428571E-2</c:v>
                </c:pt>
                <c:pt idx="56">
                  <c:v>3.3333333333333326E-2</c:v>
                </c:pt>
                <c:pt idx="57">
                  <c:v>3.3582089552238799E-2</c:v>
                </c:pt>
                <c:pt idx="58">
                  <c:v>3.461538461538461E-2</c:v>
                </c:pt>
                <c:pt idx="59">
                  <c:v>3.1746031746031744E-2</c:v>
                </c:pt>
                <c:pt idx="60">
                  <c:v>3.3333333333333333E-2</c:v>
                </c:pt>
                <c:pt idx="61">
                  <c:v>3.8626609442060082E-2</c:v>
                </c:pt>
                <c:pt idx="62">
                  <c:v>4.0540540540540536E-2</c:v>
                </c:pt>
                <c:pt idx="63">
                  <c:v>3.255813953488372E-2</c:v>
                </c:pt>
                <c:pt idx="64">
                  <c:v>2.8571428571428574E-2</c:v>
                </c:pt>
                <c:pt idx="65">
                  <c:v>2.4999999999999998E-2</c:v>
                </c:pt>
                <c:pt idx="66">
                  <c:v>1.5384615384615384E-2</c:v>
                </c:pt>
                <c:pt idx="67">
                  <c:v>1.5957446808510637E-2</c:v>
                </c:pt>
                <c:pt idx="68">
                  <c:v>1.1111111111111112E-2</c:v>
                </c:pt>
                <c:pt idx="69">
                  <c:v>1.142857142857143E-2</c:v>
                </c:pt>
                <c:pt idx="70">
                  <c:v>1.1764705882352941E-2</c:v>
                </c:pt>
                <c:pt idx="71">
                  <c:v>1.8181818181818181E-2</c:v>
                </c:pt>
                <c:pt idx="72">
                  <c:v>1.8749999999999999E-2</c:v>
                </c:pt>
                <c:pt idx="73">
                  <c:v>3.2679738562091505E-2</c:v>
                </c:pt>
                <c:pt idx="74">
                  <c:v>3.3333333333333333E-2</c:v>
                </c:pt>
                <c:pt idx="75">
                  <c:v>5.5172413793103454E-2</c:v>
                </c:pt>
                <c:pt idx="76">
                  <c:v>7.1428571428571425E-2</c:v>
                </c:pt>
                <c:pt idx="77">
                  <c:v>0.13043478260869562</c:v>
                </c:pt>
                <c:pt idx="78">
                  <c:v>0.23076923076923075</c:v>
                </c:pt>
                <c:pt idx="79">
                  <c:v>0.4</c:v>
                </c:pt>
                <c:pt idx="80">
                  <c:v>0.51666666666666672</c:v>
                </c:pt>
                <c:pt idx="81">
                  <c:v>0.60869565217391308</c:v>
                </c:pt>
                <c:pt idx="82">
                  <c:v>0.68181818181818177</c:v>
                </c:pt>
                <c:pt idx="83">
                  <c:v>0.73333333333333339</c:v>
                </c:pt>
                <c:pt idx="84">
                  <c:v>0.79999999999999993</c:v>
                </c:pt>
                <c:pt idx="85">
                  <c:v>0.80612244897959184</c:v>
                </c:pt>
                <c:pt idx="86">
                  <c:v>0.85555555555555562</c:v>
                </c:pt>
                <c:pt idx="87">
                  <c:v>0.85227272727272729</c:v>
                </c:pt>
                <c:pt idx="88">
                  <c:v>0.9375</c:v>
                </c:pt>
                <c:pt idx="89">
                  <c:v>0.92307692307692302</c:v>
                </c:pt>
                <c:pt idx="90">
                  <c:v>0.90909090909090917</c:v>
                </c:pt>
                <c:pt idx="91">
                  <c:v>0.98571428571428565</c:v>
                </c:pt>
                <c:pt idx="92">
                  <c:v>0.97101449275362317</c:v>
                </c:pt>
                <c:pt idx="93">
                  <c:v>0.89552238805970141</c:v>
                </c:pt>
                <c:pt idx="94">
                  <c:v>0.96666666666666679</c:v>
                </c:pt>
                <c:pt idx="95">
                  <c:v>0.86206896551724144</c:v>
                </c:pt>
                <c:pt idx="96">
                  <c:v>0.92452830188679247</c:v>
                </c:pt>
                <c:pt idx="97">
                  <c:v>0.96</c:v>
                </c:pt>
                <c:pt idx="98">
                  <c:v>0.91836734693877542</c:v>
                </c:pt>
                <c:pt idx="99">
                  <c:v>0.88888888888888895</c:v>
                </c:pt>
                <c:pt idx="100">
                  <c:v>0.90476190476190466</c:v>
                </c:pt>
                <c:pt idx="101">
                  <c:v>0.92499999999999993</c:v>
                </c:pt>
                <c:pt idx="102">
                  <c:v>0.89743589743589747</c:v>
                </c:pt>
                <c:pt idx="103">
                  <c:v>0.94285714285714284</c:v>
                </c:pt>
                <c:pt idx="104">
                  <c:v>0.9375</c:v>
                </c:pt>
                <c:pt idx="105">
                  <c:v>0.96666666666666679</c:v>
                </c:pt>
                <c:pt idx="106">
                  <c:v>0.96666666666666679</c:v>
                </c:pt>
                <c:pt idx="107">
                  <c:v>1</c:v>
                </c:pt>
                <c:pt idx="108">
                  <c:v>0.8928571428571429</c:v>
                </c:pt>
                <c:pt idx="109">
                  <c:v>1</c:v>
                </c:pt>
                <c:pt idx="110">
                  <c:v>0.875</c:v>
                </c:pt>
                <c:pt idx="111">
                  <c:v>0.95238095238095233</c:v>
                </c:pt>
                <c:pt idx="112">
                  <c:v>0.95238095238095233</c:v>
                </c:pt>
                <c:pt idx="113">
                  <c:v>0.89999999999999991</c:v>
                </c:pt>
                <c:pt idx="114">
                  <c:v>0.78947368421052633</c:v>
                </c:pt>
                <c:pt idx="115">
                  <c:v>0.76470588235294112</c:v>
                </c:pt>
                <c:pt idx="116">
                  <c:v>0.75</c:v>
                </c:pt>
                <c:pt idx="117">
                  <c:v>0.73333333333333328</c:v>
                </c:pt>
                <c:pt idx="118">
                  <c:v>0.7142857142857143</c:v>
                </c:pt>
                <c:pt idx="119">
                  <c:v>0.76923076923076927</c:v>
                </c:pt>
                <c:pt idx="120">
                  <c:v>0.83333333333333337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Лист1!$CF$2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Лист1!$CF$3:$CF$123</c:f>
              <c:numCache>
                <c:formatCode>General</c:formatCode>
                <c:ptCount val="121"/>
                <c:pt idx="0">
                  <c:v>0.12121212121212122</c:v>
                </c:pt>
                <c:pt idx="1">
                  <c:v>0.11267605633802817</c:v>
                </c:pt>
                <c:pt idx="2">
                  <c:v>0.11290322580645162</c:v>
                </c:pt>
                <c:pt idx="3">
                  <c:v>0.10749999999999998</c:v>
                </c:pt>
                <c:pt idx="4">
                  <c:v>0.10843373493975904</c:v>
                </c:pt>
                <c:pt idx="5">
                  <c:v>0.10574712643678161</c:v>
                </c:pt>
                <c:pt idx="6">
                  <c:v>0.11085972850678734</c:v>
                </c:pt>
                <c:pt idx="7">
                  <c:v>0.12222222222222222</c:v>
                </c:pt>
                <c:pt idx="8">
                  <c:v>0.13043478260869565</c:v>
                </c:pt>
                <c:pt idx="9">
                  <c:v>0.14893617021276598</c:v>
                </c:pt>
                <c:pt idx="10">
                  <c:v>0.15789473684210525</c:v>
                </c:pt>
                <c:pt idx="11">
                  <c:v>0.17154811715481172</c:v>
                </c:pt>
                <c:pt idx="12">
                  <c:v>0.19791666666666669</c:v>
                </c:pt>
                <c:pt idx="13">
                  <c:v>0.23565573770491804</c:v>
                </c:pt>
                <c:pt idx="14">
                  <c:v>0.27439024390243905</c:v>
                </c:pt>
                <c:pt idx="15">
                  <c:v>0.32258064516129031</c:v>
                </c:pt>
                <c:pt idx="16">
                  <c:v>0.37903225806451613</c:v>
                </c:pt>
                <c:pt idx="17">
                  <c:v>0.38400000000000001</c:v>
                </c:pt>
                <c:pt idx="18">
                  <c:v>0.40755467196819084</c:v>
                </c:pt>
                <c:pt idx="19">
                  <c:v>0.43168316831683168</c:v>
                </c:pt>
                <c:pt idx="20">
                  <c:v>0.46351084812623272</c:v>
                </c:pt>
                <c:pt idx="21">
                  <c:v>0.53149606299212604</c:v>
                </c:pt>
                <c:pt idx="22">
                  <c:v>0.57843137254901955</c:v>
                </c:pt>
                <c:pt idx="23">
                  <c:v>0.64356435643564358</c:v>
                </c:pt>
                <c:pt idx="24">
                  <c:v>0.71713147410358558</c:v>
                </c:pt>
                <c:pt idx="25">
                  <c:v>0.76305220883534142</c:v>
                </c:pt>
                <c:pt idx="26">
                  <c:v>0.83673469387755095</c:v>
                </c:pt>
                <c:pt idx="27">
                  <c:v>0.86065573770491799</c:v>
                </c:pt>
                <c:pt idx="28">
                  <c:v>0.89211618257261416</c:v>
                </c:pt>
                <c:pt idx="29">
                  <c:v>0.91063829787234041</c:v>
                </c:pt>
                <c:pt idx="30">
                  <c:v>0.91304347826086951</c:v>
                </c:pt>
                <c:pt idx="31">
                  <c:v>0.90707964601769908</c:v>
                </c:pt>
                <c:pt idx="32">
                  <c:v>0.88636363636363635</c:v>
                </c:pt>
                <c:pt idx="33">
                  <c:v>0.8314606741573034</c:v>
                </c:pt>
                <c:pt idx="34">
                  <c:v>0.80232558139534882</c:v>
                </c:pt>
                <c:pt idx="35">
                  <c:v>0.77014218009478674</c:v>
                </c:pt>
                <c:pt idx="36">
                  <c:v>0.70574162679425834</c:v>
                </c:pt>
                <c:pt idx="37">
                  <c:v>0.63855421686746994</c:v>
                </c:pt>
                <c:pt idx="38">
                  <c:v>0.58252427184466016</c:v>
                </c:pt>
                <c:pt idx="39">
                  <c:v>0.52109181141439198</c:v>
                </c:pt>
                <c:pt idx="40">
                  <c:v>0.4358974358974359</c:v>
                </c:pt>
                <c:pt idx="41">
                  <c:v>0.36082474226804129</c:v>
                </c:pt>
                <c:pt idx="42">
                  <c:v>0.27105263157894732</c:v>
                </c:pt>
                <c:pt idx="43">
                  <c:v>0.228494623655914</c:v>
                </c:pt>
                <c:pt idx="44">
                  <c:v>0.15803814713896458</c:v>
                </c:pt>
                <c:pt idx="45">
                  <c:v>0.1388888888888889</c:v>
                </c:pt>
                <c:pt idx="46">
                  <c:v>0.10704225352112676</c:v>
                </c:pt>
                <c:pt idx="47">
                  <c:v>9.2753623188405812E-2</c:v>
                </c:pt>
                <c:pt idx="48">
                  <c:v>9.0090090090090086E-2</c:v>
                </c:pt>
                <c:pt idx="49">
                  <c:v>7.2727272727272724E-2</c:v>
                </c:pt>
                <c:pt idx="50">
                  <c:v>6.0606060606060608E-2</c:v>
                </c:pt>
                <c:pt idx="51">
                  <c:v>6.3492063492063489E-2</c:v>
                </c:pt>
                <c:pt idx="52">
                  <c:v>0.06</c:v>
                </c:pt>
                <c:pt idx="53">
                  <c:v>6.7796610169491525E-2</c:v>
                </c:pt>
                <c:pt idx="54">
                  <c:v>7.4576271186440682E-2</c:v>
                </c:pt>
                <c:pt idx="55">
                  <c:v>9.9999999999999992E-2</c:v>
                </c:pt>
                <c:pt idx="56">
                  <c:v>0.1111111111111111</c:v>
                </c:pt>
                <c:pt idx="57">
                  <c:v>0.13059701492537315</c:v>
                </c:pt>
                <c:pt idx="58">
                  <c:v>0.16153846153846155</c:v>
                </c:pt>
                <c:pt idx="59">
                  <c:v>0.19841269841269843</c:v>
                </c:pt>
                <c:pt idx="60">
                  <c:v>0.2416666666666667</c:v>
                </c:pt>
                <c:pt idx="61">
                  <c:v>0.26609442060085836</c:v>
                </c:pt>
                <c:pt idx="62">
                  <c:v>0.30630630630630634</c:v>
                </c:pt>
                <c:pt idx="63">
                  <c:v>0.32558139534883723</c:v>
                </c:pt>
                <c:pt idx="64">
                  <c:v>0.33333333333333337</c:v>
                </c:pt>
                <c:pt idx="65">
                  <c:v>0.33</c:v>
                </c:pt>
                <c:pt idx="66">
                  <c:v>0.30769230769230765</c:v>
                </c:pt>
                <c:pt idx="67">
                  <c:v>0.31914893617021273</c:v>
                </c:pt>
                <c:pt idx="68">
                  <c:v>0.33333333333333331</c:v>
                </c:pt>
                <c:pt idx="69">
                  <c:v>0.36000000000000004</c:v>
                </c:pt>
                <c:pt idx="70">
                  <c:v>0.4</c:v>
                </c:pt>
                <c:pt idx="71">
                  <c:v>0.42424242424242425</c:v>
                </c:pt>
                <c:pt idx="72">
                  <c:v>0.44999999999999996</c:v>
                </c:pt>
                <c:pt idx="73">
                  <c:v>0.49019607843137253</c:v>
                </c:pt>
                <c:pt idx="74">
                  <c:v>0.53333333333333333</c:v>
                </c:pt>
                <c:pt idx="75">
                  <c:v>0.55862068965517242</c:v>
                </c:pt>
                <c:pt idx="76">
                  <c:v>0.58571428571428563</c:v>
                </c:pt>
                <c:pt idx="77">
                  <c:v>0.61594202898550721</c:v>
                </c:pt>
                <c:pt idx="78">
                  <c:v>0.66153846153846141</c:v>
                </c:pt>
                <c:pt idx="79">
                  <c:v>0.71199999999999997</c:v>
                </c:pt>
                <c:pt idx="80">
                  <c:v>0.75</c:v>
                </c:pt>
                <c:pt idx="81">
                  <c:v>0.78260869565217384</c:v>
                </c:pt>
                <c:pt idx="82">
                  <c:v>0.77272727272727282</c:v>
                </c:pt>
                <c:pt idx="83">
                  <c:v>0.78095238095238106</c:v>
                </c:pt>
                <c:pt idx="84">
                  <c:v>0.79999999999999993</c:v>
                </c:pt>
                <c:pt idx="85">
                  <c:v>0.80612244897959184</c:v>
                </c:pt>
                <c:pt idx="86">
                  <c:v>0.85555555555555562</c:v>
                </c:pt>
                <c:pt idx="87">
                  <c:v>0.85227272727272729</c:v>
                </c:pt>
                <c:pt idx="88">
                  <c:v>0.9375</c:v>
                </c:pt>
                <c:pt idx="89">
                  <c:v>0.92307692307692302</c:v>
                </c:pt>
                <c:pt idx="90">
                  <c:v>0.90909090909090917</c:v>
                </c:pt>
                <c:pt idx="91">
                  <c:v>0.98571428571428565</c:v>
                </c:pt>
                <c:pt idx="92">
                  <c:v>0.97101449275362317</c:v>
                </c:pt>
                <c:pt idx="93">
                  <c:v>0.89552238805970141</c:v>
                </c:pt>
                <c:pt idx="94">
                  <c:v>0.96666666666666679</c:v>
                </c:pt>
                <c:pt idx="95">
                  <c:v>0.86206896551724144</c:v>
                </c:pt>
                <c:pt idx="96">
                  <c:v>0.92452830188679247</c:v>
                </c:pt>
                <c:pt idx="97">
                  <c:v>0.96</c:v>
                </c:pt>
                <c:pt idx="98">
                  <c:v>0.91836734693877542</c:v>
                </c:pt>
                <c:pt idx="99">
                  <c:v>0.88888888888888895</c:v>
                </c:pt>
                <c:pt idx="100">
                  <c:v>0.90476190476190466</c:v>
                </c:pt>
                <c:pt idx="101">
                  <c:v>0.92499999999999993</c:v>
                </c:pt>
                <c:pt idx="102">
                  <c:v>0.89743589743589747</c:v>
                </c:pt>
                <c:pt idx="103">
                  <c:v>0.94285714285714284</c:v>
                </c:pt>
                <c:pt idx="104">
                  <c:v>0.9375</c:v>
                </c:pt>
                <c:pt idx="105">
                  <c:v>0.96666666666666679</c:v>
                </c:pt>
                <c:pt idx="106">
                  <c:v>0.96666666666666679</c:v>
                </c:pt>
                <c:pt idx="107">
                  <c:v>1</c:v>
                </c:pt>
                <c:pt idx="108">
                  <c:v>0.8928571428571429</c:v>
                </c:pt>
                <c:pt idx="109">
                  <c:v>1</c:v>
                </c:pt>
                <c:pt idx="110">
                  <c:v>0.875</c:v>
                </c:pt>
                <c:pt idx="111">
                  <c:v>0.95238095238095233</c:v>
                </c:pt>
                <c:pt idx="112">
                  <c:v>0.95238095238095233</c:v>
                </c:pt>
                <c:pt idx="113">
                  <c:v>0.89999999999999991</c:v>
                </c:pt>
                <c:pt idx="114">
                  <c:v>0.78947368421052633</c:v>
                </c:pt>
                <c:pt idx="115">
                  <c:v>0.76470588235294112</c:v>
                </c:pt>
                <c:pt idx="116">
                  <c:v>0.75</c:v>
                </c:pt>
                <c:pt idx="117">
                  <c:v>0.73333333333333328</c:v>
                </c:pt>
                <c:pt idx="118">
                  <c:v>0.7142857142857143</c:v>
                </c:pt>
                <c:pt idx="119">
                  <c:v>0.76923076923076927</c:v>
                </c:pt>
                <c:pt idx="120">
                  <c:v>0.83333333333333337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Лист1!$CG$2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Лист1!$CG$3:$CG$123</c:f>
              <c:numCache>
                <c:formatCode>General</c:formatCode>
                <c:ptCount val="121"/>
                <c:pt idx="0">
                  <c:v>0.15151515151515152</c:v>
                </c:pt>
                <c:pt idx="1">
                  <c:v>0.13521126760563382</c:v>
                </c:pt>
                <c:pt idx="2">
                  <c:v>0.12096774193548386</c:v>
                </c:pt>
                <c:pt idx="3">
                  <c:v>0.105</c:v>
                </c:pt>
                <c:pt idx="4">
                  <c:v>9.6385542168674704E-2</c:v>
                </c:pt>
                <c:pt idx="5">
                  <c:v>8.7356321839080459E-2</c:v>
                </c:pt>
                <c:pt idx="6">
                  <c:v>7.918552036199096E-2</c:v>
                </c:pt>
                <c:pt idx="7">
                  <c:v>7.7777777777777779E-2</c:v>
                </c:pt>
                <c:pt idx="8">
                  <c:v>7.6086956521739135E-2</c:v>
                </c:pt>
                <c:pt idx="9">
                  <c:v>7.4468085106382989E-2</c:v>
                </c:pt>
                <c:pt idx="10">
                  <c:v>6.9473684210526326E-2</c:v>
                </c:pt>
                <c:pt idx="11">
                  <c:v>7.3221757322175743E-2</c:v>
                </c:pt>
                <c:pt idx="12">
                  <c:v>7.2916666666666671E-2</c:v>
                </c:pt>
                <c:pt idx="13">
                  <c:v>7.7868852459016397E-2</c:v>
                </c:pt>
                <c:pt idx="14">
                  <c:v>8.1300813008130079E-2</c:v>
                </c:pt>
                <c:pt idx="15">
                  <c:v>8.4677419354838718E-2</c:v>
                </c:pt>
                <c:pt idx="16">
                  <c:v>8.8709677419354829E-2</c:v>
                </c:pt>
                <c:pt idx="17">
                  <c:v>8.4000000000000005E-2</c:v>
                </c:pt>
                <c:pt idx="18">
                  <c:v>7.9522862823061632E-2</c:v>
                </c:pt>
                <c:pt idx="19">
                  <c:v>7.9207920792079209E-2</c:v>
                </c:pt>
                <c:pt idx="20">
                  <c:v>7.8895463510848127E-2</c:v>
                </c:pt>
                <c:pt idx="21">
                  <c:v>8.070866141732283E-2</c:v>
                </c:pt>
                <c:pt idx="22">
                  <c:v>8.2352941176470587E-2</c:v>
                </c:pt>
                <c:pt idx="23">
                  <c:v>8.3168316831683173E-2</c:v>
                </c:pt>
                <c:pt idx="24">
                  <c:v>8.565737051792828E-2</c:v>
                </c:pt>
                <c:pt idx="25">
                  <c:v>8.0321285140562249E-2</c:v>
                </c:pt>
                <c:pt idx="26">
                  <c:v>7.9591836734693874E-2</c:v>
                </c:pt>
                <c:pt idx="27">
                  <c:v>8.1967213114754106E-2</c:v>
                </c:pt>
                <c:pt idx="28">
                  <c:v>8.2987551867219927E-2</c:v>
                </c:pt>
                <c:pt idx="29">
                  <c:v>8.7234042553191504E-2</c:v>
                </c:pt>
                <c:pt idx="30">
                  <c:v>8.9130434782608695E-2</c:v>
                </c:pt>
                <c:pt idx="31">
                  <c:v>8.8495575221238937E-2</c:v>
                </c:pt>
                <c:pt idx="32">
                  <c:v>8.6363636363636365E-2</c:v>
                </c:pt>
                <c:pt idx="33">
                  <c:v>7.8651685393258439E-2</c:v>
                </c:pt>
                <c:pt idx="34">
                  <c:v>7.9069767441860478E-2</c:v>
                </c:pt>
                <c:pt idx="35">
                  <c:v>9.4786729857819912E-2</c:v>
                </c:pt>
                <c:pt idx="36">
                  <c:v>0.11483253588516747</c:v>
                </c:pt>
                <c:pt idx="37">
                  <c:v>0.19759036144578315</c:v>
                </c:pt>
                <c:pt idx="38">
                  <c:v>0.2718446601941748</c:v>
                </c:pt>
                <c:pt idx="39">
                  <c:v>0.42183622828784118</c:v>
                </c:pt>
                <c:pt idx="40">
                  <c:v>0.60256410256410253</c:v>
                </c:pt>
                <c:pt idx="41">
                  <c:v>0.69587628865979378</c:v>
                </c:pt>
                <c:pt idx="42">
                  <c:v>0.81578947368421051</c:v>
                </c:pt>
                <c:pt idx="43">
                  <c:v>0.84408602150537637</c:v>
                </c:pt>
                <c:pt idx="44">
                  <c:v>0.88010899182561309</c:v>
                </c:pt>
                <c:pt idx="45">
                  <c:v>0.88888888888888895</c:v>
                </c:pt>
                <c:pt idx="46">
                  <c:v>0.90140845070422537</c:v>
                </c:pt>
                <c:pt idx="47">
                  <c:v>0.92463768115942035</c:v>
                </c:pt>
                <c:pt idx="48">
                  <c:v>0.94594594594594594</c:v>
                </c:pt>
                <c:pt idx="49">
                  <c:v>0.93939393939393934</c:v>
                </c:pt>
                <c:pt idx="50">
                  <c:v>0.90909090909090906</c:v>
                </c:pt>
                <c:pt idx="51">
                  <c:v>0.93015873015873007</c:v>
                </c:pt>
                <c:pt idx="52">
                  <c:v>0.96666666666666667</c:v>
                </c:pt>
                <c:pt idx="53">
                  <c:v>0.94237288135593233</c:v>
                </c:pt>
                <c:pt idx="54">
                  <c:v>0.92542372881355939</c:v>
                </c:pt>
                <c:pt idx="55">
                  <c:v>0.95714285714285707</c:v>
                </c:pt>
                <c:pt idx="56">
                  <c:v>0.96296296296296291</c:v>
                </c:pt>
                <c:pt idx="57">
                  <c:v>0.93283582089552231</c:v>
                </c:pt>
                <c:pt idx="58">
                  <c:v>0.95769230769230762</c:v>
                </c:pt>
                <c:pt idx="59">
                  <c:v>0.9642857142857143</c:v>
                </c:pt>
                <c:pt idx="60">
                  <c:v>0.9916666666666667</c:v>
                </c:pt>
                <c:pt idx="61">
                  <c:v>0.98712446351931327</c:v>
                </c:pt>
                <c:pt idx="62">
                  <c:v>1</c:v>
                </c:pt>
                <c:pt idx="63">
                  <c:v>0.98604651162790702</c:v>
                </c:pt>
                <c:pt idx="64">
                  <c:v>0.99047619047619051</c:v>
                </c:pt>
                <c:pt idx="65">
                  <c:v>1</c:v>
                </c:pt>
                <c:pt idx="66">
                  <c:v>1</c:v>
                </c:pt>
                <c:pt idx="67">
                  <c:v>1.0106382978723405</c:v>
                </c:pt>
                <c:pt idx="68">
                  <c:v>0.97222222222222221</c:v>
                </c:pt>
                <c:pt idx="69">
                  <c:v>0.97142857142857153</c:v>
                </c:pt>
                <c:pt idx="70">
                  <c:v>0.99411764705882355</c:v>
                </c:pt>
                <c:pt idx="71">
                  <c:v>0.96969696969696972</c:v>
                </c:pt>
                <c:pt idx="72">
                  <c:v>0.94374999999999998</c:v>
                </c:pt>
                <c:pt idx="73">
                  <c:v>0.97385620915032678</c:v>
                </c:pt>
                <c:pt idx="74">
                  <c:v>0.96666666666666667</c:v>
                </c:pt>
                <c:pt idx="75">
                  <c:v>0.9655172413793105</c:v>
                </c:pt>
                <c:pt idx="76">
                  <c:v>0.98571428571428565</c:v>
                </c:pt>
                <c:pt idx="77">
                  <c:v>0.94202898550724634</c:v>
                </c:pt>
                <c:pt idx="78">
                  <c:v>0.92307692307692302</c:v>
                </c:pt>
                <c:pt idx="79">
                  <c:v>0.94399999999999995</c:v>
                </c:pt>
                <c:pt idx="80">
                  <c:v>0.93333333333333335</c:v>
                </c:pt>
                <c:pt idx="81">
                  <c:v>0.9565217391304347</c:v>
                </c:pt>
                <c:pt idx="82">
                  <c:v>0.98181818181818181</c:v>
                </c:pt>
                <c:pt idx="83">
                  <c:v>0.97142857142857142</c:v>
                </c:pt>
                <c:pt idx="84">
                  <c:v>1</c:v>
                </c:pt>
                <c:pt idx="85">
                  <c:v>0.96938775510204078</c:v>
                </c:pt>
                <c:pt idx="86">
                  <c:v>1</c:v>
                </c:pt>
                <c:pt idx="87">
                  <c:v>0.93181818181818188</c:v>
                </c:pt>
                <c:pt idx="88">
                  <c:v>1</c:v>
                </c:pt>
                <c:pt idx="89">
                  <c:v>0.92307692307692302</c:v>
                </c:pt>
                <c:pt idx="90">
                  <c:v>0.90909090909090917</c:v>
                </c:pt>
                <c:pt idx="91">
                  <c:v>0.98571428571428565</c:v>
                </c:pt>
                <c:pt idx="92">
                  <c:v>0.97101449275362317</c:v>
                </c:pt>
                <c:pt idx="93">
                  <c:v>0.89552238805970141</c:v>
                </c:pt>
                <c:pt idx="94">
                  <c:v>0.96666666666666679</c:v>
                </c:pt>
                <c:pt idx="95">
                  <c:v>0.86206896551724144</c:v>
                </c:pt>
                <c:pt idx="96">
                  <c:v>0.92452830188679247</c:v>
                </c:pt>
                <c:pt idx="97">
                  <c:v>0.96</c:v>
                </c:pt>
                <c:pt idx="98">
                  <c:v>0.91836734693877542</c:v>
                </c:pt>
                <c:pt idx="99">
                  <c:v>0.88888888888888895</c:v>
                </c:pt>
                <c:pt idx="100">
                  <c:v>0.90476190476190466</c:v>
                </c:pt>
                <c:pt idx="101">
                  <c:v>0.92499999999999993</c:v>
                </c:pt>
                <c:pt idx="102">
                  <c:v>0.89743589743589747</c:v>
                </c:pt>
                <c:pt idx="103">
                  <c:v>0.94285714285714284</c:v>
                </c:pt>
                <c:pt idx="104">
                  <c:v>0.9375</c:v>
                </c:pt>
                <c:pt idx="105">
                  <c:v>0.96666666666666679</c:v>
                </c:pt>
                <c:pt idx="106">
                  <c:v>0.96666666666666679</c:v>
                </c:pt>
                <c:pt idx="107">
                  <c:v>1</c:v>
                </c:pt>
                <c:pt idx="108">
                  <c:v>0.8928571428571429</c:v>
                </c:pt>
                <c:pt idx="109">
                  <c:v>1</c:v>
                </c:pt>
                <c:pt idx="110">
                  <c:v>0.875</c:v>
                </c:pt>
                <c:pt idx="111">
                  <c:v>0.95238095238095233</c:v>
                </c:pt>
                <c:pt idx="112">
                  <c:v>0.95238095238095233</c:v>
                </c:pt>
                <c:pt idx="113">
                  <c:v>0.89999999999999991</c:v>
                </c:pt>
                <c:pt idx="114">
                  <c:v>0.78947368421052633</c:v>
                </c:pt>
                <c:pt idx="115">
                  <c:v>0.76470588235294112</c:v>
                </c:pt>
                <c:pt idx="116">
                  <c:v>0.75</c:v>
                </c:pt>
                <c:pt idx="117">
                  <c:v>0.73333333333333328</c:v>
                </c:pt>
                <c:pt idx="118">
                  <c:v>0.7142857142857143</c:v>
                </c:pt>
                <c:pt idx="119">
                  <c:v>0.76923076923076927</c:v>
                </c:pt>
                <c:pt idx="120">
                  <c:v>0.83333333333333337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Лист1!$CH$2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Лист1!$CH$3:$CH$123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4896"/>
        <c:axId val="165928256"/>
      </c:lineChart>
      <c:catAx>
        <c:axId val="1063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28256"/>
        <c:crosses val="autoZero"/>
        <c:auto val="1"/>
        <c:lblAlgn val="ctr"/>
        <c:lblOffset val="100"/>
        <c:noMultiLvlLbl val="0"/>
      </c:catAx>
      <c:valAx>
        <c:axId val="1659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8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Лист1!$CE$2</c:f>
              <c:strCache>
                <c:ptCount val="1"/>
                <c:pt idx="0">
                  <c:v>В</c:v>
                </c:pt>
              </c:strCache>
            </c:strRef>
          </c:tx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Лист1!$CJ$3:$CJ$123</c:f>
              <c:numCache>
                <c:formatCode>General</c:formatCode>
                <c:ptCount val="121"/>
                <c:pt idx="0">
                  <c:v>0.52669902912621358</c:v>
                </c:pt>
                <c:pt idx="1">
                  <c:v>0.58685446009389675</c:v>
                </c:pt>
                <c:pt idx="2">
                  <c:v>0.65462753950338592</c:v>
                </c:pt>
                <c:pt idx="3">
                  <c:v>0.65645514223194745</c:v>
                </c:pt>
                <c:pt idx="4">
                  <c:v>0.67021276595744683</c:v>
                </c:pt>
                <c:pt idx="5">
                  <c:v>0.71725571725571724</c:v>
                </c:pt>
                <c:pt idx="6">
                  <c:v>0.72727272727272729</c:v>
                </c:pt>
                <c:pt idx="7">
                  <c:v>0.78</c:v>
                </c:pt>
                <c:pt idx="8">
                  <c:v>0.79522862823061635</c:v>
                </c:pt>
                <c:pt idx="9">
                  <c:v>0.82121807465618857</c:v>
                </c:pt>
                <c:pt idx="10">
                  <c:v>0.84210526315789469</c:v>
                </c:pt>
                <c:pt idx="11">
                  <c:v>0.84942084942084939</c:v>
                </c:pt>
                <c:pt idx="12">
                  <c:v>0.85192307692307689</c:v>
                </c:pt>
                <c:pt idx="13">
                  <c:v>0.84865900383141757</c:v>
                </c:pt>
                <c:pt idx="14">
                  <c:v>0.83969465648854957</c:v>
                </c:pt>
                <c:pt idx="15">
                  <c:v>0.82129277566539916</c:v>
                </c:pt>
                <c:pt idx="16">
                  <c:v>0.79622641509433956</c:v>
                </c:pt>
                <c:pt idx="17">
                  <c:v>0.7735849056603773</c:v>
                </c:pt>
                <c:pt idx="18">
                  <c:v>0.74011299435028244</c:v>
                </c:pt>
                <c:pt idx="19">
                  <c:v>0.6924528301886792</c:v>
                </c:pt>
                <c:pt idx="20">
                  <c:v>0.62381852551984873</c:v>
                </c:pt>
                <c:pt idx="21">
                  <c:v>0.56925996204933582</c:v>
                </c:pt>
                <c:pt idx="22">
                  <c:v>0.48169556840077071</c:v>
                </c:pt>
                <c:pt idx="23">
                  <c:v>0.40776699029126212</c:v>
                </c:pt>
                <c:pt idx="24">
                  <c:v>0.3235294117647059</c:v>
                </c:pt>
                <c:pt idx="25">
                  <c:v>0.28712871287128711</c:v>
                </c:pt>
                <c:pt idx="26">
                  <c:v>0.19880715705765409</c:v>
                </c:pt>
                <c:pt idx="27">
                  <c:v>0.16</c:v>
                </c:pt>
                <c:pt idx="28">
                  <c:v>0.13654618473895583</c:v>
                </c:pt>
                <c:pt idx="29">
                  <c:v>8.0645161290322578E-2</c:v>
                </c:pt>
                <c:pt idx="30">
                  <c:v>4.4534412955465584E-2</c:v>
                </c:pt>
                <c:pt idx="31">
                  <c:v>3.0864197530864196E-2</c:v>
                </c:pt>
                <c:pt idx="32">
                  <c:v>2.1052631578947371E-2</c:v>
                </c:pt>
                <c:pt idx="33">
                  <c:v>1.0683760683760684E-2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6.1919504643962852E-3</c:v>
                </c:pt>
                <c:pt idx="52">
                  <c:v>6.4516129032258064E-3</c:v>
                </c:pt>
                <c:pt idx="53">
                  <c:v>6.6666666666666671E-3</c:v>
                </c:pt>
                <c:pt idx="54">
                  <c:v>1.016949152542373E-2</c:v>
                </c:pt>
                <c:pt idx="55">
                  <c:v>1.0452961672473868E-2</c:v>
                </c:pt>
                <c:pt idx="56">
                  <c:v>1.0714285714285713E-2</c:v>
                </c:pt>
                <c:pt idx="57">
                  <c:v>1.111111111111111E-2</c:v>
                </c:pt>
                <c:pt idx="58">
                  <c:v>1.1320754716981131E-2</c:v>
                </c:pt>
                <c:pt idx="59">
                  <c:v>1.1538461538461539E-2</c:v>
                </c:pt>
                <c:pt idx="60">
                  <c:v>1.1952191235059761E-2</c:v>
                </c:pt>
                <c:pt idx="61">
                  <c:v>1.2244897959183675E-2</c:v>
                </c:pt>
                <c:pt idx="62">
                  <c:v>8.5106382978723406E-3</c:v>
                </c:pt>
                <c:pt idx="63">
                  <c:v>4.3478260869565218E-3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5.0955414012738856E-2</c:v>
                </c:pt>
                <c:pt idx="76">
                  <c:v>6.6666666666666666E-2</c:v>
                </c:pt>
                <c:pt idx="77">
                  <c:v>0.14285714285714288</c:v>
                </c:pt>
                <c:pt idx="78">
                  <c:v>0.27586206896551729</c:v>
                </c:pt>
                <c:pt idx="79">
                  <c:v>0.35714285714285715</c:v>
                </c:pt>
                <c:pt idx="80">
                  <c:v>0.59701492537313428</c:v>
                </c:pt>
                <c:pt idx="81">
                  <c:v>0.73170731707317072</c:v>
                </c:pt>
                <c:pt idx="82">
                  <c:v>0.79831932773109249</c:v>
                </c:pt>
                <c:pt idx="83">
                  <c:v>0.83333333333333326</c:v>
                </c:pt>
                <c:pt idx="84">
                  <c:v>0.86111111111111116</c:v>
                </c:pt>
                <c:pt idx="85">
                  <c:v>0.89999999999999991</c:v>
                </c:pt>
                <c:pt idx="86">
                  <c:v>0.89795918367346927</c:v>
                </c:pt>
                <c:pt idx="87">
                  <c:v>0.86315789473684212</c:v>
                </c:pt>
                <c:pt idx="88">
                  <c:v>0.88888888888888895</c:v>
                </c:pt>
                <c:pt idx="89">
                  <c:v>0.90697674418604657</c:v>
                </c:pt>
                <c:pt idx="90">
                  <c:v>0.89999999999999991</c:v>
                </c:pt>
                <c:pt idx="91">
                  <c:v>0.92105263157894746</c:v>
                </c:pt>
                <c:pt idx="92">
                  <c:v>0.97142857142857142</c:v>
                </c:pt>
                <c:pt idx="93">
                  <c:v>0.9242424242424242</c:v>
                </c:pt>
                <c:pt idx="94">
                  <c:v>0.96666666666666679</c:v>
                </c:pt>
                <c:pt idx="95">
                  <c:v>0.98181818181818181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Лист1!$CF$2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Лист1!$CK$3:$CK$123</c:f>
              <c:numCache>
                <c:formatCode>General</c:formatCode>
                <c:ptCount val="121"/>
                <c:pt idx="0">
                  <c:v>4.5509708737864078E-2</c:v>
                </c:pt>
                <c:pt idx="1">
                  <c:v>4.4600938967136149E-2</c:v>
                </c:pt>
                <c:pt idx="2">
                  <c:v>4.4018058690744918E-2</c:v>
                </c:pt>
                <c:pt idx="3">
                  <c:v>5.032822757111597E-2</c:v>
                </c:pt>
                <c:pt idx="4">
                  <c:v>5.3191489361702135E-2</c:v>
                </c:pt>
                <c:pt idx="5">
                  <c:v>5.8212058212058215E-2</c:v>
                </c:pt>
                <c:pt idx="6">
                  <c:v>6.1616161616161617E-2</c:v>
                </c:pt>
                <c:pt idx="7">
                  <c:v>7.8E-2</c:v>
                </c:pt>
                <c:pt idx="8">
                  <c:v>8.7077534791252478E-2</c:v>
                </c:pt>
                <c:pt idx="9">
                  <c:v>0.10019646365422397</c:v>
                </c:pt>
                <c:pt idx="10">
                  <c:v>0.11500974658869395</c:v>
                </c:pt>
                <c:pt idx="11">
                  <c:v>0.13320463320463322</c:v>
                </c:pt>
                <c:pt idx="12">
                  <c:v>0.15576923076923077</c:v>
                </c:pt>
                <c:pt idx="13">
                  <c:v>0.2011494252873563</c:v>
                </c:pt>
                <c:pt idx="14">
                  <c:v>0.27099236641221369</c:v>
                </c:pt>
                <c:pt idx="15">
                  <c:v>0.32129277566539927</c:v>
                </c:pt>
                <c:pt idx="16">
                  <c:v>0.3471698113207547</c:v>
                </c:pt>
                <c:pt idx="17">
                  <c:v>0.35094339622641507</c:v>
                </c:pt>
                <c:pt idx="18">
                  <c:v>0.35404896421845572</c:v>
                </c:pt>
                <c:pt idx="19">
                  <c:v>0.3892452830188679</c:v>
                </c:pt>
                <c:pt idx="20">
                  <c:v>0.46124763705103966</c:v>
                </c:pt>
                <c:pt idx="21">
                  <c:v>0.5275142314990513</c:v>
                </c:pt>
                <c:pt idx="22">
                  <c:v>0.5722543352601156</c:v>
                </c:pt>
                <c:pt idx="23">
                  <c:v>0.66601941747572824</c:v>
                </c:pt>
                <c:pt idx="24">
                  <c:v>0.74705882352941178</c:v>
                </c:pt>
                <c:pt idx="25">
                  <c:v>0.79207920792079212</c:v>
                </c:pt>
                <c:pt idx="26">
                  <c:v>0.82703777335984097</c:v>
                </c:pt>
                <c:pt idx="27">
                  <c:v>0.83899999999999997</c:v>
                </c:pt>
                <c:pt idx="28">
                  <c:v>0.84538152610441764</c:v>
                </c:pt>
                <c:pt idx="29">
                  <c:v>0.83870967741935476</c:v>
                </c:pt>
                <c:pt idx="30">
                  <c:v>0.81983805668016196</c:v>
                </c:pt>
                <c:pt idx="31">
                  <c:v>0.80246913580246915</c:v>
                </c:pt>
                <c:pt idx="32">
                  <c:v>0.77473684210526317</c:v>
                </c:pt>
                <c:pt idx="33">
                  <c:v>0.73290598290598297</c:v>
                </c:pt>
                <c:pt idx="34">
                  <c:v>0.69565217391304346</c:v>
                </c:pt>
                <c:pt idx="35">
                  <c:v>0.64301552106430149</c:v>
                </c:pt>
                <c:pt idx="36">
                  <c:v>0.5842696629213483</c:v>
                </c:pt>
                <c:pt idx="37">
                  <c:v>0.51252847380410027</c:v>
                </c:pt>
                <c:pt idx="38">
                  <c:v>0.46189376443418018</c:v>
                </c:pt>
                <c:pt idx="39">
                  <c:v>0.37529691211401428</c:v>
                </c:pt>
                <c:pt idx="40">
                  <c:v>0.28297362110311752</c:v>
                </c:pt>
                <c:pt idx="41">
                  <c:v>0.22222222222222221</c:v>
                </c:pt>
                <c:pt idx="42">
                  <c:v>0.14683544303797469</c:v>
                </c:pt>
                <c:pt idx="43">
                  <c:v>9.4871794871794868E-2</c:v>
                </c:pt>
                <c:pt idx="44">
                  <c:v>7.8947368421052627E-2</c:v>
                </c:pt>
                <c:pt idx="45">
                  <c:v>6.2162162162162159E-2</c:v>
                </c:pt>
                <c:pt idx="46">
                  <c:v>5.5401662049861501E-2</c:v>
                </c:pt>
                <c:pt idx="47">
                  <c:v>4.7752808988764051E-2</c:v>
                </c:pt>
                <c:pt idx="48">
                  <c:v>4.2857142857142858E-2</c:v>
                </c:pt>
                <c:pt idx="49">
                  <c:v>3.8235294117647055E-2</c:v>
                </c:pt>
                <c:pt idx="50">
                  <c:v>3.0120481927710843E-2</c:v>
                </c:pt>
                <c:pt idx="51">
                  <c:v>3.0959752321981424E-2</c:v>
                </c:pt>
                <c:pt idx="52">
                  <c:v>3.870967741935484E-2</c:v>
                </c:pt>
                <c:pt idx="53">
                  <c:v>0.05</c:v>
                </c:pt>
                <c:pt idx="54">
                  <c:v>6.7796610169491525E-2</c:v>
                </c:pt>
                <c:pt idx="55">
                  <c:v>8.7108013937282236E-2</c:v>
                </c:pt>
                <c:pt idx="56">
                  <c:v>0.11428571428571428</c:v>
                </c:pt>
                <c:pt idx="57">
                  <c:v>0.14814814814814814</c:v>
                </c:pt>
                <c:pt idx="58">
                  <c:v>0.16603773584905659</c:v>
                </c:pt>
                <c:pt idx="59">
                  <c:v>0.19230769230769232</c:v>
                </c:pt>
                <c:pt idx="60">
                  <c:v>0.2310756972111554</c:v>
                </c:pt>
                <c:pt idx="61">
                  <c:v>0.2530612244897959</c:v>
                </c:pt>
                <c:pt idx="62">
                  <c:v>0.27659574468085107</c:v>
                </c:pt>
                <c:pt idx="63">
                  <c:v>0.26956521739130435</c:v>
                </c:pt>
                <c:pt idx="64">
                  <c:v>0.27027027027027023</c:v>
                </c:pt>
                <c:pt idx="65">
                  <c:v>0.27272727272727271</c:v>
                </c:pt>
                <c:pt idx="66">
                  <c:v>0.2857142857142857</c:v>
                </c:pt>
                <c:pt idx="67">
                  <c:v>0.29702970297029702</c:v>
                </c:pt>
                <c:pt idx="68">
                  <c:v>0.31632653061224486</c:v>
                </c:pt>
                <c:pt idx="69">
                  <c:v>0.33160621761658032</c:v>
                </c:pt>
                <c:pt idx="70">
                  <c:v>0.35828877005347598</c:v>
                </c:pt>
                <c:pt idx="71">
                  <c:v>0.38888888888888895</c:v>
                </c:pt>
                <c:pt idx="72">
                  <c:v>0.43604651162790697</c:v>
                </c:pt>
                <c:pt idx="73">
                  <c:v>0.48795180722891568</c:v>
                </c:pt>
                <c:pt idx="74">
                  <c:v>0.55900621118012417</c:v>
                </c:pt>
                <c:pt idx="75">
                  <c:v>0.59235668789808915</c:v>
                </c:pt>
                <c:pt idx="76">
                  <c:v>0.64666666666666672</c:v>
                </c:pt>
                <c:pt idx="77">
                  <c:v>0.6802721088435375</c:v>
                </c:pt>
                <c:pt idx="78">
                  <c:v>0.70344827586206893</c:v>
                </c:pt>
                <c:pt idx="79">
                  <c:v>0.73571428571428565</c:v>
                </c:pt>
                <c:pt idx="80">
                  <c:v>0.77611940298507454</c:v>
                </c:pt>
                <c:pt idx="81">
                  <c:v>0.84552845528455278</c:v>
                </c:pt>
                <c:pt idx="82">
                  <c:v>0.86554621848739499</c:v>
                </c:pt>
                <c:pt idx="83">
                  <c:v>0.88596491228070173</c:v>
                </c:pt>
                <c:pt idx="84">
                  <c:v>0.91666666666666674</c:v>
                </c:pt>
                <c:pt idx="85">
                  <c:v>0.97</c:v>
                </c:pt>
                <c:pt idx="86">
                  <c:v>0.94897959183673464</c:v>
                </c:pt>
                <c:pt idx="87">
                  <c:v>0.92631578947368409</c:v>
                </c:pt>
                <c:pt idx="88">
                  <c:v>0.94444444444444453</c:v>
                </c:pt>
                <c:pt idx="89">
                  <c:v>0.93023255813953498</c:v>
                </c:pt>
                <c:pt idx="90">
                  <c:v>0.92499999999999993</c:v>
                </c:pt>
                <c:pt idx="91">
                  <c:v>0.94736842105263153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Лист1!$CL$2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Лист1!$CL$3:$CL$123</c:f>
              <c:numCache>
                <c:formatCode>General</c:formatCode>
                <c:ptCount val="121"/>
                <c:pt idx="0">
                  <c:v>6.553398058252427E-2</c:v>
                </c:pt>
                <c:pt idx="1">
                  <c:v>5.39906103286385E-2</c:v>
                </c:pt>
                <c:pt idx="2">
                  <c:v>4.5146726862302484E-2</c:v>
                </c:pt>
                <c:pt idx="3">
                  <c:v>4.3763676148796497E-2</c:v>
                </c:pt>
                <c:pt idx="4">
                  <c:v>4.2553191489361708E-2</c:v>
                </c:pt>
                <c:pt idx="5">
                  <c:v>3.7422037422037417E-2</c:v>
                </c:pt>
                <c:pt idx="6">
                  <c:v>3.4343434343434349E-2</c:v>
                </c:pt>
                <c:pt idx="7">
                  <c:v>3.5999999999999997E-2</c:v>
                </c:pt>
                <c:pt idx="8">
                  <c:v>3.5785288270377733E-2</c:v>
                </c:pt>
                <c:pt idx="9">
                  <c:v>3.536345776031434E-2</c:v>
                </c:pt>
                <c:pt idx="10">
                  <c:v>3.7037037037037035E-2</c:v>
                </c:pt>
                <c:pt idx="11">
                  <c:v>3.8610038610038609E-2</c:v>
                </c:pt>
                <c:pt idx="12">
                  <c:v>4.0384615384615387E-2</c:v>
                </c:pt>
                <c:pt idx="13">
                  <c:v>4.4061302681992334E-2</c:v>
                </c:pt>
                <c:pt idx="14">
                  <c:v>4.7709923664122141E-2</c:v>
                </c:pt>
                <c:pt idx="15">
                  <c:v>5.1330798479087447E-2</c:v>
                </c:pt>
                <c:pt idx="16">
                  <c:v>5.2830188679245278E-2</c:v>
                </c:pt>
                <c:pt idx="17">
                  <c:v>5.2830188679245278E-2</c:v>
                </c:pt>
                <c:pt idx="18">
                  <c:v>5.4613935969868174E-2</c:v>
                </c:pt>
                <c:pt idx="19">
                  <c:v>5.4716981132075473E-2</c:v>
                </c:pt>
                <c:pt idx="20">
                  <c:v>5.6710775047258973E-2</c:v>
                </c:pt>
                <c:pt idx="21">
                  <c:v>5.6925996204933584E-2</c:v>
                </c:pt>
                <c:pt idx="22">
                  <c:v>5.7803468208092484E-2</c:v>
                </c:pt>
                <c:pt idx="23">
                  <c:v>5.8252427184466014E-2</c:v>
                </c:pt>
                <c:pt idx="24">
                  <c:v>5.8823529411764705E-2</c:v>
                </c:pt>
                <c:pt idx="25">
                  <c:v>5.5445544554455446E-2</c:v>
                </c:pt>
                <c:pt idx="26">
                  <c:v>5.168986083499006E-2</c:v>
                </c:pt>
                <c:pt idx="27">
                  <c:v>0.05</c:v>
                </c:pt>
                <c:pt idx="28">
                  <c:v>4.2168674698795185E-2</c:v>
                </c:pt>
                <c:pt idx="29">
                  <c:v>4.0322580645161289E-2</c:v>
                </c:pt>
                <c:pt idx="30">
                  <c:v>4.048582995951417E-2</c:v>
                </c:pt>
                <c:pt idx="31">
                  <c:v>4.1152263374485597E-2</c:v>
                </c:pt>
                <c:pt idx="32">
                  <c:v>4.6315789473684213E-2</c:v>
                </c:pt>
                <c:pt idx="33">
                  <c:v>6.4102564102564097E-2</c:v>
                </c:pt>
                <c:pt idx="34">
                  <c:v>9.7826086956521729E-2</c:v>
                </c:pt>
                <c:pt idx="35">
                  <c:v>0.13968957871396895</c:v>
                </c:pt>
                <c:pt idx="36">
                  <c:v>0.24719101123595505</c:v>
                </c:pt>
                <c:pt idx="37">
                  <c:v>0.38724373576309795</c:v>
                </c:pt>
                <c:pt idx="38">
                  <c:v>0.5080831408775982</c:v>
                </c:pt>
                <c:pt idx="39">
                  <c:v>0.71258907363420432</c:v>
                </c:pt>
                <c:pt idx="40">
                  <c:v>0.77218225419664277</c:v>
                </c:pt>
                <c:pt idx="41">
                  <c:v>0.81481481481481477</c:v>
                </c:pt>
                <c:pt idx="42">
                  <c:v>0.86075949367088611</c:v>
                </c:pt>
                <c:pt idx="43">
                  <c:v>0.88974358974358969</c:v>
                </c:pt>
                <c:pt idx="44">
                  <c:v>0.92105263157894735</c:v>
                </c:pt>
                <c:pt idx="45">
                  <c:v>0.93783783783783781</c:v>
                </c:pt>
                <c:pt idx="46">
                  <c:v>0.9501385041551248</c:v>
                </c:pt>
                <c:pt idx="47">
                  <c:v>0.94662921348314621</c:v>
                </c:pt>
                <c:pt idx="48">
                  <c:v>0.94285714285714295</c:v>
                </c:pt>
                <c:pt idx="49">
                  <c:v>0.95588235294117641</c:v>
                </c:pt>
                <c:pt idx="50">
                  <c:v>0.93975903614457823</c:v>
                </c:pt>
                <c:pt idx="51">
                  <c:v>0.95356037151702777</c:v>
                </c:pt>
                <c:pt idx="52">
                  <c:v>0.96774193548387089</c:v>
                </c:pt>
                <c:pt idx="53">
                  <c:v>0.97666666666666668</c:v>
                </c:pt>
                <c:pt idx="54">
                  <c:v>0.96610169491525422</c:v>
                </c:pt>
                <c:pt idx="55">
                  <c:v>0.97560975609756118</c:v>
                </c:pt>
                <c:pt idx="56">
                  <c:v>0.97142857142857142</c:v>
                </c:pt>
                <c:pt idx="57">
                  <c:v>0.98148148148148151</c:v>
                </c:pt>
                <c:pt idx="58">
                  <c:v>0.97358490566037736</c:v>
                </c:pt>
                <c:pt idx="59">
                  <c:v>0.96923076923076923</c:v>
                </c:pt>
                <c:pt idx="60">
                  <c:v>0.98406374501992033</c:v>
                </c:pt>
                <c:pt idx="61">
                  <c:v>0.97959183673469385</c:v>
                </c:pt>
                <c:pt idx="62">
                  <c:v>0.98723404255319158</c:v>
                </c:pt>
                <c:pt idx="63">
                  <c:v>0.9565217391304347</c:v>
                </c:pt>
                <c:pt idx="64">
                  <c:v>0.96846846846846846</c:v>
                </c:pt>
                <c:pt idx="65">
                  <c:v>0.95454545454545447</c:v>
                </c:pt>
                <c:pt idx="66">
                  <c:v>0.96190476190476204</c:v>
                </c:pt>
                <c:pt idx="67">
                  <c:v>0.97029702970297027</c:v>
                </c:pt>
                <c:pt idx="68">
                  <c:v>0.97448979591836737</c:v>
                </c:pt>
                <c:pt idx="69">
                  <c:v>0.96373056994818651</c:v>
                </c:pt>
                <c:pt idx="70">
                  <c:v>0.96256684491978606</c:v>
                </c:pt>
                <c:pt idx="71">
                  <c:v>0.95555555555555549</c:v>
                </c:pt>
                <c:pt idx="72">
                  <c:v>0.91860465116279078</c:v>
                </c:pt>
                <c:pt idx="73">
                  <c:v>0.90361445783132521</c:v>
                </c:pt>
                <c:pt idx="74">
                  <c:v>0.93167701863354035</c:v>
                </c:pt>
                <c:pt idx="75">
                  <c:v>0.93630573248407634</c:v>
                </c:pt>
                <c:pt idx="76">
                  <c:v>0.95333333333333325</c:v>
                </c:pt>
                <c:pt idx="77">
                  <c:v>0.95238095238095255</c:v>
                </c:pt>
                <c:pt idx="78">
                  <c:v>0.94482758620689666</c:v>
                </c:pt>
                <c:pt idx="79">
                  <c:v>0.93571428571428561</c:v>
                </c:pt>
                <c:pt idx="80">
                  <c:v>0.97014925373134331</c:v>
                </c:pt>
                <c:pt idx="81">
                  <c:v>0.98373983739837401</c:v>
                </c:pt>
                <c:pt idx="82">
                  <c:v>0.98319327731092443</c:v>
                </c:pt>
                <c:pt idx="83">
                  <c:v>0.96491228070175439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Лист1!$CM$2</c:f>
              <c:strCache>
                <c:ptCount val="1"/>
                <c:pt idx="0">
                  <c:v>панх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Лист1!$CM$3:$CM$123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Лист1!$CN$2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Лист1!$CN$3:$CN$123</c:f>
              <c:numCache>
                <c:formatCode>General</c:formatCode>
                <c:ptCount val="121"/>
                <c:pt idx="0">
                  <c:v>0.80097087378640786</c:v>
                </c:pt>
                <c:pt idx="1">
                  <c:v>0.83333333333333326</c:v>
                </c:pt>
                <c:pt idx="2">
                  <c:v>0.83972911963882613</c:v>
                </c:pt>
                <c:pt idx="3">
                  <c:v>0.87527352297592997</c:v>
                </c:pt>
                <c:pt idx="4">
                  <c:v>0.88297872340425532</c:v>
                </c:pt>
                <c:pt idx="5">
                  <c:v>0.90436590436590436</c:v>
                </c:pt>
                <c:pt idx="6">
                  <c:v>0.89292929292929291</c:v>
                </c:pt>
                <c:pt idx="7">
                  <c:v>0.9</c:v>
                </c:pt>
                <c:pt idx="8">
                  <c:v>0.91451292246520877</c:v>
                </c:pt>
                <c:pt idx="9">
                  <c:v>0.9233791748526522</c:v>
                </c:pt>
                <c:pt idx="10">
                  <c:v>0.92592592592592582</c:v>
                </c:pt>
                <c:pt idx="11">
                  <c:v>0.92277992277992271</c:v>
                </c:pt>
                <c:pt idx="12">
                  <c:v>0.92307692307692302</c:v>
                </c:pt>
                <c:pt idx="13">
                  <c:v>0.93486590038314166</c:v>
                </c:pt>
                <c:pt idx="14">
                  <c:v>0.93893129770992356</c:v>
                </c:pt>
                <c:pt idx="15">
                  <c:v>0.94296577946768056</c:v>
                </c:pt>
                <c:pt idx="16">
                  <c:v>0.93584905660377349</c:v>
                </c:pt>
                <c:pt idx="17">
                  <c:v>0.94339622641509424</c:v>
                </c:pt>
                <c:pt idx="18">
                  <c:v>0.9472693032015066</c:v>
                </c:pt>
                <c:pt idx="19">
                  <c:v>0.95283018867924529</c:v>
                </c:pt>
                <c:pt idx="20">
                  <c:v>0.95841209829867668</c:v>
                </c:pt>
                <c:pt idx="21">
                  <c:v>0.96394686907020866</c:v>
                </c:pt>
                <c:pt idx="22">
                  <c:v>0.98265895953757221</c:v>
                </c:pt>
                <c:pt idx="23">
                  <c:v>0.98058252427184467</c:v>
                </c:pt>
                <c:pt idx="24">
                  <c:v>0.98431372549019602</c:v>
                </c:pt>
                <c:pt idx="25">
                  <c:v>0.98613861386138613</c:v>
                </c:pt>
                <c:pt idx="26">
                  <c:v>0.97415506958250497</c:v>
                </c:pt>
                <c:pt idx="27">
                  <c:v>0.97599999999999998</c:v>
                </c:pt>
                <c:pt idx="28">
                  <c:v>0.96787148594377503</c:v>
                </c:pt>
                <c:pt idx="29">
                  <c:v>0.94758064516129026</c:v>
                </c:pt>
                <c:pt idx="30">
                  <c:v>0.93117408906882593</c:v>
                </c:pt>
                <c:pt idx="31">
                  <c:v>0.93004115226337458</c:v>
                </c:pt>
                <c:pt idx="32">
                  <c:v>0.9263157894736842</c:v>
                </c:pt>
                <c:pt idx="33">
                  <c:v>0.95085470085470081</c:v>
                </c:pt>
                <c:pt idx="34">
                  <c:v>0.93478260869565211</c:v>
                </c:pt>
                <c:pt idx="35">
                  <c:v>0.93569844789356982</c:v>
                </c:pt>
                <c:pt idx="36">
                  <c:v>0.93932584269662911</c:v>
                </c:pt>
                <c:pt idx="37">
                  <c:v>0.94533029612756259</c:v>
                </c:pt>
                <c:pt idx="38">
                  <c:v>0.95150115473441099</c:v>
                </c:pt>
                <c:pt idx="39">
                  <c:v>0.95724465558194782</c:v>
                </c:pt>
                <c:pt idx="40">
                  <c:v>0.93525179856115115</c:v>
                </c:pt>
                <c:pt idx="41">
                  <c:v>0.9580246913580247</c:v>
                </c:pt>
                <c:pt idx="42">
                  <c:v>0.96202531645569622</c:v>
                </c:pt>
                <c:pt idx="43">
                  <c:v>0.95384615384615379</c:v>
                </c:pt>
                <c:pt idx="44">
                  <c:v>0.96578947368421053</c:v>
                </c:pt>
                <c:pt idx="45">
                  <c:v>0.97297297297297292</c:v>
                </c:pt>
                <c:pt idx="46">
                  <c:v>0.98337950138504149</c:v>
                </c:pt>
                <c:pt idx="47">
                  <c:v>0.9691011235955056</c:v>
                </c:pt>
                <c:pt idx="48">
                  <c:v>0.95142857142857151</c:v>
                </c:pt>
                <c:pt idx="49">
                  <c:v>0.97058823529411764</c:v>
                </c:pt>
                <c:pt idx="50">
                  <c:v>0.99397590361445787</c:v>
                </c:pt>
                <c:pt idx="51">
                  <c:v>0.9752321981424148</c:v>
                </c:pt>
                <c:pt idx="52">
                  <c:v>0.96774193548387089</c:v>
                </c:pt>
                <c:pt idx="53">
                  <c:v>0.98333333333333328</c:v>
                </c:pt>
                <c:pt idx="54">
                  <c:v>1</c:v>
                </c:pt>
                <c:pt idx="55">
                  <c:v>0.97560975609756118</c:v>
                </c:pt>
                <c:pt idx="56">
                  <c:v>0.9642857142857143</c:v>
                </c:pt>
                <c:pt idx="57">
                  <c:v>0.99259259259259258</c:v>
                </c:pt>
                <c:pt idx="58">
                  <c:v>0.98113207547169812</c:v>
                </c:pt>
                <c:pt idx="59">
                  <c:v>0.96923076923076923</c:v>
                </c:pt>
                <c:pt idx="60">
                  <c:v>0.9561752988047808</c:v>
                </c:pt>
                <c:pt idx="61">
                  <c:v>0.95102040816326538</c:v>
                </c:pt>
                <c:pt idx="62">
                  <c:v>0.94468085106382982</c:v>
                </c:pt>
                <c:pt idx="63">
                  <c:v>0.93478260869565211</c:v>
                </c:pt>
                <c:pt idx="64">
                  <c:v>0.94594594594594594</c:v>
                </c:pt>
                <c:pt idx="65">
                  <c:v>0.90909090909090917</c:v>
                </c:pt>
                <c:pt idx="66">
                  <c:v>0.9285714285714286</c:v>
                </c:pt>
                <c:pt idx="67">
                  <c:v>0.93069306930693063</c:v>
                </c:pt>
                <c:pt idx="68">
                  <c:v>0.91836734693877542</c:v>
                </c:pt>
                <c:pt idx="69">
                  <c:v>0.90673575129533668</c:v>
                </c:pt>
                <c:pt idx="70">
                  <c:v>0.90909090909090917</c:v>
                </c:pt>
                <c:pt idx="71">
                  <c:v>0.91666666666666674</c:v>
                </c:pt>
                <c:pt idx="72">
                  <c:v>0.93023255813953498</c:v>
                </c:pt>
                <c:pt idx="73">
                  <c:v>0.92168674698795172</c:v>
                </c:pt>
                <c:pt idx="74">
                  <c:v>0.93167701863354035</c:v>
                </c:pt>
                <c:pt idx="75">
                  <c:v>0.92356687898089163</c:v>
                </c:pt>
                <c:pt idx="76">
                  <c:v>0.93333333333333346</c:v>
                </c:pt>
                <c:pt idx="77">
                  <c:v>0.93877551020408179</c:v>
                </c:pt>
                <c:pt idx="78">
                  <c:v>0.89655172413793116</c:v>
                </c:pt>
                <c:pt idx="79">
                  <c:v>0.89285714285714279</c:v>
                </c:pt>
                <c:pt idx="80">
                  <c:v>0.89552238805970141</c:v>
                </c:pt>
                <c:pt idx="81">
                  <c:v>0.93495934959349603</c:v>
                </c:pt>
                <c:pt idx="82">
                  <c:v>0.92436974789915971</c:v>
                </c:pt>
                <c:pt idx="83">
                  <c:v>0.92105263157894735</c:v>
                </c:pt>
                <c:pt idx="84">
                  <c:v>0.92592592592592604</c:v>
                </c:pt>
                <c:pt idx="85">
                  <c:v>0.98</c:v>
                </c:pt>
                <c:pt idx="86">
                  <c:v>0.91836734693877542</c:v>
                </c:pt>
                <c:pt idx="87">
                  <c:v>0.92631578947368409</c:v>
                </c:pt>
                <c:pt idx="88">
                  <c:v>0.88888888888888895</c:v>
                </c:pt>
                <c:pt idx="89">
                  <c:v>0.90697674418604657</c:v>
                </c:pt>
                <c:pt idx="90">
                  <c:v>0.96250000000000002</c:v>
                </c:pt>
                <c:pt idx="91">
                  <c:v>0.92105263157894746</c:v>
                </c:pt>
                <c:pt idx="92">
                  <c:v>0.98571428571428565</c:v>
                </c:pt>
                <c:pt idx="93">
                  <c:v>1.0151515151515151</c:v>
                </c:pt>
                <c:pt idx="94">
                  <c:v>1</c:v>
                </c:pt>
                <c:pt idx="95">
                  <c:v>1.0545454545454547</c:v>
                </c:pt>
                <c:pt idx="96">
                  <c:v>1.0599999999999998</c:v>
                </c:pt>
                <c:pt idx="97">
                  <c:v>1.0416666666666667</c:v>
                </c:pt>
                <c:pt idx="98">
                  <c:v>1.0652173913043479</c:v>
                </c:pt>
                <c:pt idx="99">
                  <c:v>1.0465116279069768</c:v>
                </c:pt>
                <c:pt idx="100">
                  <c:v>1.024390243902439</c:v>
                </c:pt>
                <c:pt idx="101">
                  <c:v>1</c:v>
                </c:pt>
                <c:pt idx="102">
                  <c:v>1.0263157894736843</c:v>
                </c:pt>
                <c:pt idx="103">
                  <c:v>1</c:v>
                </c:pt>
                <c:pt idx="104">
                  <c:v>1.032258064516129</c:v>
                </c:pt>
                <c:pt idx="105">
                  <c:v>1.0344827586206895</c:v>
                </c:pt>
                <c:pt idx="106">
                  <c:v>1.0714285714285714</c:v>
                </c:pt>
                <c:pt idx="107">
                  <c:v>1.037037037037037</c:v>
                </c:pt>
                <c:pt idx="108">
                  <c:v>1.2173913043478262</c:v>
                </c:pt>
                <c:pt idx="109">
                  <c:v>1.25</c:v>
                </c:pt>
                <c:pt idx="110">
                  <c:v>1.2</c:v>
                </c:pt>
                <c:pt idx="111">
                  <c:v>1.1666666666666667</c:v>
                </c:pt>
                <c:pt idx="112">
                  <c:v>1.4000000000000001</c:v>
                </c:pt>
                <c:pt idx="113">
                  <c:v>1.5384615384615385</c:v>
                </c:pt>
                <c:pt idx="114">
                  <c:v>1.7272727272727273</c:v>
                </c:pt>
                <c:pt idx="115">
                  <c:v>1.7000000000000002</c:v>
                </c:pt>
                <c:pt idx="116">
                  <c:v>1.6</c:v>
                </c:pt>
                <c:pt idx="117">
                  <c:v>1.5</c:v>
                </c:pt>
                <c:pt idx="118">
                  <c:v>1.5555555555555558</c:v>
                </c:pt>
                <c:pt idx="119">
                  <c:v>1.4444444444444444</c:v>
                </c:pt>
                <c:pt idx="120">
                  <c:v>1.3333333333333335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89344"/>
        <c:axId val="179881664"/>
      </c:lineChart>
      <c:catAx>
        <c:axId val="1064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81664"/>
        <c:crosses val="autoZero"/>
        <c:auto val="1"/>
        <c:lblAlgn val="ctr"/>
        <c:lblOffset val="100"/>
        <c:noMultiLvlLbl val="0"/>
      </c:catAx>
      <c:valAx>
        <c:axId val="1798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Лист1!$CE$2</c:f>
              <c:strCache>
                <c:ptCount val="1"/>
                <c:pt idx="0">
                  <c:v>В</c:v>
                </c:pt>
              </c:strCache>
            </c:strRef>
          </c:tx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Лист1!$CP$3:$CP$123</c:f>
              <c:numCache>
                <c:formatCode>General</c:formatCode>
                <c:ptCount val="121"/>
                <c:pt idx="0">
                  <c:v>0.52669902912621358</c:v>
                </c:pt>
                <c:pt idx="1">
                  <c:v>0.58685446009389675</c:v>
                </c:pt>
                <c:pt idx="2">
                  <c:v>0.65462753950338592</c:v>
                </c:pt>
                <c:pt idx="3">
                  <c:v>0.65645514223194745</c:v>
                </c:pt>
                <c:pt idx="4">
                  <c:v>0.67021276595744683</c:v>
                </c:pt>
                <c:pt idx="5">
                  <c:v>0.71725571725571724</c:v>
                </c:pt>
                <c:pt idx="6">
                  <c:v>0.72727272727272729</c:v>
                </c:pt>
                <c:pt idx="7">
                  <c:v>0.78</c:v>
                </c:pt>
                <c:pt idx="8">
                  <c:v>0.79522862823061635</c:v>
                </c:pt>
                <c:pt idx="9">
                  <c:v>0.82121807465618857</c:v>
                </c:pt>
                <c:pt idx="10">
                  <c:v>0.84210526315789469</c:v>
                </c:pt>
                <c:pt idx="11">
                  <c:v>0.84942084942084939</c:v>
                </c:pt>
                <c:pt idx="12">
                  <c:v>0.85192307692307689</c:v>
                </c:pt>
                <c:pt idx="13">
                  <c:v>0.84865900383141757</c:v>
                </c:pt>
                <c:pt idx="14">
                  <c:v>0.83969465648854957</c:v>
                </c:pt>
                <c:pt idx="15">
                  <c:v>0.82129277566539916</c:v>
                </c:pt>
                <c:pt idx="16">
                  <c:v>0.79622641509433956</c:v>
                </c:pt>
                <c:pt idx="17">
                  <c:v>0.7735849056603773</c:v>
                </c:pt>
                <c:pt idx="18">
                  <c:v>0.74011299435028244</c:v>
                </c:pt>
                <c:pt idx="19">
                  <c:v>0.6924528301886792</c:v>
                </c:pt>
                <c:pt idx="20">
                  <c:v>0.62381852551984873</c:v>
                </c:pt>
                <c:pt idx="21">
                  <c:v>0.56925996204933582</c:v>
                </c:pt>
                <c:pt idx="22">
                  <c:v>0.48169556840077077</c:v>
                </c:pt>
                <c:pt idx="23">
                  <c:v>0.40776699029126212</c:v>
                </c:pt>
                <c:pt idx="24">
                  <c:v>0.3235294117647059</c:v>
                </c:pt>
                <c:pt idx="25">
                  <c:v>0.28712871287128711</c:v>
                </c:pt>
                <c:pt idx="26">
                  <c:v>0.19880715705765409</c:v>
                </c:pt>
                <c:pt idx="27">
                  <c:v>0.16</c:v>
                </c:pt>
                <c:pt idx="28">
                  <c:v>0.13654618473895583</c:v>
                </c:pt>
                <c:pt idx="29">
                  <c:v>8.0645161290322578E-2</c:v>
                </c:pt>
                <c:pt idx="30">
                  <c:v>4.4534412955465584E-2</c:v>
                </c:pt>
                <c:pt idx="31">
                  <c:v>3.0864197530864196E-2</c:v>
                </c:pt>
                <c:pt idx="32">
                  <c:v>2.1052631578947371E-2</c:v>
                </c:pt>
                <c:pt idx="33">
                  <c:v>1.0683760683760684E-2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6.1919504643962852E-3</c:v>
                </c:pt>
                <c:pt idx="52">
                  <c:v>6.4516129032258064E-3</c:v>
                </c:pt>
                <c:pt idx="53">
                  <c:v>6.6666666666666671E-3</c:v>
                </c:pt>
                <c:pt idx="54">
                  <c:v>1.016949152542373E-2</c:v>
                </c:pt>
                <c:pt idx="55">
                  <c:v>1.0452961672473868E-2</c:v>
                </c:pt>
                <c:pt idx="56">
                  <c:v>1.0714285714285713E-2</c:v>
                </c:pt>
                <c:pt idx="57">
                  <c:v>1.111111111111111E-2</c:v>
                </c:pt>
                <c:pt idx="58">
                  <c:v>1.1320754716981131E-2</c:v>
                </c:pt>
                <c:pt idx="59">
                  <c:v>1.1538461538461539E-2</c:v>
                </c:pt>
                <c:pt idx="60">
                  <c:v>1.1952191235059761E-2</c:v>
                </c:pt>
                <c:pt idx="61">
                  <c:v>1.2244897959183675E-2</c:v>
                </c:pt>
                <c:pt idx="62">
                  <c:v>8.5106382978723406E-3</c:v>
                </c:pt>
                <c:pt idx="63">
                  <c:v>4.3478260869565218E-3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5.0955414012738849E-2</c:v>
                </c:pt>
                <c:pt idx="76">
                  <c:v>6.6666666666666666E-2</c:v>
                </c:pt>
                <c:pt idx="77">
                  <c:v>0.14285714285714288</c:v>
                </c:pt>
                <c:pt idx="78">
                  <c:v>0.27586206896551729</c:v>
                </c:pt>
                <c:pt idx="79">
                  <c:v>0.35714285714285715</c:v>
                </c:pt>
                <c:pt idx="80">
                  <c:v>0.59701492537313428</c:v>
                </c:pt>
                <c:pt idx="81">
                  <c:v>0.73170731707317072</c:v>
                </c:pt>
                <c:pt idx="82">
                  <c:v>0.79831932773109249</c:v>
                </c:pt>
                <c:pt idx="83">
                  <c:v>0.83333333333333326</c:v>
                </c:pt>
                <c:pt idx="84">
                  <c:v>0.86111111111111116</c:v>
                </c:pt>
                <c:pt idx="85">
                  <c:v>0.89999999999999991</c:v>
                </c:pt>
                <c:pt idx="86">
                  <c:v>0.89795918367346927</c:v>
                </c:pt>
                <c:pt idx="87">
                  <c:v>0.86315789473684212</c:v>
                </c:pt>
                <c:pt idx="88">
                  <c:v>0.88888888888888895</c:v>
                </c:pt>
                <c:pt idx="89">
                  <c:v>0.90697674418604657</c:v>
                </c:pt>
                <c:pt idx="90">
                  <c:v>0.89999999999999991</c:v>
                </c:pt>
                <c:pt idx="91">
                  <c:v>0.92105263157894746</c:v>
                </c:pt>
                <c:pt idx="92">
                  <c:v>0.97142857142857142</c:v>
                </c:pt>
                <c:pt idx="93">
                  <c:v>0.9242424242424242</c:v>
                </c:pt>
                <c:pt idx="94">
                  <c:v>0.96666666666666667</c:v>
                </c:pt>
                <c:pt idx="95">
                  <c:v>0.98181818181818181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Лист1!$CF$2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Лист1!$CQ$3:$CQ$123</c:f>
              <c:numCache>
                <c:formatCode>General</c:formatCode>
                <c:ptCount val="121"/>
                <c:pt idx="0">
                  <c:v>4.5509708737864078E-2</c:v>
                </c:pt>
                <c:pt idx="1">
                  <c:v>4.4600938967136149E-2</c:v>
                </c:pt>
                <c:pt idx="2">
                  <c:v>4.4018058690744918E-2</c:v>
                </c:pt>
                <c:pt idx="3">
                  <c:v>5.032822757111597E-2</c:v>
                </c:pt>
                <c:pt idx="4">
                  <c:v>5.3191489361702135E-2</c:v>
                </c:pt>
                <c:pt idx="5">
                  <c:v>5.8212058212058215E-2</c:v>
                </c:pt>
                <c:pt idx="6">
                  <c:v>6.1616161616161617E-2</c:v>
                </c:pt>
                <c:pt idx="7">
                  <c:v>7.8E-2</c:v>
                </c:pt>
                <c:pt idx="8">
                  <c:v>8.7077534791252478E-2</c:v>
                </c:pt>
                <c:pt idx="9">
                  <c:v>0.10019646365422397</c:v>
                </c:pt>
                <c:pt idx="10">
                  <c:v>0.11500974658869395</c:v>
                </c:pt>
                <c:pt idx="11">
                  <c:v>0.13320463320463322</c:v>
                </c:pt>
                <c:pt idx="12">
                  <c:v>0.15576923076923077</c:v>
                </c:pt>
                <c:pt idx="13">
                  <c:v>0.2011494252873563</c:v>
                </c:pt>
                <c:pt idx="14">
                  <c:v>0.27099236641221369</c:v>
                </c:pt>
                <c:pt idx="15">
                  <c:v>0.32129277566539927</c:v>
                </c:pt>
                <c:pt idx="16">
                  <c:v>0.3471698113207547</c:v>
                </c:pt>
                <c:pt idx="17">
                  <c:v>0.35094339622641507</c:v>
                </c:pt>
                <c:pt idx="18">
                  <c:v>0.35404896421845572</c:v>
                </c:pt>
                <c:pt idx="19">
                  <c:v>0.3892452830188679</c:v>
                </c:pt>
                <c:pt idx="20">
                  <c:v>0.46124763705103966</c:v>
                </c:pt>
                <c:pt idx="21">
                  <c:v>0.5275142314990513</c:v>
                </c:pt>
                <c:pt idx="22">
                  <c:v>0.5722543352601156</c:v>
                </c:pt>
                <c:pt idx="23">
                  <c:v>0.66601941747572824</c:v>
                </c:pt>
                <c:pt idx="24">
                  <c:v>0.74705882352941178</c:v>
                </c:pt>
                <c:pt idx="25">
                  <c:v>0.79207920792079212</c:v>
                </c:pt>
                <c:pt idx="26">
                  <c:v>0.82703777335984097</c:v>
                </c:pt>
                <c:pt idx="27">
                  <c:v>0.83899999999999986</c:v>
                </c:pt>
                <c:pt idx="28">
                  <c:v>0.84538152610441764</c:v>
                </c:pt>
                <c:pt idx="29">
                  <c:v>0.83870967741935476</c:v>
                </c:pt>
                <c:pt idx="30">
                  <c:v>0.81983805668016196</c:v>
                </c:pt>
                <c:pt idx="31">
                  <c:v>0.80246913580246926</c:v>
                </c:pt>
                <c:pt idx="32">
                  <c:v>0.77473684210526317</c:v>
                </c:pt>
                <c:pt idx="33">
                  <c:v>0.73290598290598297</c:v>
                </c:pt>
                <c:pt idx="34">
                  <c:v>0.69565217391304346</c:v>
                </c:pt>
                <c:pt idx="35">
                  <c:v>0.64301552106430149</c:v>
                </c:pt>
                <c:pt idx="36">
                  <c:v>0.5842696629213483</c:v>
                </c:pt>
                <c:pt idx="37">
                  <c:v>0.51252847380410027</c:v>
                </c:pt>
                <c:pt idx="38">
                  <c:v>0.46189376443418018</c:v>
                </c:pt>
                <c:pt idx="39">
                  <c:v>0.37529691211401428</c:v>
                </c:pt>
                <c:pt idx="40">
                  <c:v>0.28297362110311752</c:v>
                </c:pt>
                <c:pt idx="41">
                  <c:v>0.22222222222222221</c:v>
                </c:pt>
                <c:pt idx="42">
                  <c:v>0.14683544303797469</c:v>
                </c:pt>
                <c:pt idx="43">
                  <c:v>9.4871794871794868E-2</c:v>
                </c:pt>
                <c:pt idx="44">
                  <c:v>7.8947368421052627E-2</c:v>
                </c:pt>
                <c:pt idx="45">
                  <c:v>6.2162162162162152E-2</c:v>
                </c:pt>
                <c:pt idx="46">
                  <c:v>5.5401662049861508E-2</c:v>
                </c:pt>
                <c:pt idx="47">
                  <c:v>4.7752808988764051E-2</c:v>
                </c:pt>
                <c:pt idx="48">
                  <c:v>4.2857142857142858E-2</c:v>
                </c:pt>
                <c:pt idx="49">
                  <c:v>3.8235294117647055E-2</c:v>
                </c:pt>
                <c:pt idx="50">
                  <c:v>3.0120481927710843E-2</c:v>
                </c:pt>
                <c:pt idx="51">
                  <c:v>3.0959752321981424E-2</c:v>
                </c:pt>
                <c:pt idx="52">
                  <c:v>3.870967741935484E-2</c:v>
                </c:pt>
                <c:pt idx="53">
                  <c:v>0.05</c:v>
                </c:pt>
                <c:pt idx="54">
                  <c:v>6.7796610169491525E-2</c:v>
                </c:pt>
                <c:pt idx="55">
                  <c:v>8.7108013937282236E-2</c:v>
                </c:pt>
                <c:pt idx="56">
                  <c:v>0.11428571428571428</c:v>
                </c:pt>
                <c:pt idx="57">
                  <c:v>0.14814814814814814</c:v>
                </c:pt>
                <c:pt idx="58">
                  <c:v>0.16603773584905659</c:v>
                </c:pt>
                <c:pt idx="59">
                  <c:v>0.19230769230769232</c:v>
                </c:pt>
                <c:pt idx="60">
                  <c:v>0.2310756972111554</c:v>
                </c:pt>
                <c:pt idx="61">
                  <c:v>0.2530612244897959</c:v>
                </c:pt>
                <c:pt idx="62">
                  <c:v>0.27659574468085107</c:v>
                </c:pt>
                <c:pt idx="63">
                  <c:v>0.26956521739130435</c:v>
                </c:pt>
                <c:pt idx="64">
                  <c:v>0.27027027027027023</c:v>
                </c:pt>
                <c:pt idx="65">
                  <c:v>0.27272727272727271</c:v>
                </c:pt>
                <c:pt idx="66">
                  <c:v>0.2857142857142857</c:v>
                </c:pt>
                <c:pt idx="67">
                  <c:v>0.29702970297029702</c:v>
                </c:pt>
                <c:pt idx="68">
                  <c:v>0.31632653061224486</c:v>
                </c:pt>
                <c:pt idx="69">
                  <c:v>0.33160621761658032</c:v>
                </c:pt>
                <c:pt idx="70">
                  <c:v>0.35828877005347598</c:v>
                </c:pt>
                <c:pt idx="71">
                  <c:v>0.38888888888888895</c:v>
                </c:pt>
                <c:pt idx="72">
                  <c:v>0.43604651162790697</c:v>
                </c:pt>
                <c:pt idx="73">
                  <c:v>0.48795180722891568</c:v>
                </c:pt>
                <c:pt idx="74">
                  <c:v>0.55900621118012417</c:v>
                </c:pt>
                <c:pt idx="75">
                  <c:v>0.59235668789808915</c:v>
                </c:pt>
                <c:pt idx="76">
                  <c:v>0.64666666666666672</c:v>
                </c:pt>
                <c:pt idx="77">
                  <c:v>0.6802721088435375</c:v>
                </c:pt>
                <c:pt idx="78">
                  <c:v>0.70344827586206893</c:v>
                </c:pt>
                <c:pt idx="79">
                  <c:v>0.73571428571428565</c:v>
                </c:pt>
                <c:pt idx="80">
                  <c:v>0.77611940298507454</c:v>
                </c:pt>
                <c:pt idx="81">
                  <c:v>0.84552845528455278</c:v>
                </c:pt>
                <c:pt idx="82">
                  <c:v>0.86554621848739499</c:v>
                </c:pt>
                <c:pt idx="83">
                  <c:v>0.88596491228070173</c:v>
                </c:pt>
                <c:pt idx="84">
                  <c:v>0.91666666666666674</c:v>
                </c:pt>
                <c:pt idx="85">
                  <c:v>0.97</c:v>
                </c:pt>
                <c:pt idx="86">
                  <c:v>0.94897959183673464</c:v>
                </c:pt>
                <c:pt idx="87">
                  <c:v>0.92631578947368409</c:v>
                </c:pt>
                <c:pt idx="88">
                  <c:v>0.94444444444444453</c:v>
                </c:pt>
                <c:pt idx="89">
                  <c:v>0.93023255813953498</c:v>
                </c:pt>
                <c:pt idx="90">
                  <c:v>0.92499999999999993</c:v>
                </c:pt>
                <c:pt idx="91">
                  <c:v>0.94736842105263153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Лист1!$CG$2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Лист1!$CR$4:$CR$124</c:f>
              <c:numCache>
                <c:formatCode>General</c:formatCode>
                <c:ptCount val="121"/>
                <c:pt idx="0">
                  <c:v>5.39906103286385E-2</c:v>
                </c:pt>
                <c:pt idx="1">
                  <c:v>4.5146726862302484E-2</c:v>
                </c:pt>
                <c:pt idx="2">
                  <c:v>4.3763676148796497E-2</c:v>
                </c:pt>
                <c:pt idx="3">
                  <c:v>4.2553191489361708E-2</c:v>
                </c:pt>
                <c:pt idx="4">
                  <c:v>3.7422037422037417E-2</c:v>
                </c:pt>
                <c:pt idx="5">
                  <c:v>3.4343434343434349E-2</c:v>
                </c:pt>
                <c:pt idx="6">
                  <c:v>3.5999999999999997E-2</c:v>
                </c:pt>
                <c:pt idx="7">
                  <c:v>3.5785288270377733E-2</c:v>
                </c:pt>
                <c:pt idx="8">
                  <c:v>3.536345776031434E-2</c:v>
                </c:pt>
                <c:pt idx="9">
                  <c:v>3.7037037037037035E-2</c:v>
                </c:pt>
                <c:pt idx="10">
                  <c:v>3.8610038610038609E-2</c:v>
                </c:pt>
                <c:pt idx="11">
                  <c:v>4.0384615384615387E-2</c:v>
                </c:pt>
                <c:pt idx="12">
                  <c:v>4.4061302681992334E-2</c:v>
                </c:pt>
                <c:pt idx="13">
                  <c:v>4.7709923664122141E-2</c:v>
                </c:pt>
                <c:pt idx="14">
                  <c:v>5.1330798479087447E-2</c:v>
                </c:pt>
                <c:pt idx="15">
                  <c:v>5.2830188679245278E-2</c:v>
                </c:pt>
                <c:pt idx="16">
                  <c:v>5.2830188679245278E-2</c:v>
                </c:pt>
                <c:pt idx="17">
                  <c:v>5.4613935969868174E-2</c:v>
                </c:pt>
                <c:pt idx="18">
                  <c:v>5.4716981132075473E-2</c:v>
                </c:pt>
                <c:pt idx="19">
                  <c:v>5.6710775047258973E-2</c:v>
                </c:pt>
                <c:pt idx="20">
                  <c:v>5.6925996204933584E-2</c:v>
                </c:pt>
                <c:pt idx="21">
                  <c:v>5.7803468208092484E-2</c:v>
                </c:pt>
                <c:pt idx="22">
                  <c:v>5.8252427184466007E-2</c:v>
                </c:pt>
                <c:pt idx="23">
                  <c:v>5.8823529411764705E-2</c:v>
                </c:pt>
                <c:pt idx="24">
                  <c:v>5.5445544554455453E-2</c:v>
                </c:pt>
                <c:pt idx="25">
                  <c:v>5.168986083499006E-2</c:v>
                </c:pt>
                <c:pt idx="26">
                  <c:v>0.05</c:v>
                </c:pt>
                <c:pt idx="27">
                  <c:v>4.2168674698795185E-2</c:v>
                </c:pt>
                <c:pt idx="28">
                  <c:v>4.0322580645161289E-2</c:v>
                </c:pt>
                <c:pt idx="29">
                  <c:v>4.048582995951417E-2</c:v>
                </c:pt>
                <c:pt idx="30">
                  <c:v>4.1152263374485597E-2</c:v>
                </c:pt>
                <c:pt idx="31">
                  <c:v>4.6315789473684213E-2</c:v>
                </c:pt>
                <c:pt idx="32">
                  <c:v>6.4102564102564097E-2</c:v>
                </c:pt>
                <c:pt idx="33">
                  <c:v>9.7826086956521729E-2</c:v>
                </c:pt>
                <c:pt idx="34">
                  <c:v>0.13968957871396895</c:v>
                </c:pt>
                <c:pt idx="35">
                  <c:v>0.24719101123595505</c:v>
                </c:pt>
                <c:pt idx="36">
                  <c:v>0.38724373576309795</c:v>
                </c:pt>
                <c:pt idx="37">
                  <c:v>0.5080831408775982</c:v>
                </c:pt>
                <c:pt idx="38">
                  <c:v>0.71258907363420432</c:v>
                </c:pt>
                <c:pt idx="39">
                  <c:v>0.77218225419664277</c:v>
                </c:pt>
                <c:pt idx="40">
                  <c:v>0.81481481481481477</c:v>
                </c:pt>
                <c:pt idx="41">
                  <c:v>0.86075949367088611</c:v>
                </c:pt>
                <c:pt idx="42">
                  <c:v>0.88974358974358969</c:v>
                </c:pt>
                <c:pt idx="43">
                  <c:v>0.92105263157894735</c:v>
                </c:pt>
                <c:pt idx="44">
                  <c:v>0.9378378378378377</c:v>
                </c:pt>
                <c:pt idx="45">
                  <c:v>0.95013850415512469</c:v>
                </c:pt>
                <c:pt idx="46">
                  <c:v>0.94662921348314621</c:v>
                </c:pt>
                <c:pt idx="47">
                  <c:v>0.94285714285714295</c:v>
                </c:pt>
                <c:pt idx="48">
                  <c:v>0.95588235294117641</c:v>
                </c:pt>
                <c:pt idx="49">
                  <c:v>0.93975903614457823</c:v>
                </c:pt>
                <c:pt idx="50">
                  <c:v>0.95356037151702777</c:v>
                </c:pt>
                <c:pt idx="51">
                  <c:v>0.96774193548387089</c:v>
                </c:pt>
                <c:pt idx="52">
                  <c:v>0.97666666666666668</c:v>
                </c:pt>
                <c:pt idx="53">
                  <c:v>0.96610169491525422</c:v>
                </c:pt>
                <c:pt idx="54">
                  <c:v>0.97560975609756118</c:v>
                </c:pt>
                <c:pt idx="55">
                  <c:v>0.97142857142857142</c:v>
                </c:pt>
                <c:pt idx="56">
                  <c:v>0.98148148148148151</c:v>
                </c:pt>
                <c:pt idx="57">
                  <c:v>0.97358490566037736</c:v>
                </c:pt>
                <c:pt idx="58">
                  <c:v>0.96923076923076923</c:v>
                </c:pt>
                <c:pt idx="59">
                  <c:v>0.98406374501992033</c:v>
                </c:pt>
                <c:pt idx="60">
                  <c:v>0.97959183673469385</c:v>
                </c:pt>
                <c:pt idx="61">
                  <c:v>0.98723404255319158</c:v>
                </c:pt>
                <c:pt idx="62">
                  <c:v>0.95652173913043459</c:v>
                </c:pt>
                <c:pt idx="63">
                  <c:v>0.96846846846846846</c:v>
                </c:pt>
                <c:pt idx="64">
                  <c:v>0.95454545454545447</c:v>
                </c:pt>
                <c:pt idx="65">
                  <c:v>0.96190476190476215</c:v>
                </c:pt>
                <c:pt idx="66">
                  <c:v>0.97029702970297027</c:v>
                </c:pt>
                <c:pt idx="67">
                  <c:v>0.97448979591836737</c:v>
                </c:pt>
                <c:pt idx="68">
                  <c:v>0.96373056994818651</c:v>
                </c:pt>
                <c:pt idx="69">
                  <c:v>0.96256684491978606</c:v>
                </c:pt>
                <c:pt idx="70">
                  <c:v>0.95555555555555549</c:v>
                </c:pt>
                <c:pt idx="71">
                  <c:v>0.91860465116279078</c:v>
                </c:pt>
                <c:pt idx="72">
                  <c:v>0.90361445783132521</c:v>
                </c:pt>
                <c:pt idx="73">
                  <c:v>0.93167701863354035</c:v>
                </c:pt>
                <c:pt idx="74">
                  <c:v>0.93630573248407623</c:v>
                </c:pt>
                <c:pt idx="75">
                  <c:v>0.95333333333333337</c:v>
                </c:pt>
                <c:pt idx="76">
                  <c:v>0.95238095238095266</c:v>
                </c:pt>
                <c:pt idx="77">
                  <c:v>0.94482758620689666</c:v>
                </c:pt>
                <c:pt idx="78">
                  <c:v>0.93571428571428572</c:v>
                </c:pt>
                <c:pt idx="79">
                  <c:v>0.97014925373134331</c:v>
                </c:pt>
                <c:pt idx="80">
                  <c:v>0.98373983739837401</c:v>
                </c:pt>
                <c:pt idx="81">
                  <c:v>0.98319327731092432</c:v>
                </c:pt>
                <c:pt idx="82">
                  <c:v>0.96491228070175439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Лист1!$CH$2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Лист1!$CD$3:$CD$123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Лист1!$CH$3:$CH$123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39648"/>
        <c:axId val="179883968"/>
      </c:lineChart>
      <c:catAx>
        <c:axId val="1077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83968"/>
        <c:crosses val="autoZero"/>
        <c:auto val="1"/>
        <c:lblAlgn val="ctr"/>
        <c:lblOffset val="100"/>
        <c:noMultiLvlLbl val="0"/>
      </c:catAx>
      <c:valAx>
        <c:axId val="1798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Лист1!$CU$2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Лист1!$CZ$3:$CZ$123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Лист1!$CU$3:$CU$123</c:f>
              <c:numCache>
                <c:formatCode>General</c:formatCode>
                <c:ptCount val="121"/>
                <c:pt idx="0">
                  <c:v>8.1006979062811568E-2</c:v>
                </c:pt>
                <c:pt idx="1">
                  <c:v>9.0808823529411761E-2</c:v>
                </c:pt>
                <c:pt idx="2">
                  <c:v>8.9421252371916518E-2</c:v>
                </c:pt>
                <c:pt idx="3">
                  <c:v>8.9613970588235281E-2</c:v>
                </c:pt>
                <c:pt idx="4">
                  <c:v>8.6898395721925134E-2</c:v>
                </c:pt>
                <c:pt idx="5">
                  <c:v>8.702809482001754E-2</c:v>
                </c:pt>
                <c:pt idx="6">
                  <c:v>8.5890878090366579E-2</c:v>
                </c:pt>
                <c:pt idx="7">
                  <c:v>9.5588235294117668E-2</c:v>
                </c:pt>
                <c:pt idx="8">
                  <c:v>0.10427807486631016</c:v>
                </c:pt>
                <c:pt idx="9">
                  <c:v>0.10475423045930701</c:v>
                </c:pt>
                <c:pt idx="10">
                  <c:v>0.11547572048953808</c:v>
                </c:pt>
                <c:pt idx="11">
                  <c:v>0.1383513931888545</c:v>
                </c:pt>
                <c:pt idx="12">
                  <c:v>0.16138273491214666</c:v>
                </c:pt>
                <c:pt idx="13">
                  <c:v>0.21779597915115412</c:v>
                </c:pt>
                <c:pt idx="14">
                  <c:v>0.3324808184143222</c:v>
                </c:pt>
                <c:pt idx="15">
                  <c:v>0.44568747744496573</c:v>
                </c:pt>
                <c:pt idx="16">
                  <c:v>0.54128277817150949</c:v>
                </c:pt>
                <c:pt idx="17">
                  <c:v>0.63725490196078438</c:v>
                </c:pt>
                <c:pt idx="18">
                  <c:v>0.70847750865051895</c:v>
                </c:pt>
                <c:pt idx="19">
                  <c:v>0.76249574974498457</c:v>
                </c:pt>
                <c:pt idx="20">
                  <c:v>0.8038101604278074</c:v>
                </c:pt>
                <c:pt idx="21">
                  <c:v>0.81625908790482482</c:v>
                </c:pt>
                <c:pt idx="22">
                  <c:v>0.83441663958401047</c:v>
                </c:pt>
                <c:pt idx="23">
                  <c:v>0.84619093539054968</c:v>
                </c:pt>
                <c:pt idx="24">
                  <c:v>0.84282099936748889</c:v>
                </c:pt>
                <c:pt idx="25">
                  <c:v>0.84853727587291594</c:v>
                </c:pt>
                <c:pt idx="26">
                  <c:v>0.8351393188854489</c:v>
                </c:pt>
                <c:pt idx="27">
                  <c:v>0.80652573529411775</c:v>
                </c:pt>
                <c:pt idx="28">
                  <c:v>0.78835657974530016</c:v>
                </c:pt>
                <c:pt idx="29">
                  <c:v>0.75490196078431382</c:v>
                </c:pt>
                <c:pt idx="30">
                  <c:v>0.73154261704681878</c:v>
                </c:pt>
                <c:pt idx="31">
                  <c:v>0.69325609031491386</c:v>
                </c:pt>
                <c:pt idx="32">
                  <c:v>0.64365947383978717</c:v>
                </c:pt>
                <c:pt idx="33">
                  <c:v>0.59264705882352942</c:v>
                </c:pt>
                <c:pt idx="34">
                  <c:v>0.53529411764705881</c:v>
                </c:pt>
                <c:pt idx="35">
                  <c:v>0.48034289092521426</c:v>
                </c:pt>
                <c:pt idx="36">
                  <c:v>0.40552584670231728</c:v>
                </c:pt>
                <c:pt idx="37">
                  <c:v>0.34138655462184869</c:v>
                </c:pt>
                <c:pt idx="38">
                  <c:v>0.27450980392156865</c:v>
                </c:pt>
                <c:pt idx="39">
                  <c:v>0.21679805942995756</c:v>
                </c:pt>
                <c:pt idx="40">
                  <c:v>0.15931372549019607</c:v>
                </c:pt>
                <c:pt idx="41">
                  <c:v>0.11571207430340559</c:v>
                </c:pt>
                <c:pt idx="42">
                  <c:v>0.10168961201501878</c:v>
                </c:pt>
                <c:pt idx="43">
                  <c:v>8.222643896268185E-2</c:v>
                </c:pt>
                <c:pt idx="44">
                  <c:v>7.3127611700417872E-2</c:v>
                </c:pt>
                <c:pt idx="45">
                  <c:v>7.3529411764705885E-2</c:v>
                </c:pt>
                <c:pt idx="46">
                  <c:v>7.4346405228758169E-2</c:v>
                </c:pt>
                <c:pt idx="47">
                  <c:v>7.6036096256684491E-2</c:v>
                </c:pt>
                <c:pt idx="48">
                  <c:v>6.6303978238694314E-2</c:v>
                </c:pt>
                <c:pt idx="49">
                  <c:v>6.7474048442906567E-2</c:v>
                </c:pt>
                <c:pt idx="50">
                  <c:v>7.9656862745098048E-2</c:v>
                </c:pt>
                <c:pt idx="51">
                  <c:v>9.3256814921090392E-2</c:v>
                </c:pt>
                <c:pt idx="52">
                  <c:v>9.6768336964415391E-2</c:v>
                </c:pt>
                <c:pt idx="53">
                  <c:v>0.11948529411764705</c:v>
                </c:pt>
                <c:pt idx="54">
                  <c:v>0.13480392156862744</c:v>
                </c:pt>
                <c:pt idx="55">
                  <c:v>0.15618992695117262</c:v>
                </c:pt>
                <c:pt idx="56">
                  <c:v>0.17843137254901964</c:v>
                </c:pt>
                <c:pt idx="57">
                  <c:v>0.20667726550079493</c:v>
                </c:pt>
                <c:pt idx="58">
                  <c:v>0.22569444444444445</c:v>
                </c:pt>
                <c:pt idx="59">
                  <c:v>0.25945378151260506</c:v>
                </c:pt>
                <c:pt idx="60">
                  <c:v>0.30477408354646207</c:v>
                </c:pt>
                <c:pt idx="61">
                  <c:v>0.30446623093681913</c:v>
                </c:pt>
                <c:pt idx="62">
                  <c:v>0.30322551981517681</c:v>
                </c:pt>
                <c:pt idx="63">
                  <c:v>0.31715232389251996</c:v>
                </c:pt>
                <c:pt idx="64">
                  <c:v>0.32212336345196385</c:v>
                </c:pt>
                <c:pt idx="65">
                  <c:v>0.32987914266830332</c:v>
                </c:pt>
                <c:pt idx="66">
                  <c:v>0.34474445515911284</c:v>
                </c:pt>
                <c:pt idx="67">
                  <c:v>0.38713235294117648</c:v>
                </c:pt>
                <c:pt idx="68">
                  <c:v>0.42933698903290135</c:v>
                </c:pt>
                <c:pt idx="69">
                  <c:v>0.44284759358288778</c:v>
                </c:pt>
                <c:pt idx="70">
                  <c:v>0.46087184873949572</c:v>
                </c:pt>
                <c:pt idx="71">
                  <c:v>0.46925133689839571</c:v>
                </c:pt>
                <c:pt idx="72">
                  <c:v>0.48695893451720307</c:v>
                </c:pt>
                <c:pt idx="73">
                  <c:v>0.51470588235294124</c:v>
                </c:pt>
                <c:pt idx="74">
                  <c:v>0.54354094579008061</c:v>
                </c:pt>
                <c:pt idx="75">
                  <c:v>0.57352941176470584</c:v>
                </c:pt>
                <c:pt idx="76">
                  <c:v>0.61477910666341229</c:v>
                </c:pt>
                <c:pt idx="77">
                  <c:v>0.65081351689612021</c:v>
                </c:pt>
                <c:pt idx="78">
                  <c:v>0.6678653994348831</c:v>
                </c:pt>
                <c:pt idx="79">
                  <c:v>0.68737607402511569</c:v>
                </c:pt>
                <c:pt idx="80">
                  <c:v>0.72515212981744426</c:v>
                </c:pt>
                <c:pt idx="81">
                  <c:v>0.77380952380952384</c:v>
                </c:pt>
                <c:pt idx="82">
                  <c:v>0.78102582496413209</c:v>
                </c:pt>
                <c:pt idx="83">
                  <c:v>0.78860294117647067</c:v>
                </c:pt>
                <c:pt idx="84">
                  <c:v>0.79656862745098034</c:v>
                </c:pt>
                <c:pt idx="85">
                  <c:v>0.804953560371517</c:v>
                </c:pt>
                <c:pt idx="86">
                  <c:v>0.82670906200317973</c:v>
                </c:pt>
                <c:pt idx="87">
                  <c:v>0.84663865546218497</c:v>
                </c:pt>
                <c:pt idx="88">
                  <c:v>0.84342560553633206</c:v>
                </c:pt>
                <c:pt idx="89">
                  <c:v>0.86898395721925126</c:v>
                </c:pt>
                <c:pt idx="90">
                  <c:v>0.89613970588235292</c:v>
                </c:pt>
                <c:pt idx="91">
                  <c:v>0.87879506641366212</c:v>
                </c:pt>
                <c:pt idx="92">
                  <c:v>0.95588235294117641</c:v>
                </c:pt>
                <c:pt idx="93">
                  <c:v>0.95588235294117641</c:v>
                </c:pt>
                <c:pt idx="94">
                  <c:v>0.95588235294117652</c:v>
                </c:pt>
                <c:pt idx="95">
                  <c:v>0.95588235294117652</c:v>
                </c:pt>
                <c:pt idx="96">
                  <c:v>0.95588235294117641</c:v>
                </c:pt>
                <c:pt idx="97">
                  <c:v>0.95588235294117641</c:v>
                </c:pt>
                <c:pt idx="98">
                  <c:v>0.95588235294117652</c:v>
                </c:pt>
                <c:pt idx="99">
                  <c:v>0.95588235294117652</c:v>
                </c:pt>
                <c:pt idx="100">
                  <c:v>0.95588235294117652</c:v>
                </c:pt>
                <c:pt idx="101">
                  <c:v>0.95588235294117641</c:v>
                </c:pt>
                <c:pt idx="102">
                  <c:v>0.95588235294117652</c:v>
                </c:pt>
                <c:pt idx="103">
                  <c:v>0.95588235294117629</c:v>
                </c:pt>
                <c:pt idx="104">
                  <c:v>0.95588235294117641</c:v>
                </c:pt>
                <c:pt idx="105">
                  <c:v>0.95588235294117652</c:v>
                </c:pt>
                <c:pt idx="106">
                  <c:v>0.95588235294117641</c:v>
                </c:pt>
                <c:pt idx="107">
                  <c:v>0.95588235294117641</c:v>
                </c:pt>
                <c:pt idx="108">
                  <c:v>0.95588235294117652</c:v>
                </c:pt>
                <c:pt idx="109">
                  <c:v>0.95588235294117641</c:v>
                </c:pt>
                <c:pt idx="110">
                  <c:v>0.95588235294117652</c:v>
                </c:pt>
                <c:pt idx="111">
                  <c:v>0.95588235294117652</c:v>
                </c:pt>
                <c:pt idx="112">
                  <c:v>0.95588235294117652</c:v>
                </c:pt>
                <c:pt idx="113">
                  <c:v>0.95588235294117641</c:v>
                </c:pt>
                <c:pt idx="114">
                  <c:v>0.95588235294117629</c:v>
                </c:pt>
                <c:pt idx="115">
                  <c:v>0.95588235294117641</c:v>
                </c:pt>
                <c:pt idx="116">
                  <c:v>0.95588235294117652</c:v>
                </c:pt>
                <c:pt idx="117">
                  <c:v>0.95588235294117641</c:v>
                </c:pt>
                <c:pt idx="118">
                  <c:v>0.95588235294117652</c:v>
                </c:pt>
                <c:pt idx="119">
                  <c:v>0.95588235294117641</c:v>
                </c:pt>
                <c:pt idx="120">
                  <c:v>0.95588235294117641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Лист1!$CV$2</c:f>
              <c:strCache>
                <c:ptCount val="1"/>
                <c:pt idx="0">
                  <c:v>Ye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Лист1!$CZ$3:$CZ$123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Лист1!$CV$3:$CV$123</c:f>
              <c:numCache>
                <c:formatCode>General</c:formatCode>
                <c:ptCount val="121"/>
                <c:pt idx="0">
                  <c:v>6.4805583250249252E-2</c:v>
                </c:pt>
                <c:pt idx="1">
                  <c:v>3.6642156862745093E-2</c:v>
                </c:pt>
                <c:pt idx="2">
                  <c:v>3.0834914611005692E-2</c:v>
                </c:pt>
                <c:pt idx="3">
                  <c:v>2.6884191176470586E-2</c:v>
                </c:pt>
                <c:pt idx="4">
                  <c:v>1.4483065953654188E-2</c:v>
                </c:pt>
                <c:pt idx="5">
                  <c:v>7.1334503950834065E-3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6.2886996904024765E-3</c:v>
                </c:pt>
                <c:pt idx="12">
                  <c:v>1.2414056531703591E-2</c:v>
                </c:pt>
                <c:pt idx="13">
                  <c:v>4.8399106478034255E-2</c:v>
                </c:pt>
                <c:pt idx="14">
                  <c:v>0.13061746437705515</c:v>
                </c:pt>
                <c:pt idx="15">
                  <c:v>0.21111512089498374</c:v>
                </c:pt>
                <c:pt idx="16">
                  <c:v>0.32246633593196317</c:v>
                </c:pt>
                <c:pt idx="17">
                  <c:v>0.45518207282913165</c:v>
                </c:pt>
                <c:pt idx="18">
                  <c:v>0.55103806228373697</c:v>
                </c:pt>
                <c:pt idx="19">
                  <c:v>0.64093845630737833</c:v>
                </c:pt>
                <c:pt idx="20">
                  <c:v>0.71691176470588236</c:v>
                </c:pt>
                <c:pt idx="21">
                  <c:v>0.76255783212161254</c:v>
                </c:pt>
                <c:pt idx="22">
                  <c:v>0.80272993175170626</c:v>
                </c:pt>
                <c:pt idx="23">
                  <c:v>0.84619093539054968</c:v>
                </c:pt>
                <c:pt idx="24">
                  <c:v>0.86337760910815931</c:v>
                </c:pt>
                <c:pt idx="25">
                  <c:v>0.88943063856558657</c:v>
                </c:pt>
                <c:pt idx="26">
                  <c:v>0.89551083591331271</c:v>
                </c:pt>
                <c:pt idx="27">
                  <c:v>0.90609681372549022</c:v>
                </c:pt>
                <c:pt idx="28">
                  <c:v>0.90661006670709521</c:v>
                </c:pt>
                <c:pt idx="29">
                  <c:v>0.92156862745098034</c:v>
                </c:pt>
                <c:pt idx="30">
                  <c:v>0.92662064825930368</c:v>
                </c:pt>
                <c:pt idx="31">
                  <c:v>0.92691622103386806</c:v>
                </c:pt>
                <c:pt idx="32">
                  <c:v>0.9318652083949156</c:v>
                </c:pt>
                <c:pt idx="33">
                  <c:v>0.93485294117647055</c:v>
                </c:pt>
                <c:pt idx="34">
                  <c:v>0.93676470588235294</c:v>
                </c:pt>
                <c:pt idx="35">
                  <c:v>0.9433934377771207</c:v>
                </c:pt>
                <c:pt idx="36">
                  <c:v>0.95588235294117641</c:v>
                </c:pt>
                <c:pt idx="37">
                  <c:v>0.97051320528211293</c:v>
                </c:pt>
                <c:pt idx="38">
                  <c:v>0.97843137254901968</c:v>
                </c:pt>
                <c:pt idx="39">
                  <c:v>0.98544572468162517</c:v>
                </c:pt>
                <c:pt idx="40">
                  <c:v>0.99073223039215685</c:v>
                </c:pt>
                <c:pt idx="41">
                  <c:v>0.98606811145510831</c:v>
                </c:pt>
                <c:pt idx="42">
                  <c:v>0.99249061326658317</c:v>
                </c:pt>
                <c:pt idx="43">
                  <c:v>0.98671726755218203</c:v>
                </c:pt>
                <c:pt idx="44">
                  <c:v>0.9924461587913852</c:v>
                </c:pt>
                <c:pt idx="45">
                  <c:v>0.98739495798319321</c:v>
                </c:pt>
                <c:pt idx="46">
                  <c:v>0.98774509803921562</c:v>
                </c:pt>
                <c:pt idx="47">
                  <c:v>0.98846925133689834</c:v>
                </c:pt>
                <c:pt idx="48">
                  <c:v>0.99455967358041486</c:v>
                </c:pt>
                <c:pt idx="49">
                  <c:v>0.98961937716262971</c:v>
                </c:pt>
                <c:pt idx="50">
                  <c:v>0.99002100840336127</c:v>
                </c:pt>
                <c:pt idx="51">
                  <c:v>1.0025107604017218</c:v>
                </c:pt>
                <c:pt idx="52">
                  <c:v>1.0030864197530862</c:v>
                </c:pt>
                <c:pt idx="53">
                  <c:v>0.99172794117647045</c:v>
                </c:pt>
                <c:pt idx="54">
                  <c:v>0.99264705882352944</c:v>
                </c:pt>
                <c:pt idx="55">
                  <c:v>0.9746251441753172</c:v>
                </c:pt>
                <c:pt idx="56">
                  <c:v>0.96862745098039227</c:v>
                </c:pt>
                <c:pt idx="57">
                  <c:v>0.95588235294117652</c:v>
                </c:pt>
                <c:pt idx="58">
                  <c:v>0.96915849673202603</c:v>
                </c:pt>
                <c:pt idx="59">
                  <c:v>0.96953781512605042</c:v>
                </c:pt>
                <c:pt idx="60">
                  <c:v>0.96973572037510647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Лист1!$CW$2</c:f>
              <c:strCache>
                <c:ptCount val="1"/>
                <c:pt idx="0">
                  <c:v>Cy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Лист1!$CZ$3:$CZ$123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Лист1!$CW$3:$CW$123</c:f>
              <c:numCache>
                <c:formatCode>General</c:formatCode>
                <c:ptCount val="121"/>
                <c:pt idx="0">
                  <c:v>0.25922233300099701</c:v>
                </c:pt>
                <c:pt idx="1">
                  <c:v>0.30269607843137258</c:v>
                </c:pt>
                <c:pt idx="2">
                  <c:v>0.32376660341555979</c:v>
                </c:pt>
                <c:pt idx="3">
                  <c:v>0.37339154411764702</c:v>
                </c:pt>
                <c:pt idx="4">
                  <c:v>0.39104278074866311</c:v>
                </c:pt>
                <c:pt idx="5">
                  <c:v>0.42800702370500437</c:v>
                </c:pt>
                <c:pt idx="6">
                  <c:v>0.47101449275362323</c:v>
                </c:pt>
                <c:pt idx="7">
                  <c:v>0.51890756302521013</c:v>
                </c:pt>
                <c:pt idx="8">
                  <c:v>0.56149732620320858</c:v>
                </c:pt>
                <c:pt idx="9">
                  <c:v>0.60233682514101539</c:v>
                </c:pt>
                <c:pt idx="10">
                  <c:v>0.65436241610738255</c:v>
                </c:pt>
                <c:pt idx="11">
                  <c:v>0.67917956656346756</c:v>
                </c:pt>
                <c:pt idx="12">
                  <c:v>0.7324293353705118</c:v>
                </c:pt>
                <c:pt idx="13">
                  <c:v>0.76228592702903952</c:v>
                </c:pt>
                <c:pt idx="14">
                  <c:v>0.80745341614906829</c:v>
                </c:pt>
                <c:pt idx="15">
                  <c:v>0.84446048357993497</c:v>
                </c:pt>
                <c:pt idx="16">
                  <c:v>0.86374911410347277</c:v>
                </c:pt>
                <c:pt idx="17">
                  <c:v>0.88760504201680668</c:v>
                </c:pt>
                <c:pt idx="18">
                  <c:v>0.91089965397923878</c:v>
                </c:pt>
                <c:pt idx="19">
                  <c:v>0.90615436926215565</c:v>
                </c:pt>
                <c:pt idx="20">
                  <c:v>0.91243315508021394</c:v>
                </c:pt>
                <c:pt idx="21">
                  <c:v>0.90325512227362836</c:v>
                </c:pt>
                <c:pt idx="22">
                  <c:v>0.89779005524861866</c:v>
                </c:pt>
                <c:pt idx="23">
                  <c:v>0.89633558341369313</c:v>
                </c:pt>
                <c:pt idx="24">
                  <c:v>0.88393421884882983</c:v>
                </c:pt>
                <c:pt idx="25">
                  <c:v>0.87716262975778536</c:v>
                </c:pt>
                <c:pt idx="26">
                  <c:v>0.85526315789473684</c:v>
                </c:pt>
                <c:pt idx="27">
                  <c:v>0.83639705882352944</c:v>
                </c:pt>
                <c:pt idx="28">
                  <c:v>0.80806549423893259</c:v>
                </c:pt>
                <c:pt idx="29">
                  <c:v>0.78431372549019607</c:v>
                </c:pt>
                <c:pt idx="30">
                  <c:v>0.74129651860744306</c:v>
                </c:pt>
                <c:pt idx="31">
                  <c:v>0.69518716577540096</c:v>
                </c:pt>
                <c:pt idx="32">
                  <c:v>0.64365947383978717</c:v>
                </c:pt>
                <c:pt idx="33">
                  <c:v>0.59264705882352942</c:v>
                </c:pt>
                <c:pt idx="34">
                  <c:v>0.53529411764705881</c:v>
                </c:pt>
                <c:pt idx="35">
                  <c:v>0.48034289092521426</c:v>
                </c:pt>
                <c:pt idx="36">
                  <c:v>0.40552584670231728</c:v>
                </c:pt>
                <c:pt idx="37">
                  <c:v>0.34138655462184869</c:v>
                </c:pt>
                <c:pt idx="38">
                  <c:v>0.27450980392156865</c:v>
                </c:pt>
                <c:pt idx="39">
                  <c:v>0.21679805942995756</c:v>
                </c:pt>
                <c:pt idx="40">
                  <c:v>0.15931372549019607</c:v>
                </c:pt>
                <c:pt idx="41">
                  <c:v>0.11571207430340559</c:v>
                </c:pt>
                <c:pt idx="42">
                  <c:v>0.10168961201501878</c:v>
                </c:pt>
                <c:pt idx="43">
                  <c:v>8.222643896268185E-2</c:v>
                </c:pt>
                <c:pt idx="44">
                  <c:v>7.3127611700417872E-2</c:v>
                </c:pt>
                <c:pt idx="45">
                  <c:v>7.3529411764705885E-2</c:v>
                </c:pt>
                <c:pt idx="46">
                  <c:v>7.4346405228758169E-2</c:v>
                </c:pt>
                <c:pt idx="47">
                  <c:v>7.6036096256684491E-2</c:v>
                </c:pt>
                <c:pt idx="48">
                  <c:v>6.6303978238694314E-2</c:v>
                </c:pt>
                <c:pt idx="49">
                  <c:v>6.7474048442906567E-2</c:v>
                </c:pt>
                <c:pt idx="50">
                  <c:v>7.9656862745098048E-2</c:v>
                </c:pt>
                <c:pt idx="51">
                  <c:v>9.3256814921090392E-2</c:v>
                </c:pt>
                <c:pt idx="52">
                  <c:v>9.6768336964415391E-2</c:v>
                </c:pt>
                <c:pt idx="53">
                  <c:v>0.11948529411764705</c:v>
                </c:pt>
                <c:pt idx="54">
                  <c:v>0.13480392156862744</c:v>
                </c:pt>
                <c:pt idx="55">
                  <c:v>0.15618992695117262</c:v>
                </c:pt>
                <c:pt idx="56">
                  <c:v>0.17843137254901964</c:v>
                </c:pt>
                <c:pt idx="57">
                  <c:v>0.20667726550079493</c:v>
                </c:pt>
                <c:pt idx="58">
                  <c:v>0.22569444444444445</c:v>
                </c:pt>
                <c:pt idx="59">
                  <c:v>0.25945378151260506</c:v>
                </c:pt>
                <c:pt idx="60">
                  <c:v>0.30477408354646207</c:v>
                </c:pt>
                <c:pt idx="61">
                  <c:v>0.30446623093681913</c:v>
                </c:pt>
                <c:pt idx="62">
                  <c:v>0.30322551981517681</c:v>
                </c:pt>
                <c:pt idx="63">
                  <c:v>0.31715232389251996</c:v>
                </c:pt>
                <c:pt idx="64">
                  <c:v>0.32212336345196385</c:v>
                </c:pt>
                <c:pt idx="65">
                  <c:v>0.32987914266830332</c:v>
                </c:pt>
                <c:pt idx="66">
                  <c:v>0.34474445515911284</c:v>
                </c:pt>
                <c:pt idx="67">
                  <c:v>0.38713235294117648</c:v>
                </c:pt>
                <c:pt idx="68">
                  <c:v>0.42933698903290135</c:v>
                </c:pt>
                <c:pt idx="69">
                  <c:v>0.44284759358288778</c:v>
                </c:pt>
                <c:pt idx="70">
                  <c:v>0.46087184873949572</c:v>
                </c:pt>
                <c:pt idx="71">
                  <c:v>0.46925133689839571</c:v>
                </c:pt>
                <c:pt idx="72">
                  <c:v>0.48695893451720307</c:v>
                </c:pt>
                <c:pt idx="73">
                  <c:v>0.51470588235294124</c:v>
                </c:pt>
                <c:pt idx="74">
                  <c:v>0.54354094579008061</c:v>
                </c:pt>
                <c:pt idx="75">
                  <c:v>0.57352941176470584</c:v>
                </c:pt>
                <c:pt idx="76">
                  <c:v>0.61477910666341229</c:v>
                </c:pt>
                <c:pt idx="77">
                  <c:v>0.65081351689612021</c:v>
                </c:pt>
                <c:pt idx="78">
                  <c:v>0.6678653994348831</c:v>
                </c:pt>
                <c:pt idx="79">
                  <c:v>0.68737607402511569</c:v>
                </c:pt>
                <c:pt idx="80">
                  <c:v>0.72515212981744426</c:v>
                </c:pt>
                <c:pt idx="81">
                  <c:v>0.77380952380952384</c:v>
                </c:pt>
                <c:pt idx="82">
                  <c:v>0.78102582496413209</c:v>
                </c:pt>
                <c:pt idx="83">
                  <c:v>0.78860294117647067</c:v>
                </c:pt>
                <c:pt idx="84">
                  <c:v>0.79656862745098034</c:v>
                </c:pt>
                <c:pt idx="85">
                  <c:v>0.804953560371517</c:v>
                </c:pt>
                <c:pt idx="86">
                  <c:v>0.82670906200317973</c:v>
                </c:pt>
                <c:pt idx="87">
                  <c:v>0.84663865546218497</c:v>
                </c:pt>
                <c:pt idx="88">
                  <c:v>0.84342560553633206</c:v>
                </c:pt>
                <c:pt idx="89">
                  <c:v>0.86898395721925126</c:v>
                </c:pt>
                <c:pt idx="90">
                  <c:v>0.89613970588235292</c:v>
                </c:pt>
                <c:pt idx="91">
                  <c:v>0.87879506641366212</c:v>
                </c:pt>
                <c:pt idx="92">
                  <c:v>0.95588235294117641</c:v>
                </c:pt>
                <c:pt idx="93">
                  <c:v>0.95588235294117641</c:v>
                </c:pt>
                <c:pt idx="94">
                  <c:v>0.95588235294117652</c:v>
                </c:pt>
                <c:pt idx="95">
                  <c:v>0.95588235294117652</c:v>
                </c:pt>
                <c:pt idx="96">
                  <c:v>0.95588235294117641</c:v>
                </c:pt>
                <c:pt idx="97">
                  <c:v>0.95588235294117641</c:v>
                </c:pt>
                <c:pt idx="98">
                  <c:v>0.95588235294117652</c:v>
                </c:pt>
                <c:pt idx="99">
                  <c:v>0.95588235294117652</c:v>
                </c:pt>
                <c:pt idx="100">
                  <c:v>0.95588235294117652</c:v>
                </c:pt>
                <c:pt idx="101">
                  <c:v>0.95588235294117641</c:v>
                </c:pt>
                <c:pt idx="102">
                  <c:v>0.95588235294117652</c:v>
                </c:pt>
                <c:pt idx="103">
                  <c:v>0.95588235294117629</c:v>
                </c:pt>
                <c:pt idx="104">
                  <c:v>0.95588235294117641</c:v>
                </c:pt>
                <c:pt idx="105">
                  <c:v>0.95588235294117652</c:v>
                </c:pt>
                <c:pt idx="106">
                  <c:v>0.95588235294117641</c:v>
                </c:pt>
                <c:pt idx="107">
                  <c:v>0.95588235294117641</c:v>
                </c:pt>
                <c:pt idx="108">
                  <c:v>0.95588235294117652</c:v>
                </c:pt>
                <c:pt idx="109">
                  <c:v>0.95588235294117641</c:v>
                </c:pt>
                <c:pt idx="110">
                  <c:v>0.95588235294117652</c:v>
                </c:pt>
                <c:pt idx="111">
                  <c:v>0.95588235294117652</c:v>
                </c:pt>
                <c:pt idx="112">
                  <c:v>0.95588235294117652</c:v>
                </c:pt>
                <c:pt idx="113">
                  <c:v>0.95588235294117641</c:v>
                </c:pt>
                <c:pt idx="114">
                  <c:v>0.95588235294117629</c:v>
                </c:pt>
                <c:pt idx="115">
                  <c:v>0.95588235294117641</c:v>
                </c:pt>
                <c:pt idx="116">
                  <c:v>0.95588235294117652</c:v>
                </c:pt>
                <c:pt idx="117">
                  <c:v>0.95588235294117641</c:v>
                </c:pt>
                <c:pt idx="118">
                  <c:v>0.95588235294117652</c:v>
                </c:pt>
                <c:pt idx="119">
                  <c:v>0.95588235294117641</c:v>
                </c:pt>
                <c:pt idx="120">
                  <c:v>0.95588235294117641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Лист1!$CX$2</c:f>
              <c:strCache>
                <c:ptCount val="1"/>
                <c:pt idx="0">
                  <c:v>Mg</c:v>
                </c:pt>
              </c:strCache>
            </c:strRef>
          </c:tx>
          <c:marker>
            <c:symbol val="none"/>
          </c:marker>
          <c:cat>
            <c:numRef>
              <c:f>Лист1!$CZ$3:$CZ$123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Лист1!$CX$3:$CX$123</c:f>
              <c:numCache>
                <c:formatCode>General</c:formatCode>
                <c:ptCount val="121"/>
                <c:pt idx="0">
                  <c:v>0.51844466600199401</c:v>
                </c:pt>
                <c:pt idx="1">
                  <c:v>0.51139705882352937</c:v>
                </c:pt>
                <c:pt idx="2">
                  <c:v>0.52419354838709675</c:v>
                </c:pt>
                <c:pt idx="3">
                  <c:v>0.52274816176470584</c:v>
                </c:pt>
                <c:pt idx="4">
                  <c:v>0.51849376114081991</c:v>
                </c:pt>
                <c:pt idx="5">
                  <c:v>0.51360842844600518</c:v>
                </c:pt>
                <c:pt idx="6">
                  <c:v>0.50010656436487633</c:v>
                </c:pt>
                <c:pt idx="7">
                  <c:v>0.49432773109243699</c:v>
                </c:pt>
                <c:pt idx="8">
                  <c:v>0.48529411764705876</c:v>
                </c:pt>
                <c:pt idx="9">
                  <c:v>0.47532232070910552</c:v>
                </c:pt>
                <c:pt idx="10">
                  <c:v>0.46831819976312666</c:v>
                </c:pt>
                <c:pt idx="11">
                  <c:v>0.46536377708978321</c:v>
                </c:pt>
                <c:pt idx="12">
                  <c:v>0.45932009167303278</c:v>
                </c:pt>
                <c:pt idx="13">
                  <c:v>0.4476917349218168</c:v>
                </c:pt>
                <c:pt idx="14">
                  <c:v>0.4417245158933138</c:v>
                </c:pt>
                <c:pt idx="15">
                  <c:v>0.44334175387946589</c:v>
                </c:pt>
                <c:pt idx="16">
                  <c:v>0.43532955350815022</c:v>
                </c:pt>
                <c:pt idx="17">
                  <c:v>0.42104341736694673</c:v>
                </c:pt>
                <c:pt idx="18">
                  <c:v>0.40934256055363316</c:v>
                </c:pt>
                <c:pt idx="19">
                  <c:v>0.39782386943216586</c:v>
                </c:pt>
                <c:pt idx="20">
                  <c:v>0.38018048128342241</c:v>
                </c:pt>
                <c:pt idx="21">
                  <c:v>0.3651685393258427</c:v>
                </c:pt>
                <c:pt idx="22">
                  <c:v>0.3485537861553461</c:v>
                </c:pt>
                <c:pt idx="23">
                  <c:v>0.31340405014464801</c:v>
                </c:pt>
                <c:pt idx="24">
                  <c:v>0.29807084123972166</c:v>
                </c:pt>
                <c:pt idx="25">
                  <c:v>0.28625353884869459</c:v>
                </c:pt>
                <c:pt idx="26">
                  <c:v>0.27167182662538703</c:v>
                </c:pt>
                <c:pt idx="27">
                  <c:v>0.2688419117647059</c:v>
                </c:pt>
                <c:pt idx="28">
                  <c:v>0.26607034566403881</c:v>
                </c:pt>
                <c:pt idx="29">
                  <c:v>0.26470588235294118</c:v>
                </c:pt>
                <c:pt idx="30">
                  <c:v>0.2633553421368548</c:v>
                </c:pt>
                <c:pt idx="31">
                  <c:v>0.27035056446821154</c:v>
                </c:pt>
                <c:pt idx="32">
                  <c:v>0.27091339048182084</c:v>
                </c:pt>
                <c:pt idx="33">
                  <c:v>0.28676470588235292</c:v>
                </c:pt>
                <c:pt idx="34">
                  <c:v>0.32500000000000001</c:v>
                </c:pt>
                <c:pt idx="35">
                  <c:v>0.38427431274017143</c:v>
                </c:pt>
                <c:pt idx="36">
                  <c:v>0.48276886512180628</c:v>
                </c:pt>
                <c:pt idx="37">
                  <c:v>0.59498799519807932</c:v>
                </c:pt>
                <c:pt idx="38">
                  <c:v>0.68627450980392146</c:v>
                </c:pt>
                <c:pt idx="39">
                  <c:v>0.76864766525166761</c:v>
                </c:pt>
                <c:pt idx="40">
                  <c:v>0.85631127450980393</c:v>
                </c:pt>
                <c:pt idx="41">
                  <c:v>0.90557275541795679</c:v>
                </c:pt>
                <c:pt idx="42">
                  <c:v>0.94571339173967461</c:v>
                </c:pt>
                <c:pt idx="43">
                  <c:v>0.97643896268184671</c:v>
                </c:pt>
                <c:pt idx="44">
                  <c:v>1.0028929604628736</c:v>
                </c:pt>
                <c:pt idx="45">
                  <c:v>1.0084033613445378</c:v>
                </c:pt>
                <c:pt idx="46">
                  <c:v>1.0089869281045749</c:v>
                </c:pt>
                <c:pt idx="47">
                  <c:v>1.0188836898395721</c:v>
                </c:pt>
                <c:pt idx="48">
                  <c:v>1.0166609996599796</c:v>
                </c:pt>
                <c:pt idx="49">
                  <c:v>1.023356401384083</c:v>
                </c:pt>
                <c:pt idx="50">
                  <c:v>1.0127801120448179</c:v>
                </c:pt>
                <c:pt idx="51">
                  <c:v>1.0258249641319943</c:v>
                </c:pt>
                <c:pt idx="52">
                  <c:v>1.0148874364560638</c:v>
                </c:pt>
                <c:pt idx="53">
                  <c:v>1.0036764705882353</c:v>
                </c:pt>
                <c:pt idx="54">
                  <c:v>1.0049019607843137</c:v>
                </c:pt>
                <c:pt idx="55">
                  <c:v>0.9996155324875049</c:v>
                </c:pt>
                <c:pt idx="56">
                  <c:v>0.98137254901960791</c:v>
                </c:pt>
                <c:pt idx="57">
                  <c:v>0.96879968203497624</c:v>
                </c:pt>
                <c:pt idx="58">
                  <c:v>0.98243464052287566</c:v>
                </c:pt>
                <c:pt idx="59">
                  <c:v>0.98319327731092432</c:v>
                </c:pt>
                <c:pt idx="60">
                  <c:v>0.96973572037510647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Лист1!$CY$2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Лист1!$CZ$3:$CZ$123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Лист1!$CY$3:$CY$123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07744"/>
        <c:axId val="179886272"/>
      </c:lineChart>
      <c:catAx>
        <c:axId val="1078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86272"/>
        <c:crosses val="autoZero"/>
        <c:auto val="1"/>
        <c:lblAlgn val="ctr"/>
        <c:lblOffset val="100"/>
        <c:noMultiLvlLbl val="0"/>
      </c:catAx>
      <c:valAx>
        <c:axId val="1798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Лист1!$A$158:$A$278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Лист1!$B$158:$B$278</c:f>
              <c:numCache>
                <c:formatCode>General</c:formatCode>
                <c:ptCount val="121"/>
                <c:pt idx="0">
                  <c:v>0.13440000000000002</c:v>
                </c:pt>
                <c:pt idx="1">
                  <c:v>0.13920000000000002</c:v>
                </c:pt>
                <c:pt idx="2">
                  <c:v>0.14399999999999999</c:v>
                </c:pt>
                <c:pt idx="3">
                  <c:v>0.15681249999999997</c:v>
                </c:pt>
                <c:pt idx="4">
                  <c:v>0.16974999999999998</c:v>
                </c:pt>
                <c:pt idx="5">
                  <c:v>0.18187500000000001</c:v>
                </c:pt>
                <c:pt idx="6">
                  <c:v>0.19400000000000001</c:v>
                </c:pt>
                <c:pt idx="7">
                  <c:v>0.20370000000000002</c:v>
                </c:pt>
                <c:pt idx="8">
                  <c:v>0.21340000000000001</c:v>
                </c:pt>
                <c:pt idx="9">
                  <c:v>0.21825</c:v>
                </c:pt>
                <c:pt idx="10">
                  <c:v>0.22309999999999999</c:v>
                </c:pt>
                <c:pt idx="11">
                  <c:v>0.23399999999999999</c:v>
                </c:pt>
                <c:pt idx="12">
                  <c:v>0.245</c:v>
                </c:pt>
                <c:pt idx="13">
                  <c:v>0.25969999999999999</c:v>
                </c:pt>
                <c:pt idx="14">
                  <c:v>0.27440000000000003</c:v>
                </c:pt>
                <c:pt idx="15">
                  <c:v>0.28420000000000001</c:v>
                </c:pt>
                <c:pt idx="16">
                  <c:v>0.29399999999999998</c:v>
                </c:pt>
                <c:pt idx="17">
                  <c:v>0.31359999999999999</c:v>
                </c:pt>
                <c:pt idx="18">
                  <c:v>0.3332</c:v>
                </c:pt>
                <c:pt idx="19">
                  <c:v>0.34789999999999999</c:v>
                </c:pt>
                <c:pt idx="20">
                  <c:v>0.36259999999999998</c:v>
                </c:pt>
                <c:pt idx="21">
                  <c:v>0.37730000000000002</c:v>
                </c:pt>
                <c:pt idx="22">
                  <c:v>0.39200000000000002</c:v>
                </c:pt>
                <c:pt idx="23">
                  <c:v>0.41160000000000002</c:v>
                </c:pt>
                <c:pt idx="24">
                  <c:v>0.43119999999999997</c:v>
                </c:pt>
                <c:pt idx="25">
                  <c:v>0.43874999999999997</c:v>
                </c:pt>
                <c:pt idx="26">
                  <c:v>0.44619999999999999</c:v>
                </c:pt>
                <c:pt idx="27">
                  <c:v>0.46074999999999999</c:v>
                </c:pt>
                <c:pt idx="28">
                  <c:v>0.4753</c:v>
                </c:pt>
                <c:pt idx="29">
                  <c:v>0.48732500000000001</c:v>
                </c:pt>
                <c:pt idx="30">
                  <c:v>0.49919999999999998</c:v>
                </c:pt>
                <c:pt idx="31">
                  <c:v>0.50824999999999998</c:v>
                </c:pt>
                <c:pt idx="32">
                  <c:v>0.51700000000000002</c:v>
                </c:pt>
                <c:pt idx="33">
                  <c:v>0.51615</c:v>
                </c:pt>
                <c:pt idx="34">
                  <c:v>0.5152000000000001</c:v>
                </c:pt>
                <c:pt idx="35">
                  <c:v>0.52200000000000013</c:v>
                </c:pt>
                <c:pt idx="36">
                  <c:v>0.52800000000000002</c:v>
                </c:pt>
                <c:pt idx="37">
                  <c:v>0.52459999999999996</c:v>
                </c:pt>
                <c:pt idx="38">
                  <c:v>0.52079999999999993</c:v>
                </c:pt>
                <c:pt idx="39">
                  <c:v>0.51752500000000001</c:v>
                </c:pt>
                <c:pt idx="40">
                  <c:v>0.51350000000000007</c:v>
                </c:pt>
                <c:pt idx="41">
                  <c:v>0.51300000000000001</c:v>
                </c:pt>
                <c:pt idx="42">
                  <c:v>0.51100000000000001</c:v>
                </c:pt>
                <c:pt idx="43">
                  <c:v>0.49345</c:v>
                </c:pt>
                <c:pt idx="44">
                  <c:v>0.47520000000000001</c:v>
                </c:pt>
                <c:pt idx="45">
                  <c:v>0.4526</c:v>
                </c:pt>
                <c:pt idx="46">
                  <c:v>0.42919999999999997</c:v>
                </c:pt>
                <c:pt idx="47">
                  <c:v>0.40230000000000005</c:v>
                </c:pt>
                <c:pt idx="48">
                  <c:v>0.375</c:v>
                </c:pt>
                <c:pt idx="49">
                  <c:v>0.34959999999999997</c:v>
                </c:pt>
                <c:pt idx="50">
                  <c:v>0.32340000000000002</c:v>
                </c:pt>
                <c:pt idx="51">
                  <c:v>0.30222500000000002</c:v>
                </c:pt>
                <c:pt idx="52">
                  <c:v>0.27999999999999997</c:v>
                </c:pt>
                <c:pt idx="53">
                  <c:v>0.25357499999999999</c:v>
                </c:pt>
                <c:pt idx="54">
                  <c:v>0.22680000000000003</c:v>
                </c:pt>
                <c:pt idx="55">
                  <c:v>0.20500000000000002</c:v>
                </c:pt>
                <c:pt idx="56">
                  <c:v>0.18259999999999998</c:v>
                </c:pt>
                <c:pt idx="57">
                  <c:v>0.1638</c:v>
                </c:pt>
                <c:pt idx="58">
                  <c:v>0.14450000000000002</c:v>
                </c:pt>
                <c:pt idx="59">
                  <c:v>0.12470000000000002</c:v>
                </c:pt>
                <c:pt idx="60">
                  <c:v>0.10439999999999999</c:v>
                </c:pt>
                <c:pt idx="61">
                  <c:v>9.1437499999999991E-2</c:v>
                </c:pt>
                <c:pt idx="62">
                  <c:v>7.8320000000000001E-2</c:v>
                </c:pt>
                <c:pt idx="63">
                  <c:v>6.8085000000000007E-2</c:v>
                </c:pt>
                <c:pt idx="64">
                  <c:v>5.7600000000000005E-2</c:v>
                </c:pt>
                <c:pt idx="65">
                  <c:v>5.0050000000000004E-2</c:v>
                </c:pt>
                <c:pt idx="66">
                  <c:v>4.2320000000000003E-2</c:v>
                </c:pt>
                <c:pt idx="67">
                  <c:v>3.6269999999999997E-2</c:v>
                </c:pt>
                <c:pt idx="68">
                  <c:v>3.0079999999999999E-2</c:v>
                </c:pt>
                <c:pt idx="69">
                  <c:v>2.59875E-2</c:v>
                </c:pt>
                <c:pt idx="70">
                  <c:v>2.1849999999999998E-2</c:v>
                </c:pt>
                <c:pt idx="71">
                  <c:v>1.86225E-2</c:v>
                </c:pt>
                <c:pt idx="72">
                  <c:v>1.536E-2</c:v>
                </c:pt>
                <c:pt idx="73">
                  <c:v>1.3027499999999999E-2</c:v>
                </c:pt>
                <c:pt idx="74">
                  <c:v>1.0669999999999999E-2</c:v>
                </c:pt>
                <c:pt idx="75">
                  <c:v>9.3846249999999989E-3</c:v>
                </c:pt>
                <c:pt idx="76">
                  <c:v>8.0925000000000007E-3</c:v>
                </c:pt>
                <c:pt idx="77">
                  <c:v>6.8425000000000005E-3</c:v>
                </c:pt>
                <c:pt idx="78">
                  <c:v>5.5859999999999998E-3</c:v>
                </c:pt>
                <c:pt idx="79">
                  <c:v>4.9124999999999993E-3</c:v>
                </c:pt>
                <c:pt idx="80">
                  <c:v>4.2354999999999997E-3</c:v>
                </c:pt>
                <c:pt idx="81">
                  <c:v>3.8018750000000001E-3</c:v>
                </c:pt>
                <c:pt idx="82">
                  <c:v>3.3659999999999996E-3</c:v>
                </c:pt>
                <c:pt idx="83">
                  <c:v>3.0689999999999997E-3</c:v>
                </c:pt>
                <c:pt idx="84">
                  <c:v>2.7720000000000002E-3</c:v>
                </c:pt>
                <c:pt idx="85">
                  <c:v>2.5308750000000001E-3</c:v>
                </c:pt>
                <c:pt idx="86">
                  <c:v>2.2884999999999997E-3</c:v>
                </c:pt>
                <c:pt idx="87">
                  <c:v>2.1922999999999995E-3</c:v>
                </c:pt>
                <c:pt idx="88">
                  <c:v>2.0957999999999997E-3</c:v>
                </c:pt>
                <c:pt idx="89">
                  <c:v>1.9959999999999999E-3</c:v>
                </c:pt>
                <c:pt idx="90">
                  <c:v>1.8962E-3</c:v>
                </c:pt>
                <c:pt idx="91">
                  <c:v>1.7972999999999999E-3</c:v>
                </c:pt>
                <c:pt idx="92">
                  <c:v>1.6982999999999998E-3</c:v>
                </c:pt>
                <c:pt idx="93">
                  <c:v>1.6491750000000001E-3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1.6000000000000001E-3</c:v>
                </c:pt>
                <c:pt idx="97">
                  <c:v>1.65E-3</c:v>
                </c:pt>
                <c:pt idx="98">
                  <c:v>1.6999999999999999E-3</c:v>
                </c:pt>
                <c:pt idx="99">
                  <c:v>1.7499999999999998E-3</c:v>
                </c:pt>
                <c:pt idx="100">
                  <c:v>1.8E-3</c:v>
                </c:pt>
                <c:pt idx="101">
                  <c:v>1.8E-3</c:v>
                </c:pt>
                <c:pt idx="102">
                  <c:v>1.8E-3</c:v>
                </c:pt>
                <c:pt idx="103">
                  <c:v>1.89905E-3</c:v>
                </c:pt>
                <c:pt idx="104">
                  <c:v>1.9980000000000002E-3</c:v>
                </c:pt>
                <c:pt idx="105">
                  <c:v>2.0479499999999998E-3</c:v>
                </c:pt>
                <c:pt idx="106">
                  <c:v>2.0978999999999998E-3</c:v>
                </c:pt>
                <c:pt idx="107">
                  <c:v>2.2454999999999997E-3</c:v>
                </c:pt>
                <c:pt idx="108">
                  <c:v>2.3927999999999996E-3</c:v>
                </c:pt>
                <c:pt idx="109">
                  <c:v>2.4837499999999998E-3</c:v>
                </c:pt>
                <c:pt idx="110">
                  <c:v>2.5739999999999999E-3</c:v>
                </c:pt>
                <c:pt idx="111">
                  <c:v>2.7156250000000002E-3</c:v>
                </c:pt>
                <c:pt idx="112">
                  <c:v>2.8564999999999997E-3</c:v>
                </c:pt>
                <c:pt idx="113">
                  <c:v>2.9966249999999997E-3</c:v>
                </c:pt>
                <c:pt idx="114">
                  <c:v>3.1359999999999999E-3</c:v>
                </c:pt>
                <c:pt idx="115">
                  <c:v>3.3286000000000001E-3</c:v>
                </c:pt>
                <c:pt idx="116">
                  <c:v>3.5207999999999997E-3</c:v>
                </c:pt>
                <c:pt idx="117">
                  <c:v>3.7595249999999997E-3</c:v>
                </c:pt>
                <c:pt idx="118">
                  <c:v>3.9975000000000002E-3</c:v>
                </c:pt>
                <c:pt idx="119">
                  <c:v>4.1860500000000002E-3</c:v>
                </c:pt>
                <c:pt idx="120">
                  <c:v>4.3739999999999994E-3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09792"/>
        <c:axId val="50807360"/>
      </c:lineChart>
      <c:catAx>
        <c:axId val="1078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07360"/>
        <c:crosses val="autoZero"/>
        <c:auto val="1"/>
        <c:lblAlgn val="ctr"/>
        <c:lblOffset val="100"/>
        <c:noMultiLvlLbl val="0"/>
      </c:catAx>
      <c:valAx>
        <c:axId val="508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0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12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Лист1!$K$3:$K$123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Лист1!$B$3:$B$123</c:f>
              <c:numCache>
                <c:formatCode>General</c:formatCode>
                <c:ptCount val="121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0.96499999999999997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0.97499999999999998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0.97499999999999998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0.96499999999999997</c:v>
                </c:pt>
                <c:pt idx="30">
                  <c:v>0.96</c:v>
                </c:pt>
                <c:pt idx="31">
                  <c:v>0.95</c:v>
                </c:pt>
                <c:pt idx="32">
                  <c:v>0.94</c:v>
                </c:pt>
                <c:pt idx="33">
                  <c:v>0.92999999999999994</c:v>
                </c:pt>
                <c:pt idx="34">
                  <c:v>0.92</c:v>
                </c:pt>
                <c:pt idx="35">
                  <c:v>0.9</c:v>
                </c:pt>
                <c:pt idx="36">
                  <c:v>0.88</c:v>
                </c:pt>
                <c:pt idx="37">
                  <c:v>0.86</c:v>
                </c:pt>
                <c:pt idx="38">
                  <c:v>0.84</c:v>
                </c:pt>
                <c:pt idx="39">
                  <c:v>0.81499999999999995</c:v>
                </c:pt>
                <c:pt idx="40">
                  <c:v>0.79</c:v>
                </c:pt>
                <c:pt idx="41">
                  <c:v>0.76</c:v>
                </c:pt>
                <c:pt idx="42">
                  <c:v>0.73</c:v>
                </c:pt>
                <c:pt idx="43">
                  <c:v>0.69500000000000006</c:v>
                </c:pt>
                <c:pt idx="44">
                  <c:v>0.66</c:v>
                </c:pt>
                <c:pt idx="45">
                  <c:v>0.62</c:v>
                </c:pt>
                <c:pt idx="46">
                  <c:v>0.57999999999999996</c:v>
                </c:pt>
                <c:pt idx="47">
                  <c:v>0.54</c:v>
                </c:pt>
                <c:pt idx="48">
                  <c:v>0.5</c:v>
                </c:pt>
                <c:pt idx="49">
                  <c:v>0.45999999999999996</c:v>
                </c:pt>
                <c:pt idx="50">
                  <c:v>0.42</c:v>
                </c:pt>
                <c:pt idx="51">
                  <c:v>0.38500000000000001</c:v>
                </c:pt>
                <c:pt idx="52">
                  <c:v>0.35</c:v>
                </c:pt>
                <c:pt idx="53">
                  <c:v>0.315</c:v>
                </c:pt>
                <c:pt idx="54">
                  <c:v>0.28000000000000003</c:v>
                </c:pt>
                <c:pt idx="55">
                  <c:v>0.25</c:v>
                </c:pt>
                <c:pt idx="56">
                  <c:v>0.22</c:v>
                </c:pt>
                <c:pt idx="57">
                  <c:v>0.19500000000000001</c:v>
                </c:pt>
                <c:pt idx="58">
                  <c:v>0.17</c:v>
                </c:pt>
                <c:pt idx="59">
                  <c:v>0.14500000000000002</c:v>
                </c:pt>
                <c:pt idx="60">
                  <c:v>0.12</c:v>
                </c:pt>
                <c:pt idx="61">
                  <c:v>0.1045</c:v>
                </c:pt>
                <c:pt idx="62">
                  <c:v>8.8999999999999996E-2</c:v>
                </c:pt>
                <c:pt idx="63">
                  <c:v>7.6499999999999999E-2</c:v>
                </c:pt>
                <c:pt idx="64">
                  <c:v>6.4000000000000001E-2</c:v>
                </c:pt>
                <c:pt idx="65">
                  <c:v>5.5E-2</c:v>
                </c:pt>
                <c:pt idx="66">
                  <c:v>4.5999999999999999E-2</c:v>
                </c:pt>
                <c:pt idx="67">
                  <c:v>3.9E-2</c:v>
                </c:pt>
                <c:pt idx="68">
                  <c:v>3.2000000000000001E-2</c:v>
                </c:pt>
                <c:pt idx="69">
                  <c:v>2.75E-2</c:v>
                </c:pt>
                <c:pt idx="70">
                  <c:v>2.3E-2</c:v>
                </c:pt>
                <c:pt idx="71">
                  <c:v>1.95E-2</c:v>
                </c:pt>
                <c:pt idx="72">
                  <c:v>1.6E-2</c:v>
                </c:pt>
                <c:pt idx="73">
                  <c:v>1.35E-2</c:v>
                </c:pt>
                <c:pt idx="74">
                  <c:v>1.0999999999999999E-2</c:v>
                </c:pt>
                <c:pt idx="75">
                  <c:v>9.6499999999999989E-3</c:v>
                </c:pt>
                <c:pt idx="76">
                  <c:v>8.3000000000000001E-3</c:v>
                </c:pt>
                <c:pt idx="77">
                  <c:v>7.0000000000000001E-3</c:v>
                </c:pt>
                <c:pt idx="78">
                  <c:v>5.7000000000000002E-3</c:v>
                </c:pt>
                <c:pt idx="79">
                  <c:v>5.0000000000000001E-3</c:v>
                </c:pt>
                <c:pt idx="80">
                  <c:v>4.3E-3</c:v>
                </c:pt>
                <c:pt idx="81">
                  <c:v>3.8500000000000001E-3</c:v>
                </c:pt>
                <c:pt idx="82">
                  <c:v>3.3999999999999998E-3</c:v>
                </c:pt>
                <c:pt idx="83">
                  <c:v>3.0999999999999999E-3</c:v>
                </c:pt>
                <c:pt idx="84">
                  <c:v>2.8E-3</c:v>
                </c:pt>
                <c:pt idx="85">
                  <c:v>2.5500000000000002E-3</c:v>
                </c:pt>
                <c:pt idx="86">
                  <c:v>2.3E-3</c:v>
                </c:pt>
                <c:pt idx="87">
                  <c:v>2.1999999999999997E-3</c:v>
                </c:pt>
                <c:pt idx="88">
                  <c:v>2.0999999999999999E-3</c:v>
                </c:pt>
                <c:pt idx="89">
                  <c:v>2E-3</c:v>
                </c:pt>
                <c:pt idx="90">
                  <c:v>1.9E-3</c:v>
                </c:pt>
                <c:pt idx="91">
                  <c:v>1.8E-3</c:v>
                </c:pt>
                <c:pt idx="92">
                  <c:v>1.6999999999999999E-3</c:v>
                </c:pt>
                <c:pt idx="93">
                  <c:v>1.65E-3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1.6000000000000001E-3</c:v>
                </c:pt>
                <c:pt idx="97">
                  <c:v>1.65E-3</c:v>
                </c:pt>
                <c:pt idx="98">
                  <c:v>1.6999999999999999E-3</c:v>
                </c:pt>
                <c:pt idx="99">
                  <c:v>1.7499999999999998E-3</c:v>
                </c:pt>
                <c:pt idx="100">
                  <c:v>1.8E-3</c:v>
                </c:pt>
                <c:pt idx="101">
                  <c:v>1.8E-3</c:v>
                </c:pt>
                <c:pt idx="102">
                  <c:v>1.8E-3</c:v>
                </c:pt>
                <c:pt idx="103">
                  <c:v>1.9E-3</c:v>
                </c:pt>
                <c:pt idx="104">
                  <c:v>2E-3</c:v>
                </c:pt>
                <c:pt idx="105">
                  <c:v>2.0499999999999997E-3</c:v>
                </c:pt>
                <c:pt idx="106">
                  <c:v>2.0999999999999999E-3</c:v>
                </c:pt>
                <c:pt idx="107">
                  <c:v>2.2499999999999998E-3</c:v>
                </c:pt>
                <c:pt idx="108">
                  <c:v>2.3999999999999998E-3</c:v>
                </c:pt>
                <c:pt idx="109">
                  <c:v>2.4999999999999996E-3</c:v>
                </c:pt>
                <c:pt idx="110">
                  <c:v>2.5999999999999999E-3</c:v>
                </c:pt>
                <c:pt idx="111">
                  <c:v>2.7499999999999998E-3</c:v>
                </c:pt>
                <c:pt idx="112">
                  <c:v>2.8999999999999998E-3</c:v>
                </c:pt>
                <c:pt idx="113">
                  <c:v>3.0499999999999998E-3</c:v>
                </c:pt>
                <c:pt idx="114">
                  <c:v>3.2000000000000002E-3</c:v>
                </c:pt>
                <c:pt idx="115">
                  <c:v>3.4000000000000002E-3</c:v>
                </c:pt>
                <c:pt idx="116">
                  <c:v>3.5999999999999999E-3</c:v>
                </c:pt>
                <c:pt idx="117">
                  <c:v>3.8500000000000001E-3</c:v>
                </c:pt>
                <c:pt idx="118">
                  <c:v>4.1000000000000003E-3</c:v>
                </c:pt>
                <c:pt idx="119">
                  <c:v>4.3E-3</c:v>
                </c:pt>
                <c:pt idx="120">
                  <c:v>4.4999999999999997E-3</c:v>
                </c:pt>
              </c:numCache>
            </c:numRef>
          </c:val>
          <c:smooth val="0"/>
        </c:ser>
        <c:ser>
          <c:idx val="2"/>
          <c:order val="1"/>
          <c:tx>
            <c:v>89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Лист1!$K$3:$K$123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Лист1!$H$3:$H$123</c:f>
              <c:numCache>
                <c:formatCode>General</c:formatCode>
                <c:ptCount val="121"/>
                <c:pt idx="0">
                  <c:v>0.14000000000000001</c:v>
                </c:pt>
                <c:pt idx="1">
                  <c:v>0.14500000000000002</c:v>
                </c:pt>
                <c:pt idx="2">
                  <c:v>0.15</c:v>
                </c:pt>
                <c:pt idx="3">
                  <c:v>0.16249999999999998</c:v>
                </c:pt>
                <c:pt idx="4">
                  <c:v>0.17499999999999999</c:v>
                </c:pt>
                <c:pt idx="5">
                  <c:v>0.1875</c:v>
                </c:pt>
                <c:pt idx="6">
                  <c:v>0.2</c:v>
                </c:pt>
                <c:pt idx="7">
                  <c:v>0.21000000000000002</c:v>
                </c:pt>
                <c:pt idx="8">
                  <c:v>0.22</c:v>
                </c:pt>
                <c:pt idx="9">
                  <c:v>0.22500000000000001</c:v>
                </c:pt>
                <c:pt idx="10">
                  <c:v>0.23</c:v>
                </c:pt>
                <c:pt idx="11">
                  <c:v>0.24</c:v>
                </c:pt>
                <c:pt idx="12">
                  <c:v>0.25</c:v>
                </c:pt>
                <c:pt idx="13">
                  <c:v>0.26500000000000001</c:v>
                </c:pt>
                <c:pt idx="14">
                  <c:v>0.28000000000000003</c:v>
                </c:pt>
                <c:pt idx="15">
                  <c:v>0.29000000000000004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0.35499999999999998</c:v>
                </c:pt>
                <c:pt idx="20">
                  <c:v>0.37</c:v>
                </c:pt>
                <c:pt idx="21">
                  <c:v>0.38500000000000001</c:v>
                </c:pt>
                <c:pt idx="22">
                  <c:v>0.4</c:v>
                </c:pt>
                <c:pt idx="23">
                  <c:v>0.42000000000000004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0.47499999999999998</c:v>
                </c:pt>
                <c:pt idx="28">
                  <c:v>0.49</c:v>
                </c:pt>
                <c:pt idx="29">
                  <c:v>0.505</c:v>
                </c:pt>
                <c:pt idx="30">
                  <c:v>0.52</c:v>
                </c:pt>
                <c:pt idx="31">
                  <c:v>0.53500000000000003</c:v>
                </c:pt>
                <c:pt idx="32">
                  <c:v>0.55000000000000004</c:v>
                </c:pt>
                <c:pt idx="33">
                  <c:v>0.55500000000000005</c:v>
                </c:pt>
                <c:pt idx="34">
                  <c:v>0.56000000000000005</c:v>
                </c:pt>
                <c:pt idx="35">
                  <c:v>0.58000000000000007</c:v>
                </c:pt>
                <c:pt idx="36">
                  <c:v>0.6</c:v>
                </c:pt>
                <c:pt idx="37">
                  <c:v>0.61</c:v>
                </c:pt>
                <c:pt idx="38">
                  <c:v>0.62</c:v>
                </c:pt>
                <c:pt idx="39">
                  <c:v>0.63500000000000001</c:v>
                </c:pt>
                <c:pt idx="40">
                  <c:v>0.65</c:v>
                </c:pt>
                <c:pt idx="41">
                  <c:v>0.67500000000000004</c:v>
                </c:pt>
                <c:pt idx="42">
                  <c:v>0.7</c:v>
                </c:pt>
                <c:pt idx="43">
                  <c:v>0.71</c:v>
                </c:pt>
                <c:pt idx="44">
                  <c:v>0.72</c:v>
                </c:pt>
                <c:pt idx="45">
                  <c:v>0.73</c:v>
                </c:pt>
                <c:pt idx="46">
                  <c:v>0.74</c:v>
                </c:pt>
                <c:pt idx="47">
                  <c:v>0.745</c:v>
                </c:pt>
                <c:pt idx="48">
                  <c:v>0.75</c:v>
                </c:pt>
                <c:pt idx="49">
                  <c:v>0.76</c:v>
                </c:pt>
                <c:pt idx="50">
                  <c:v>0.77</c:v>
                </c:pt>
                <c:pt idx="51">
                  <c:v>0.78500000000000003</c:v>
                </c:pt>
                <c:pt idx="52">
                  <c:v>0.8</c:v>
                </c:pt>
                <c:pt idx="53">
                  <c:v>0.80500000000000005</c:v>
                </c:pt>
                <c:pt idx="54">
                  <c:v>0.81</c:v>
                </c:pt>
                <c:pt idx="55">
                  <c:v>0.82000000000000006</c:v>
                </c:pt>
                <c:pt idx="56">
                  <c:v>0.83</c:v>
                </c:pt>
                <c:pt idx="57">
                  <c:v>0.84</c:v>
                </c:pt>
                <c:pt idx="58">
                  <c:v>0.85</c:v>
                </c:pt>
                <c:pt idx="59">
                  <c:v>0.86</c:v>
                </c:pt>
                <c:pt idx="60">
                  <c:v>0.87</c:v>
                </c:pt>
                <c:pt idx="61">
                  <c:v>0.875</c:v>
                </c:pt>
                <c:pt idx="62">
                  <c:v>0.88</c:v>
                </c:pt>
                <c:pt idx="63">
                  <c:v>0.89</c:v>
                </c:pt>
                <c:pt idx="64">
                  <c:v>0.9</c:v>
                </c:pt>
                <c:pt idx="65">
                  <c:v>0.91</c:v>
                </c:pt>
                <c:pt idx="66">
                  <c:v>0.92</c:v>
                </c:pt>
                <c:pt idx="67">
                  <c:v>0.92999999999999994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</c:v>
                </c:pt>
                <c:pt idx="71">
                  <c:v>0.95499999999999996</c:v>
                </c:pt>
                <c:pt idx="72">
                  <c:v>0.96</c:v>
                </c:pt>
                <c:pt idx="73">
                  <c:v>0.96499999999999997</c:v>
                </c:pt>
                <c:pt idx="74">
                  <c:v>0.97</c:v>
                </c:pt>
                <c:pt idx="75">
                  <c:v>0.97249999999999992</c:v>
                </c:pt>
                <c:pt idx="76">
                  <c:v>0.97499999999999998</c:v>
                </c:pt>
                <c:pt idx="77">
                  <c:v>0.97750000000000004</c:v>
                </c:pt>
                <c:pt idx="78">
                  <c:v>0.98</c:v>
                </c:pt>
                <c:pt idx="79">
                  <c:v>0.98249999999999993</c:v>
                </c:pt>
                <c:pt idx="80">
                  <c:v>0.98499999999999999</c:v>
                </c:pt>
                <c:pt idx="81">
                  <c:v>0.98750000000000004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0.99249999999999994</c:v>
                </c:pt>
                <c:pt idx="86">
                  <c:v>0.995</c:v>
                </c:pt>
                <c:pt idx="87">
                  <c:v>0.99649999999999994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0.99849999999999994</c:v>
                </c:pt>
                <c:pt idx="92">
                  <c:v>0.999</c:v>
                </c:pt>
                <c:pt idx="93">
                  <c:v>0.99950000000000006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0.99950000000000006</c:v>
                </c:pt>
                <c:pt idx="104">
                  <c:v>0.999</c:v>
                </c:pt>
                <c:pt idx="105">
                  <c:v>0.999</c:v>
                </c:pt>
                <c:pt idx="106">
                  <c:v>0.999</c:v>
                </c:pt>
                <c:pt idx="107">
                  <c:v>0.998</c:v>
                </c:pt>
                <c:pt idx="108">
                  <c:v>0.997</c:v>
                </c:pt>
                <c:pt idx="109">
                  <c:v>0.99350000000000005</c:v>
                </c:pt>
                <c:pt idx="110">
                  <c:v>0.99</c:v>
                </c:pt>
                <c:pt idx="111">
                  <c:v>0.98750000000000004</c:v>
                </c:pt>
                <c:pt idx="112">
                  <c:v>0.98499999999999999</c:v>
                </c:pt>
                <c:pt idx="113">
                  <c:v>0.98249999999999993</c:v>
                </c:pt>
                <c:pt idx="114">
                  <c:v>0.98</c:v>
                </c:pt>
                <c:pt idx="115">
                  <c:v>0.97899999999999998</c:v>
                </c:pt>
                <c:pt idx="116">
                  <c:v>0.97799999999999998</c:v>
                </c:pt>
                <c:pt idx="117">
                  <c:v>0.97649999999999992</c:v>
                </c:pt>
                <c:pt idx="118">
                  <c:v>0.97499999999999998</c:v>
                </c:pt>
                <c:pt idx="119">
                  <c:v>0.97350000000000003</c:v>
                </c:pt>
                <c:pt idx="120">
                  <c:v>0.97199999999999998</c:v>
                </c:pt>
              </c:numCache>
            </c:numRef>
          </c:val>
          <c:smooth val="0"/>
        </c:ser>
        <c:ser>
          <c:idx val="3"/>
          <c:order val="2"/>
          <c:tx>
            <c:v>8797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Лист1!$K$3:$K$123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Лист1!$L$3:$L$123</c:f>
              <c:numCache>
                <c:formatCode>General</c:formatCode>
                <c:ptCount val="121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1.4E-2</c:v>
                </c:pt>
                <c:pt idx="7">
                  <c:v>1.9E-2</c:v>
                </c:pt>
                <c:pt idx="8">
                  <c:v>2.5000000000000001E-2</c:v>
                </c:pt>
                <c:pt idx="9">
                  <c:v>3.2000000000000001E-2</c:v>
                </c:pt>
                <c:pt idx="10">
                  <c:v>0.04</c:v>
                </c:pt>
                <c:pt idx="11">
                  <c:v>5.5E-2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0.115</c:v>
                </c:pt>
                <c:pt idx="15">
                  <c:v>0.14000000000000001</c:v>
                </c:pt>
                <c:pt idx="16">
                  <c:v>0.17</c:v>
                </c:pt>
                <c:pt idx="17">
                  <c:v>0.2</c:v>
                </c:pt>
                <c:pt idx="18">
                  <c:v>0.23</c:v>
                </c:pt>
                <c:pt idx="19">
                  <c:v>0.27</c:v>
                </c:pt>
                <c:pt idx="20">
                  <c:v>0.32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0.86</c:v>
                </c:pt>
                <c:pt idx="27">
                  <c:v>0.9</c:v>
                </c:pt>
                <c:pt idx="28">
                  <c:v>0.94</c:v>
                </c:pt>
                <c:pt idx="29">
                  <c:v>0.97</c:v>
                </c:pt>
                <c:pt idx="30">
                  <c:v>0.99</c:v>
                </c:pt>
                <c:pt idx="31">
                  <c:v>1</c:v>
                </c:pt>
                <c:pt idx="32">
                  <c:v>0.99</c:v>
                </c:pt>
                <c:pt idx="33">
                  <c:v>0.98</c:v>
                </c:pt>
                <c:pt idx="34">
                  <c:v>0.94</c:v>
                </c:pt>
                <c:pt idx="35">
                  <c:v>0.9</c:v>
                </c:pt>
                <c:pt idx="36">
                  <c:v>0.84499999999999997</c:v>
                </c:pt>
                <c:pt idx="37">
                  <c:v>0.79</c:v>
                </c:pt>
                <c:pt idx="38">
                  <c:v>0.73499999999999999</c:v>
                </c:pt>
                <c:pt idx="39">
                  <c:v>0.68</c:v>
                </c:pt>
                <c:pt idx="40">
                  <c:v>0.62</c:v>
                </c:pt>
                <c:pt idx="41">
                  <c:v>0.55500000000000005</c:v>
                </c:pt>
                <c:pt idx="42">
                  <c:v>0.49</c:v>
                </c:pt>
                <c:pt idx="43">
                  <c:v>0.42499999999999999</c:v>
                </c:pt>
                <c:pt idx="44">
                  <c:v>0.36</c:v>
                </c:pt>
                <c:pt idx="45">
                  <c:v>0.3</c:v>
                </c:pt>
                <c:pt idx="46">
                  <c:v>0.25</c:v>
                </c:pt>
                <c:pt idx="47">
                  <c:v>0.20499999999999999</c:v>
                </c:pt>
                <c:pt idx="48">
                  <c:v>0.16</c:v>
                </c:pt>
                <c:pt idx="49">
                  <c:v>0.125</c:v>
                </c:pt>
                <c:pt idx="50">
                  <c:v>0.1</c:v>
                </c:pt>
                <c:pt idx="51">
                  <c:v>7.4999999999999997E-2</c:v>
                </c:pt>
                <c:pt idx="52">
                  <c:v>5.7000000000000002E-2</c:v>
                </c:pt>
                <c:pt idx="53">
                  <c:v>4.2000000000000003E-2</c:v>
                </c:pt>
                <c:pt idx="54">
                  <c:v>0.03</c:v>
                </c:pt>
                <c:pt idx="55">
                  <c:v>0.02</c:v>
                </c:pt>
                <c:pt idx="56">
                  <c:v>1.2E-2</c:v>
                </c:pt>
                <c:pt idx="57">
                  <c:v>7.0000000000000001E-3</c:v>
                </c:pt>
                <c:pt idx="58">
                  <c:v>3.0000000000000001E-3</c:v>
                </c:pt>
                <c:pt idx="59">
                  <c:v>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23456"/>
        <c:axId val="50809664"/>
      </c:lineChart>
      <c:catAx>
        <c:axId val="1079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crossAx val="50809664"/>
        <c:crossesAt val="0"/>
        <c:auto val="1"/>
        <c:lblAlgn val="ctr"/>
        <c:lblOffset val="50"/>
        <c:tickLblSkip val="20"/>
        <c:tickMarkSkip val="20"/>
        <c:noMultiLvlLbl val="0"/>
      </c:catAx>
      <c:valAx>
        <c:axId val="5080966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</c:spPr>
        <c:crossAx val="107923456"/>
        <c:crossesAt val="1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Лист1!$J$158:$J$278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Лист1!$K$158:$K$278</c:f>
              <c:numCache>
                <c:formatCode>General</c:formatCode>
                <c:ptCount val="121"/>
                <c:pt idx="0">
                  <c:v>1.7472000000000001E-2</c:v>
                </c:pt>
                <c:pt idx="1">
                  <c:v>2.2272E-2</c:v>
                </c:pt>
                <c:pt idx="2">
                  <c:v>2.9519999999999994E-2</c:v>
                </c:pt>
                <c:pt idx="3">
                  <c:v>3.6850937499999993E-2</c:v>
                </c:pt>
                <c:pt idx="4">
                  <c:v>4.4134999999999994E-2</c:v>
                </c:pt>
                <c:pt idx="5">
                  <c:v>5.0924999999999998E-2</c:v>
                </c:pt>
                <c:pt idx="6">
                  <c:v>5.917E-2</c:v>
                </c:pt>
                <c:pt idx="7">
                  <c:v>6.5184000000000006E-2</c:v>
                </c:pt>
                <c:pt idx="8">
                  <c:v>7.4689999999999993E-2</c:v>
                </c:pt>
                <c:pt idx="9">
                  <c:v>8.1188999999999997E-2</c:v>
                </c:pt>
                <c:pt idx="10">
                  <c:v>9.0355500000000005E-2</c:v>
                </c:pt>
                <c:pt idx="11">
                  <c:v>9.7109999999999988E-2</c:v>
                </c:pt>
                <c:pt idx="12">
                  <c:v>0.104125</c:v>
                </c:pt>
                <c:pt idx="13">
                  <c:v>0.11167100000000001</c:v>
                </c:pt>
                <c:pt idx="14">
                  <c:v>0.11881520000000001</c:v>
                </c:pt>
                <c:pt idx="15">
                  <c:v>0.12220600000000001</c:v>
                </c:pt>
                <c:pt idx="16">
                  <c:v>0.12406799999999998</c:v>
                </c:pt>
                <c:pt idx="17">
                  <c:v>0.128576</c:v>
                </c:pt>
                <c:pt idx="18">
                  <c:v>0.13161400000000001</c:v>
                </c:pt>
                <c:pt idx="19">
                  <c:v>0.13046249999999998</c:v>
                </c:pt>
                <c:pt idx="20">
                  <c:v>0.1258222</c:v>
                </c:pt>
                <c:pt idx="21">
                  <c:v>0.120736</c:v>
                </c:pt>
                <c:pt idx="22">
                  <c:v>0.11367999999999999</c:v>
                </c:pt>
                <c:pt idx="23">
                  <c:v>0.100842</c:v>
                </c:pt>
                <c:pt idx="24">
                  <c:v>9.0551999999999994E-2</c:v>
                </c:pt>
                <c:pt idx="25">
                  <c:v>7.8975000000000004E-2</c:v>
                </c:pt>
                <c:pt idx="26">
                  <c:v>6.2468000000000003E-2</c:v>
                </c:pt>
                <c:pt idx="27">
                  <c:v>5.0682499999999998E-2</c:v>
                </c:pt>
                <c:pt idx="28">
                  <c:v>3.8974599999999998E-2</c:v>
                </c:pt>
                <c:pt idx="29">
                  <c:v>3.4112749999999997E-2</c:v>
                </c:pt>
                <c:pt idx="30">
                  <c:v>2.59584E-2</c:v>
                </c:pt>
                <c:pt idx="31">
                  <c:v>2.0330000000000001E-2</c:v>
                </c:pt>
                <c:pt idx="32">
                  <c:v>1.0340000000000002E-2</c:v>
                </c:pt>
                <c:pt idx="33">
                  <c:v>6.7099499999999992E-3</c:v>
                </c:pt>
                <c:pt idx="34">
                  <c:v>5.1520000000000003E-3</c:v>
                </c:pt>
                <c:pt idx="35">
                  <c:v>2.6100000000000008E-3</c:v>
                </c:pt>
                <c:pt idx="36">
                  <c:v>1.5839999999999999E-3</c:v>
                </c:pt>
                <c:pt idx="37">
                  <c:v>1.0491999999999999E-3</c:v>
                </c:pt>
                <c:pt idx="38">
                  <c:v>5.2079999999999997E-4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4.9344999999999999E-4</c:v>
                </c:pt>
                <c:pt idx="44">
                  <c:v>4.752E-4</c:v>
                </c:pt>
                <c:pt idx="45">
                  <c:v>4.526E-4</c:v>
                </c:pt>
                <c:pt idx="46">
                  <c:v>8.5840000000000005E-4</c:v>
                </c:pt>
                <c:pt idx="47">
                  <c:v>1.2069000000000001E-3</c:v>
                </c:pt>
                <c:pt idx="48">
                  <c:v>1.8749999999999999E-3</c:v>
                </c:pt>
                <c:pt idx="49">
                  <c:v>1.748E-3</c:v>
                </c:pt>
                <c:pt idx="50">
                  <c:v>1.6169999999999999E-3</c:v>
                </c:pt>
                <c:pt idx="51">
                  <c:v>2.1155750000000002E-3</c:v>
                </c:pt>
                <c:pt idx="52">
                  <c:v>2.2400000000000002E-3</c:v>
                </c:pt>
                <c:pt idx="53">
                  <c:v>2.0286000000000002E-3</c:v>
                </c:pt>
                <c:pt idx="54">
                  <c:v>1.8144000000000003E-3</c:v>
                </c:pt>
                <c:pt idx="55">
                  <c:v>1.6400000000000002E-3</c:v>
                </c:pt>
                <c:pt idx="56">
                  <c:v>1.6433999999999999E-3</c:v>
                </c:pt>
                <c:pt idx="57">
                  <c:v>1.4741999999999997E-3</c:v>
                </c:pt>
                <c:pt idx="58">
                  <c:v>1.3004999999999998E-3</c:v>
                </c:pt>
                <c:pt idx="59">
                  <c:v>9.9760000000000018E-4</c:v>
                </c:pt>
                <c:pt idx="60">
                  <c:v>8.3520000000000003E-4</c:v>
                </c:pt>
                <c:pt idx="61">
                  <c:v>8.2293749999999988E-4</c:v>
                </c:pt>
                <c:pt idx="62">
                  <c:v>7.0487999999999996E-4</c:v>
                </c:pt>
                <c:pt idx="63">
                  <c:v>4.7659499999999996E-4</c:v>
                </c:pt>
                <c:pt idx="64">
                  <c:v>3.456E-4</c:v>
                </c:pt>
                <c:pt idx="65">
                  <c:v>2.5025000000000004E-4</c:v>
                </c:pt>
                <c:pt idx="66">
                  <c:v>1.2695999999999999E-4</c:v>
                </c:pt>
                <c:pt idx="67">
                  <c:v>1.0881E-4</c:v>
                </c:pt>
                <c:pt idx="68">
                  <c:v>6.0159999999999993E-5</c:v>
                </c:pt>
                <c:pt idx="69">
                  <c:v>5.1974999999999996E-5</c:v>
                </c:pt>
                <c:pt idx="70">
                  <c:v>4.3699999999999998E-5</c:v>
                </c:pt>
                <c:pt idx="71">
                  <c:v>5.58675E-5</c:v>
                </c:pt>
                <c:pt idx="72">
                  <c:v>4.6079999999999999E-5</c:v>
                </c:pt>
                <c:pt idx="73">
                  <c:v>6.5137500000000004E-5</c:v>
                </c:pt>
                <c:pt idx="74">
                  <c:v>5.3349999999999996E-5</c:v>
                </c:pt>
                <c:pt idx="75">
                  <c:v>7.5076999999999986E-5</c:v>
                </c:pt>
                <c:pt idx="76">
                  <c:v>8.0925000000000002E-5</c:v>
                </c:pt>
                <c:pt idx="77">
                  <c:v>1.23165E-4</c:v>
                </c:pt>
                <c:pt idx="78">
                  <c:v>1.6758000000000002E-4</c:v>
                </c:pt>
                <c:pt idx="79">
                  <c:v>2.4562499999999997E-4</c:v>
                </c:pt>
                <c:pt idx="80">
                  <c:v>2.6260099999999995E-4</c:v>
                </c:pt>
                <c:pt idx="81">
                  <c:v>2.6613125000000005E-4</c:v>
                </c:pt>
                <c:pt idx="82">
                  <c:v>2.5244999999999998E-4</c:v>
                </c:pt>
                <c:pt idx="83">
                  <c:v>2.3631300000000001E-4</c:v>
                </c:pt>
                <c:pt idx="84">
                  <c:v>2.2175999999999999E-4</c:v>
                </c:pt>
                <c:pt idx="85">
                  <c:v>1.9993912500000001E-4</c:v>
                </c:pt>
                <c:pt idx="86">
                  <c:v>1.7621449999999998E-4</c:v>
                </c:pt>
                <c:pt idx="87">
                  <c:v>1.6442249999999996E-4</c:v>
                </c:pt>
                <c:pt idx="88">
                  <c:v>1.5718499999999998E-4</c:v>
                </c:pt>
                <c:pt idx="89">
                  <c:v>1.43712E-4</c:v>
                </c:pt>
                <c:pt idx="90">
                  <c:v>1.3273400000000002E-4</c:v>
                </c:pt>
                <c:pt idx="91">
                  <c:v>1.2401370000000002E-4</c:v>
                </c:pt>
                <c:pt idx="92">
                  <c:v>1.137861E-4</c:v>
                </c:pt>
                <c:pt idx="93">
                  <c:v>9.8950500000000001E-5</c:v>
                </c:pt>
                <c:pt idx="94">
                  <c:v>9.2800000000000006E-5</c:v>
                </c:pt>
                <c:pt idx="95">
                  <c:v>8.0000000000000007E-5</c:v>
                </c:pt>
                <c:pt idx="96">
                  <c:v>7.8400000000000008E-5</c:v>
                </c:pt>
                <c:pt idx="97">
                  <c:v>7.9200000000000001E-5</c:v>
                </c:pt>
                <c:pt idx="98">
                  <c:v>7.6499999999999989E-5</c:v>
                </c:pt>
                <c:pt idx="99">
                  <c:v>6.9999999999999994E-5</c:v>
                </c:pt>
                <c:pt idx="100">
                  <c:v>6.8399999999999996E-5</c:v>
                </c:pt>
                <c:pt idx="101">
                  <c:v>6.6599999999999993E-5</c:v>
                </c:pt>
                <c:pt idx="102">
                  <c:v>6.3E-5</c:v>
                </c:pt>
                <c:pt idx="103">
                  <c:v>6.2668650000000009E-5</c:v>
                </c:pt>
                <c:pt idx="104">
                  <c:v>5.9939999999999999E-5</c:v>
                </c:pt>
                <c:pt idx="105">
                  <c:v>5.9390549999999997E-5</c:v>
                </c:pt>
                <c:pt idx="106">
                  <c:v>6.0839099999999998E-5</c:v>
                </c:pt>
                <c:pt idx="107">
                  <c:v>6.2873999999999995E-5</c:v>
                </c:pt>
                <c:pt idx="108">
                  <c:v>5.9819999999999993E-5</c:v>
                </c:pt>
                <c:pt idx="109">
                  <c:v>6.2093749999999988E-5</c:v>
                </c:pt>
                <c:pt idx="110">
                  <c:v>5.4054000000000001E-5</c:v>
                </c:pt>
                <c:pt idx="111">
                  <c:v>5.4312499999999999E-5</c:v>
                </c:pt>
                <c:pt idx="112">
                  <c:v>5.7129999999999997E-5</c:v>
                </c:pt>
                <c:pt idx="113">
                  <c:v>5.393924999999999E-5</c:v>
                </c:pt>
                <c:pt idx="114">
                  <c:v>4.7040000000000004E-5</c:v>
                </c:pt>
                <c:pt idx="115">
                  <c:v>4.3271800000000001E-5</c:v>
                </c:pt>
                <c:pt idx="116">
                  <c:v>4.2249599999999996E-5</c:v>
                </c:pt>
                <c:pt idx="117">
                  <c:v>4.1354774999999997E-5</c:v>
                </c:pt>
                <c:pt idx="118">
                  <c:v>3.9975000000000009E-5</c:v>
                </c:pt>
                <c:pt idx="119">
                  <c:v>4.1860500000000004E-5</c:v>
                </c:pt>
                <c:pt idx="120">
                  <c:v>4.3739999999999998E-5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Лист1!$J$158:$J$278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Лист1!$L$158:$L$278</c:f>
              <c:numCache>
                <c:formatCode>General</c:formatCode>
                <c:ptCount val="121"/>
                <c:pt idx="0">
                  <c:v>5.3759999999999997E-3</c:v>
                </c:pt>
                <c:pt idx="1">
                  <c:v>5.568E-3</c:v>
                </c:pt>
                <c:pt idx="2">
                  <c:v>6.0480000000000004E-3</c:v>
                </c:pt>
                <c:pt idx="3">
                  <c:v>6.7429374999999989E-3</c:v>
                </c:pt>
                <c:pt idx="4">
                  <c:v>7.6387499999999988E-3</c:v>
                </c:pt>
                <c:pt idx="5">
                  <c:v>8.3662500000000004E-3</c:v>
                </c:pt>
                <c:pt idx="6">
                  <c:v>9.5060000000000006E-3</c:v>
                </c:pt>
                <c:pt idx="7">
                  <c:v>1.1203500000000002E-2</c:v>
                </c:pt>
                <c:pt idx="8">
                  <c:v>1.2803999999999999E-2</c:v>
                </c:pt>
                <c:pt idx="9">
                  <c:v>1.5277500000000001E-2</c:v>
                </c:pt>
                <c:pt idx="10">
                  <c:v>1.6732500000000001E-2</c:v>
                </c:pt>
                <c:pt idx="11">
                  <c:v>1.9188E-2</c:v>
                </c:pt>
                <c:pt idx="12">
                  <c:v>2.3275000000000001E-2</c:v>
                </c:pt>
                <c:pt idx="13">
                  <c:v>2.9865500000000003E-2</c:v>
                </c:pt>
                <c:pt idx="14">
                  <c:v>3.7044000000000001E-2</c:v>
                </c:pt>
                <c:pt idx="15">
                  <c:v>4.5472000000000005E-2</c:v>
                </c:pt>
                <c:pt idx="16">
                  <c:v>5.5271999999999995E-2</c:v>
                </c:pt>
                <c:pt idx="17">
                  <c:v>6.0211199999999999E-2</c:v>
                </c:pt>
                <c:pt idx="18">
                  <c:v>6.8306000000000006E-2</c:v>
                </c:pt>
                <c:pt idx="19">
                  <c:v>7.5842199999999999E-2</c:v>
                </c:pt>
                <c:pt idx="20">
                  <c:v>8.5210999999999995E-2</c:v>
                </c:pt>
                <c:pt idx="21">
                  <c:v>0.101871</c:v>
                </c:pt>
                <c:pt idx="22">
                  <c:v>0.11563999999999999</c:v>
                </c:pt>
                <c:pt idx="23">
                  <c:v>0.13377000000000003</c:v>
                </c:pt>
                <c:pt idx="24">
                  <c:v>0.15523200000000001</c:v>
                </c:pt>
                <c:pt idx="25">
                  <c:v>0.16672500000000001</c:v>
                </c:pt>
                <c:pt idx="26">
                  <c:v>0.18294199999999999</c:v>
                </c:pt>
                <c:pt idx="27">
                  <c:v>0.19351499999999999</c:v>
                </c:pt>
                <c:pt idx="28">
                  <c:v>0.20437899999999998</c:v>
                </c:pt>
                <c:pt idx="29">
                  <c:v>0.20857510000000001</c:v>
                </c:pt>
                <c:pt idx="30">
                  <c:v>0.20966399999999999</c:v>
                </c:pt>
                <c:pt idx="31">
                  <c:v>0.2083825</c:v>
                </c:pt>
                <c:pt idx="32">
                  <c:v>0.20163</c:v>
                </c:pt>
                <c:pt idx="33">
                  <c:v>0.19097549999999999</c:v>
                </c:pt>
                <c:pt idx="34">
                  <c:v>0.17774400000000001</c:v>
                </c:pt>
                <c:pt idx="35">
                  <c:v>0.16965000000000005</c:v>
                </c:pt>
                <c:pt idx="36">
                  <c:v>0.15575999999999998</c:v>
                </c:pt>
                <c:pt idx="37">
                  <c:v>0.139019</c:v>
                </c:pt>
                <c:pt idx="38">
                  <c:v>0.12499199999999998</c:v>
                </c:pt>
                <c:pt idx="39">
                  <c:v>0.10868024999999998</c:v>
                </c:pt>
                <c:pt idx="40">
                  <c:v>8.7295000000000011E-2</c:v>
                </c:pt>
                <c:pt idx="41">
                  <c:v>7.1820000000000009E-2</c:v>
                </c:pt>
                <c:pt idx="42">
                  <c:v>5.2632999999999992E-2</c:v>
                </c:pt>
                <c:pt idx="43">
                  <c:v>4.1943250000000001E-2</c:v>
                </c:pt>
                <c:pt idx="44">
                  <c:v>2.7561599999999999E-2</c:v>
                </c:pt>
                <c:pt idx="45">
                  <c:v>2.2630000000000001E-2</c:v>
                </c:pt>
                <c:pt idx="46">
                  <c:v>1.6309599999999997E-2</c:v>
                </c:pt>
                <c:pt idx="47">
                  <c:v>1.2873600000000001E-2</c:v>
                </c:pt>
                <c:pt idx="48">
                  <c:v>1.125E-2</c:v>
                </c:pt>
                <c:pt idx="49">
                  <c:v>8.3903999999999992E-3</c:v>
                </c:pt>
                <c:pt idx="50">
                  <c:v>6.4679999999999998E-3</c:v>
                </c:pt>
                <c:pt idx="51">
                  <c:v>6.0445000000000004E-3</c:v>
                </c:pt>
                <c:pt idx="52">
                  <c:v>5.0399999999999993E-3</c:v>
                </c:pt>
                <c:pt idx="53">
                  <c:v>5.0715000000000005E-3</c:v>
                </c:pt>
                <c:pt idx="54">
                  <c:v>4.9896000000000012E-3</c:v>
                </c:pt>
                <c:pt idx="55">
                  <c:v>5.7400000000000003E-3</c:v>
                </c:pt>
                <c:pt idx="56">
                  <c:v>5.4779999999999994E-3</c:v>
                </c:pt>
                <c:pt idx="57">
                  <c:v>5.7330000000000011E-3</c:v>
                </c:pt>
                <c:pt idx="58">
                  <c:v>6.0690000000000006E-3</c:v>
                </c:pt>
                <c:pt idx="59">
                  <c:v>6.235000000000001E-3</c:v>
                </c:pt>
                <c:pt idx="60">
                  <c:v>6.0552000000000002E-3</c:v>
                </c:pt>
                <c:pt idx="61">
                  <c:v>5.6691249999999997E-3</c:v>
                </c:pt>
                <c:pt idx="62">
                  <c:v>5.3257599999999997E-3</c:v>
                </c:pt>
                <c:pt idx="63">
                  <c:v>4.7659500000000006E-3</c:v>
                </c:pt>
                <c:pt idx="64">
                  <c:v>4.0320000000000009E-3</c:v>
                </c:pt>
                <c:pt idx="65">
                  <c:v>3.3032999999999999E-3</c:v>
                </c:pt>
                <c:pt idx="66">
                  <c:v>2.5392000000000001E-3</c:v>
                </c:pt>
                <c:pt idx="67">
                  <c:v>2.1762000000000001E-3</c:v>
                </c:pt>
                <c:pt idx="68">
                  <c:v>1.8047999999999999E-3</c:v>
                </c:pt>
                <c:pt idx="69">
                  <c:v>1.6372125E-3</c:v>
                </c:pt>
                <c:pt idx="70">
                  <c:v>1.4858E-3</c:v>
                </c:pt>
                <c:pt idx="71">
                  <c:v>1.303575E-3</c:v>
                </c:pt>
                <c:pt idx="72">
                  <c:v>1.10592E-3</c:v>
                </c:pt>
                <c:pt idx="73">
                  <c:v>9.7706249999999985E-4</c:v>
                </c:pt>
                <c:pt idx="74">
                  <c:v>8.5359999999999993E-4</c:v>
                </c:pt>
                <c:pt idx="75">
                  <c:v>7.6015462499999986E-4</c:v>
                </c:pt>
                <c:pt idx="76">
                  <c:v>6.6358500000000006E-4</c:v>
                </c:pt>
                <c:pt idx="77">
                  <c:v>5.8161250000000008E-4</c:v>
                </c:pt>
                <c:pt idx="78">
                  <c:v>4.8039599999999996E-4</c:v>
                </c:pt>
                <c:pt idx="79">
                  <c:v>4.3721249999999993E-4</c:v>
                </c:pt>
                <c:pt idx="80">
                  <c:v>3.8119499999999997E-4</c:v>
                </c:pt>
                <c:pt idx="81">
                  <c:v>3.4216875000000005E-4</c:v>
                </c:pt>
                <c:pt idx="82">
                  <c:v>2.8611000000000001E-4</c:v>
                </c:pt>
                <c:pt idx="83">
                  <c:v>2.5165799999999998E-4</c:v>
                </c:pt>
                <c:pt idx="84">
                  <c:v>2.2175999999999999E-4</c:v>
                </c:pt>
                <c:pt idx="85">
                  <c:v>1.9993912500000001E-4</c:v>
                </c:pt>
                <c:pt idx="86">
                  <c:v>1.7621449999999998E-4</c:v>
                </c:pt>
                <c:pt idx="87">
                  <c:v>1.6442249999999996E-4</c:v>
                </c:pt>
                <c:pt idx="88">
                  <c:v>1.5718499999999998E-4</c:v>
                </c:pt>
                <c:pt idx="89">
                  <c:v>1.43712E-4</c:v>
                </c:pt>
                <c:pt idx="90">
                  <c:v>1.3273400000000002E-4</c:v>
                </c:pt>
                <c:pt idx="91">
                  <c:v>1.2401370000000002E-4</c:v>
                </c:pt>
                <c:pt idx="92">
                  <c:v>1.137861E-4</c:v>
                </c:pt>
                <c:pt idx="93">
                  <c:v>9.8950500000000001E-5</c:v>
                </c:pt>
                <c:pt idx="94">
                  <c:v>9.2800000000000006E-5</c:v>
                </c:pt>
                <c:pt idx="95">
                  <c:v>8.0000000000000007E-5</c:v>
                </c:pt>
                <c:pt idx="96">
                  <c:v>7.8400000000000008E-5</c:v>
                </c:pt>
                <c:pt idx="97">
                  <c:v>7.9200000000000001E-5</c:v>
                </c:pt>
                <c:pt idx="98">
                  <c:v>7.6499999999999989E-5</c:v>
                </c:pt>
                <c:pt idx="99">
                  <c:v>6.9999999999999994E-5</c:v>
                </c:pt>
                <c:pt idx="100">
                  <c:v>6.8399999999999996E-5</c:v>
                </c:pt>
                <c:pt idx="101">
                  <c:v>6.6599999999999993E-5</c:v>
                </c:pt>
                <c:pt idx="102">
                  <c:v>6.3E-5</c:v>
                </c:pt>
                <c:pt idx="103">
                  <c:v>6.2668650000000009E-5</c:v>
                </c:pt>
                <c:pt idx="104">
                  <c:v>5.9939999999999999E-5</c:v>
                </c:pt>
                <c:pt idx="105">
                  <c:v>5.9390549999999997E-5</c:v>
                </c:pt>
                <c:pt idx="106">
                  <c:v>6.0839099999999998E-5</c:v>
                </c:pt>
                <c:pt idx="107">
                  <c:v>6.2873999999999995E-5</c:v>
                </c:pt>
                <c:pt idx="108">
                  <c:v>5.9819999999999993E-5</c:v>
                </c:pt>
                <c:pt idx="109">
                  <c:v>6.2093749999999988E-5</c:v>
                </c:pt>
                <c:pt idx="110">
                  <c:v>5.4054000000000001E-5</c:v>
                </c:pt>
                <c:pt idx="111">
                  <c:v>5.4312499999999999E-5</c:v>
                </c:pt>
                <c:pt idx="112">
                  <c:v>5.7129999999999997E-5</c:v>
                </c:pt>
                <c:pt idx="113">
                  <c:v>5.393924999999999E-5</c:v>
                </c:pt>
                <c:pt idx="114">
                  <c:v>4.7040000000000004E-5</c:v>
                </c:pt>
                <c:pt idx="115">
                  <c:v>4.3271800000000001E-5</c:v>
                </c:pt>
                <c:pt idx="116">
                  <c:v>4.2249599999999996E-5</c:v>
                </c:pt>
                <c:pt idx="117">
                  <c:v>4.1354774999999997E-5</c:v>
                </c:pt>
                <c:pt idx="118">
                  <c:v>3.9975000000000009E-5</c:v>
                </c:pt>
                <c:pt idx="119">
                  <c:v>4.1860500000000004E-5</c:v>
                </c:pt>
                <c:pt idx="120">
                  <c:v>4.3739999999999998E-5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Лист1!$J$158:$J$278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Лист1!$M$158:$M$278</c:f>
              <c:numCache>
                <c:formatCode>General</c:formatCode>
                <c:ptCount val="121"/>
                <c:pt idx="0">
                  <c:v>6.7200000000000011E-3</c:v>
                </c:pt>
                <c:pt idx="1">
                  <c:v>6.6816000000000002E-3</c:v>
                </c:pt>
                <c:pt idx="2">
                  <c:v>6.4799999999999988E-3</c:v>
                </c:pt>
                <c:pt idx="3">
                  <c:v>6.586125E-3</c:v>
                </c:pt>
                <c:pt idx="4">
                  <c:v>6.79E-3</c:v>
                </c:pt>
                <c:pt idx="5">
                  <c:v>6.911249999999999E-3</c:v>
                </c:pt>
                <c:pt idx="6">
                  <c:v>6.7900000000000009E-3</c:v>
                </c:pt>
                <c:pt idx="7">
                  <c:v>7.1295000000000013E-3</c:v>
                </c:pt>
                <c:pt idx="8">
                  <c:v>7.4689999999999999E-3</c:v>
                </c:pt>
                <c:pt idx="9">
                  <c:v>7.6387500000000006E-3</c:v>
                </c:pt>
                <c:pt idx="10">
                  <c:v>7.3623000000000013E-3</c:v>
                </c:pt>
                <c:pt idx="11">
                  <c:v>8.1900000000000011E-3</c:v>
                </c:pt>
                <c:pt idx="12">
                  <c:v>8.575000000000001E-3</c:v>
                </c:pt>
                <c:pt idx="13">
                  <c:v>9.8685999999999999E-3</c:v>
                </c:pt>
                <c:pt idx="14">
                  <c:v>1.0976000000000001E-2</c:v>
                </c:pt>
                <c:pt idx="15">
                  <c:v>1.1936400000000002E-2</c:v>
                </c:pt>
                <c:pt idx="16">
                  <c:v>1.2936E-2</c:v>
                </c:pt>
                <c:pt idx="17">
                  <c:v>1.3171200000000001E-2</c:v>
                </c:pt>
                <c:pt idx="18">
                  <c:v>1.3328000000000001E-2</c:v>
                </c:pt>
                <c:pt idx="19">
                  <c:v>1.3916E-2</c:v>
                </c:pt>
                <c:pt idx="20">
                  <c:v>1.4504E-2</c:v>
                </c:pt>
                <c:pt idx="21">
                  <c:v>1.54693E-2</c:v>
                </c:pt>
                <c:pt idx="22">
                  <c:v>1.6464000000000003E-2</c:v>
                </c:pt>
                <c:pt idx="23">
                  <c:v>1.7287200000000003E-2</c:v>
                </c:pt>
                <c:pt idx="24">
                  <c:v>1.8541599999999998E-2</c:v>
                </c:pt>
                <c:pt idx="25">
                  <c:v>1.755E-2</c:v>
                </c:pt>
                <c:pt idx="26">
                  <c:v>1.7401799999999999E-2</c:v>
                </c:pt>
                <c:pt idx="27">
                  <c:v>1.8429999999999998E-2</c:v>
                </c:pt>
                <c:pt idx="28">
                  <c:v>1.9012000000000001E-2</c:v>
                </c:pt>
                <c:pt idx="29">
                  <c:v>1.9980325E-2</c:v>
                </c:pt>
                <c:pt idx="30">
                  <c:v>2.0467200000000001E-2</c:v>
                </c:pt>
                <c:pt idx="31">
                  <c:v>2.0330000000000001E-2</c:v>
                </c:pt>
                <c:pt idx="32">
                  <c:v>1.9646E-2</c:v>
                </c:pt>
                <c:pt idx="33">
                  <c:v>1.8065250000000001E-2</c:v>
                </c:pt>
                <c:pt idx="34">
                  <c:v>1.7516800000000003E-2</c:v>
                </c:pt>
                <c:pt idx="35">
                  <c:v>2.0880000000000006E-2</c:v>
                </c:pt>
                <c:pt idx="36">
                  <c:v>2.5343999999999998E-2</c:v>
                </c:pt>
                <c:pt idx="37">
                  <c:v>4.3017199999999998E-2</c:v>
                </c:pt>
                <c:pt idx="38">
                  <c:v>5.8329599999999995E-2</c:v>
                </c:pt>
                <c:pt idx="39">
                  <c:v>8.7979250000000009E-2</c:v>
                </c:pt>
                <c:pt idx="40">
                  <c:v>0.12067250000000002</c:v>
                </c:pt>
                <c:pt idx="41">
                  <c:v>0.13851000000000002</c:v>
                </c:pt>
                <c:pt idx="42">
                  <c:v>0.15841</c:v>
                </c:pt>
                <c:pt idx="43">
                  <c:v>0.15494330000000001</c:v>
                </c:pt>
                <c:pt idx="44">
                  <c:v>0.1534896</c:v>
                </c:pt>
                <c:pt idx="45">
                  <c:v>0.14483199999999999</c:v>
                </c:pt>
                <c:pt idx="46">
                  <c:v>0.13734399999999999</c:v>
                </c:pt>
                <c:pt idx="47">
                  <c:v>0.12833370000000002</c:v>
                </c:pt>
                <c:pt idx="48">
                  <c:v>0.11812500000000001</c:v>
                </c:pt>
                <c:pt idx="49">
                  <c:v>0.10837599999999999</c:v>
                </c:pt>
                <c:pt idx="50">
                  <c:v>9.7020000000000009E-2</c:v>
                </c:pt>
                <c:pt idx="51">
                  <c:v>8.8551925000000004E-2</c:v>
                </c:pt>
                <c:pt idx="52">
                  <c:v>8.1199999999999994E-2</c:v>
                </c:pt>
                <c:pt idx="53">
                  <c:v>7.0493850000000011E-2</c:v>
                </c:pt>
                <c:pt idx="54">
                  <c:v>6.191640000000001E-2</c:v>
                </c:pt>
                <c:pt idx="55">
                  <c:v>5.494000000000001E-2</c:v>
                </c:pt>
                <c:pt idx="56">
                  <c:v>4.7475999999999997E-2</c:v>
                </c:pt>
                <c:pt idx="57">
                  <c:v>4.095E-2</c:v>
                </c:pt>
                <c:pt idx="58">
                  <c:v>3.5980499999999999E-2</c:v>
                </c:pt>
                <c:pt idx="59">
                  <c:v>3.0302100000000002E-2</c:v>
                </c:pt>
                <c:pt idx="60">
                  <c:v>2.48472E-2</c:v>
                </c:pt>
                <c:pt idx="61">
                  <c:v>2.1030625000000001E-2</c:v>
                </c:pt>
                <c:pt idx="62">
                  <c:v>1.7387039999999999E-2</c:v>
                </c:pt>
                <c:pt idx="63">
                  <c:v>1.4434020000000001E-2</c:v>
                </c:pt>
                <c:pt idx="64">
                  <c:v>1.19808E-2</c:v>
                </c:pt>
                <c:pt idx="65">
                  <c:v>1.0010000000000002E-2</c:v>
                </c:pt>
                <c:pt idx="66">
                  <c:v>8.2524E-3</c:v>
                </c:pt>
                <c:pt idx="67">
                  <c:v>6.8912999999999995E-3</c:v>
                </c:pt>
                <c:pt idx="68">
                  <c:v>5.2639999999999996E-3</c:v>
                </c:pt>
                <c:pt idx="69">
                  <c:v>4.4178749999999999E-3</c:v>
                </c:pt>
                <c:pt idx="70">
                  <c:v>3.69265E-3</c:v>
                </c:pt>
                <c:pt idx="71">
                  <c:v>2.9795999999999998E-3</c:v>
                </c:pt>
                <c:pt idx="72">
                  <c:v>2.3193599999999999E-3</c:v>
                </c:pt>
                <c:pt idx="73">
                  <c:v>1.9410974999999999E-3</c:v>
                </c:pt>
                <c:pt idx="74">
                  <c:v>1.5471499999999997E-3</c:v>
                </c:pt>
                <c:pt idx="75">
                  <c:v>1.3138474999999999E-3</c:v>
                </c:pt>
                <c:pt idx="76">
                  <c:v>1.1167650000000002E-3</c:v>
                </c:pt>
                <c:pt idx="77">
                  <c:v>8.8952500000000006E-4</c:v>
                </c:pt>
                <c:pt idx="78">
                  <c:v>6.7032000000000007E-4</c:v>
                </c:pt>
                <c:pt idx="79">
                  <c:v>5.7967499999999998E-4</c:v>
                </c:pt>
                <c:pt idx="80">
                  <c:v>4.7437599999999999E-4</c:v>
                </c:pt>
                <c:pt idx="81">
                  <c:v>4.1820624999999999E-4</c:v>
                </c:pt>
                <c:pt idx="82">
                  <c:v>3.6352799999999995E-4</c:v>
                </c:pt>
                <c:pt idx="83">
                  <c:v>3.1303799999999997E-4</c:v>
                </c:pt>
                <c:pt idx="84">
                  <c:v>2.7720000000000002E-4</c:v>
                </c:pt>
                <c:pt idx="85">
                  <c:v>2.4043312500000001E-4</c:v>
                </c:pt>
                <c:pt idx="86">
                  <c:v>2.0596499999999998E-4</c:v>
                </c:pt>
                <c:pt idx="87">
                  <c:v>1.7976859999999998E-4</c:v>
                </c:pt>
                <c:pt idx="88">
                  <c:v>1.6766399999999999E-4</c:v>
                </c:pt>
                <c:pt idx="89">
                  <c:v>1.43712E-4</c:v>
                </c:pt>
                <c:pt idx="90">
                  <c:v>1.3273400000000002E-4</c:v>
                </c:pt>
                <c:pt idx="91">
                  <c:v>1.2401370000000002E-4</c:v>
                </c:pt>
                <c:pt idx="92">
                  <c:v>1.137861E-4</c:v>
                </c:pt>
                <c:pt idx="93">
                  <c:v>9.8950500000000001E-5</c:v>
                </c:pt>
                <c:pt idx="94">
                  <c:v>9.2800000000000006E-5</c:v>
                </c:pt>
                <c:pt idx="95">
                  <c:v>8.0000000000000007E-5</c:v>
                </c:pt>
                <c:pt idx="96">
                  <c:v>7.8400000000000008E-5</c:v>
                </c:pt>
                <c:pt idx="97">
                  <c:v>7.9200000000000001E-5</c:v>
                </c:pt>
                <c:pt idx="98">
                  <c:v>7.6499999999999989E-5</c:v>
                </c:pt>
                <c:pt idx="99">
                  <c:v>6.9999999999999994E-5</c:v>
                </c:pt>
                <c:pt idx="100">
                  <c:v>6.8399999999999996E-5</c:v>
                </c:pt>
                <c:pt idx="101">
                  <c:v>6.6599999999999993E-5</c:v>
                </c:pt>
                <c:pt idx="102">
                  <c:v>6.3E-5</c:v>
                </c:pt>
                <c:pt idx="103">
                  <c:v>6.2668650000000009E-5</c:v>
                </c:pt>
                <c:pt idx="104">
                  <c:v>5.9939999999999999E-5</c:v>
                </c:pt>
                <c:pt idx="105">
                  <c:v>5.9390549999999997E-5</c:v>
                </c:pt>
                <c:pt idx="106">
                  <c:v>6.0839099999999998E-5</c:v>
                </c:pt>
                <c:pt idx="107">
                  <c:v>6.2873999999999995E-5</c:v>
                </c:pt>
                <c:pt idx="108">
                  <c:v>5.9819999999999993E-5</c:v>
                </c:pt>
                <c:pt idx="109">
                  <c:v>6.2093749999999988E-5</c:v>
                </c:pt>
                <c:pt idx="110">
                  <c:v>5.4054000000000001E-5</c:v>
                </c:pt>
                <c:pt idx="111">
                  <c:v>5.4312499999999999E-5</c:v>
                </c:pt>
                <c:pt idx="112">
                  <c:v>5.7129999999999997E-5</c:v>
                </c:pt>
                <c:pt idx="113">
                  <c:v>5.393924999999999E-5</c:v>
                </c:pt>
                <c:pt idx="114">
                  <c:v>4.7040000000000004E-5</c:v>
                </c:pt>
                <c:pt idx="115">
                  <c:v>4.3271800000000001E-5</c:v>
                </c:pt>
                <c:pt idx="116">
                  <c:v>4.2249599999999996E-5</c:v>
                </c:pt>
                <c:pt idx="117">
                  <c:v>4.1354774999999997E-5</c:v>
                </c:pt>
                <c:pt idx="118">
                  <c:v>3.9975000000000009E-5</c:v>
                </c:pt>
                <c:pt idx="119">
                  <c:v>4.1860500000000004E-5</c:v>
                </c:pt>
                <c:pt idx="120">
                  <c:v>4.3739999999999998E-5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66304"/>
        <c:axId val="50811968"/>
      </c:lineChart>
      <c:catAx>
        <c:axId val="1080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11968"/>
        <c:crosses val="autoZero"/>
        <c:auto val="1"/>
        <c:lblAlgn val="ctr"/>
        <c:lblOffset val="100"/>
        <c:noMultiLvlLbl val="0"/>
      </c:catAx>
      <c:valAx>
        <c:axId val="508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6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Лист1!$G$3:$G$123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Лист1!$AL$2:$AL$122</c:f>
              <c:numCache>
                <c:formatCode>General</c:formatCode>
                <c:ptCount val="121"/>
                <c:pt idx="0">
                  <c:v>2.9164800000000001E-2</c:v>
                </c:pt>
                <c:pt idx="1">
                  <c:v>3.4800000000000005E-2</c:v>
                </c:pt>
                <c:pt idx="2">
                  <c:v>4.1759999999999999E-2</c:v>
                </c:pt>
                <c:pt idx="3">
                  <c:v>4.7043749999999988E-2</c:v>
                </c:pt>
                <c:pt idx="4">
                  <c:v>5.3471249999999998E-2</c:v>
                </c:pt>
                <c:pt idx="5">
                  <c:v>6.2746874999999994E-2</c:v>
                </c:pt>
                <c:pt idx="6">
                  <c:v>6.9839999999999999E-2</c:v>
                </c:pt>
                <c:pt idx="7">
                  <c:v>7.9443000000000014E-2</c:v>
                </c:pt>
                <c:pt idx="8">
                  <c:v>8.5360000000000005E-2</c:v>
                </c:pt>
                <c:pt idx="9">
                  <c:v>9.1228500000000004E-2</c:v>
                </c:pt>
                <c:pt idx="10">
                  <c:v>9.6379199999999998E-2</c:v>
                </c:pt>
                <c:pt idx="11">
                  <c:v>0.10296</c:v>
                </c:pt>
                <c:pt idx="12">
                  <c:v>0.10853499999999999</c:v>
                </c:pt>
                <c:pt idx="13">
                  <c:v>0.1150471</c:v>
                </c:pt>
                <c:pt idx="14">
                  <c:v>0.12073600000000001</c:v>
                </c:pt>
                <c:pt idx="15">
                  <c:v>0.12277440000000002</c:v>
                </c:pt>
                <c:pt idx="16">
                  <c:v>0.12406799999999998</c:v>
                </c:pt>
                <c:pt idx="17">
                  <c:v>0.128576</c:v>
                </c:pt>
                <c:pt idx="18">
                  <c:v>0.1309476</c:v>
                </c:pt>
                <c:pt idx="19">
                  <c:v>0.1276793</c:v>
                </c:pt>
                <c:pt idx="20">
                  <c:v>0.119658</c:v>
                </c:pt>
                <c:pt idx="21">
                  <c:v>0.11319</c:v>
                </c:pt>
                <c:pt idx="22">
                  <c:v>9.8000000000000004E-2</c:v>
                </c:pt>
                <c:pt idx="23">
                  <c:v>8.6435999999999999E-2</c:v>
                </c:pt>
                <c:pt idx="24">
                  <c:v>7.1148000000000003E-2</c:v>
                </c:pt>
                <c:pt idx="25">
                  <c:v>6.3618750000000002E-2</c:v>
                </c:pt>
                <c:pt idx="26">
                  <c:v>4.462E-2</c:v>
                </c:pt>
                <c:pt idx="27">
                  <c:v>3.6859999999999997E-2</c:v>
                </c:pt>
                <c:pt idx="28">
                  <c:v>3.2320399999999999E-2</c:v>
                </c:pt>
                <c:pt idx="29">
                  <c:v>1.9493E-2</c:v>
                </c:pt>
                <c:pt idx="30">
                  <c:v>1.0982399999999998E-2</c:v>
                </c:pt>
                <c:pt idx="31">
                  <c:v>7.6237499999999995E-3</c:v>
                </c:pt>
                <c:pt idx="32">
                  <c:v>5.170000000000001E-3</c:v>
                </c:pt>
                <c:pt idx="33">
                  <c:v>2.5807500000000001E-3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6.0445000000000008E-4</c:v>
                </c:pt>
                <c:pt idx="52">
                  <c:v>5.6000000000000006E-4</c:v>
                </c:pt>
                <c:pt idx="53">
                  <c:v>5.0715000000000005E-4</c:v>
                </c:pt>
                <c:pt idx="54">
                  <c:v>6.8040000000000017E-4</c:v>
                </c:pt>
                <c:pt idx="55">
                  <c:v>6.150000000000001E-4</c:v>
                </c:pt>
                <c:pt idx="56">
                  <c:v>5.4779999999999998E-4</c:v>
                </c:pt>
                <c:pt idx="57">
                  <c:v>4.9140000000000002E-4</c:v>
                </c:pt>
                <c:pt idx="58">
                  <c:v>4.3350000000000002E-4</c:v>
                </c:pt>
                <c:pt idx="59">
                  <c:v>3.7410000000000004E-4</c:v>
                </c:pt>
                <c:pt idx="60">
                  <c:v>3.1319999999999997E-4</c:v>
                </c:pt>
                <c:pt idx="61">
                  <c:v>2.7431249999999998E-4</c:v>
                </c:pt>
                <c:pt idx="62">
                  <c:v>1.5663999999999999E-4</c:v>
                </c:pt>
                <c:pt idx="63">
                  <c:v>6.808500000000001E-5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7.5076999999999986E-5</c:v>
                </c:pt>
                <c:pt idx="76">
                  <c:v>8.0925000000000002E-5</c:v>
                </c:pt>
                <c:pt idx="77">
                  <c:v>1.4369250000000001E-4</c:v>
                </c:pt>
                <c:pt idx="78">
                  <c:v>2.2344000000000002E-4</c:v>
                </c:pt>
                <c:pt idx="79">
                  <c:v>2.4562499999999997E-4</c:v>
                </c:pt>
                <c:pt idx="80">
                  <c:v>3.3884000000000003E-4</c:v>
                </c:pt>
                <c:pt idx="81">
                  <c:v>3.4216875000000005E-4</c:v>
                </c:pt>
                <c:pt idx="82">
                  <c:v>3.1976999999999998E-4</c:v>
                </c:pt>
                <c:pt idx="83">
                  <c:v>2.9155499999999998E-4</c:v>
                </c:pt>
                <c:pt idx="84">
                  <c:v>2.5779599999999997E-4</c:v>
                </c:pt>
                <c:pt idx="85">
                  <c:v>2.2777874999999997E-4</c:v>
                </c:pt>
                <c:pt idx="86">
                  <c:v>2.0138799999999999E-4</c:v>
                </c:pt>
                <c:pt idx="87">
                  <c:v>1.7976859999999998E-4</c:v>
                </c:pt>
                <c:pt idx="88">
                  <c:v>1.6766399999999999E-4</c:v>
                </c:pt>
                <c:pt idx="89">
                  <c:v>1.5568799999999999E-4</c:v>
                </c:pt>
                <c:pt idx="90">
                  <c:v>1.3652639999999999E-4</c:v>
                </c:pt>
                <c:pt idx="91">
                  <c:v>1.2581100000000001E-4</c:v>
                </c:pt>
                <c:pt idx="92">
                  <c:v>1.1548440000000001E-4</c:v>
                </c:pt>
                <c:pt idx="93">
                  <c:v>1.00599675E-4</c:v>
                </c:pt>
                <c:pt idx="94">
                  <c:v>9.2800000000000006E-5</c:v>
                </c:pt>
                <c:pt idx="95">
                  <c:v>8.6399999999999999E-5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6.6466750000000009E-5</c:v>
                </c:pt>
                <c:pt idx="104">
                  <c:v>6.1938000000000002E-5</c:v>
                </c:pt>
                <c:pt idx="105">
                  <c:v>5.9390549999999997E-5</c:v>
                </c:pt>
                <c:pt idx="106">
                  <c:v>5.8741199999999999E-5</c:v>
                </c:pt>
                <c:pt idx="107">
                  <c:v>6.0628499999999991E-5</c:v>
                </c:pt>
                <c:pt idx="108">
                  <c:v>5.5034399999999996E-5</c:v>
                </c:pt>
                <c:pt idx="109">
                  <c:v>4.9675000000000001E-5</c:v>
                </c:pt>
                <c:pt idx="110">
                  <c:v>5.1479999999999995E-5</c:v>
                </c:pt>
                <c:pt idx="111">
                  <c:v>4.8881249999999992E-5</c:v>
                </c:pt>
                <c:pt idx="112">
                  <c:v>4.2847499999999993E-5</c:v>
                </c:pt>
                <c:pt idx="113">
                  <c:v>3.8956124999999993E-5</c:v>
                </c:pt>
                <c:pt idx="114">
                  <c:v>3.4496000000000003E-5</c:v>
                </c:pt>
                <c:pt idx="115">
                  <c:v>3.3286000000000006E-5</c:v>
                </c:pt>
                <c:pt idx="116">
                  <c:v>3.5207999999999999E-5</c:v>
                </c:pt>
                <c:pt idx="117">
                  <c:v>3.7595249999999999E-5</c:v>
                </c:pt>
                <c:pt idx="118">
                  <c:v>3.5977499999999999E-5</c:v>
                </c:pt>
                <c:pt idx="119">
                  <c:v>3.7674450000000003E-5</c:v>
                </c:pt>
                <c:pt idx="120">
                  <c:v>3.9365999999999995E-5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Лист1!$G$3:$G$123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Лист1!$AM$2:$AM$122</c:f>
              <c:numCache>
                <c:formatCode>General</c:formatCode>
                <c:ptCount val="121"/>
                <c:pt idx="0">
                  <c:v>2.5200000000000001E-3</c:v>
                </c:pt>
                <c:pt idx="1">
                  <c:v>2.6448000000000001E-3</c:v>
                </c:pt>
                <c:pt idx="2">
                  <c:v>2.8080000000000002E-3</c:v>
                </c:pt>
                <c:pt idx="3">
                  <c:v>3.6066874999999992E-3</c:v>
                </c:pt>
                <c:pt idx="4">
                  <c:v>4.2437500000000001E-3</c:v>
                </c:pt>
                <c:pt idx="5">
                  <c:v>5.0924999999999998E-3</c:v>
                </c:pt>
                <c:pt idx="6">
                  <c:v>5.9170000000000004E-3</c:v>
                </c:pt>
                <c:pt idx="7">
                  <c:v>7.9442999999999996E-3</c:v>
                </c:pt>
                <c:pt idx="8">
                  <c:v>9.3469199999999999E-3</c:v>
                </c:pt>
                <c:pt idx="9">
                  <c:v>1.1130749999999998E-2</c:v>
                </c:pt>
                <c:pt idx="10">
                  <c:v>1.31629E-2</c:v>
                </c:pt>
                <c:pt idx="11">
                  <c:v>1.6146000000000001E-2</c:v>
                </c:pt>
                <c:pt idx="12">
                  <c:v>1.9845000000000002E-2</c:v>
                </c:pt>
                <c:pt idx="13">
                  <c:v>2.7268499999999998E-2</c:v>
                </c:pt>
                <c:pt idx="14">
                  <c:v>3.8964800000000001E-2</c:v>
                </c:pt>
                <c:pt idx="15">
                  <c:v>4.8029800000000011E-2</c:v>
                </c:pt>
                <c:pt idx="16">
                  <c:v>5.4095999999999991E-2</c:v>
                </c:pt>
                <c:pt idx="17">
                  <c:v>5.8329600000000002E-2</c:v>
                </c:pt>
                <c:pt idx="18">
                  <c:v>6.2641600000000006E-2</c:v>
                </c:pt>
                <c:pt idx="19">
                  <c:v>7.1771769999999999E-2</c:v>
                </c:pt>
                <c:pt idx="20">
                  <c:v>8.8474399999999995E-2</c:v>
                </c:pt>
                <c:pt idx="21">
                  <c:v>0.10488940000000001</c:v>
                </c:pt>
                <c:pt idx="22">
                  <c:v>0.116424</c:v>
                </c:pt>
                <c:pt idx="23">
                  <c:v>0.14117880000000002</c:v>
                </c:pt>
                <c:pt idx="24">
                  <c:v>0.16428719999999999</c:v>
                </c:pt>
                <c:pt idx="25">
                  <c:v>0.17550000000000002</c:v>
                </c:pt>
                <c:pt idx="26">
                  <c:v>0.18561920000000001</c:v>
                </c:pt>
                <c:pt idx="27">
                  <c:v>0.19328462499999999</c:v>
                </c:pt>
                <c:pt idx="28">
                  <c:v>0.20010129999999998</c:v>
                </c:pt>
                <c:pt idx="29">
                  <c:v>0.2027272</c:v>
                </c:pt>
                <c:pt idx="30">
                  <c:v>0.20217600000000002</c:v>
                </c:pt>
                <c:pt idx="31">
                  <c:v>0.19821750000000002</c:v>
                </c:pt>
                <c:pt idx="32">
                  <c:v>0.19025599999999998</c:v>
                </c:pt>
                <c:pt idx="33">
                  <c:v>0.17703945000000001</c:v>
                </c:pt>
                <c:pt idx="34">
                  <c:v>0.16486400000000001</c:v>
                </c:pt>
                <c:pt idx="35">
                  <c:v>0.15138000000000001</c:v>
                </c:pt>
                <c:pt idx="36">
                  <c:v>0.13727999999999999</c:v>
                </c:pt>
                <c:pt idx="37">
                  <c:v>0.118035</c:v>
                </c:pt>
                <c:pt idx="38">
                  <c:v>0.10416</c:v>
                </c:pt>
                <c:pt idx="39">
                  <c:v>8.1768949999999993E-2</c:v>
                </c:pt>
                <c:pt idx="40">
                  <c:v>6.0593000000000001E-2</c:v>
                </c:pt>
                <c:pt idx="41">
                  <c:v>4.6170000000000003E-2</c:v>
                </c:pt>
                <c:pt idx="42">
                  <c:v>2.9638000000000001E-2</c:v>
                </c:pt>
                <c:pt idx="43">
                  <c:v>1.825765E-2</c:v>
                </c:pt>
                <c:pt idx="44">
                  <c:v>1.4256000000000001E-2</c:v>
                </c:pt>
                <c:pt idx="45">
                  <c:v>1.04098E-2</c:v>
                </c:pt>
                <c:pt idx="46">
                  <c:v>8.5839999999999996E-3</c:v>
                </c:pt>
                <c:pt idx="47">
                  <c:v>6.8391000000000007E-3</c:v>
                </c:pt>
                <c:pt idx="48">
                  <c:v>5.6249999999999998E-3</c:v>
                </c:pt>
                <c:pt idx="49">
                  <c:v>4.5447999999999999E-3</c:v>
                </c:pt>
                <c:pt idx="50">
                  <c:v>3.2339999999999999E-3</c:v>
                </c:pt>
                <c:pt idx="51">
                  <c:v>3.0222500000000002E-3</c:v>
                </c:pt>
                <c:pt idx="52">
                  <c:v>3.3600000000000001E-3</c:v>
                </c:pt>
                <c:pt idx="53">
                  <c:v>3.8036250000000001E-3</c:v>
                </c:pt>
                <c:pt idx="54">
                  <c:v>4.536000000000001E-3</c:v>
                </c:pt>
                <c:pt idx="55">
                  <c:v>5.1250000000000011E-3</c:v>
                </c:pt>
                <c:pt idx="56">
                  <c:v>5.8431999999999998E-3</c:v>
                </c:pt>
                <c:pt idx="57">
                  <c:v>6.5520000000000005E-3</c:v>
                </c:pt>
                <c:pt idx="58">
                  <c:v>6.3579999999999999E-3</c:v>
                </c:pt>
                <c:pt idx="59">
                  <c:v>6.235000000000001E-3</c:v>
                </c:pt>
                <c:pt idx="60">
                  <c:v>6.0552000000000002E-3</c:v>
                </c:pt>
                <c:pt idx="61">
                  <c:v>5.6691249999999997E-3</c:v>
                </c:pt>
                <c:pt idx="62">
                  <c:v>5.0908000000000004E-3</c:v>
                </c:pt>
                <c:pt idx="63">
                  <c:v>4.2212700000000001E-3</c:v>
                </c:pt>
                <c:pt idx="64">
                  <c:v>3.4560000000000003E-3</c:v>
                </c:pt>
                <c:pt idx="65">
                  <c:v>3.003E-3</c:v>
                </c:pt>
                <c:pt idx="66">
                  <c:v>2.5392000000000001E-3</c:v>
                </c:pt>
                <c:pt idx="67">
                  <c:v>2.1762000000000001E-3</c:v>
                </c:pt>
                <c:pt idx="68">
                  <c:v>1.8649599999999999E-3</c:v>
                </c:pt>
                <c:pt idx="69">
                  <c:v>1.6631999999999999E-3</c:v>
                </c:pt>
                <c:pt idx="70">
                  <c:v>1.4639499999999999E-3</c:v>
                </c:pt>
                <c:pt idx="71">
                  <c:v>1.303575E-3</c:v>
                </c:pt>
                <c:pt idx="72">
                  <c:v>1.1519999999999998E-3</c:v>
                </c:pt>
                <c:pt idx="73">
                  <c:v>1.0552275000000001E-3</c:v>
                </c:pt>
                <c:pt idx="74">
                  <c:v>9.6029999999999998E-4</c:v>
                </c:pt>
                <c:pt idx="75">
                  <c:v>8.7277012499999986E-4</c:v>
                </c:pt>
                <c:pt idx="76">
                  <c:v>7.8497249999999995E-4</c:v>
                </c:pt>
                <c:pt idx="77">
                  <c:v>6.8425000000000007E-4</c:v>
                </c:pt>
                <c:pt idx="78">
                  <c:v>5.6977200000000007E-4</c:v>
                </c:pt>
                <c:pt idx="79">
                  <c:v>5.0598749999999991E-4</c:v>
                </c:pt>
                <c:pt idx="80">
                  <c:v>4.4049199999999996E-4</c:v>
                </c:pt>
                <c:pt idx="81">
                  <c:v>3.9539499999999999E-4</c:v>
                </c:pt>
                <c:pt idx="82">
                  <c:v>3.4669799999999994E-4</c:v>
                </c:pt>
                <c:pt idx="83">
                  <c:v>3.09969E-4</c:v>
                </c:pt>
                <c:pt idx="84">
                  <c:v>2.7442800000000001E-4</c:v>
                </c:pt>
                <c:pt idx="85">
                  <c:v>2.4549487499999999E-4</c:v>
                </c:pt>
                <c:pt idx="86">
                  <c:v>2.1283049999999999E-4</c:v>
                </c:pt>
                <c:pt idx="87">
                  <c:v>1.9292239999999994E-4</c:v>
                </c:pt>
                <c:pt idx="88">
                  <c:v>1.7814299999999999E-4</c:v>
                </c:pt>
                <c:pt idx="89">
                  <c:v>1.5968000000000002E-4</c:v>
                </c:pt>
                <c:pt idx="90">
                  <c:v>1.4031880000000001E-4</c:v>
                </c:pt>
                <c:pt idx="91">
                  <c:v>1.2940559999999996E-4</c:v>
                </c:pt>
                <c:pt idx="92">
                  <c:v>1.18881E-4</c:v>
                </c:pt>
                <c:pt idx="93">
                  <c:v>1.0884555000000002E-4</c:v>
                </c:pt>
                <c:pt idx="94">
                  <c:v>9.6000000000000002E-5</c:v>
                </c:pt>
                <c:pt idx="95">
                  <c:v>8.8000000000000011E-5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6.6466750000000009E-5</c:v>
                </c:pt>
                <c:pt idx="104">
                  <c:v>6.1938000000000002E-5</c:v>
                </c:pt>
                <c:pt idx="105">
                  <c:v>5.9390549999999997E-5</c:v>
                </c:pt>
                <c:pt idx="106">
                  <c:v>5.8741199999999999E-5</c:v>
                </c:pt>
                <c:pt idx="107">
                  <c:v>6.0628499999999991E-5</c:v>
                </c:pt>
                <c:pt idx="108">
                  <c:v>5.5034399999999996E-5</c:v>
                </c:pt>
                <c:pt idx="109">
                  <c:v>4.9675000000000001E-5</c:v>
                </c:pt>
                <c:pt idx="110">
                  <c:v>5.1479999999999995E-5</c:v>
                </c:pt>
                <c:pt idx="111">
                  <c:v>4.8881249999999992E-5</c:v>
                </c:pt>
                <c:pt idx="112">
                  <c:v>4.2847499999999993E-5</c:v>
                </c:pt>
                <c:pt idx="113">
                  <c:v>3.8956124999999993E-5</c:v>
                </c:pt>
                <c:pt idx="114">
                  <c:v>3.4496000000000003E-5</c:v>
                </c:pt>
                <c:pt idx="115">
                  <c:v>3.3286000000000006E-5</c:v>
                </c:pt>
                <c:pt idx="116">
                  <c:v>3.5207999999999999E-5</c:v>
                </c:pt>
                <c:pt idx="117">
                  <c:v>3.7595249999999999E-5</c:v>
                </c:pt>
                <c:pt idx="118">
                  <c:v>3.5977499999999999E-5</c:v>
                </c:pt>
                <c:pt idx="119">
                  <c:v>3.7674450000000003E-5</c:v>
                </c:pt>
                <c:pt idx="120">
                  <c:v>3.9365999999999995E-5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Лист1!$G$3:$G$123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Лист1!$AN$2:$AN$122</c:f>
              <c:numCache>
                <c:formatCode>General</c:formatCode>
                <c:ptCount val="121"/>
                <c:pt idx="0">
                  <c:v>3.6288000000000002E-3</c:v>
                </c:pt>
                <c:pt idx="1">
                  <c:v>3.2016000000000002E-3</c:v>
                </c:pt>
                <c:pt idx="2">
                  <c:v>2.8799999999999997E-3</c:v>
                </c:pt>
                <c:pt idx="3">
                  <c:v>3.1362499999999997E-3</c:v>
                </c:pt>
                <c:pt idx="4">
                  <c:v>3.395E-3</c:v>
                </c:pt>
                <c:pt idx="5">
                  <c:v>3.2737499999999998E-3</c:v>
                </c:pt>
                <c:pt idx="6">
                  <c:v>3.2980000000000006E-3</c:v>
                </c:pt>
                <c:pt idx="7">
                  <c:v>3.6666000000000003E-3</c:v>
                </c:pt>
                <c:pt idx="8">
                  <c:v>3.8411999999999999E-3</c:v>
                </c:pt>
                <c:pt idx="9">
                  <c:v>3.9284999999999997E-3</c:v>
                </c:pt>
                <c:pt idx="10">
                  <c:v>4.2388999999999994E-3</c:v>
                </c:pt>
                <c:pt idx="11">
                  <c:v>4.6800000000000001E-3</c:v>
                </c:pt>
                <c:pt idx="12">
                  <c:v>5.1450000000000003E-3</c:v>
                </c:pt>
                <c:pt idx="13">
                  <c:v>5.9730999999999994E-3</c:v>
                </c:pt>
                <c:pt idx="14">
                  <c:v>6.8600000000000006E-3</c:v>
                </c:pt>
                <c:pt idx="15">
                  <c:v>7.6734000000000012E-3</c:v>
                </c:pt>
                <c:pt idx="16">
                  <c:v>8.2319999999999997E-3</c:v>
                </c:pt>
                <c:pt idx="17">
                  <c:v>8.7808000000000001E-3</c:v>
                </c:pt>
                <c:pt idx="18">
                  <c:v>9.6628000000000009E-3</c:v>
                </c:pt>
                <c:pt idx="19">
                  <c:v>1.00891E-2</c:v>
                </c:pt>
                <c:pt idx="20">
                  <c:v>1.0877999999999999E-2</c:v>
                </c:pt>
                <c:pt idx="21">
                  <c:v>1.1318999999999999E-2</c:v>
                </c:pt>
                <c:pt idx="22">
                  <c:v>1.176E-2</c:v>
                </c:pt>
                <c:pt idx="23">
                  <c:v>1.2348000000000001E-2</c:v>
                </c:pt>
                <c:pt idx="24">
                  <c:v>1.2936E-2</c:v>
                </c:pt>
                <c:pt idx="25">
                  <c:v>1.2285000000000001E-2</c:v>
                </c:pt>
                <c:pt idx="26">
                  <c:v>1.1601200000000001E-2</c:v>
                </c:pt>
                <c:pt idx="27">
                  <c:v>1.1518749999999999E-2</c:v>
                </c:pt>
                <c:pt idx="28">
                  <c:v>9.9813000000000002E-3</c:v>
                </c:pt>
                <c:pt idx="29">
                  <c:v>9.7465E-3</c:v>
                </c:pt>
                <c:pt idx="30">
                  <c:v>9.9839999999999998E-3</c:v>
                </c:pt>
                <c:pt idx="31">
                  <c:v>1.0165E-2</c:v>
                </c:pt>
                <c:pt idx="32">
                  <c:v>1.1373999999999999E-2</c:v>
                </c:pt>
                <c:pt idx="33">
                  <c:v>1.54845E-2</c:v>
                </c:pt>
                <c:pt idx="34">
                  <c:v>2.3184000000000003E-2</c:v>
                </c:pt>
                <c:pt idx="35">
                  <c:v>3.2886000000000006E-2</c:v>
                </c:pt>
                <c:pt idx="36">
                  <c:v>5.8079999999999993E-2</c:v>
                </c:pt>
                <c:pt idx="37">
                  <c:v>8.9181999999999997E-2</c:v>
                </c:pt>
                <c:pt idx="38">
                  <c:v>0.114576</c:v>
                </c:pt>
                <c:pt idx="39">
                  <c:v>0.15525749999999999</c:v>
                </c:pt>
                <c:pt idx="40">
                  <c:v>0.16534699999999999</c:v>
                </c:pt>
                <c:pt idx="41">
                  <c:v>0.16929000000000002</c:v>
                </c:pt>
                <c:pt idx="42">
                  <c:v>0.17374000000000001</c:v>
                </c:pt>
                <c:pt idx="43">
                  <c:v>0.17122714999999999</c:v>
                </c:pt>
                <c:pt idx="44">
                  <c:v>0.16631999999999997</c:v>
                </c:pt>
                <c:pt idx="45">
                  <c:v>0.15705219999999998</c:v>
                </c:pt>
                <c:pt idx="46">
                  <c:v>0.1472156</c:v>
                </c:pt>
                <c:pt idx="47">
                  <c:v>0.13557510000000003</c:v>
                </c:pt>
                <c:pt idx="48">
                  <c:v>0.12375</c:v>
                </c:pt>
                <c:pt idx="49">
                  <c:v>0.11362</c:v>
                </c:pt>
                <c:pt idx="50">
                  <c:v>0.1009008</c:v>
                </c:pt>
                <c:pt idx="51">
                  <c:v>9.308530000000001E-2</c:v>
                </c:pt>
                <c:pt idx="52">
                  <c:v>8.4000000000000005E-2</c:v>
                </c:pt>
                <c:pt idx="53">
                  <c:v>7.4297475000000002E-2</c:v>
                </c:pt>
                <c:pt idx="54">
                  <c:v>6.4638000000000001E-2</c:v>
                </c:pt>
                <c:pt idx="55">
                  <c:v>5.7400000000000007E-2</c:v>
                </c:pt>
                <c:pt idx="56">
                  <c:v>4.9667200000000002E-2</c:v>
                </c:pt>
                <c:pt idx="57">
                  <c:v>4.3407000000000001E-2</c:v>
                </c:pt>
                <c:pt idx="58">
                  <c:v>3.7281000000000002E-2</c:v>
                </c:pt>
                <c:pt idx="59">
                  <c:v>3.1424400000000005E-2</c:v>
                </c:pt>
                <c:pt idx="60">
                  <c:v>2.5786799999999999E-2</c:v>
                </c:pt>
                <c:pt idx="61">
                  <c:v>2.1944999999999999E-2</c:v>
                </c:pt>
                <c:pt idx="62">
                  <c:v>1.8170240000000001E-2</c:v>
                </c:pt>
                <c:pt idx="63">
                  <c:v>1.4978700000000001E-2</c:v>
                </c:pt>
                <c:pt idx="64">
                  <c:v>1.2383999999999999E-2</c:v>
                </c:pt>
                <c:pt idx="65">
                  <c:v>1.0510500000000001E-2</c:v>
                </c:pt>
                <c:pt idx="66">
                  <c:v>8.5486399999999997E-3</c:v>
                </c:pt>
                <c:pt idx="67">
                  <c:v>7.1089200000000003E-3</c:v>
                </c:pt>
                <c:pt idx="68">
                  <c:v>5.7452800000000002E-3</c:v>
                </c:pt>
                <c:pt idx="69">
                  <c:v>4.833675E-3</c:v>
                </c:pt>
                <c:pt idx="70">
                  <c:v>3.932999999999999E-3</c:v>
                </c:pt>
                <c:pt idx="71">
                  <c:v>3.2030699999999997E-3</c:v>
                </c:pt>
                <c:pt idx="72">
                  <c:v>2.4268799999999997E-3</c:v>
                </c:pt>
                <c:pt idx="73">
                  <c:v>1.9541249999999997E-3</c:v>
                </c:pt>
                <c:pt idx="74">
                  <c:v>1.6004999999999997E-3</c:v>
                </c:pt>
                <c:pt idx="75">
                  <c:v>1.3795398749999997E-3</c:v>
                </c:pt>
                <c:pt idx="76">
                  <c:v>1.1572274999999998E-3</c:v>
                </c:pt>
                <c:pt idx="77">
                  <c:v>9.5795000000000016E-4</c:v>
                </c:pt>
                <c:pt idx="78">
                  <c:v>7.6528200000000005E-4</c:v>
                </c:pt>
                <c:pt idx="79">
                  <c:v>6.4353750000000008E-4</c:v>
                </c:pt>
                <c:pt idx="80">
                  <c:v>5.5061500000000007E-4</c:v>
                </c:pt>
                <c:pt idx="81">
                  <c:v>4.6002687500000002E-4</c:v>
                </c:pt>
                <c:pt idx="82">
                  <c:v>3.93822E-4</c:v>
                </c:pt>
                <c:pt idx="83">
                  <c:v>3.3758999999999997E-4</c:v>
                </c:pt>
                <c:pt idx="84">
                  <c:v>2.9937599999999996E-4</c:v>
                </c:pt>
                <c:pt idx="85">
                  <c:v>2.5308749999999999E-4</c:v>
                </c:pt>
                <c:pt idx="86">
                  <c:v>2.2427300000000001E-4</c:v>
                </c:pt>
                <c:pt idx="87">
                  <c:v>2.0826849999999996E-4</c:v>
                </c:pt>
                <c:pt idx="88">
                  <c:v>1.88622E-4</c:v>
                </c:pt>
                <c:pt idx="89">
                  <c:v>1.7165599999999998E-4</c:v>
                </c:pt>
                <c:pt idx="90">
                  <c:v>1.5169600000000002E-4</c:v>
                </c:pt>
                <c:pt idx="91">
                  <c:v>1.3659479999999998E-4</c:v>
                </c:pt>
                <c:pt idx="92">
                  <c:v>1.18881E-4</c:v>
                </c:pt>
                <c:pt idx="93">
                  <c:v>1.0884555000000002E-4</c:v>
                </c:pt>
                <c:pt idx="94">
                  <c:v>9.6000000000000002E-5</c:v>
                </c:pt>
                <c:pt idx="95">
                  <c:v>8.8000000000000011E-5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6.6466750000000009E-5</c:v>
                </c:pt>
                <c:pt idx="104">
                  <c:v>6.1938000000000002E-5</c:v>
                </c:pt>
                <c:pt idx="105">
                  <c:v>5.9390549999999997E-5</c:v>
                </c:pt>
                <c:pt idx="106">
                  <c:v>5.8741199999999999E-5</c:v>
                </c:pt>
                <c:pt idx="107">
                  <c:v>6.0628499999999991E-5</c:v>
                </c:pt>
                <c:pt idx="108">
                  <c:v>5.5034399999999996E-5</c:v>
                </c:pt>
                <c:pt idx="109">
                  <c:v>4.9675000000000001E-5</c:v>
                </c:pt>
                <c:pt idx="110">
                  <c:v>5.1479999999999995E-5</c:v>
                </c:pt>
                <c:pt idx="111">
                  <c:v>4.8881249999999992E-5</c:v>
                </c:pt>
                <c:pt idx="112">
                  <c:v>4.2847499999999993E-5</c:v>
                </c:pt>
                <c:pt idx="113">
                  <c:v>3.8956124999999993E-5</c:v>
                </c:pt>
                <c:pt idx="114">
                  <c:v>3.4496000000000003E-5</c:v>
                </c:pt>
                <c:pt idx="115">
                  <c:v>3.3286000000000006E-5</c:v>
                </c:pt>
                <c:pt idx="116">
                  <c:v>3.5207999999999999E-5</c:v>
                </c:pt>
                <c:pt idx="117">
                  <c:v>3.7595249999999999E-5</c:v>
                </c:pt>
                <c:pt idx="118">
                  <c:v>3.5977499999999999E-5</c:v>
                </c:pt>
                <c:pt idx="119">
                  <c:v>3.7674450000000003E-5</c:v>
                </c:pt>
                <c:pt idx="120">
                  <c:v>3.9365999999999995E-5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Лист1!$G$3:$G$123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Лист1!$AO$2:$AO$122</c:f>
              <c:numCache>
                <c:formatCode>General</c:formatCode>
                <c:ptCount val="121"/>
                <c:pt idx="0">
                  <c:v>5.53728E-2</c:v>
                </c:pt>
                <c:pt idx="1">
                  <c:v>5.9299200000000003E-2</c:v>
                </c:pt>
                <c:pt idx="2">
                  <c:v>6.3792000000000001E-2</c:v>
                </c:pt>
                <c:pt idx="3">
                  <c:v>7.1663312499999993E-2</c:v>
                </c:pt>
                <c:pt idx="4">
                  <c:v>7.9782499999999992E-2</c:v>
                </c:pt>
                <c:pt idx="5">
                  <c:v>8.7481875000000001E-2</c:v>
                </c:pt>
                <c:pt idx="6">
                  <c:v>9.6030000000000004E-2</c:v>
                </c:pt>
                <c:pt idx="7">
                  <c:v>0.10185000000000001</c:v>
                </c:pt>
                <c:pt idx="8">
                  <c:v>0.1073402</c:v>
                </c:pt>
                <c:pt idx="9">
                  <c:v>0.11108925</c:v>
                </c:pt>
                <c:pt idx="10">
                  <c:v>0.1144503</c:v>
                </c:pt>
                <c:pt idx="11">
                  <c:v>0.121212</c:v>
                </c:pt>
                <c:pt idx="12">
                  <c:v>0.12740000000000001</c:v>
                </c:pt>
                <c:pt idx="13">
                  <c:v>0.1355634</c:v>
                </c:pt>
                <c:pt idx="14">
                  <c:v>0.14378560000000001</c:v>
                </c:pt>
                <c:pt idx="15">
                  <c:v>0.14948920000000004</c:v>
                </c:pt>
                <c:pt idx="16">
                  <c:v>0.15581999999999999</c:v>
                </c:pt>
                <c:pt idx="17">
                  <c:v>0.16620799999999999</c:v>
                </c:pt>
                <c:pt idx="18">
                  <c:v>0.17692920000000004</c:v>
                </c:pt>
                <c:pt idx="19">
                  <c:v>0.18438699999999997</c:v>
                </c:pt>
                <c:pt idx="20">
                  <c:v>0.1918154</c:v>
                </c:pt>
                <c:pt idx="21">
                  <c:v>0.19883710000000002</c:v>
                </c:pt>
                <c:pt idx="22">
                  <c:v>0.20344799999999999</c:v>
                </c:pt>
                <c:pt idx="23">
                  <c:v>0.21197400000000002</c:v>
                </c:pt>
                <c:pt idx="24">
                  <c:v>0.21991200000000002</c:v>
                </c:pt>
                <c:pt idx="25">
                  <c:v>0.22156875000000001</c:v>
                </c:pt>
                <c:pt idx="26">
                  <c:v>0.22443860000000002</c:v>
                </c:pt>
                <c:pt idx="27">
                  <c:v>0.230375</c:v>
                </c:pt>
                <c:pt idx="28">
                  <c:v>0.2366994</c:v>
                </c:pt>
                <c:pt idx="29">
                  <c:v>0.24171319999999999</c:v>
                </c:pt>
                <c:pt idx="30">
                  <c:v>0.24660480000000001</c:v>
                </c:pt>
                <c:pt idx="31">
                  <c:v>0.24700949999999999</c:v>
                </c:pt>
                <c:pt idx="32">
                  <c:v>0.24557499999999999</c:v>
                </c:pt>
                <c:pt idx="33">
                  <c:v>0.24155820000000003</c:v>
                </c:pt>
                <c:pt idx="34">
                  <c:v>0.23699200000000004</c:v>
                </c:pt>
                <c:pt idx="35">
                  <c:v>0.23542200000000005</c:v>
                </c:pt>
                <c:pt idx="36">
                  <c:v>0.23496</c:v>
                </c:pt>
                <c:pt idx="37">
                  <c:v>0.23029939999999999</c:v>
                </c:pt>
                <c:pt idx="38">
                  <c:v>0.2255064</c:v>
                </c:pt>
                <c:pt idx="39">
                  <c:v>0.21787802499999998</c:v>
                </c:pt>
                <c:pt idx="40">
                  <c:v>0.2141295</c:v>
                </c:pt>
                <c:pt idx="41">
                  <c:v>0.20776500000000003</c:v>
                </c:pt>
                <c:pt idx="42">
                  <c:v>0.201845</c:v>
                </c:pt>
                <c:pt idx="43">
                  <c:v>0.19244549999999999</c:v>
                </c:pt>
                <c:pt idx="44">
                  <c:v>0.18057600000000001</c:v>
                </c:pt>
                <c:pt idx="45">
                  <c:v>0.167462</c:v>
                </c:pt>
                <c:pt idx="46">
                  <c:v>0.15494119999999997</c:v>
                </c:pt>
                <c:pt idx="47">
                  <c:v>0.14321880000000001</c:v>
                </c:pt>
                <c:pt idx="48">
                  <c:v>0.13124999999999998</c:v>
                </c:pt>
                <c:pt idx="49">
                  <c:v>0.11886400000000001</c:v>
                </c:pt>
                <c:pt idx="50">
                  <c:v>0.10736880000000001</c:v>
                </c:pt>
                <c:pt idx="51">
                  <c:v>9.7618675000000016E-2</c:v>
                </c:pt>
                <c:pt idx="52">
                  <c:v>8.6800000000000002E-2</c:v>
                </c:pt>
                <c:pt idx="53">
                  <c:v>7.6072500000000001E-2</c:v>
                </c:pt>
                <c:pt idx="54">
                  <c:v>6.6906000000000007E-2</c:v>
                </c:pt>
                <c:pt idx="55">
                  <c:v>5.8834999999999998E-2</c:v>
                </c:pt>
                <c:pt idx="56">
                  <c:v>5.1128000000000007E-2</c:v>
                </c:pt>
                <c:pt idx="57">
                  <c:v>4.4226000000000001E-2</c:v>
                </c:pt>
                <c:pt idx="58">
                  <c:v>3.8292500000000007E-2</c:v>
                </c:pt>
                <c:pt idx="59">
                  <c:v>3.2422000000000006E-2</c:v>
                </c:pt>
                <c:pt idx="60">
                  <c:v>2.6204399999999999E-2</c:v>
                </c:pt>
                <c:pt idx="61">
                  <c:v>2.2402187499999997E-2</c:v>
                </c:pt>
                <c:pt idx="62">
                  <c:v>1.8405199999999997E-2</c:v>
                </c:pt>
                <c:pt idx="63">
                  <c:v>1.5659550000000001E-2</c:v>
                </c:pt>
                <c:pt idx="64">
                  <c:v>1.27872E-2</c:v>
                </c:pt>
                <c:pt idx="65">
                  <c:v>1.1011E-2</c:v>
                </c:pt>
                <c:pt idx="66">
                  <c:v>8.8872000000000013E-3</c:v>
                </c:pt>
                <c:pt idx="67">
                  <c:v>7.3265400000000003E-3</c:v>
                </c:pt>
                <c:pt idx="68">
                  <c:v>5.8956800000000004E-3</c:v>
                </c:pt>
                <c:pt idx="69">
                  <c:v>5.0155874999999999E-3</c:v>
                </c:pt>
                <c:pt idx="70">
                  <c:v>4.0859499999999997E-3</c:v>
                </c:pt>
                <c:pt idx="71">
                  <c:v>3.3520499999999996E-3</c:v>
                </c:pt>
                <c:pt idx="72">
                  <c:v>2.6419199999999994E-3</c:v>
                </c:pt>
                <c:pt idx="73">
                  <c:v>2.162565E-3</c:v>
                </c:pt>
                <c:pt idx="74">
                  <c:v>1.71787E-3</c:v>
                </c:pt>
                <c:pt idx="75">
                  <c:v>1.4733861249999996E-3</c:v>
                </c:pt>
                <c:pt idx="76">
                  <c:v>1.2138749999999999E-3</c:v>
                </c:pt>
                <c:pt idx="77">
                  <c:v>1.0058475E-3</c:v>
                </c:pt>
                <c:pt idx="78">
                  <c:v>8.0996999999999992E-4</c:v>
                </c:pt>
                <c:pt idx="79">
                  <c:v>6.877500000000001E-4</c:v>
                </c:pt>
                <c:pt idx="80">
                  <c:v>5.67557E-4</c:v>
                </c:pt>
                <c:pt idx="81">
                  <c:v>4.6763062500000002E-4</c:v>
                </c:pt>
                <c:pt idx="82">
                  <c:v>4.0055399999999996E-4</c:v>
                </c:pt>
                <c:pt idx="83">
                  <c:v>3.49866E-4</c:v>
                </c:pt>
                <c:pt idx="84">
                  <c:v>2.9937599999999996E-4</c:v>
                </c:pt>
                <c:pt idx="85">
                  <c:v>2.5308749999999999E-4</c:v>
                </c:pt>
                <c:pt idx="86">
                  <c:v>2.2427300000000001E-4</c:v>
                </c:pt>
                <c:pt idx="87">
                  <c:v>2.0826849999999996E-4</c:v>
                </c:pt>
                <c:pt idx="88">
                  <c:v>1.88622E-4</c:v>
                </c:pt>
                <c:pt idx="89">
                  <c:v>1.7165599999999998E-4</c:v>
                </c:pt>
                <c:pt idx="90">
                  <c:v>1.5169600000000002E-4</c:v>
                </c:pt>
                <c:pt idx="91">
                  <c:v>1.3659479999999998E-4</c:v>
                </c:pt>
                <c:pt idx="92">
                  <c:v>1.18881E-4</c:v>
                </c:pt>
                <c:pt idx="93">
                  <c:v>1.0884555000000002E-4</c:v>
                </c:pt>
                <c:pt idx="94">
                  <c:v>9.6000000000000002E-5</c:v>
                </c:pt>
                <c:pt idx="95">
                  <c:v>8.8000000000000011E-5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6.6466750000000009E-5</c:v>
                </c:pt>
                <c:pt idx="104">
                  <c:v>6.1938000000000002E-5</c:v>
                </c:pt>
                <c:pt idx="105">
                  <c:v>5.9390549999999997E-5</c:v>
                </c:pt>
                <c:pt idx="106">
                  <c:v>5.8741199999999999E-5</c:v>
                </c:pt>
                <c:pt idx="107">
                  <c:v>6.0628499999999991E-5</c:v>
                </c:pt>
                <c:pt idx="108">
                  <c:v>5.5034399999999996E-5</c:v>
                </c:pt>
                <c:pt idx="109">
                  <c:v>4.9675000000000001E-5</c:v>
                </c:pt>
                <c:pt idx="110">
                  <c:v>5.1479999999999995E-5</c:v>
                </c:pt>
                <c:pt idx="111">
                  <c:v>4.8881249999999992E-5</c:v>
                </c:pt>
                <c:pt idx="112">
                  <c:v>4.2847499999999993E-5</c:v>
                </c:pt>
                <c:pt idx="113">
                  <c:v>3.8956124999999993E-5</c:v>
                </c:pt>
                <c:pt idx="114">
                  <c:v>3.4496000000000003E-5</c:v>
                </c:pt>
                <c:pt idx="115">
                  <c:v>3.3286000000000006E-5</c:v>
                </c:pt>
                <c:pt idx="116">
                  <c:v>3.5207999999999999E-5</c:v>
                </c:pt>
                <c:pt idx="117">
                  <c:v>3.7595249999999999E-5</c:v>
                </c:pt>
                <c:pt idx="118">
                  <c:v>3.5977499999999999E-5</c:v>
                </c:pt>
                <c:pt idx="119">
                  <c:v>3.7674450000000003E-5</c:v>
                </c:pt>
                <c:pt idx="120">
                  <c:v>3.9365999999999995E-5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Лист1!$G$3:$G$123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Лист1!$AP$2:$AP$122</c:f>
              <c:numCache>
                <c:formatCode>General</c:formatCode>
                <c:ptCount val="121"/>
                <c:pt idx="0">
                  <c:v>3.1684799999999999E-2</c:v>
                </c:pt>
                <c:pt idx="1">
                  <c:v>3.7444800000000007E-2</c:v>
                </c:pt>
                <c:pt idx="2">
                  <c:v>4.4567999999999997E-2</c:v>
                </c:pt>
                <c:pt idx="3">
                  <c:v>5.0650437499999985E-2</c:v>
                </c:pt>
                <c:pt idx="4">
                  <c:v>5.7714999999999995E-2</c:v>
                </c:pt>
                <c:pt idx="5">
                  <c:v>6.7839374999999993E-2</c:v>
                </c:pt>
                <c:pt idx="6">
                  <c:v>7.5757000000000005E-2</c:v>
                </c:pt>
                <c:pt idx="7">
                  <c:v>8.7387300000000015E-2</c:v>
                </c:pt>
                <c:pt idx="8">
                  <c:v>9.470692E-2</c:v>
                </c:pt>
                <c:pt idx="9">
                  <c:v>0.10235925</c:v>
                </c:pt>
                <c:pt idx="10">
                  <c:v>0.1095421</c:v>
                </c:pt>
                <c:pt idx="11">
                  <c:v>0.11910599999999999</c:v>
                </c:pt>
                <c:pt idx="12">
                  <c:v>0.12837999999999999</c:v>
                </c:pt>
                <c:pt idx="13">
                  <c:v>0.14231559999999999</c:v>
                </c:pt>
                <c:pt idx="14">
                  <c:v>0.1597008</c:v>
                </c:pt>
                <c:pt idx="15">
                  <c:v>0.17080420000000002</c:v>
                </c:pt>
                <c:pt idx="16">
                  <c:v>0.17816399999999999</c:v>
                </c:pt>
                <c:pt idx="17">
                  <c:v>0.18690560000000001</c:v>
                </c:pt>
                <c:pt idx="18">
                  <c:v>0.19358920000000002</c:v>
                </c:pt>
                <c:pt idx="19">
                  <c:v>0.19945107000000001</c:v>
                </c:pt>
                <c:pt idx="20">
                  <c:v>0.2081324</c:v>
                </c:pt>
                <c:pt idx="21">
                  <c:v>0.21807940000000001</c:v>
                </c:pt>
                <c:pt idx="22">
                  <c:v>0.214424</c:v>
                </c:pt>
                <c:pt idx="23">
                  <c:v>0.22761480000000001</c:v>
                </c:pt>
                <c:pt idx="24">
                  <c:v>0.23543520000000001</c:v>
                </c:pt>
                <c:pt idx="25">
                  <c:v>0.23911875000000002</c:v>
                </c:pt>
                <c:pt idx="26">
                  <c:v>0.2302392</c:v>
                </c:pt>
                <c:pt idx="27">
                  <c:v>0.23014462499999999</c:v>
                </c:pt>
                <c:pt idx="28">
                  <c:v>0.23242169999999998</c:v>
                </c:pt>
                <c:pt idx="29">
                  <c:v>0.22222020000000001</c:v>
                </c:pt>
                <c:pt idx="30">
                  <c:v>0.21315840000000003</c:v>
                </c:pt>
                <c:pt idx="31">
                  <c:v>0.20584125000000003</c:v>
                </c:pt>
                <c:pt idx="32">
                  <c:v>0.19542599999999999</c:v>
                </c:pt>
                <c:pt idx="33">
                  <c:v>0.17962020000000001</c:v>
                </c:pt>
                <c:pt idx="34">
                  <c:v>0.16486400000000001</c:v>
                </c:pt>
                <c:pt idx="35">
                  <c:v>0.15138000000000001</c:v>
                </c:pt>
                <c:pt idx="36">
                  <c:v>0.13727999999999999</c:v>
                </c:pt>
                <c:pt idx="37">
                  <c:v>0.118035</c:v>
                </c:pt>
                <c:pt idx="38">
                  <c:v>0.10416</c:v>
                </c:pt>
                <c:pt idx="39">
                  <c:v>8.1768949999999993E-2</c:v>
                </c:pt>
                <c:pt idx="40">
                  <c:v>6.0593000000000001E-2</c:v>
                </c:pt>
                <c:pt idx="41">
                  <c:v>4.6170000000000003E-2</c:v>
                </c:pt>
                <c:pt idx="42">
                  <c:v>2.9638000000000001E-2</c:v>
                </c:pt>
                <c:pt idx="43">
                  <c:v>1.825765E-2</c:v>
                </c:pt>
                <c:pt idx="44">
                  <c:v>1.4256000000000001E-2</c:v>
                </c:pt>
                <c:pt idx="45">
                  <c:v>1.04098E-2</c:v>
                </c:pt>
                <c:pt idx="46">
                  <c:v>8.5839999999999996E-3</c:v>
                </c:pt>
                <c:pt idx="47">
                  <c:v>6.8391000000000007E-3</c:v>
                </c:pt>
                <c:pt idx="48">
                  <c:v>5.6249999999999998E-3</c:v>
                </c:pt>
                <c:pt idx="49">
                  <c:v>4.5447999999999999E-3</c:v>
                </c:pt>
                <c:pt idx="50">
                  <c:v>3.2339999999999999E-3</c:v>
                </c:pt>
                <c:pt idx="51">
                  <c:v>3.6267000000000001E-3</c:v>
                </c:pt>
                <c:pt idx="52">
                  <c:v>3.9199999999999999E-3</c:v>
                </c:pt>
                <c:pt idx="53">
                  <c:v>4.3107750000000002E-3</c:v>
                </c:pt>
                <c:pt idx="54">
                  <c:v>5.2164000000000012E-3</c:v>
                </c:pt>
                <c:pt idx="55">
                  <c:v>5.7400000000000012E-3</c:v>
                </c:pt>
                <c:pt idx="56">
                  <c:v>6.391E-3</c:v>
                </c:pt>
                <c:pt idx="57">
                  <c:v>7.0434000000000009E-3</c:v>
                </c:pt>
                <c:pt idx="58">
                  <c:v>6.7914999999999998E-3</c:v>
                </c:pt>
                <c:pt idx="59">
                  <c:v>6.6091000000000014E-3</c:v>
                </c:pt>
                <c:pt idx="60">
                  <c:v>6.3683999999999998E-3</c:v>
                </c:pt>
                <c:pt idx="61">
                  <c:v>5.9434374999999999E-3</c:v>
                </c:pt>
                <c:pt idx="62">
                  <c:v>5.2474400000000008E-3</c:v>
                </c:pt>
                <c:pt idx="63">
                  <c:v>4.2893549999999999E-3</c:v>
                </c:pt>
                <c:pt idx="64">
                  <c:v>3.4560000000000003E-3</c:v>
                </c:pt>
                <c:pt idx="65">
                  <c:v>3.003E-3</c:v>
                </c:pt>
                <c:pt idx="66">
                  <c:v>2.5392000000000001E-3</c:v>
                </c:pt>
                <c:pt idx="67">
                  <c:v>2.1762000000000001E-3</c:v>
                </c:pt>
                <c:pt idx="68">
                  <c:v>1.8649599999999999E-3</c:v>
                </c:pt>
                <c:pt idx="69">
                  <c:v>1.6631999999999999E-3</c:v>
                </c:pt>
                <c:pt idx="70">
                  <c:v>1.4639499999999999E-3</c:v>
                </c:pt>
                <c:pt idx="71">
                  <c:v>1.303575E-3</c:v>
                </c:pt>
                <c:pt idx="72">
                  <c:v>1.1519999999999998E-3</c:v>
                </c:pt>
                <c:pt idx="73">
                  <c:v>1.0552275000000001E-3</c:v>
                </c:pt>
                <c:pt idx="74">
                  <c:v>9.6029999999999998E-4</c:v>
                </c:pt>
                <c:pt idx="75">
                  <c:v>9.4784712499999986E-4</c:v>
                </c:pt>
                <c:pt idx="76">
                  <c:v>8.6589749999999997E-4</c:v>
                </c:pt>
                <c:pt idx="77">
                  <c:v>8.2794250000000008E-4</c:v>
                </c:pt>
                <c:pt idx="78">
                  <c:v>7.9321200000000006E-4</c:v>
                </c:pt>
                <c:pt idx="79">
                  <c:v>7.5161249999999987E-4</c:v>
                </c:pt>
                <c:pt idx="80">
                  <c:v>7.7933199999999998E-4</c:v>
                </c:pt>
                <c:pt idx="81">
                  <c:v>7.3756375000000004E-4</c:v>
                </c:pt>
                <c:pt idx="82">
                  <c:v>6.6646799999999992E-4</c:v>
                </c:pt>
                <c:pt idx="83">
                  <c:v>6.0152399999999998E-4</c:v>
                </c:pt>
                <c:pt idx="84">
                  <c:v>5.3222399999999998E-4</c:v>
                </c:pt>
                <c:pt idx="85">
                  <c:v>4.7327362499999996E-4</c:v>
                </c:pt>
                <c:pt idx="86">
                  <c:v>4.1421850000000001E-4</c:v>
                </c:pt>
                <c:pt idx="87">
                  <c:v>3.7269099999999992E-4</c:v>
                </c:pt>
                <c:pt idx="88">
                  <c:v>3.4580699999999995E-4</c:v>
                </c:pt>
                <c:pt idx="89">
                  <c:v>3.1536800000000001E-4</c:v>
                </c:pt>
                <c:pt idx="90">
                  <c:v>2.7684520000000002E-4</c:v>
                </c:pt>
                <c:pt idx="91">
                  <c:v>2.5521659999999994E-4</c:v>
                </c:pt>
                <c:pt idx="92">
                  <c:v>2.3436540000000002E-4</c:v>
                </c:pt>
                <c:pt idx="93">
                  <c:v>2.0944522500000002E-4</c:v>
                </c:pt>
                <c:pt idx="94">
                  <c:v>1.8880000000000001E-4</c:v>
                </c:pt>
                <c:pt idx="95">
                  <c:v>1.7440000000000001E-4</c:v>
                </c:pt>
                <c:pt idx="96">
                  <c:v>1.6000000000000001E-4</c:v>
                </c:pt>
                <c:pt idx="97">
                  <c:v>1.584E-4</c:v>
                </c:pt>
                <c:pt idx="98">
                  <c:v>1.5639999999999998E-4</c:v>
                </c:pt>
                <c:pt idx="99">
                  <c:v>1.5049999999999997E-4</c:v>
                </c:pt>
                <c:pt idx="100">
                  <c:v>1.4760000000000001E-4</c:v>
                </c:pt>
                <c:pt idx="101">
                  <c:v>1.44E-4</c:v>
                </c:pt>
                <c:pt idx="102">
                  <c:v>1.3679999999999999E-4</c:v>
                </c:pt>
                <c:pt idx="103">
                  <c:v>1.3293350000000002E-4</c:v>
                </c:pt>
                <c:pt idx="104">
                  <c:v>1.23876E-4</c:v>
                </c:pt>
                <c:pt idx="105">
                  <c:v>1.1878109999999999E-4</c:v>
                </c:pt>
                <c:pt idx="106">
                  <c:v>1.174824E-4</c:v>
                </c:pt>
                <c:pt idx="107">
                  <c:v>1.2125699999999998E-4</c:v>
                </c:pt>
                <c:pt idx="108">
                  <c:v>1.1006879999999999E-4</c:v>
                </c:pt>
                <c:pt idx="109">
                  <c:v>9.9350000000000003E-5</c:v>
                </c:pt>
                <c:pt idx="110">
                  <c:v>1.0295999999999999E-4</c:v>
                </c:pt>
                <c:pt idx="111">
                  <c:v>9.7762499999999984E-5</c:v>
                </c:pt>
                <c:pt idx="112">
                  <c:v>8.5694999999999985E-5</c:v>
                </c:pt>
                <c:pt idx="113">
                  <c:v>7.7912249999999986E-5</c:v>
                </c:pt>
                <c:pt idx="114">
                  <c:v>6.8992000000000006E-5</c:v>
                </c:pt>
                <c:pt idx="115">
                  <c:v>6.6572000000000012E-5</c:v>
                </c:pt>
                <c:pt idx="116">
                  <c:v>7.0415999999999998E-5</c:v>
                </c:pt>
                <c:pt idx="117">
                  <c:v>7.5190499999999998E-5</c:v>
                </c:pt>
                <c:pt idx="118">
                  <c:v>7.1954999999999998E-5</c:v>
                </c:pt>
                <c:pt idx="119">
                  <c:v>7.5348900000000006E-5</c:v>
                </c:pt>
                <c:pt idx="120">
                  <c:v>7.8731999999999991E-5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Лист1!$G$3:$G$123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Лист1!$AQ$2:$AQ$122</c:f>
              <c:numCache>
                <c:formatCode>General</c:formatCode>
                <c:ptCount val="121"/>
                <c:pt idx="0">
                  <c:v>6.1488000000000003E-3</c:v>
                </c:pt>
                <c:pt idx="1">
                  <c:v>5.8463999999999999E-3</c:v>
                </c:pt>
                <c:pt idx="2">
                  <c:v>5.6880000000000003E-3</c:v>
                </c:pt>
                <c:pt idx="3">
                  <c:v>6.7429374999999989E-3</c:v>
                </c:pt>
                <c:pt idx="4">
                  <c:v>7.6387499999999997E-3</c:v>
                </c:pt>
                <c:pt idx="5">
                  <c:v>8.3662499999999987E-3</c:v>
                </c:pt>
                <c:pt idx="6">
                  <c:v>9.215000000000001E-3</c:v>
                </c:pt>
                <c:pt idx="7">
                  <c:v>1.16109E-2</c:v>
                </c:pt>
                <c:pt idx="8">
                  <c:v>1.3188119999999999E-2</c:v>
                </c:pt>
                <c:pt idx="9">
                  <c:v>1.5059249999999998E-2</c:v>
                </c:pt>
                <c:pt idx="10">
                  <c:v>1.7401799999999999E-2</c:v>
                </c:pt>
                <c:pt idx="11">
                  <c:v>2.0826000000000001E-2</c:v>
                </c:pt>
                <c:pt idx="12">
                  <c:v>2.4990000000000002E-2</c:v>
                </c:pt>
                <c:pt idx="13">
                  <c:v>3.3241599999999996E-2</c:v>
                </c:pt>
                <c:pt idx="14">
                  <c:v>4.5824799999999999E-2</c:v>
                </c:pt>
                <c:pt idx="15">
                  <c:v>5.5703200000000015E-2</c:v>
                </c:pt>
                <c:pt idx="16">
                  <c:v>6.2327999999999995E-2</c:v>
                </c:pt>
                <c:pt idx="17">
                  <c:v>6.7110400000000001E-2</c:v>
                </c:pt>
                <c:pt idx="18">
                  <c:v>7.2304400000000005E-2</c:v>
                </c:pt>
                <c:pt idx="19">
                  <c:v>8.1860870000000002E-2</c:v>
                </c:pt>
                <c:pt idx="20">
                  <c:v>9.9352399999999993E-2</c:v>
                </c:pt>
                <c:pt idx="21">
                  <c:v>0.1162084</c:v>
                </c:pt>
                <c:pt idx="22">
                  <c:v>0.12818399999999999</c:v>
                </c:pt>
                <c:pt idx="23">
                  <c:v>0.15352680000000002</c:v>
                </c:pt>
                <c:pt idx="24">
                  <c:v>0.1772232</c:v>
                </c:pt>
                <c:pt idx="25">
                  <c:v>0.18778500000000001</c:v>
                </c:pt>
                <c:pt idx="26">
                  <c:v>0.19722040000000002</c:v>
                </c:pt>
                <c:pt idx="27">
                  <c:v>0.20480337499999998</c:v>
                </c:pt>
                <c:pt idx="28">
                  <c:v>0.21008259999999998</c:v>
                </c:pt>
                <c:pt idx="29">
                  <c:v>0.21247369999999999</c:v>
                </c:pt>
                <c:pt idx="30">
                  <c:v>0.21216000000000002</c:v>
                </c:pt>
                <c:pt idx="31">
                  <c:v>0.20838250000000003</c:v>
                </c:pt>
                <c:pt idx="32">
                  <c:v>0.20162999999999998</c:v>
                </c:pt>
                <c:pt idx="33">
                  <c:v>0.19252395000000003</c:v>
                </c:pt>
                <c:pt idx="34">
                  <c:v>0.18804800000000002</c:v>
                </c:pt>
                <c:pt idx="35">
                  <c:v>0.18426600000000001</c:v>
                </c:pt>
                <c:pt idx="36">
                  <c:v>0.19535999999999998</c:v>
                </c:pt>
                <c:pt idx="37">
                  <c:v>0.20721699999999998</c:v>
                </c:pt>
                <c:pt idx="38">
                  <c:v>0.21873599999999999</c:v>
                </c:pt>
                <c:pt idx="39">
                  <c:v>0.23702645</c:v>
                </c:pt>
                <c:pt idx="40">
                  <c:v>0.22594</c:v>
                </c:pt>
                <c:pt idx="41">
                  <c:v>0.21546000000000004</c:v>
                </c:pt>
                <c:pt idx="42">
                  <c:v>0.203378</c:v>
                </c:pt>
                <c:pt idx="43">
                  <c:v>0.18948480000000001</c:v>
                </c:pt>
                <c:pt idx="44">
                  <c:v>0.18057599999999996</c:v>
                </c:pt>
                <c:pt idx="45">
                  <c:v>0.16746199999999997</c:v>
                </c:pt>
                <c:pt idx="46">
                  <c:v>0.15579960000000001</c:v>
                </c:pt>
                <c:pt idx="47">
                  <c:v>0.14241420000000005</c:v>
                </c:pt>
                <c:pt idx="48">
                  <c:v>0.12937499999999999</c:v>
                </c:pt>
                <c:pt idx="49">
                  <c:v>0.1181648</c:v>
                </c:pt>
                <c:pt idx="50">
                  <c:v>0.1041348</c:v>
                </c:pt>
                <c:pt idx="51">
                  <c:v>9.6107550000000014E-2</c:v>
                </c:pt>
                <c:pt idx="52">
                  <c:v>8.7360000000000007E-2</c:v>
                </c:pt>
                <c:pt idx="53">
                  <c:v>7.8101100000000007E-2</c:v>
                </c:pt>
                <c:pt idx="54">
                  <c:v>6.9173999999999999E-2</c:v>
                </c:pt>
                <c:pt idx="55">
                  <c:v>6.2525000000000011E-2</c:v>
                </c:pt>
                <c:pt idx="56">
                  <c:v>5.5510400000000001E-2</c:v>
                </c:pt>
                <c:pt idx="57">
                  <c:v>4.9959000000000003E-2</c:v>
                </c:pt>
                <c:pt idx="58">
                  <c:v>4.3639000000000004E-2</c:v>
                </c:pt>
                <c:pt idx="59">
                  <c:v>3.765940000000001E-2</c:v>
                </c:pt>
                <c:pt idx="60">
                  <c:v>3.1841999999999995E-2</c:v>
                </c:pt>
                <c:pt idx="61">
                  <c:v>2.7614125E-2</c:v>
                </c:pt>
                <c:pt idx="62">
                  <c:v>2.326104E-2</c:v>
                </c:pt>
                <c:pt idx="63">
                  <c:v>1.919997E-2</c:v>
                </c:pt>
                <c:pt idx="64">
                  <c:v>1.584E-2</c:v>
                </c:pt>
                <c:pt idx="65">
                  <c:v>1.3513500000000001E-2</c:v>
                </c:pt>
                <c:pt idx="66">
                  <c:v>1.108784E-2</c:v>
                </c:pt>
                <c:pt idx="67">
                  <c:v>9.2851200000000009E-3</c:v>
                </c:pt>
                <c:pt idx="68">
                  <c:v>7.6102399999999999E-3</c:v>
                </c:pt>
                <c:pt idx="69">
                  <c:v>6.496875E-3</c:v>
                </c:pt>
                <c:pt idx="70">
                  <c:v>5.3969499999999993E-3</c:v>
                </c:pt>
                <c:pt idx="71">
                  <c:v>4.5066450000000001E-3</c:v>
                </c:pt>
                <c:pt idx="72">
                  <c:v>3.5788799999999996E-3</c:v>
                </c:pt>
                <c:pt idx="73">
                  <c:v>3.0093524999999996E-3</c:v>
                </c:pt>
                <c:pt idx="74">
                  <c:v>2.5607999999999998E-3</c:v>
                </c:pt>
                <c:pt idx="75">
                  <c:v>2.2523099999999996E-3</c:v>
                </c:pt>
                <c:pt idx="76">
                  <c:v>1.9421999999999998E-3</c:v>
                </c:pt>
                <c:pt idx="77">
                  <c:v>1.6422000000000003E-3</c:v>
                </c:pt>
                <c:pt idx="78">
                  <c:v>1.335054E-3</c:v>
                </c:pt>
                <c:pt idx="79">
                  <c:v>1.149525E-3</c:v>
                </c:pt>
                <c:pt idx="80">
                  <c:v>9.9110699999999997E-4</c:v>
                </c:pt>
                <c:pt idx="81">
                  <c:v>8.5542187500000006E-4</c:v>
                </c:pt>
                <c:pt idx="82">
                  <c:v>7.4051999999999994E-4</c:v>
                </c:pt>
                <c:pt idx="83">
                  <c:v>6.4755900000000003E-4</c:v>
                </c:pt>
                <c:pt idx="84">
                  <c:v>5.7380400000000002E-4</c:v>
                </c:pt>
                <c:pt idx="85">
                  <c:v>4.9858237500000004E-4</c:v>
                </c:pt>
                <c:pt idx="86">
                  <c:v>4.371035E-4</c:v>
                </c:pt>
                <c:pt idx="87">
                  <c:v>4.0119089999999993E-4</c:v>
                </c:pt>
                <c:pt idx="88">
                  <c:v>3.6676500000000002E-4</c:v>
                </c:pt>
                <c:pt idx="89">
                  <c:v>3.31336E-4</c:v>
                </c:pt>
                <c:pt idx="90">
                  <c:v>2.920148E-4</c:v>
                </c:pt>
                <c:pt idx="91">
                  <c:v>2.6600039999999993E-4</c:v>
                </c:pt>
                <c:pt idx="92">
                  <c:v>2.37762E-4</c:v>
                </c:pt>
                <c:pt idx="93">
                  <c:v>2.1769110000000003E-4</c:v>
                </c:pt>
                <c:pt idx="94">
                  <c:v>1.92E-4</c:v>
                </c:pt>
                <c:pt idx="95">
                  <c:v>1.7600000000000002E-4</c:v>
                </c:pt>
                <c:pt idx="96">
                  <c:v>1.6000000000000001E-4</c:v>
                </c:pt>
                <c:pt idx="97">
                  <c:v>1.584E-4</c:v>
                </c:pt>
                <c:pt idx="98">
                  <c:v>1.5639999999999998E-4</c:v>
                </c:pt>
                <c:pt idx="99">
                  <c:v>1.5049999999999997E-4</c:v>
                </c:pt>
                <c:pt idx="100">
                  <c:v>1.4760000000000001E-4</c:v>
                </c:pt>
                <c:pt idx="101">
                  <c:v>1.44E-4</c:v>
                </c:pt>
                <c:pt idx="102">
                  <c:v>1.3679999999999999E-4</c:v>
                </c:pt>
                <c:pt idx="103">
                  <c:v>1.3293350000000002E-4</c:v>
                </c:pt>
                <c:pt idx="104">
                  <c:v>1.23876E-4</c:v>
                </c:pt>
                <c:pt idx="105">
                  <c:v>1.1878109999999999E-4</c:v>
                </c:pt>
                <c:pt idx="106">
                  <c:v>1.174824E-4</c:v>
                </c:pt>
                <c:pt idx="107">
                  <c:v>1.2125699999999998E-4</c:v>
                </c:pt>
                <c:pt idx="108">
                  <c:v>1.1006879999999999E-4</c:v>
                </c:pt>
                <c:pt idx="109">
                  <c:v>9.9350000000000003E-5</c:v>
                </c:pt>
                <c:pt idx="110">
                  <c:v>1.0295999999999999E-4</c:v>
                </c:pt>
                <c:pt idx="111">
                  <c:v>9.7762499999999984E-5</c:v>
                </c:pt>
                <c:pt idx="112">
                  <c:v>8.5694999999999985E-5</c:v>
                </c:pt>
                <c:pt idx="113">
                  <c:v>7.7912249999999986E-5</c:v>
                </c:pt>
                <c:pt idx="114">
                  <c:v>6.8992000000000006E-5</c:v>
                </c:pt>
                <c:pt idx="115">
                  <c:v>6.6572000000000012E-5</c:v>
                </c:pt>
                <c:pt idx="116">
                  <c:v>7.0415999999999998E-5</c:v>
                </c:pt>
                <c:pt idx="117">
                  <c:v>7.5190499999999998E-5</c:v>
                </c:pt>
                <c:pt idx="118">
                  <c:v>7.1954999999999998E-5</c:v>
                </c:pt>
                <c:pt idx="119">
                  <c:v>7.5348900000000006E-5</c:v>
                </c:pt>
                <c:pt idx="120">
                  <c:v>7.8731999999999991E-5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Лист1!$G$3:$G$123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Лист1!$AR$2:$AR$122</c:f>
              <c:numCache>
                <c:formatCode>General</c:formatCode>
                <c:ptCount val="121"/>
                <c:pt idx="0">
                  <c:v>3.2793599999999999E-2</c:v>
                </c:pt>
                <c:pt idx="1">
                  <c:v>3.8001600000000003E-2</c:v>
                </c:pt>
                <c:pt idx="2">
                  <c:v>4.4639999999999999E-2</c:v>
                </c:pt>
                <c:pt idx="3">
                  <c:v>5.0179999999999989E-2</c:v>
                </c:pt>
                <c:pt idx="4">
                  <c:v>5.686625E-2</c:v>
                </c:pt>
                <c:pt idx="5">
                  <c:v>6.6020624999999999E-2</c:v>
                </c:pt>
                <c:pt idx="6">
                  <c:v>7.3137999999999995E-2</c:v>
                </c:pt>
                <c:pt idx="7">
                  <c:v>8.310960000000002E-2</c:v>
                </c:pt>
                <c:pt idx="8">
                  <c:v>8.9201200000000008E-2</c:v>
                </c:pt>
                <c:pt idx="9">
                  <c:v>9.5157000000000005E-2</c:v>
                </c:pt>
                <c:pt idx="10">
                  <c:v>0.1006181</c:v>
                </c:pt>
                <c:pt idx="11">
                  <c:v>0.10764</c:v>
                </c:pt>
                <c:pt idx="12">
                  <c:v>0.11367999999999999</c:v>
                </c:pt>
                <c:pt idx="13">
                  <c:v>0.12102019999999999</c:v>
                </c:pt>
                <c:pt idx="14">
                  <c:v>0.12759600000000001</c:v>
                </c:pt>
                <c:pt idx="15">
                  <c:v>0.13044780000000003</c:v>
                </c:pt>
                <c:pt idx="16">
                  <c:v>0.13229999999999997</c:v>
                </c:pt>
                <c:pt idx="17">
                  <c:v>0.1373568</c:v>
                </c:pt>
                <c:pt idx="18">
                  <c:v>0.1406104</c:v>
                </c:pt>
                <c:pt idx="19">
                  <c:v>0.13776839999999999</c:v>
                </c:pt>
                <c:pt idx="20">
                  <c:v>0.13053599999999999</c:v>
                </c:pt>
                <c:pt idx="21">
                  <c:v>0.12450899999999999</c:v>
                </c:pt>
                <c:pt idx="22">
                  <c:v>0.10976</c:v>
                </c:pt>
                <c:pt idx="23">
                  <c:v>9.8783999999999997E-2</c:v>
                </c:pt>
                <c:pt idx="24">
                  <c:v>8.4084000000000006E-2</c:v>
                </c:pt>
                <c:pt idx="25">
                  <c:v>7.5903750000000006E-2</c:v>
                </c:pt>
                <c:pt idx="26">
                  <c:v>5.6221199999999999E-2</c:v>
                </c:pt>
                <c:pt idx="27">
                  <c:v>4.8378749999999998E-2</c:v>
                </c:pt>
                <c:pt idx="28">
                  <c:v>4.2301699999999998E-2</c:v>
                </c:pt>
                <c:pt idx="29">
                  <c:v>2.9239500000000002E-2</c:v>
                </c:pt>
                <c:pt idx="30">
                  <c:v>2.0966399999999996E-2</c:v>
                </c:pt>
                <c:pt idx="31">
                  <c:v>1.7788749999999999E-2</c:v>
                </c:pt>
                <c:pt idx="32">
                  <c:v>1.6544E-2</c:v>
                </c:pt>
                <c:pt idx="33">
                  <c:v>1.8065250000000001E-2</c:v>
                </c:pt>
                <c:pt idx="34">
                  <c:v>2.3184000000000003E-2</c:v>
                </c:pt>
                <c:pt idx="35">
                  <c:v>3.2886000000000006E-2</c:v>
                </c:pt>
                <c:pt idx="36">
                  <c:v>5.8079999999999993E-2</c:v>
                </c:pt>
                <c:pt idx="37">
                  <c:v>8.9181999999999997E-2</c:v>
                </c:pt>
                <c:pt idx="38">
                  <c:v>0.114576</c:v>
                </c:pt>
                <c:pt idx="39">
                  <c:v>0.15525749999999999</c:v>
                </c:pt>
                <c:pt idx="40">
                  <c:v>0.16534699999999999</c:v>
                </c:pt>
                <c:pt idx="41">
                  <c:v>0.16929000000000002</c:v>
                </c:pt>
                <c:pt idx="42">
                  <c:v>0.17374000000000001</c:v>
                </c:pt>
                <c:pt idx="43">
                  <c:v>0.17122714999999999</c:v>
                </c:pt>
                <c:pt idx="44">
                  <c:v>0.16631999999999997</c:v>
                </c:pt>
                <c:pt idx="45">
                  <c:v>0.15705219999999998</c:v>
                </c:pt>
                <c:pt idx="46">
                  <c:v>0.1472156</c:v>
                </c:pt>
                <c:pt idx="47">
                  <c:v>0.13557510000000003</c:v>
                </c:pt>
                <c:pt idx="48">
                  <c:v>0.12375</c:v>
                </c:pt>
                <c:pt idx="49">
                  <c:v>0.11362</c:v>
                </c:pt>
                <c:pt idx="50">
                  <c:v>0.1009008</c:v>
                </c:pt>
                <c:pt idx="51">
                  <c:v>9.3689750000000016E-2</c:v>
                </c:pt>
                <c:pt idx="52">
                  <c:v>8.456000000000001E-2</c:v>
                </c:pt>
                <c:pt idx="53">
                  <c:v>7.4804625E-2</c:v>
                </c:pt>
                <c:pt idx="54">
                  <c:v>6.5318399999999999E-2</c:v>
                </c:pt>
                <c:pt idx="55">
                  <c:v>5.8015000000000004E-2</c:v>
                </c:pt>
                <c:pt idx="56">
                  <c:v>5.0215000000000003E-2</c:v>
                </c:pt>
                <c:pt idx="57">
                  <c:v>4.3898400000000004E-2</c:v>
                </c:pt>
                <c:pt idx="58">
                  <c:v>3.7714500000000005E-2</c:v>
                </c:pt>
                <c:pt idx="59">
                  <c:v>3.1798500000000007E-2</c:v>
                </c:pt>
                <c:pt idx="60">
                  <c:v>2.6099999999999998E-2</c:v>
                </c:pt>
                <c:pt idx="61">
                  <c:v>2.2219312499999998E-2</c:v>
                </c:pt>
                <c:pt idx="62">
                  <c:v>1.832688E-2</c:v>
                </c:pt>
                <c:pt idx="63">
                  <c:v>1.5046785000000002E-2</c:v>
                </c:pt>
                <c:pt idx="64">
                  <c:v>1.2383999999999999E-2</c:v>
                </c:pt>
                <c:pt idx="65">
                  <c:v>1.0510500000000001E-2</c:v>
                </c:pt>
                <c:pt idx="66">
                  <c:v>8.5486399999999997E-3</c:v>
                </c:pt>
                <c:pt idx="67">
                  <c:v>7.1089200000000003E-3</c:v>
                </c:pt>
                <c:pt idx="68">
                  <c:v>5.7452800000000002E-3</c:v>
                </c:pt>
                <c:pt idx="69">
                  <c:v>4.833675E-3</c:v>
                </c:pt>
                <c:pt idx="70">
                  <c:v>3.932999999999999E-3</c:v>
                </c:pt>
                <c:pt idx="71">
                  <c:v>3.2030699999999997E-3</c:v>
                </c:pt>
                <c:pt idx="72">
                  <c:v>2.4268799999999997E-3</c:v>
                </c:pt>
                <c:pt idx="73">
                  <c:v>1.9541249999999997E-3</c:v>
                </c:pt>
                <c:pt idx="74">
                  <c:v>1.6004999999999997E-3</c:v>
                </c:pt>
                <c:pt idx="75">
                  <c:v>1.4546168749999997E-3</c:v>
                </c:pt>
                <c:pt idx="76">
                  <c:v>1.2381524999999997E-3</c:v>
                </c:pt>
                <c:pt idx="77">
                  <c:v>1.1016425000000001E-3</c:v>
                </c:pt>
                <c:pt idx="78">
                  <c:v>9.8872200000000004E-4</c:v>
                </c:pt>
                <c:pt idx="79">
                  <c:v>8.8916250000000004E-4</c:v>
                </c:pt>
                <c:pt idx="80">
                  <c:v>8.8945500000000015E-4</c:v>
                </c:pt>
                <c:pt idx="81">
                  <c:v>8.0219562500000001E-4</c:v>
                </c:pt>
                <c:pt idx="82">
                  <c:v>7.1359199999999998E-4</c:v>
                </c:pt>
                <c:pt idx="83">
                  <c:v>6.2914500000000001E-4</c:v>
                </c:pt>
                <c:pt idx="84">
                  <c:v>5.5717199999999988E-4</c:v>
                </c:pt>
                <c:pt idx="85">
                  <c:v>4.8086624999999996E-4</c:v>
                </c:pt>
                <c:pt idx="86">
                  <c:v>4.2566100000000003E-4</c:v>
                </c:pt>
                <c:pt idx="87">
                  <c:v>3.8803709999999996E-4</c:v>
                </c:pt>
                <c:pt idx="88">
                  <c:v>3.5628599999999998E-4</c:v>
                </c:pt>
                <c:pt idx="89">
                  <c:v>3.2734399999999997E-4</c:v>
                </c:pt>
                <c:pt idx="90">
                  <c:v>2.8822240000000001E-4</c:v>
                </c:pt>
                <c:pt idx="91">
                  <c:v>2.6240580000000001E-4</c:v>
                </c:pt>
                <c:pt idx="92">
                  <c:v>2.3436540000000002E-4</c:v>
                </c:pt>
                <c:pt idx="93">
                  <c:v>2.0944522500000002E-4</c:v>
                </c:pt>
                <c:pt idx="94">
                  <c:v>1.8880000000000001E-4</c:v>
                </c:pt>
                <c:pt idx="95">
                  <c:v>1.7440000000000001E-4</c:v>
                </c:pt>
                <c:pt idx="96">
                  <c:v>1.6000000000000001E-4</c:v>
                </c:pt>
                <c:pt idx="97">
                  <c:v>1.584E-4</c:v>
                </c:pt>
                <c:pt idx="98">
                  <c:v>1.5639999999999998E-4</c:v>
                </c:pt>
                <c:pt idx="99">
                  <c:v>1.5049999999999997E-4</c:v>
                </c:pt>
                <c:pt idx="100">
                  <c:v>1.4760000000000001E-4</c:v>
                </c:pt>
                <c:pt idx="101">
                  <c:v>1.44E-4</c:v>
                </c:pt>
                <c:pt idx="102">
                  <c:v>1.3679999999999999E-4</c:v>
                </c:pt>
                <c:pt idx="103">
                  <c:v>1.3293350000000002E-4</c:v>
                </c:pt>
                <c:pt idx="104">
                  <c:v>1.23876E-4</c:v>
                </c:pt>
                <c:pt idx="105">
                  <c:v>1.1878109999999999E-4</c:v>
                </c:pt>
                <c:pt idx="106">
                  <c:v>1.174824E-4</c:v>
                </c:pt>
                <c:pt idx="107">
                  <c:v>1.2125699999999998E-4</c:v>
                </c:pt>
                <c:pt idx="108">
                  <c:v>1.1006879999999999E-4</c:v>
                </c:pt>
                <c:pt idx="109">
                  <c:v>9.9350000000000003E-5</c:v>
                </c:pt>
                <c:pt idx="110">
                  <c:v>1.0295999999999999E-4</c:v>
                </c:pt>
                <c:pt idx="111">
                  <c:v>9.7762499999999984E-5</c:v>
                </c:pt>
                <c:pt idx="112">
                  <c:v>8.5694999999999985E-5</c:v>
                </c:pt>
                <c:pt idx="113">
                  <c:v>7.7912249999999986E-5</c:v>
                </c:pt>
                <c:pt idx="114">
                  <c:v>6.8992000000000006E-5</c:v>
                </c:pt>
                <c:pt idx="115">
                  <c:v>6.6572000000000012E-5</c:v>
                </c:pt>
                <c:pt idx="116">
                  <c:v>7.0415999999999998E-5</c:v>
                </c:pt>
                <c:pt idx="117">
                  <c:v>7.5190499999999998E-5</c:v>
                </c:pt>
                <c:pt idx="118">
                  <c:v>7.1954999999999998E-5</c:v>
                </c:pt>
                <c:pt idx="119">
                  <c:v>7.5348900000000006E-5</c:v>
                </c:pt>
                <c:pt idx="120">
                  <c:v>7.8731999999999991E-5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16320"/>
        <c:axId val="50813696"/>
      </c:lineChart>
      <c:catAx>
        <c:axId val="1082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13696"/>
        <c:crosses val="autoZero"/>
        <c:auto val="1"/>
        <c:lblAlgn val="ctr"/>
        <c:lblOffset val="100"/>
        <c:noMultiLvlLbl val="0"/>
      </c:catAx>
      <c:valAx>
        <c:axId val="508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1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Лист1!$Q$2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Лист1!$P$3:$P$123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Лист1!$Q$3:$Q$123</c:f>
              <c:numCache>
                <c:formatCode>General</c:formatCode>
                <c:ptCount val="121"/>
                <c:pt idx="0">
                  <c:v>0.13</c:v>
                </c:pt>
                <c:pt idx="1">
                  <c:v>0.16</c:v>
                </c:pt>
                <c:pt idx="2">
                  <c:v>0.20499999999999999</c:v>
                </c:pt>
                <c:pt idx="3">
                  <c:v>0.23499999999999999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0.30499999999999999</c:v>
                </c:pt>
                <c:pt idx="7">
                  <c:v>0.32</c:v>
                </c:pt>
                <c:pt idx="8">
                  <c:v>0.35</c:v>
                </c:pt>
                <c:pt idx="9">
                  <c:v>0.372</c:v>
                </c:pt>
                <c:pt idx="10">
                  <c:v>0.40500000000000003</c:v>
                </c:pt>
                <c:pt idx="11">
                  <c:v>0.41499999999999998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0.433</c:v>
                </c:pt>
                <c:pt idx="15">
                  <c:v>0.43</c:v>
                </c:pt>
                <c:pt idx="16">
                  <c:v>0.42199999999999999</c:v>
                </c:pt>
                <c:pt idx="17">
                  <c:v>0.41</c:v>
                </c:pt>
                <c:pt idx="18">
                  <c:v>0.39500000000000002</c:v>
                </c:pt>
                <c:pt idx="19">
                  <c:v>0.375</c:v>
                </c:pt>
                <c:pt idx="20">
                  <c:v>0.34699999999999998</c:v>
                </c:pt>
                <c:pt idx="21">
                  <c:v>0.32</c:v>
                </c:pt>
                <c:pt idx="22">
                  <c:v>0.28999999999999998</c:v>
                </c:pt>
                <c:pt idx="23">
                  <c:v>0.245</c:v>
                </c:pt>
                <c:pt idx="24">
                  <c:v>0.21</c:v>
                </c:pt>
                <c:pt idx="25">
                  <c:v>0.18</c:v>
                </c:pt>
                <c:pt idx="26">
                  <c:v>0.14000000000000001</c:v>
                </c:pt>
                <c:pt idx="27">
                  <c:v>0.11</c:v>
                </c:pt>
                <c:pt idx="28">
                  <c:v>8.2000000000000003E-2</c:v>
                </c:pt>
                <c:pt idx="29">
                  <c:v>7.0000000000000007E-2</c:v>
                </c:pt>
                <c:pt idx="30">
                  <c:v>5.1999999999999998E-2</c:v>
                </c:pt>
                <c:pt idx="31">
                  <c:v>0.04</c:v>
                </c:pt>
                <c:pt idx="32">
                  <c:v>0.02</c:v>
                </c:pt>
                <c:pt idx="33">
                  <c:v>1.2999999999999999E-2</c:v>
                </c:pt>
                <c:pt idx="34">
                  <c:v>0.01</c:v>
                </c:pt>
                <c:pt idx="35">
                  <c:v>5.0000000000000001E-3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7.0000000000000001E-3</c:v>
                </c:pt>
                <c:pt idx="64">
                  <c:v>6.0000000000000001E-3</c:v>
                </c:pt>
                <c:pt idx="65">
                  <c:v>5.0000000000000001E-3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8.0000000000000002E-3</c:v>
                </c:pt>
                <c:pt idx="76">
                  <c:v>0.01</c:v>
                </c:pt>
                <c:pt idx="77">
                  <c:v>1.7999999999999999E-2</c:v>
                </c:pt>
                <c:pt idx="78">
                  <c:v>0.03</c:v>
                </c:pt>
                <c:pt idx="79">
                  <c:v>0.05</c:v>
                </c:pt>
                <c:pt idx="80">
                  <c:v>6.2E-2</c:v>
                </c:pt>
                <c:pt idx="81">
                  <c:v>7.0000000000000007E-2</c:v>
                </c:pt>
                <c:pt idx="82">
                  <c:v>7.4999999999999997E-2</c:v>
                </c:pt>
                <c:pt idx="83">
                  <c:v>7.6999999999999999E-2</c:v>
                </c:pt>
                <c:pt idx="84">
                  <c:v>0.08</c:v>
                </c:pt>
                <c:pt idx="85">
                  <c:v>7.9000000000000001E-2</c:v>
                </c:pt>
                <c:pt idx="86">
                  <c:v>7.6999999999999999E-2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7.1999999999999995E-2</c:v>
                </c:pt>
                <c:pt idx="90">
                  <c:v>7.0000000000000007E-2</c:v>
                </c:pt>
                <c:pt idx="91">
                  <c:v>6.9000000000000006E-2</c:v>
                </c:pt>
                <c:pt idx="92">
                  <c:v>6.7000000000000004E-2</c:v>
                </c:pt>
                <c:pt idx="93">
                  <c:v>0.06</c:v>
                </c:pt>
                <c:pt idx="94">
                  <c:v>5.8000000000000003E-2</c:v>
                </c:pt>
                <c:pt idx="95">
                  <c:v>0.05</c:v>
                </c:pt>
                <c:pt idx="96">
                  <c:v>4.9000000000000002E-2</c:v>
                </c:pt>
                <c:pt idx="97">
                  <c:v>4.8000000000000001E-2</c:v>
                </c:pt>
                <c:pt idx="98">
                  <c:v>4.4999999999999998E-2</c:v>
                </c:pt>
                <c:pt idx="99">
                  <c:v>0.04</c:v>
                </c:pt>
                <c:pt idx="100">
                  <c:v>3.7999999999999999E-2</c:v>
                </c:pt>
                <c:pt idx="101">
                  <c:v>3.6999999999999998E-2</c:v>
                </c:pt>
                <c:pt idx="102">
                  <c:v>3.5000000000000003E-2</c:v>
                </c:pt>
                <c:pt idx="103">
                  <c:v>3.3000000000000002E-2</c:v>
                </c:pt>
                <c:pt idx="104">
                  <c:v>0.03</c:v>
                </c:pt>
                <c:pt idx="105">
                  <c:v>2.9000000000000001E-2</c:v>
                </c:pt>
                <c:pt idx="106">
                  <c:v>2.9000000000000001E-2</c:v>
                </c:pt>
                <c:pt idx="107">
                  <c:v>2.8000000000000001E-2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2.1000000000000001E-2</c:v>
                </c:pt>
                <c:pt idx="111">
                  <c:v>0.02</c:v>
                </c:pt>
                <c:pt idx="112">
                  <c:v>0.02</c:v>
                </c:pt>
                <c:pt idx="113">
                  <c:v>1.7999999999999999E-2</c:v>
                </c:pt>
                <c:pt idx="114">
                  <c:v>1.4999999999999999E-2</c:v>
                </c:pt>
                <c:pt idx="115">
                  <c:v>1.2999999999999999E-2</c:v>
                </c:pt>
                <c:pt idx="116">
                  <c:v>1.2E-2</c:v>
                </c:pt>
                <c:pt idx="117">
                  <c:v>1.0999999999999999E-2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Лист1!$R$2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Лист1!$P$3:$P$123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Лист1!$R$3:$R$123</c:f>
              <c:numCache>
                <c:formatCode>General</c:formatCode>
                <c:ptCount val="121"/>
                <c:pt idx="0">
                  <c:v>0.04</c:v>
                </c:pt>
                <c:pt idx="1">
                  <c:v>0.04</c:v>
                </c:pt>
                <c:pt idx="2">
                  <c:v>4.2000000000000003E-2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4.5999999999999999E-2</c:v>
                </c:pt>
                <c:pt idx="6">
                  <c:v>4.9000000000000002E-2</c:v>
                </c:pt>
                <c:pt idx="7">
                  <c:v>5.5E-2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8.2000000000000003E-2</c:v>
                </c:pt>
                <c:pt idx="12">
                  <c:v>9.5000000000000001E-2</c:v>
                </c:pt>
                <c:pt idx="13">
                  <c:v>0.115</c:v>
                </c:pt>
                <c:pt idx="14">
                  <c:v>0.13500000000000001</c:v>
                </c:pt>
                <c:pt idx="15">
                  <c:v>0.16</c:v>
                </c:pt>
                <c:pt idx="16">
                  <c:v>0.188</c:v>
                </c:pt>
                <c:pt idx="17">
                  <c:v>0.192</c:v>
                </c:pt>
                <c:pt idx="18">
                  <c:v>0.20499999999999999</c:v>
                </c:pt>
                <c:pt idx="19">
                  <c:v>0.218</c:v>
                </c:pt>
                <c:pt idx="20">
                  <c:v>0.23499999999999999</c:v>
                </c:pt>
                <c:pt idx="21">
                  <c:v>0.27</c:v>
                </c:pt>
                <c:pt idx="22">
                  <c:v>0.29499999999999998</c:v>
                </c:pt>
                <c:pt idx="23">
                  <c:v>0.32500000000000001</c:v>
                </c:pt>
                <c:pt idx="24">
                  <c:v>0.36</c:v>
                </c:pt>
                <c:pt idx="25">
                  <c:v>0.38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0.42799999999999999</c:v>
                </c:pt>
                <c:pt idx="30">
                  <c:v>0.42</c:v>
                </c:pt>
                <c:pt idx="31">
                  <c:v>0.41</c:v>
                </c:pt>
                <c:pt idx="32">
                  <c:v>0.39</c:v>
                </c:pt>
                <c:pt idx="33">
                  <c:v>0.37</c:v>
                </c:pt>
                <c:pt idx="34">
                  <c:v>0.34499999999999997</c:v>
                </c:pt>
                <c:pt idx="35">
                  <c:v>0.32500000000000001</c:v>
                </c:pt>
                <c:pt idx="36">
                  <c:v>0.29499999999999998</c:v>
                </c:pt>
                <c:pt idx="37">
                  <c:v>0.26500000000000001</c:v>
                </c:pt>
                <c:pt idx="38">
                  <c:v>0.24</c:v>
                </c:pt>
                <c:pt idx="39">
                  <c:v>0.21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0.10299999999999999</c:v>
                </c:pt>
                <c:pt idx="43">
                  <c:v>8.5000000000000006E-2</c:v>
                </c:pt>
                <c:pt idx="44">
                  <c:v>5.8000000000000003E-2</c:v>
                </c:pt>
                <c:pt idx="45">
                  <c:v>0.05</c:v>
                </c:pt>
                <c:pt idx="46">
                  <c:v>3.7999999999999999E-2</c:v>
                </c:pt>
                <c:pt idx="47">
                  <c:v>3.2000000000000001E-2</c:v>
                </c:pt>
                <c:pt idx="48">
                  <c:v>0.03</c:v>
                </c:pt>
                <c:pt idx="49">
                  <c:v>2.4E-2</c:v>
                </c:pt>
                <c:pt idx="50">
                  <c:v>0.02</c:v>
                </c:pt>
                <c:pt idx="51">
                  <c:v>0.02</c:v>
                </c:pt>
                <c:pt idx="52">
                  <c:v>1.7999999999999999E-2</c:v>
                </c:pt>
                <c:pt idx="53">
                  <c:v>0.02</c:v>
                </c:pt>
                <c:pt idx="54">
                  <c:v>2.1999999999999999E-2</c:v>
                </c:pt>
                <c:pt idx="55">
                  <c:v>2.8000000000000001E-2</c:v>
                </c:pt>
                <c:pt idx="56">
                  <c:v>0.03</c:v>
                </c:pt>
                <c:pt idx="57">
                  <c:v>3.5000000000000003E-2</c:v>
                </c:pt>
                <c:pt idx="58">
                  <c:v>4.2000000000000003E-2</c:v>
                </c:pt>
                <c:pt idx="59">
                  <c:v>0.05</c:v>
                </c:pt>
                <c:pt idx="60">
                  <c:v>5.8000000000000003E-2</c:v>
                </c:pt>
                <c:pt idx="61">
                  <c:v>6.2E-2</c:v>
                </c:pt>
                <c:pt idx="62">
                  <c:v>6.8000000000000005E-2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6.6000000000000003E-2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6.3E-2</c:v>
                </c:pt>
                <c:pt idx="70">
                  <c:v>6.8000000000000005E-2</c:v>
                </c:pt>
                <c:pt idx="71">
                  <c:v>7.0000000000000007E-2</c:v>
                </c:pt>
                <c:pt idx="72">
                  <c:v>7.1999999999999995E-2</c:v>
                </c:pt>
                <c:pt idx="73">
                  <c:v>7.4999999999999997E-2</c:v>
                </c:pt>
                <c:pt idx="74">
                  <c:v>0.08</c:v>
                </c:pt>
                <c:pt idx="75">
                  <c:v>8.1000000000000003E-2</c:v>
                </c:pt>
                <c:pt idx="76">
                  <c:v>8.2000000000000003E-2</c:v>
                </c:pt>
                <c:pt idx="77">
                  <c:v>8.5000000000000006E-2</c:v>
                </c:pt>
                <c:pt idx="78">
                  <c:v>8.5999999999999993E-2</c:v>
                </c:pt>
                <c:pt idx="79">
                  <c:v>8.8999999999999996E-2</c:v>
                </c:pt>
                <c:pt idx="80">
                  <c:v>0.09</c:v>
                </c:pt>
                <c:pt idx="81">
                  <c:v>0.09</c:v>
                </c:pt>
                <c:pt idx="82">
                  <c:v>8.5000000000000006E-2</c:v>
                </c:pt>
                <c:pt idx="83">
                  <c:v>8.2000000000000003E-2</c:v>
                </c:pt>
                <c:pt idx="84">
                  <c:v>0.08</c:v>
                </c:pt>
                <c:pt idx="85">
                  <c:v>7.9000000000000001E-2</c:v>
                </c:pt>
                <c:pt idx="86">
                  <c:v>7.6999999999999999E-2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7.1999999999999995E-2</c:v>
                </c:pt>
                <c:pt idx="90">
                  <c:v>7.0000000000000007E-2</c:v>
                </c:pt>
                <c:pt idx="91">
                  <c:v>6.9000000000000006E-2</c:v>
                </c:pt>
                <c:pt idx="92">
                  <c:v>6.7000000000000004E-2</c:v>
                </c:pt>
                <c:pt idx="93">
                  <c:v>0.06</c:v>
                </c:pt>
                <c:pt idx="94">
                  <c:v>5.8000000000000003E-2</c:v>
                </c:pt>
                <c:pt idx="95">
                  <c:v>0.05</c:v>
                </c:pt>
                <c:pt idx="96">
                  <c:v>4.9000000000000002E-2</c:v>
                </c:pt>
                <c:pt idx="97">
                  <c:v>4.8000000000000001E-2</c:v>
                </c:pt>
                <c:pt idx="98">
                  <c:v>4.4999999999999998E-2</c:v>
                </c:pt>
                <c:pt idx="99">
                  <c:v>0.04</c:v>
                </c:pt>
                <c:pt idx="100">
                  <c:v>3.7999999999999999E-2</c:v>
                </c:pt>
                <c:pt idx="101">
                  <c:v>3.6999999999999998E-2</c:v>
                </c:pt>
                <c:pt idx="102">
                  <c:v>3.5000000000000003E-2</c:v>
                </c:pt>
                <c:pt idx="103">
                  <c:v>3.3000000000000002E-2</c:v>
                </c:pt>
                <c:pt idx="104">
                  <c:v>0.03</c:v>
                </c:pt>
                <c:pt idx="105">
                  <c:v>2.9000000000000001E-2</c:v>
                </c:pt>
                <c:pt idx="106">
                  <c:v>2.9000000000000001E-2</c:v>
                </c:pt>
                <c:pt idx="107">
                  <c:v>2.8000000000000001E-2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2.1000000000000001E-2</c:v>
                </c:pt>
                <c:pt idx="111">
                  <c:v>0.02</c:v>
                </c:pt>
                <c:pt idx="112">
                  <c:v>0.02</c:v>
                </c:pt>
                <c:pt idx="113">
                  <c:v>1.7999999999999999E-2</c:v>
                </c:pt>
                <c:pt idx="114">
                  <c:v>1.4999999999999999E-2</c:v>
                </c:pt>
                <c:pt idx="115">
                  <c:v>1.2999999999999999E-2</c:v>
                </c:pt>
                <c:pt idx="116">
                  <c:v>1.2E-2</c:v>
                </c:pt>
                <c:pt idx="117">
                  <c:v>1.0999999999999999E-2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Лист1!$P$3:$P$123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Лист1!$S$3:$S$123</c:f>
              <c:numCache>
                <c:formatCode>General</c:formatCode>
                <c:ptCount val="121"/>
                <c:pt idx="0">
                  <c:v>0.05</c:v>
                </c:pt>
                <c:pt idx="1">
                  <c:v>4.8000000000000001E-2</c:v>
                </c:pt>
                <c:pt idx="2">
                  <c:v>4.4999999999999998E-2</c:v>
                </c:pt>
                <c:pt idx="3">
                  <c:v>4.2000000000000003E-2</c:v>
                </c:pt>
                <c:pt idx="4">
                  <c:v>0.04</c:v>
                </c:pt>
                <c:pt idx="5">
                  <c:v>3.7999999999999999E-2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3.3000000000000002E-2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3.7999999999999999E-2</c:v>
                </c:pt>
                <c:pt idx="14">
                  <c:v>0.04</c:v>
                </c:pt>
                <c:pt idx="15">
                  <c:v>4.2000000000000003E-2</c:v>
                </c:pt>
                <c:pt idx="16">
                  <c:v>4.3999999999999997E-2</c:v>
                </c:pt>
                <c:pt idx="17">
                  <c:v>4.2000000000000003E-2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4.2000000000000003E-2</c:v>
                </c:pt>
                <c:pt idx="24">
                  <c:v>4.2999999999999997E-2</c:v>
                </c:pt>
                <c:pt idx="25">
                  <c:v>0.04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4.1000000000000002E-2</c:v>
                </c:pt>
                <c:pt idx="31">
                  <c:v>0.04</c:v>
                </c:pt>
                <c:pt idx="32">
                  <c:v>3.7999999999999999E-2</c:v>
                </c:pt>
                <c:pt idx="33">
                  <c:v>3.5000000000000003E-2</c:v>
                </c:pt>
                <c:pt idx="34">
                  <c:v>3.4000000000000002E-2</c:v>
                </c:pt>
                <c:pt idx="35">
                  <c:v>0.04</c:v>
                </c:pt>
                <c:pt idx="36">
                  <c:v>4.8000000000000001E-2</c:v>
                </c:pt>
                <c:pt idx="37">
                  <c:v>8.2000000000000003E-2</c:v>
                </c:pt>
                <c:pt idx="38">
                  <c:v>0.112</c:v>
                </c:pt>
                <c:pt idx="39">
                  <c:v>0.17</c:v>
                </c:pt>
                <c:pt idx="40">
                  <c:v>0.23499999999999999</c:v>
                </c:pt>
                <c:pt idx="41">
                  <c:v>0.27</c:v>
                </c:pt>
                <c:pt idx="42">
                  <c:v>0.31</c:v>
                </c:pt>
                <c:pt idx="43">
                  <c:v>0.314</c:v>
                </c:pt>
                <c:pt idx="44">
                  <c:v>0.32300000000000001</c:v>
                </c:pt>
                <c:pt idx="45">
                  <c:v>0.32</c:v>
                </c:pt>
                <c:pt idx="46">
                  <c:v>0.32</c:v>
                </c:pt>
                <c:pt idx="47">
                  <c:v>0.31900000000000001</c:v>
                </c:pt>
                <c:pt idx="48">
                  <c:v>0.315</c:v>
                </c:pt>
                <c:pt idx="49">
                  <c:v>0.31</c:v>
                </c:pt>
                <c:pt idx="50">
                  <c:v>0.3</c:v>
                </c:pt>
                <c:pt idx="51">
                  <c:v>0.29299999999999998</c:v>
                </c:pt>
                <c:pt idx="52">
                  <c:v>0.28999999999999998</c:v>
                </c:pt>
                <c:pt idx="53">
                  <c:v>0.27800000000000002</c:v>
                </c:pt>
                <c:pt idx="54">
                  <c:v>0.27300000000000002</c:v>
                </c:pt>
                <c:pt idx="55">
                  <c:v>0.26800000000000002</c:v>
                </c:pt>
                <c:pt idx="56">
                  <c:v>0.26</c:v>
                </c:pt>
                <c:pt idx="57">
                  <c:v>0.25</c:v>
                </c:pt>
                <c:pt idx="58">
                  <c:v>0.249</c:v>
                </c:pt>
                <c:pt idx="59">
                  <c:v>0.24299999999999999</c:v>
                </c:pt>
                <c:pt idx="60">
                  <c:v>0.23799999999999999</c:v>
                </c:pt>
                <c:pt idx="61">
                  <c:v>0.23</c:v>
                </c:pt>
                <c:pt idx="62">
                  <c:v>0.222</c:v>
                </c:pt>
                <c:pt idx="63">
                  <c:v>0.21199999999999999</c:v>
                </c:pt>
                <c:pt idx="64">
                  <c:v>0.20799999999999999</c:v>
                </c:pt>
                <c:pt idx="65">
                  <c:v>0.2</c:v>
                </c:pt>
                <c:pt idx="66">
                  <c:v>0.19500000000000001</c:v>
                </c:pt>
                <c:pt idx="67">
                  <c:v>0.19</c:v>
                </c:pt>
                <c:pt idx="68">
                  <c:v>0.17499999999999999</c:v>
                </c:pt>
                <c:pt idx="69">
                  <c:v>0.17</c:v>
                </c:pt>
                <c:pt idx="70">
                  <c:v>0.16900000000000001</c:v>
                </c:pt>
                <c:pt idx="71">
                  <c:v>0.16</c:v>
                </c:pt>
                <c:pt idx="72">
                  <c:v>0.151</c:v>
                </c:pt>
                <c:pt idx="73">
                  <c:v>0.14899999999999999</c:v>
                </c:pt>
                <c:pt idx="74">
                  <c:v>0.14499999999999999</c:v>
                </c:pt>
                <c:pt idx="75">
                  <c:v>0.14000000000000001</c:v>
                </c:pt>
                <c:pt idx="76">
                  <c:v>0.13800000000000001</c:v>
                </c:pt>
                <c:pt idx="77">
                  <c:v>0.13</c:v>
                </c:pt>
                <c:pt idx="78">
                  <c:v>0.12</c:v>
                </c:pt>
                <c:pt idx="79">
                  <c:v>0.11799999999999999</c:v>
                </c:pt>
                <c:pt idx="80">
                  <c:v>0.112</c:v>
                </c:pt>
                <c:pt idx="81">
                  <c:v>0.11</c:v>
                </c:pt>
                <c:pt idx="82">
                  <c:v>0.108</c:v>
                </c:pt>
                <c:pt idx="83">
                  <c:v>0.10199999999999999</c:v>
                </c:pt>
                <c:pt idx="84">
                  <c:v>0.1</c:v>
                </c:pt>
                <c:pt idx="85">
                  <c:v>9.5000000000000001E-2</c:v>
                </c:pt>
                <c:pt idx="86">
                  <c:v>0.09</c:v>
                </c:pt>
                <c:pt idx="87">
                  <c:v>8.2000000000000003E-2</c:v>
                </c:pt>
                <c:pt idx="88">
                  <c:v>0.08</c:v>
                </c:pt>
                <c:pt idx="89">
                  <c:v>7.1999999999999995E-2</c:v>
                </c:pt>
                <c:pt idx="90">
                  <c:v>7.0000000000000007E-2</c:v>
                </c:pt>
                <c:pt idx="91">
                  <c:v>6.9000000000000006E-2</c:v>
                </c:pt>
                <c:pt idx="92">
                  <c:v>6.7000000000000004E-2</c:v>
                </c:pt>
                <c:pt idx="93">
                  <c:v>0.06</c:v>
                </c:pt>
                <c:pt idx="94">
                  <c:v>5.8000000000000003E-2</c:v>
                </c:pt>
                <c:pt idx="95">
                  <c:v>0.05</c:v>
                </c:pt>
                <c:pt idx="96">
                  <c:v>4.9000000000000002E-2</c:v>
                </c:pt>
                <c:pt idx="97">
                  <c:v>4.8000000000000001E-2</c:v>
                </c:pt>
                <c:pt idx="98">
                  <c:v>4.4999999999999998E-2</c:v>
                </c:pt>
                <c:pt idx="99">
                  <c:v>0.04</c:v>
                </c:pt>
                <c:pt idx="100">
                  <c:v>3.7999999999999999E-2</c:v>
                </c:pt>
                <c:pt idx="101">
                  <c:v>3.6999999999999998E-2</c:v>
                </c:pt>
                <c:pt idx="102">
                  <c:v>3.5000000000000003E-2</c:v>
                </c:pt>
                <c:pt idx="103">
                  <c:v>3.3000000000000002E-2</c:v>
                </c:pt>
                <c:pt idx="104">
                  <c:v>0.03</c:v>
                </c:pt>
                <c:pt idx="105">
                  <c:v>2.9000000000000001E-2</c:v>
                </c:pt>
                <c:pt idx="106">
                  <c:v>2.9000000000000001E-2</c:v>
                </c:pt>
                <c:pt idx="107">
                  <c:v>2.8000000000000001E-2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2.1000000000000001E-2</c:v>
                </c:pt>
                <c:pt idx="111">
                  <c:v>0.02</c:v>
                </c:pt>
                <c:pt idx="112">
                  <c:v>0.02</c:v>
                </c:pt>
                <c:pt idx="113">
                  <c:v>1.7999999999999999E-2</c:v>
                </c:pt>
                <c:pt idx="114">
                  <c:v>1.4999999999999999E-2</c:v>
                </c:pt>
                <c:pt idx="115">
                  <c:v>1.2999999999999999E-2</c:v>
                </c:pt>
                <c:pt idx="116">
                  <c:v>1.2E-2</c:v>
                </c:pt>
                <c:pt idx="117">
                  <c:v>1.0999999999999999E-2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Лист1!$T$2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none"/>
          </c:marker>
          <c:cat>
            <c:numRef>
              <c:f>Лист1!$P$3:$P$123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Лист1!$T$3:$T$123</c:f>
              <c:numCache>
                <c:formatCode>General</c:formatCode>
                <c:ptCount val="121"/>
                <c:pt idx="0">
                  <c:v>0.33</c:v>
                </c:pt>
                <c:pt idx="1">
                  <c:v>0.35499999999999998</c:v>
                </c:pt>
                <c:pt idx="2">
                  <c:v>0.372</c:v>
                </c:pt>
                <c:pt idx="3">
                  <c:v>0.4</c:v>
                </c:pt>
                <c:pt idx="4">
                  <c:v>0.41499999999999998</c:v>
                </c:pt>
                <c:pt idx="5">
                  <c:v>0.435</c:v>
                </c:pt>
                <c:pt idx="6">
                  <c:v>0.442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0.47499999999999998</c:v>
                </c:pt>
                <c:pt idx="11">
                  <c:v>0.47799999999999998</c:v>
                </c:pt>
                <c:pt idx="12">
                  <c:v>0.48</c:v>
                </c:pt>
                <c:pt idx="13">
                  <c:v>0.48799999999999999</c:v>
                </c:pt>
                <c:pt idx="14">
                  <c:v>0.49199999999999999</c:v>
                </c:pt>
                <c:pt idx="15">
                  <c:v>0.496</c:v>
                </c:pt>
                <c:pt idx="16">
                  <c:v>0.496</c:v>
                </c:pt>
                <c:pt idx="17">
                  <c:v>0.5</c:v>
                </c:pt>
                <c:pt idx="18">
                  <c:v>0.503</c:v>
                </c:pt>
                <c:pt idx="19">
                  <c:v>0.505</c:v>
                </c:pt>
                <c:pt idx="20">
                  <c:v>0.50700000000000001</c:v>
                </c:pt>
                <c:pt idx="21">
                  <c:v>0.50800000000000001</c:v>
                </c:pt>
                <c:pt idx="22">
                  <c:v>0.51</c:v>
                </c:pt>
                <c:pt idx="23">
                  <c:v>0.505</c:v>
                </c:pt>
                <c:pt idx="24">
                  <c:v>0.502</c:v>
                </c:pt>
                <c:pt idx="25">
                  <c:v>0.498</c:v>
                </c:pt>
                <c:pt idx="26">
                  <c:v>0.49</c:v>
                </c:pt>
                <c:pt idx="27">
                  <c:v>0.48799999999999999</c:v>
                </c:pt>
                <c:pt idx="28">
                  <c:v>0.48199999999999998</c:v>
                </c:pt>
                <c:pt idx="29">
                  <c:v>0.47</c:v>
                </c:pt>
                <c:pt idx="30">
                  <c:v>0.46</c:v>
                </c:pt>
                <c:pt idx="31">
                  <c:v>0.45200000000000001</c:v>
                </c:pt>
                <c:pt idx="32">
                  <c:v>0.44</c:v>
                </c:pt>
                <c:pt idx="33">
                  <c:v>0.44500000000000001</c:v>
                </c:pt>
                <c:pt idx="34">
                  <c:v>0.43</c:v>
                </c:pt>
                <c:pt idx="35">
                  <c:v>0.42199999999999999</c:v>
                </c:pt>
                <c:pt idx="36">
                  <c:v>0.41799999999999998</c:v>
                </c:pt>
                <c:pt idx="37">
                  <c:v>0.41499999999999998</c:v>
                </c:pt>
                <c:pt idx="38">
                  <c:v>0.41199999999999998</c:v>
                </c:pt>
                <c:pt idx="39">
                  <c:v>0.40300000000000002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0.38</c:v>
                </c:pt>
                <c:pt idx="43">
                  <c:v>0.372</c:v>
                </c:pt>
                <c:pt idx="44">
                  <c:v>0.36699999999999999</c:v>
                </c:pt>
                <c:pt idx="45">
                  <c:v>0.36</c:v>
                </c:pt>
                <c:pt idx="46">
                  <c:v>0.35499999999999998</c:v>
                </c:pt>
                <c:pt idx="47">
                  <c:v>0.34499999999999997</c:v>
                </c:pt>
                <c:pt idx="48">
                  <c:v>0.33300000000000002</c:v>
                </c:pt>
                <c:pt idx="49">
                  <c:v>0.33</c:v>
                </c:pt>
                <c:pt idx="50">
                  <c:v>0.33</c:v>
                </c:pt>
                <c:pt idx="51">
                  <c:v>0.315</c:v>
                </c:pt>
                <c:pt idx="52">
                  <c:v>0.3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0.26800000000000002</c:v>
                </c:pt>
                <c:pt idx="58">
                  <c:v>0.26</c:v>
                </c:pt>
                <c:pt idx="59">
                  <c:v>0.252</c:v>
                </c:pt>
                <c:pt idx="60">
                  <c:v>0.24</c:v>
                </c:pt>
                <c:pt idx="61">
                  <c:v>0.23300000000000001</c:v>
                </c:pt>
                <c:pt idx="62">
                  <c:v>0.222</c:v>
                </c:pt>
                <c:pt idx="63">
                  <c:v>0.215</c:v>
                </c:pt>
                <c:pt idx="64">
                  <c:v>0.21</c:v>
                </c:pt>
                <c:pt idx="65">
                  <c:v>0.2</c:v>
                </c:pt>
                <c:pt idx="66">
                  <c:v>0.19500000000000001</c:v>
                </c:pt>
                <c:pt idx="67">
                  <c:v>0.188</c:v>
                </c:pt>
                <c:pt idx="68">
                  <c:v>0.18</c:v>
                </c:pt>
                <c:pt idx="69">
                  <c:v>0.17499999999999999</c:v>
                </c:pt>
                <c:pt idx="70">
                  <c:v>0.17</c:v>
                </c:pt>
                <c:pt idx="71">
                  <c:v>0.16500000000000001</c:v>
                </c:pt>
                <c:pt idx="72">
                  <c:v>0.16</c:v>
                </c:pt>
                <c:pt idx="73">
                  <c:v>0.153</c:v>
                </c:pt>
                <c:pt idx="74">
                  <c:v>0.15</c:v>
                </c:pt>
                <c:pt idx="75">
                  <c:v>0.14499999999999999</c:v>
                </c:pt>
                <c:pt idx="76">
                  <c:v>0.14000000000000001</c:v>
                </c:pt>
                <c:pt idx="77">
                  <c:v>0.13800000000000001</c:v>
                </c:pt>
                <c:pt idx="78">
                  <c:v>0.13</c:v>
                </c:pt>
                <c:pt idx="79">
                  <c:v>0.125</c:v>
                </c:pt>
                <c:pt idx="80">
                  <c:v>0.12</c:v>
                </c:pt>
                <c:pt idx="81">
                  <c:v>0.115</c:v>
                </c:pt>
                <c:pt idx="82">
                  <c:v>0.11</c:v>
                </c:pt>
                <c:pt idx="83">
                  <c:v>0.105</c:v>
                </c:pt>
                <c:pt idx="84">
                  <c:v>0.1</c:v>
                </c:pt>
                <c:pt idx="85">
                  <c:v>9.8000000000000004E-2</c:v>
                </c:pt>
                <c:pt idx="86">
                  <c:v>0.09</c:v>
                </c:pt>
                <c:pt idx="87">
                  <c:v>8.7999999999999995E-2</c:v>
                </c:pt>
                <c:pt idx="88">
                  <c:v>0.08</c:v>
                </c:pt>
                <c:pt idx="89">
                  <c:v>7.8E-2</c:v>
                </c:pt>
                <c:pt idx="90">
                  <c:v>7.6999999999999999E-2</c:v>
                </c:pt>
                <c:pt idx="91">
                  <c:v>7.0000000000000007E-2</c:v>
                </c:pt>
                <c:pt idx="92">
                  <c:v>6.9000000000000006E-2</c:v>
                </c:pt>
                <c:pt idx="93">
                  <c:v>6.7000000000000004E-2</c:v>
                </c:pt>
                <c:pt idx="94">
                  <c:v>0.06</c:v>
                </c:pt>
                <c:pt idx="95">
                  <c:v>5.8000000000000003E-2</c:v>
                </c:pt>
                <c:pt idx="96">
                  <c:v>5.2999999999999999E-2</c:v>
                </c:pt>
                <c:pt idx="97">
                  <c:v>0.05</c:v>
                </c:pt>
                <c:pt idx="98">
                  <c:v>4.9000000000000002E-2</c:v>
                </c:pt>
                <c:pt idx="99">
                  <c:v>4.4999999999999998E-2</c:v>
                </c:pt>
                <c:pt idx="100">
                  <c:v>4.2000000000000003E-2</c:v>
                </c:pt>
                <c:pt idx="101">
                  <c:v>0.04</c:v>
                </c:pt>
                <c:pt idx="102">
                  <c:v>3.9E-2</c:v>
                </c:pt>
                <c:pt idx="103">
                  <c:v>3.5000000000000003E-2</c:v>
                </c:pt>
                <c:pt idx="104">
                  <c:v>3.2000000000000001E-2</c:v>
                </c:pt>
                <c:pt idx="105">
                  <c:v>0.03</c:v>
                </c:pt>
                <c:pt idx="106">
                  <c:v>0.03</c:v>
                </c:pt>
                <c:pt idx="107">
                  <c:v>2.8000000000000001E-2</c:v>
                </c:pt>
                <c:pt idx="108">
                  <c:v>2.8000000000000001E-2</c:v>
                </c:pt>
                <c:pt idx="109">
                  <c:v>2.5000000000000001E-2</c:v>
                </c:pt>
                <c:pt idx="110">
                  <c:v>2.4E-2</c:v>
                </c:pt>
                <c:pt idx="111">
                  <c:v>2.1000000000000001E-2</c:v>
                </c:pt>
                <c:pt idx="112">
                  <c:v>2.1000000000000001E-2</c:v>
                </c:pt>
                <c:pt idx="113">
                  <c:v>0.02</c:v>
                </c:pt>
                <c:pt idx="114">
                  <c:v>1.9E-2</c:v>
                </c:pt>
                <c:pt idx="115">
                  <c:v>1.7000000000000001E-2</c:v>
                </c:pt>
                <c:pt idx="116">
                  <c:v>1.6E-2</c:v>
                </c:pt>
                <c:pt idx="117">
                  <c:v>1.4999999999999999E-2</c:v>
                </c:pt>
                <c:pt idx="118">
                  <c:v>1.4E-2</c:v>
                </c:pt>
                <c:pt idx="119">
                  <c:v>1.2999999999999999E-2</c:v>
                </c:pt>
                <c:pt idx="120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83936"/>
        <c:axId val="106528768"/>
      </c:lineChart>
      <c:catAx>
        <c:axId val="1053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28768"/>
        <c:crosses val="autoZero"/>
        <c:auto val="1"/>
        <c:lblAlgn val="ctr"/>
        <c:lblOffset val="100"/>
        <c:noMultiLvlLbl val="0"/>
      </c:catAx>
      <c:valAx>
        <c:axId val="1065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8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Лист1!$CA$2:$CA$123</c:f>
              <c:numCache>
                <c:formatCode>General</c:formatCode>
                <c:ptCount val="122"/>
                <c:pt idx="0">
                  <c:v>33.040000000000006</c:v>
                </c:pt>
                <c:pt idx="1">
                  <c:v>35.235000000000007</c:v>
                </c:pt>
                <c:pt idx="2">
                  <c:v>38.130000000000003</c:v>
                </c:pt>
                <c:pt idx="3">
                  <c:v>43.159999999999989</c:v>
                </c:pt>
                <c:pt idx="4">
                  <c:v>48.51</c:v>
                </c:pt>
                <c:pt idx="5">
                  <c:v>53.390625000000007</c:v>
                </c:pt>
                <c:pt idx="6">
                  <c:v>59.339999999999996</c:v>
                </c:pt>
                <c:pt idx="7">
                  <c:v>63.944999999999993</c:v>
                </c:pt>
                <c:pt idx="8">
                  <c:v>69.212000000000003</c:v>
                </c:pt>
                <c:pt idx="9">
                  <c:v>73.091250000000002</c:v>
                </c:pt>
                <c:pt idx="10">
                  <c:v>77.107500000000002</c:v>
                </c:pt>
                <c:pt idx="11">
                  <c:v>82.992000000000004</c:v>
                </c:pt>
                <c:pt idx="12">
                  <c:v>88.55</c:v>
                </c:pt>
                <c:pt idx="13">
                  <c:v>97.347750000000005</c:v>
                </c:pt>
                <c:pt idx="14">
                  <c:v>105.93800000000002</c:v>
                </c:pt>
                <c:pt idx="15">
                  <c:v>112.26625</c:v>
                </c:pt>
                <c:pt idx="16">
                  <c:v>119.51999999999998</c:v>
                </c:pt>
                <c:pt idx="17">
                  <c:v>130.36799999999999</c:v>
                </c:pt>
                <c:pt idx="18">
                  <c:v>141.61000000000001</c:v>
                </c:pt>
                <c:pt idx="19">
                  <c:v>152.00212500000001</c:v>
                </c:pt>
                <c:pt idx="20">
                  <c:v>162.80000000000001</c:v>
                </c:pt>
                <c:pt idx="21">
                  <c:v>173.03825000000001</c:v>
                </c:pt>
                <c:pt idx="22">
                  <c:v>184.62000000000003</c:v>
                </c:pt>
                <c:pt idx="23">
                  <c:v>197.9145</c:v>
                </c:pt>
                <c:pt idx="24">
                  <c:v>212.78399999999999</c:v>
                </c:pt>
                <c:pt idx="25">
                  <c:v>220.89375000000001</c:v>
                </c:pt>
                <c:pt idx="26">
                  <c:v>231.61</c:v>
                </c:pt>
                <c:pt idx="27">
                  <c:v>243.95999999999998</c:v>
                </c:pt>
                <c:pt idx="28">
                  <c:v>256.66199999999998</c:v>
                </c:pt>
                <c:pt idx="29">
                  <c:v>268.34437500000001</c:v>
                </c:pt>
                <c:pt idx="30">
                  <c:v>280.28000000000003</c:v>
                </c:pt>
                <c:pt idx="31">
                  <c:v>293.95575000000002</c:v>
                </c:pt>
                <c:pt idx="32">
                  <c:v>306.46000000000004</c:v>
                </c:pt>
                <c:pt idx="33">
                  <c:v>313.57500000000005</c:v>
                </c:pt>
                <c:pt idx="34">
                  <c:v>319.20000000000005</c:v>
                </c:pt>
                <c:pt idx="35">
                  <c:v>331.83250000000004</c:v>
                </c:pt>
                <c:pt idx="36">
                  <c:v>344.52</c:v>
                </c:pt>
                <c:pt idx="37">
                  <c:v>349.71300000000002</c:v>
                </c:pt>
                <c:pt idx="38">
                  <c:v>356.65500000000003</c:v>
                </c:pt>
                <c:pt idx="39">
                  <c:v>366.49025</c:v>
                </c:pt>
                <c:pt idx="40">
                  <c:v>374.4</c:v>
                </c:pt>
                <c:pt idx="41">
                  <c:v>387.95625000000001</c:v>
                </c:pt>
                <c:pt idx="42">
                  <c:v>401.37999999999994</c:v>
                </c:pt>
                <c:pt idx="43">
                  <c:v>406.08449999999999</c:v>
                </c:pt>
                <c:pt idx="44">
                  <c:v>408.45600000000002</c:v>
                </c:pt>
                <c:pt idx="45">
                  <c:v>415.1875</c:v>
                </c:pt>
                <c:pt idx="46">
                  <c:v>419.58000000000004</c:v>
                </c:pt>
                <c:pt idx="47">
                  <c:v>416.30599999999998</c:v>
                </c:pt>
                <c:pt idx="48">
                  <c:v>415.19999999999993</c:v>
                </c:pt>
                <c:pt idx="49">
                  <c:v>416.67</c:v>
                </c:pt>
                <c:pt idx="50">
                  <c:v>420.42</c:v>
                </c:pt>
                <c:pt idx="51">
                  <c:v>421.62349999999998</c:v>
                </c:pt>
                <c:pt idx="52">
                  <c:v>427.68000000000006</c:v>
                </c:pt>
                <c:pt idx="53">
                  <c:v>428.2600000000001</c:v>
                </c:pt>
                <c:pt idx="54">
                  <c:v>423.30600000000004</c:v>
                </c:pt>
                <c:pt idx="55">
                  <c:v>423.42750000000007</c:v>
                </c:pt>
                <c:pt idx="56">
                  <c:v>423.29999999999995</c:v>
                </c:pt>
                <c:pt idx="57">
                  <c:v>425.79599999999994</c:v>
                </c:pt>
                <c:pt idx="58">
                  <c:v>422.28</c:v>
                </c:pt>
                <c:pt idx="59">
                  <c:v>418.39</c:v>
                </c:pt>
                <c:pt idx="60">
                  <c:v>420.21</c:v>
                </c:pt>
                <c:pt idx="61">
                  <c:v>416.39062500000006</c:v>
                </c:pt>
                <c:pt idx="62">
                  <c:v>413.61760000000004</c:v>
                </c:pt>
                <c:pt idx="63">
                  <c:v>412.35480000000001</c:v>
                </c:pt>
                <c:pt idx="64">
                  <c:v>413.42400000000004</c:v>
                </c:pt>
                <c:pt idx="65">
                  <c:v>411.02425000000005</c:v>
                </c:pt>
                <c:pt idx="66">
                  <c:v>409.67600000000004</c:v>
                </c:pt>
                <c:pt idx="67">
                  <c:v>410.12999999999994</c:v>
                </c:pt>
                <c:pt idx="68">
                  <c:v>410.404</c:v>
                </c:pt>
                <c:pt idx="69">
                  <c:v>402.70229999999992</c:v>
                </c:pt>
                <c:pt idx="70">
                  <c:v>399</c:v>
                </c:pt>
                <c:pt idx="71">
                  <c:v>396.56374999999997</c:v>
                </c:pt>
                <c:pt idx="72">
                  <c:v>386.68800000000005</c:v>
                </c:pt>
                <c:pt idx="73">
                  <c:v>383.87700000000001</c:v>
                </c:pt>
                <c:pt idx="74">
                  <c:v>380.91899999999998</c:v>
                </c:pt>
                <c:pt idx="75">
                  <c:v>376.84374999999994</c:v>
                </c:pt>
                <c:pt idx="76">
                  <c:v>366.56099999999998</c:v>
                </c:pt>
                <c:pt idx="77">
                  <c:v>360.64862499999998</c:v>
                </c:pt>
                <c:pt idx="78">
                  <c:v>354.58359999999999</c:v>
                </c:pt>
                <c:pt idx="79">
                  <c:v>347.58393749999993</c:v>
                </c:pt>
                <c:pt idx="80">
                  <c:v>342.78</c:v>
                </c:pt>
                <c:pt idx="81">
                  <c:v>333.87375000000003</c:v>
                </c:pt>
                <c:pt idx="82">
                  <c:v>328.779</c:v>
                </c:pt>
                <c:pt idx="83">
                  <c:v>322.74</c:v>
                </c:pt>
                <c:pt idx="84">
                  <c:v>316.60199999999998</c:v>
                </c:pt>
                <c:pt idx="85">
                  <c:v>311.14875000000001</c:v>
                </c:pt>
                <c:pt idx="86">
                  <c:v>305.56449999999995</c:v>
                </c:pt>
                <c:pt idx="87">
                  <c:v>291.22712499999994</c:v>
                </c:pt>
                <c:pt idx="88">
                  <c:v>285.02879999999999</c:v>
                </c:pt>
                <c:pt idx="89">
                  <c:v>278.29230000000001</c:v>
                </c:pt>
                <c:pt idx="90">
                  <c:v>271.45600000000002</c:v>
                </c:pt>
                <c:pt idx="91">
                  <c:v>264.65242499999999</c:v>
                </c:pt>
                <c:pt idx="92">
                  <c:v>257.74199999999996</c:v>
                </c:pt>
                <c:pt idx="93">
                  <c:v>242.07890000000003</c:v>
                </c:pt>
                <c:pt idx="94">
                  <c:v>234.9</c:v>
                </c:pt>
                <c:pt idx="95">
                  <c:v>227.5</c:v>
                </c:pt>
                <c:pt idx="96">
                  <c:v>220</c:v>
                </c:pt>
                <c:pt idx="97">
                  <c:v>212.4</c:v>
                </c:pt>
                <c:pt idx="98">
                  <c:v>206.48000000000002</c:v>
                </c:pt>
                <c:pt idx="99">
                  <c:v>196.9</c:v>
                </c:pt>
                <c:pt idx="100">
                  <c:v>189</c:v>
                </c:pt>
                <c:pt idx="101">
                  <c:v>181</c:v>
                </c:pt>
                <c:pt idx="102">
                  <c:v>172.9</c:v>
                </c:pt>
                <c:pt idx="103">
                  <c:v>164.61765000000003</c:v>
                </c:pt>
                <c:pt idx="104">
                  <c:v>156.24360000000001</c:v>
                </c:pt>
                <c:pt idx="105">
                  <c:v>147.852</c:v>
                </c:pt>
                <c:pt idx="106">
                  <c:v>139.36049999999997</c:v>
                </c:pt>
                <c:pt idx="107">
                  <c:v>130.63820000000001</c:v>
                </c:pt>
                <c:pt idx="108">
                  <c:v>121.8334</c:v>
                </c:pt>
                <c:pt idx="109">
                  <c:v>117.35718750000001</c:v>
                </c:pt>
                <c:pt idx="110">
                  <c:v>108.15750000000001</c:v>
                </c:pt>
                <c:pt idx="111">
                  <c:v>103.736875</c:v>
                </c:pt>
                <c:pt idx="112">
                  <c:v>99.287999999999982</c:v>
                </c:pt>
                <c:pt idx="113">
                  <c:v>94.811250000000001</c:v>
                </c:pt>
                <c:pt idx="114">
                  <c:v>85.554000000000002</c:v>
                </c:pt>
                <c:pt idx="115">
                  <c:v>81.134625000000014</c:v>
                </c:pt>
                <c:pt idx="116">
                  <c:v>76.675200000000004</c:v>
                </c:pt>
                <c:pt idx="117">
                  <c:v>67.329674999999995</c:v>
                </c:pt>
                <c:pt idx="118">
                  <c:v>65.637</c:v>
                </c:pt>
                <c:pt idx="119">
                  <c:v>58.117949999999993</c:v>
                </c:pt>
                <c:pt idx="120">
                  <c:v>48.6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6896"/>
        <c:axId val="106239616"/>
      </c:scatterChart>
      <c:valAx>
        <c:axId val="2044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39616"/>
        <c:crosses val="autoZero"/>
        <c:crossBetween val="midCat"/>
      </c:valAx>
      <c:valAx>
        <c:axId val="1062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9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Лист1!$AG$2</c:f>
              <c:strCache>
                <c:ptCount val="1"/>
                <c:pt idx="0">
                  <c:v>B+IR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Лист1!$AG$3:$AG$123</c:f>
              <c:numCache>
                <c:formatCode>General</c:formatCode>
                <c:ptCount val="121"/>
                <c:pt idx="0">
                  <c:v>0.20831999999999998</c:v>
                </c:pt>
                <c:pt idx="1">
                  <c:v>0.24</c:v>
                </c:pt>
                <c:pt idx="2">
                  <c:v>0.27839999999999998</c:v>
                </c:pt>
                <c:pt idx="3">
                  <c:v>0.28949999999999998</c:v>
                </c:pt>
                <c:pt idx="4">
                  <c:v>0.30554999999999999</c:v>
                </c:pt>
                <c:pt idx="5">
                  <c:v>0.33464999999999995</c:v>
                </c:pt>
                <c:pt idx="6">
                  <c:v>0.34919999999999995</c:v>
                </c:pt>
                <c:pt idx="7">
                  <c:v>0.37830000000000003</c:v>
                </c:pt>
                <c:pt idx="8">
                  <c:v>0.38800000000000001</c:v>
                </c:pt>
                <c:pt idx="9">
                  <c:v>0.40545999999999999</c:v>
                </c:pt>
                <c:pt idx="10">
                  <c:v>0.41903999999999997</c:v>
                </c:pt>
                <c:pt idx="11">
                  <c:v>0.42899999999999999</c:v>
                </c:pt>
                <c:pt idx="12">
                  <c:v>0.43413999999999997</c:v>
                </c:pt>
                <c:pt idx="13">
                  <c:v>0.43413999999999997</c:v>
                </c:pt>
                <c:pt idx="14">
                  <c:v>0.43119999999999997</c:v>
                </c:pt>
                <c:pt idx="15">
                  <c:v>0.42336000000000001</c:v>
                </c:pt>
                <c:pt idx="16">
                  <c:v>0.41355999999999998</c:v>
                </c:pt>
                <c:pt idx="17">
                  <c:v>0.40179999999999999</c:v>
                </c:pt>
                <c:pt idx="18">
                  <c:v>0.38513999999999998</c:v>
                </c:pt>
                <c:pt idx="19">
                  <c:v>0.35965999999999998</c:v>
                </c:pt>
                <c:pt idx="20">
                  <c:v>0.32340000000000002</c:v>
                </c:pt>
                <c:pt idx="21">
                  <c:v>0.29399999999999998</c:v>
                </c:pt>
                <c:pt idx="22">
                  <c:v>0.245</c:v>
                </c:pt>
                <c:pt idx="23">
                  <c:v>0.20579999999999998</c:v>
                </c:pt>
                <c:pt idx="24">
                  <c:v>0.16170000000000001</c:v>
                </c:pt>
                <c:pt idx="25">
                  <c:v>0.141375</c:v>
                </c:pt>
                <c:pt idx="26">
                  <c:v>9.7000000000000003E-2</c:v>
                </c:pt>
                <c:pt idx="27">
                  <c:v>7.7600000000000002E-2</c:v>
                </c:pt>
                <c:pt idx="28">
                  <c:v>6.5960000000000005E-2</c:v>
                </c:pt>
                <c:pt idx="29">
                  <c:v>3.8600000000000002E-2</c:v>
                </c:pt>
                <c:pt idx="30">
                  <c:v>2.1119999999999996E-2</c:v>
                </c:pt>
                <c:pt idx="31">
                  <c:v>1.4249999999999999E-2</c:v>
                </c:pt>
                <c:pt idx="32">
                  <c:v>9.4000000000000004E-3</c:v>
                </c:pt>
                <c:pt idx="33">
                  <c:v>4.6499999999999996E-3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7.7000000000000007E-4</c:v>
                </c:pt>
                <c:pt idx="52">
                  <c:v>6.9999999999999999E-4</c:v>
                </c:pt>
                <c:pt idx="53">
                  <c:v>6.3000000000000003E-4</c:v>
                </c:pt>
                <c:pt idx="54">
                  <c:v>8.4000000000000014E-4</c:v>
                </c:pt>
                <c:pt idx="55">
                  <c:v>7.5000000000000002E-4</c:v>
                </c:pt>
                <c:pt idx="56">
                  <c:v>6.6E-4</c:v>
                </c:pt>
                <c:pt idx="57">
                  <c:v>5.8500000000000002E-4</c:v>
                </c:pt>
                <c:pt idx="58">
                  <c:v>5.1000000000000004E-4</c:v>
                </c:pt>
                <c:pt idx="59">
                  <c:v>4.3500000000000006E-4</c:v>
                </c:pt>
                <c:pt idx="60">
                  <c:v>3.5999999999999997E-4</c:v>
                </c:pt>
                <c:pt idx="61">
                  <c:v>3.1349999999999998E-4</c:v>
                </c:pt>
                <c:pt idx="62">
                  <c:v>1.7799999999999999E-4</c:v>
                </c:pt>
                <c:pt idx="63">
                  <c:v>7.6500000000000003E-5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7.7199999999999993E-5</c:v>
                </c:pt>
                <c:pt idx="76">
                  <c:v>8.2999999999999998E-5</c:v>
                </c:pt>
                <c:pt idx="77">
                  <c:v>1.4700000000000002E-4</c:v>
                </c:pt>
                <c:pt idx="78">
                  <c:v>2.2800000000000001E-4</c:v>
                </c:pt>
                <c:pt idx="79">
                  <c:v>2.5000000000000001E-4</c:v>
                </c:pt>
                <c:pt idx="80">
                  <c:v>3.4400000000000001E-4</c:v>
                </c:pt>
                <c:pt idx="81">
                  <c:v>3.4650000000000002E-4</c:v>
                </c:pt>
                <c:pt idx="82">
                  <c:v>3.2299999999999999E-4</c:v>
                </c:pt>
                <c:pt idx="83">
                  <c:v>2.945E-4</c:v>
                </c:pt>
                <c:pt idx="84">
                  <c:v>2.6039999999999999E-4</c:v>
                </c:pt>
                <c:pt idx="85">
                  <c:v>2.2949999999999999E-4</c:v>
                </c:pt>
                <c:pt idx="86">
                  <c:v>2.0239999999999999E-4</c:v>
                </c:pt>
                <c:pt idx="87">
                  <c:v>1.8039999999999999E-4</c:v>
                </c:pt>
                <c:pt idx="88">
                  <c:v>1.6799999999999999E-4</c:v>
                </c:pt>
                <c:pt idx="89">
                  <c:v>1.56E-4</c:v>
                </c:pt>
                <c:pt idx="90">
                  <c:v>1.3679999999999999E-4</c:v>
                </c:pt>
                <c:pt idx="91">
                  <c:v>1.26E-4</c:v>
                </c:pt>
                <c:pt idx="92">
                  <c:v>1.156E-4</c:v>
                </c:pt>
                <c:pt idx="93">
                  <c:v>1.0064999999999999E-4</c:v>
                </c:pt>
                <c:pt idx="94">
                  <c:v>9.2800000000000006E-5</c:v>
                </c:pt>
                <c:pt idx="95">
                  <c:v>8.6399999999999999E-5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6.6500000000000004E-5</c:v>
                </c:pt>
                <c:pt idx="104">
                  <c:v>6.2000000000000003E-5</c:v>
                </c:pt>
                <c:pt idx="105">
                  <c:v>5.9449999999999995E-5</c:v>
                </c:pt>
                <c:pt idx="106">
                  <c:v>5.8799999999999999E-5</c:v>
                </c:pt>
                <c:pt idx="107">
                  <c:v>6.0749999999999993E-5</c:v>
                </c:pt>
                <c:pt idx="108">
                  <c:v>5.5199999999999993E-5</c:v>
                </c:pt>
                <c:pt idx="109">
                  <c:v>4.9999999999999996E-5</c:v>
                </c:pt>
                <c:pt idx="110">
                  <c:v>5.1999999999999997E-5</c:v>
                </c:pt>
                <c:pt idx="111">
                  <c:v>4.949999999999999E-5</c:v>
                </c:pt>
                <c:pt idx="112">
                  <c:v>4.3499999999999993E-5</c:v>
                </c:pt>
                <c:pt idx="113">
                  <c:v>3.9649999999999995E-5</c:v>
                </c:pt>
                <c:pt idx="114">
                  <c:v>3.5200000000000002E-5</c:v>
                </c:pt>
                <c:pt idx="115">
                  <c:v>3.4000000000000007E-5</c:v>
                </c:pt>
                <c:pt idx="116">
                  <c:v>3.6000000000000001E-5</c:v>
                </c:pt>
                <c:pt idx="117">
                  <c:v>3.8500000000000001E-5</c:v>
                </c:pt>
                <c:pt idx="118">
                  <c:v>3.6900000000000002E-5</c:v>
                </c:pt>
                <c:pt idx="119">
                  <c:v>3.8699999999999999E-5</c:v>
                </c:pt>
                <c:pt idx="120">
                  <c:v>4.0499999999999995E-5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Лист1!$AC$2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Лист1!$AC$3:$AC$123</c:f>
              <c:numCache>
                <c:formatCode>General</c:formatCode>
                <c:ptCount val="121"/>
                <c:pt idx="0">
                  <c:v>1.8749999999999999E-2</c:v>
                </c:pt>
                <c:pt idx="1">
                  <c:v>1.9E-2</c:v>
                </c:pt>
                <c:pt idx="2">
                  <c:v>1.95E-2</c:v>
                </c:pt>
                <c:pt idx="3">
                  <c:v>2.3E-2</c:v>
                </c:pt>
                <c:pt idx="4">
                  <c:v>2.5000000000000001E-2</c:v>
                </c:pt>
                <c:pt idx="5">
                  <c:v>2.8000000000000001E-2</c:v>
                </c:pt>
                <c:pt idx="6">
                  <c:v>3.0499999999999999E-2</c:v>
                </c:pt>
                <c:pt idx="7">
                  <c:v>3.9E-2</c:v>
                </c:pt>
                <c:pt idx="8">
                  <c:v>4.3799999999999999E-2</c:v>
                </c:pt>
                <c:pt idx="9">
                  <c:v>5.0999999999999997E-2</c:v>
                </c:pt>
                <c:pt idx="10">
                  <c:v>5.8999999999999997E-2</c:v>
                </c:pt>
                <c:pt idx="11">
                  <c:v>6.9000000000000006E-2</c:v>
                </c:pt>
                <c:pt idx="12">
                  <c:v>8.1000000000000003E-2</c:v>
                </c:pt>
                <c:pt idx="13">
                  <c:v>0.105</c:v>
                </c:pt>
                <c:pt idx="14">
                  <c:v>0.14199999999999999</c:v>
                </c:pt>
                <c:pt idx="15">
                  <c:v>0.16900000000000001</c:v>
                </c:pt>
                <c:pt idx="16">
                  <c:v>0.184</c:v>
                </c:pt>
                <c:pt idx="17">
                  <c:v>0.186</c:v>
                </c:pt>
                <c:pt idx="18">
                  <c:v>0.188</c:v>
                </c:pt>
                <c:pt idx="19">
                  <c:v>0.20630000000000001</c:v>
                </c:pt>
                <c:pt idx="20">
                  <c:v>0.24399999999999999</c:v>
                </c:pt>
                <c:pt idx="21">
                  <c:v>0.27800000000000002</c:v>
                </c:pt>
                <c:pt idx="22">
                  <c:v>0.29699999999999999</c:v>
                </c:pt>
                <c:pt idx="23">
                  <c:v>0.34300000000000003</c:v>
                </c:pt>
                <c:pt idx="24">
                  <c:v>0.38100000000000001</c:v>
                </c:pt>
                <c:pt idx="25">
                  <c:v>0.4</c:v>
                </c:pt>
                <c:pt idx="26">
                  <c:v>0.41599999999999998</c:v>
                </c:pt>
                <c:pt idx="27">
                  <c:v>0.41949999999999998</c:v>
                </c:pt>
                <c:pt idx="28">
                  <c:v>0.42099999999999999</c:v>
                </c:pt>
                <c:pt idx="29">
                  <c:v>0.41599999999999998</c:v>
                </c:pt>
                <c:pt idx="30">
                  <c:v>0.40500000000000003</c:v>
                </c:pt>
                <c:pt idx="31">
                  <c:v>0.39</c:v>
                </c:pt>
                <c:pt idx="32">
                  <c:v>0.36799999999999999</c:v>
                </c:pt>
                <c:pt idx="33">
                  <c:v>0.34300000000000003</c:v>
                </c:pt>
                <c:pt idx="34">
                  <c:v>0.32</c:v>
                </c:pt>
                <c:pt idx="35">
                  <c:v>0.28999999999999998</c:v>
                </c:pt>
                <c:pt idx="36">
                  <c:v>0.26</c:v>
                </c:pt>
                <c:pt idx="37">
                  <c:v>0.22500000000000001</c:v>
                </c:pt>
                <c:pt idx="38">
                  <c:v>0.2</c:v>
                </c:pt>
                <c:pt idx="39">
                  <c:v>0.158</c:v>
                </c:pt>
                <c:pt idx="40">
                  <c:v>0.11799999999999999</c:v>
                </c:pt>
                <c:pt idx="41">
                  <c:v>0.09</c:v>
                </c:pt>
                <c:pt idx="42">
                  <c:v>5.8000000000000003E-2</c:v>
                </c:pt>
                <c:pt idx="43">
                  <c:v>3.6999999999999998E-2</c:v>
                </c:pt>
                <c:pt idx="44">
                  <c:v>0.03</c:v>
                </c:pt>
                <c:pt idx="45">
                  <c:v>2.3E-2</c:v>
                </c:pt>
                <c:pt idx="46">
                  <c:v>0.02</c:v>
                </c:pt>
                <c:pt idx="47">
                  <c:v>1.7000000000000001E-2</c:v>
                </c:pt>
                <c:pt idx="48">
                  <c:v>1.4999999999999999E-2</c:v>
                </c:pt>
                <c:pt idx="49">
                  <c:v>1.2999999999999999E-2</c:v>
                </c:pt>
                <c:pt idx="50">
                  <c:v>0.01</c:v>
                </c:pt>
                <c:pt idx="51">
                  <c:v>0.01</c:v>
                </c:pt>
                <c:pt idx="52">
                  <c:v>1.2E-2</c:v>
                </c:pt>
                <c:pt idx="53">
                  <c:v>1.4999999999999999E-2</c:v>
                </c:pt>
                <c:pt idx="54">
                  <c:v>0.02</c:v>
                </c:pt>
                <c:pt idx="55">
                  <c:v>2.5000000000000001E-2</c:v>
                </c:pt>
                <c:pt idx="56">
                  <c:v>3.2000000000000001E-2</c:v>
                </c:pt>
                <c:pt idx="57">
                  <c:v>0.04</c:v>
                </c:pt>
                <c:pt idx="58">
                  <c:v>4.3999999999999997E-2</c:v>
                </c:pt>
                <c:pt idx="59">
                  <c:v>0.05</c:v>
                </c:pt>
                <c:pt idx="60">
                  <c:v>5.8000000000000003E-2</c:v>
                </c:pt>
                <c:pt idx="61">
                  <c:v>6.2E-2</c:v>
                </c:pt>
                <c:pt idx="62">
                  <c:v>6.5000000000000002E-2</c:v>
                </c:pt>
                <c:pt idx="63">
                  <c:v>6.2E-2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6.2E-2</c:v>
                </c:pt>
                <c:pt idx="69">
                  <c:v>6.4000000000000001E-2</c:v>
                </c:pt>
                <c:pt idx="70">
                  <c:v>6.7000000000000004E-2</c:v>
                </c:pt>
                <c:pt idx="71">
                  <c:v>7.0000000000000007E-2</c:v>
                </c:pt>
                <c:pt idx="72">
                  <c:v>7.4999999999999997E-2</c:v>
                </c:pt>
                <c:pt idx="73">
                  <c:v>8.1000000000000003E-2</c:v>
                </c:pt>
                <c:pt idx="74">
                  <c:v>0.09</c:v>
                </c:pt>
                <c:pt idx="75">
                  <c:v>9.2999999999999999E-2</c:v>
                </c:pt>
                <c:pt idx="76">
                  <c:v>9.7000000000000003E-2</c:v>
                </c:pt>
                <c:pt idx="77">
                  <c:v>0.1</c:v>
                </c:pt>
                <c:pt idx="78">
                  <c:v>0.10199999999999999</c:v>
                </c:pt>
                <c:pt idx="79">
                  <c:v>0.10299999999999999</c:v>
                </c:pt>
                <c:pt idx="80">
                  <c:v>0.104</c:v>
                </c:pt>
                <c:pt idx="81">
                  <c:v>0.104</c:v>
                </c:pt>
                <c:pt idx="82">
                  <c:v>0.10299999999999999</c:v>
                </c:pt>
                <c:pt idx="83">
                  <c:v>0.10100000000000001</c:v>
                </c:pt>
                <c:pt idx="84">
                  <c:v>9.9000000000000005E-2</c:v>
                </c:pt>
                <c:pt idx="85">
                  <c:v>9.7000000000000003E-2</c:v>
                </c:pt>
                <c:pt idx="86">
                  <c:v>9.2999999999999999E-2</c:v>
                </c:pt>
                <c:pt idx="87">
                  <c:v>8.7999999999999995E-2</c:v>
                </c:pt>
                <c:pt idx="88">
                  <c:v>8.5000000000000006E-2</c:v>
                </c:pt>
                <c:pt idx="89">
                  <c:v>0.08</c:v>
                </c:pt>
                <c:pt idx="90">
                  <c:v>7.3999999999999996E-2</c:v>
                </c:pt>
                <c:pt idx="91">
                  <c:v>7.1999999999999995E-2</c:v>
                </c:pt>
                <c:pt idx="92">
                  <c:v>7.0000000000000007E-2</c:v>
                </c:pt>
                <c:pt idx="93">
                  <c:v>6.6000000000000003E-2</c:v>
                </c:pt>
                <c:pt idx="94">
                  <c:v>0.06</c:v>
                </c:pt>
                <c:pt idx="95">
                  <c:v>5.5E-2</c:v>
                </c:pt>
                <c:pt idx="96">
                  <c:v>0.05</c:v>
                </c:pt>
                <c:pt idx="97">
                  <c:v>4.8000000000000001E-2</c:v>
                </c:pt>
                <c:pt idx="98">
                  <c:v>4.5999999999999999E-2</c:v>
                </c:pt>
                <c:pt idx="99">
                  <c:v>4.2999999999999997E-2</c:v>
                </c:pt>
                <c:pt idx="100">
                  <c:v>4.1000000000000002E-2</c:v>
                </c:pt>
                <c:pt idx="101">
                  <c:v>0.04</c:v>
                </c:pt>
                <c:pt idx="102">
                  <c:v>3.7999999999999999E-2</c:v>
                </c:pt>
                <c:pt idx="103">
                  <c:v>3.5000000000000003E-2</c:v>
                </c:pt>
                <c:pt idx="104">
                  <c:v>3.1E-2</c:v>
                </c:pt>
                <c:pt idx="105">
                  <c:v>2.9000000000000001E-2</c:v>
                </c:pt>
                <c:pt idx="106">
                  <c:v>2.8000000000000001E-2</c:v>
                </c:pt>
                <c:pt idx="107">
                  <c:v>2.7E-2</c:v>
                </c:pt>
                <c:pt idx="108">
                  <c:v>2.3E-2</c:v>
                </c:pt>
                <c:pt idx="109">
                  <c:v>0.02</c:v>
                </c:pt>
                <c:pt idx="110">
                  <c:v>0.02</c:v>
                </c:pt>
                <c:pt idx="111">
                  <c:v>1.7999999999999999E-2</c:v>
                </c:pt>
                <c:pt idx="112">
                  <c:v>1.4999999999999999E-2</c:v>
                </c:pt>
                <c:pt idx="113">
                  <c:v>1.2999999999999999E-2</c:v>
                </c:pt>
                <c:pt idx="114">
                  <c:v>1.0999999999999999E-2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Лист1!$AD$2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Лист1!$AD$3:$AD$123</c:f>
              <c:numCache>
                <c:formatCode>General</c:formatCode>
                <c:ptCount val="121"/>
                <c:pt idx="0">
                  <c:v>2.7E-2</c:v>
                </c:pt>
                <c:pt idx="1">
                  <c:v>2.3E-2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1.7999999999999999E-2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2.1000000000000001E-2</c:v>
                </c:pt>
                <c:pt idx="13">
                  <c:v>2.3E-2</c:v>
                </c:pt>
                <c:pt idx="14">
                  <c:v>2.5000000000000001E-2</c:v>
                </c:pt>
                <c:pt idx="15">
                  <c:v>2.7E-2</c:v>
                </c:pt>
                <c:pt idx="16">
                  <c:v>2.8000000000000001E-2</c:v>
                </c:pt>
                <c:pt idx="17">
                  <c:v>2.8000000000000001E-2</c:v>
                </c:pt>
                <c:pt idx="18">
                  <c:v>2.9000000000000001E-2</c:v>
                </c:pt>
                <c:pt idx="19">
                  <c:v>2.9000000000000001E-2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2.8000000000000001E-2</c:v>
                </c:pt>
                <c:pt idx="26">
                  <c:v>2.5999999999999999E-2</c:v>
                </c:pt>
                <c:pt idx="27">
                  <c:v>2.5000000000000001E-2</c:v>
                </c:pt>
                <c:pt idx="28">
                  <c:v>2.1000000000000001E-2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2.1999999999999999E-2</c:v>
                </c:pt>
                <c:pt idx="33">
                  <c:v>0.03</c:v>
                </c:pt>
                <c:pt idx="34">
                  <c:v>4.4999999999999998E-2</c:v>
                </c:pt>
                <c:pt idx="35">
                  <c:v>6.3E-2</c:v>
                </c:pt>
                <c:pt idx="36">
                  <c:v>0.11</c:v>
                </c:pt>
                <c:pt idx="37">
                  <c:v>0.17</c:v>
                </c:pt>
                <c:pt idx="38">
                  <c:v>0.22</c:v>
                </c:pt>
                <c:pt idx="39">
                  <c:v>0.3</c:v>
                </c:pt>
                <c:pt idx="40">
                  <c:v>0.32200000000000001</c:v>
                </c:pt>
                <c:pt idx="41">
                  <c:v>0.33</c:v>
                </c:pt>
                <c:pt idx="42">
                  <c:v>0.34</c:v>
                </c:pt>
                <c:pt idx="43">
                  <c:v>0.34699999999999998</c:v>
                </c:pt>
                <c:pt idx="44">
                  <c:v>0.35</c:v>
                </c:pt>
                <c:pt idx="45">
                  <c:v>0.34699999999999998</c:v>
                </c:pt>
                <c:pt idx="46">
                  <c:v>0.34300000000000003</c:v>
                </c:pt>
                <c:pt idx="47">
                  <c:v>0.33700000000000002</c:v>
                </c:pt>
                <c:pt idx="48">
                  <c:v>0.33</c:v>
                </c:pt>
                <c:pt idx="49">
                  <c:v>0.32500000000000001</c:v>
                </c:pt>
                <c:pt idx="50">
                  <c:v>0.312</c:v>
                </c:pt>
                <c:pt idx="51">
                  <c:v>0.308</c:v>
                </c:pt>
                <c:pt idx="52">
                  <c:v>0.3</c:v>
                </c:pt>
                <c:pt idx="53">
                  <c:v>0.29299999999999998</c:v>
                </c:pt>
                <c:pt idx="54">
                  <c:v>0.28499999999999998</c:v>
                </c:pt>
                <c:pt idx="55">
                  <c:v>0.28000000000000003</c:v>
                </c:pt>
                <c:pt idx="56">
                  <c:v>0.27200000000000002</c:v>
                </c:pt>
                <c:pt idx="57">
                  <c:v>0.26500000000000001</c:v>
                </c:pt>
                <c:pt idx="58">
                  <c:v>0.25800000000000001</c:v>
                </c:pt>
                <c:pt idx="59">
                  <c:v>0.252</c:v>
                </c:pt>
                <c:pt idx="60">
                  <c:v>0.247</c:v>
                </c:pt>
                <c:pt idx="61">
                  <c:v>0.24</c:v>
                </c:pt>
                <c:pt idx="62">
                  <c:v>0.23200000000000001</c:v>
                </c:pt>
                <c:pt idx="63">
                  <c:v>0.22</c:v>
                </c:pt>
                <c:pt idx="64">
                  <c:v>0.215</c:v>
                </c:pt>
                <c:pt idx="65">
                  <c:v>0.21</c:v>
                </c:pt>
                <c:pt idx="66">
                  <c:v>0.20200000000000001</c:v>
                </c:pt>
                <c:pt idx="67">
                  <c:v>0.19600000000000001</c:v>
                </c:pt>
                <c:pt idx="68">
                  <c:v>0.191</c:v>
                </c:pt>
                <c:pt idx="69">
                  <c:v>0.186</c:v>
                </c:pt>
                <c:pt idx="70">
                  <c:v>0.18</c:v>
                </c:pt>
                <c:pt idx="71">
                  <c:v>0.17199999999999999</c:v>
                </c:pt>
                <c:pt idx="72">
                  <c:v>0.158</c:v>
                </c:pt>
                <c:pt idx="73">
                  <c:v>0.15</c:v>
                </c:pt>
                <c:pt idx="74">
                  <c:v>0.15</c:v>
                </c:pt>
                <c:pt idx="75">
                  <c:v>0.14699999999999999</c:v>
                </c:pt>
                <c:pt idx="76">
                  <c:v>0.14299999999999999</c:v>
                </c:pt>
                <c:pt idx="77">
                  <c:v>0.14000000000000001</c:v>
                </c:pt>
                <c:pt idx="78">
                  <c:v>0.13700000000000001</c:v>
                </c:pt>
                <c:pt idx="79">
                  <c:v>0.13100000000000001</c:v>
                </c:pt>
                <c:pt idx="80">
                  <c:v>0.13</c:v>
                </c:pt>
                <c:pt idx="81">
                  <c:v>0.121</c:v>
                </c:pt>
                <c:pt idx="82">
                  <c:v>0.11700000000000001</c:v>
                </c:pt>
                <c:pt idx="83">
                  <c:v>0.11</c:v>
                </c:pt>
                <c:pt idx="84">
                  <c:v>0.108</c:v>
                </c:pt>
                <c:pt idx="85">
                  <c:v>0.1</c:v>
                </c:pt>
                <c:pt idx="86">
                  <c:v>9.8000000000000004E-2</c:v>
                </c:pt>
                <c:pt idx="87">
                  <c:v>9.5000000000000001E-2</c:v>
                </c:pt>
                <c:pt idx="88">
                  <c:v>0.09</c:v>
                </c:pt>
                <c:pt idx="89">
                  <c:v>8.5999999999999993E-2</c:v>
                </c:pt>
                <c:pt idx="90">
                  <c:v>0.08</c:v>
                </c:pt>
                <c:pt idx="91">
                  <c:v>7.5999999999999998E-2</c:v>
                </c:pt>
                <c:pt idx="92">
                  <c:v>7.0000000000000007E-2</c:v>
                </c:pt>
                <c:pt idx="93">
                  <c:v>6.6000000000000003E-2</c:v>
                </c:pt>
                <c:pt idx="94">
                  <c:v>0.06</c:v>
                </c:pt>
                <c:pt idx="95">
                  <c:v>5.5E-2</c:v>
                </c:pt>
                <c:pt idx="96">
                  <c:v>0.05</c:v>
                </c:pt>
                <c:pt idx="97">
                  <c:v>4.8000000000000001E-2</c:v>
                </c:pt>
                <c:pt idx="98">
                  <c:v>4.5999999999999999E-2</c:v>
                </c:pt>
                <c:pt idx="99">
                  <c:v>4.2999999999999997E-2</c:v>
                </c:pt>
                <c:pt idx="100">
                  <c:v>4.1000000000000002E-2</c:v>
                </c:pt>
                <c:pt idx="101">
                  <c:v>0.04</c:v>
                </c:pt>
                <c:pt idx="102">
                  <c:v>3.7999999999999999E-2</c:v>
                </c:pt>
                <c:pt idx="103">
                  <c:v>3.5000000000000003E-2</c:v>
                </c:pt>
                <c:pt idx="104">
                  <c:v>3.1E-2</c:v>
                </c:pt>
                <c:pt idx="105">
                  <c:v>2.9000000000000001E-2</c:v>
                </c:pt>
                <c:pt idx="106">
                  <c:v>2.8000000000000001E-2</c:v>
                </c:pt>
                <c:pt idx="107">
                  <c:v>2.7E-2</c:v>
                </c:pt>
                <c:pt idx="108">
                  <c:v>2.3E-2</c:v>
                </c:pt>
                <c:pt idx="109">
                  <c:v>0.02</c:v>
                </c:pt>
                <c:pt idx="110">
                  <c:v>0.02</c:v>
                </c:pt>
                <c:pt idx="111">
                  <c:v>1.7999999999999999E-2</c:v>
                </c:pt>
                <c:pt idx="112">
                  <c:v>1.4999999999999999E-2</c:v>
                </c:pt>
                <c:pt idx="113">
                  <c:v>1.2999999999999999E-2</c:v>
                </c:pt>
                <c:pt idx="114">
                  <c:v>1.0999999999999999E-2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Лист1!$AE$2</c:f>
              <c:strCache>
                <c:ptCount val="1"/>
                <c:pt idx="0">
                  <c:v>панх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Лист1!$AE$3:$AE$123</c:f>
              <c:numCache>
                <c:formatCode>General</c:formatCode>
                <c:ptCount val="121"/>
                <c:pt idx="0">
                  <c:v>0.41199999999999998</c:v>
                </c:pt>
                <c:pt idx="1">
                  <c:v>0.42599999999999999</c:v>
                </c:pt>
                <c:pt idx="2">
                  <c:v>0.443</c:v>
                </c:pt>
                <c:pt idx="3">
                  <c:v>0.45700000000000002</c:v>
                </c:pt>
                <c:pt idx="4">
                  <c:v>0.47</c:v>
                </c:pt>
                <c:pt idx="5">
                  <c:v>0.48099999999999998</c:v>
                </c:pt>
                <c:pt idx="6">
                  <c:v>0.495</c:v>
                </c:pt>
                <c:pt idx="7">
                  <c:v>0.5</c:v>
                </c:pt>
                <c:pt idx="8">
                  <c:v>0.503</c:v>
                </c:pt>
                <c:pt idx="9">
                  <c:v>0.50900000000000001</c:v>
                </c:pt>
                <c:pt idx="10">
                  <c:v>0.51300000000000001</c:v>
                </c:pt>
                <c:pt idx="11">
                  <c:v>0.51800000000000002</c:v>
                </c:pt>
                <c:pt idx="12">
                  <c:v>0.52</c:v>
                </c:pt>
                <c:pt idx="13">
                  <c:v>0.52200000000000002</c:v>
                </c:pt>
                <c:pt idx="14">
                  <c:v>0.52400000000000002</c:v>
                </c:pt>
                <c:pt idx="15">
                  <c:v>0.52600000000000002</c:v>
                </c:pt>
                <c:pt idx="16">
                  <c:v>0.53</c:v>
                </c:pt>
                <c:pt idx="17">
                  <c:v>0.53</c:v>
                </c:pt>
                <c:pt idx="18">
                  <c:v>0.53100000000000003</c:v>
                </c:pt>
                <c:pt idx="19">
                  <c:v>0.53</c:v>
                </c:pt>
                <c:pt idx="20">
                  <c:v>0.52900000000000003</c:v>
                </c:pt>
                <c:pt idx="21">
                  <c:v>0.52700000000000002</c:v>
                </c:pt>
                <c:pt idx="22">
                  <c:v>0.51900000000000002</c:v>
                </c:pt>
                <c:pt idx="23">
                  <c:v>0.51500000000000001</c:v>
                </c:pt>
                <c:pt idx="24">
                  <c:v>0.51</c:v>
                </c:pt>
                <c:pt idx="25">
                  <c:v>0.505</c:v>
                </c:pt>
                <c:pt idx="26">
                  <c:v>0.503</c:v>
                </c:pt>
                <c:pt idx="27">
                  <c:v>0.5</c:v>
                </c:pt>
                <c:pt idx="28">
                  <c:v>0.498</c:v>
                </c:pt>
                <c:pt idx="29">
                  <c:v>0.496</c:v>
                </c:pt>
                <c:pt idx="30">
                  <c:v>0.49399999999999999</c:v>
                </c:pt>
                <c:pt idx="31">
                  <c:v>0.48599999999999999</c:v>
                </c:pt>
                <c:pt idx="32">
                  <c:v>0.47499999999999998</c:v>
                </c:pt>
                <c:pt idx="33">
                  <c:v>0.46800000000000003</c:v>
                </c:pt>
                <c:pt idx="34">
                  <c:v>0.46</c:v>
                </c:pt>
                <c:pt idx="35">
                  <c:v>0.45100000000000001</c:v>
                </c:pt>
                <c:pt idx="36">
                  <c:v>0.44500000000000001</c:v>
                </c:pt>
                <c:pt idx="37">
                  <c:v>0.439</c:v>
                </c:pt>
                <c:pt idx="38">
                  <c:v>0.433</c:v>
                </c:pt>
                <c:pt idx="39">
                  <c:v>0.42099999999999999</c:v>
                </c:pt>
                <c:pt idx="40">
                  <c:v>0.41699999999999998</c:v>
                </c:pt>
                <c:pt idx="41">
                  <c:v>0.40500000000000003</c:v>
                </c:pt>
                <c:pt idx="42">
                  <c:v>0.39500000000000002</c:v>
                </c:pt>
                <c:pt idx="43">
                  <c:v>0.39</c:v>
                </c:pt>
                <c:pt idx="44">
                  <c:v>0.38</c:v>
                </c:pt>
                <c:pt idx="45">
                  <c:v>0.37</c:v>
                </c:pt>
                <c:pt idx="46">
                  <c:v>0.36099999999999999</c:v>
                </c:pt>
                <c:pt idx="47">
                  <c:v>0.35599999999999998</c:v>
                </c:pt>
                <c:pt idx="48">
                  <c:v>0.35</c:v>
                </c:pt>
                <c:pt idx="49">
                  <c:v>0.34</c:v>
                </c:pt>
                <c:pt idx="50">
                  <c:v>0.33200000000000002</c:v>
                </c:pt>
                <c:pt idx="51">
                  <c:v>0.32300000000000001</c:v>
                </c:pt>
                <c:pt idx="52">
                  <c:v>0.31</c:v>
                </c:pt>
                <c:pt idx="53">
                  <c:v>0.3</c:v>
                </c:pt>
                <c:pt idx="54">
                  <c:v>0.29499999999999998</c:v>
                </c:pt>
                <c:pt idx="55">
                  <c:v>0.28699999999999998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0.26500000000000001</c:v>
                </c:pt>
                <c:pt idx="59">
                  <c:v>0.26</c:v>
                </c:pt>
                <c:pt idx="60">
                  <c:v>0.251</c:v>
                </c:pt>
                <c:pt idx="61">
                  <c:v>0.245</c:v>
                </c:pt>
                <c:pt idx="62">
                  <c:v>0.23499999999999999</c:v>
                </c:pt>
                <c:pt idx="63">
                  <c:v>0.23</c:v>
                </c:pt>
                <c:pt idx="64">
                  <c:v>0.222</c:v>
                </c:pt>
                <c:pt idx="65">
                  <c:v>0.22</c:v>
                </c:pt>
                <c:pt idx="66">
                  <c:v>0.21</c:v>
                </c:pt>
                <c:pt idx="67">
                  <c:v>0.20200000000000001</c:v>
                </c:pt>
                <c:pt idx="68">
                  <c:v>0.19600000000000001</c:v>
                </c:pt>
                <c:pt idx="69">
                  <c:v>0.193</c:v>
                </c:pt>
                <c:pt idx="70">
                  <c:v>0.187</c:v>
                </c:pt>
                <c:pt idx="71">
                  <c:v>0.18</c:v>
                </c:pt>
                <c:pt idx="72">
                  <c:v>0.17199999999999999</c:v>
                </c:pt>
                <c:pt idx="73">
                  <c:v>0.16600000000000001</c:v>
                </c:pt>
                <c:pt idx="74">
                  <c:v>0.161</c:v>
                </c:pt>
                <c:pt idx="75">
                  <c:v>0.157</c:v>
                </c:pt>
                <c:pt idx="76">
                  <c:v>0.15</c:v>
                </c:pt>
                <c:pt idx="77">
                  <c:v>0.14699999999999999</c:v>
                </c:pt>
                <c:pt idx="78">
                  <c:v>0.14499999999999999</c:v>
                </c:pt>
                <c:pt idx="79">
                  <c:v>0.14000000000000001</c:v>
                </c:pt>
                <c:pt idx="80">
                  <c:v>0.13400000000000001</c:v>
                </c:pt>
                <c:pt idx="81">
                  <c:v>0.123</c:v>
                </c:pt>
                <c:pt idx="82">
                  <c:v>0.11899999999999999</c:v>
                </c:pt>
                <c:pt idx="83">
                  <c:v>0.114</c:v>
                </c:pt>
                <c:pt idx="84">
                  <c:v>0.108</c:v>
                </c:pt>
                <c:pt idx="85">
                  <c:v>0.1</c:v>
                </c:pt>
                <c:pt idx="86">
                  <c:v>9.8000000000000004E-2</c:v>
                </c:pt>
                <c:pt idx="87">
                  <c:v>9.5000000000000001E-2</c:v>
                </c:pt>
                <c:pt idx="88">
                  <c:v>0.09</c:v>
                </c:pt>
                <c:pt idx="89">
                  <c:v>8.5999999999999993E-2</c:v>
                </c:pt>
                <c:pt idx="90">
                  <c:v>0.08</c:v>
                </c:pt>
                <c:pt idx="91">
                  <c:v>7.5999999999999998E-2</c:v>
                </c:pt>
                <c:pt idx="92">
                  <c:v>7.0000000000000007E-2</c:v>
                </c:pt>
                <c:pt idx="93">
                  <c:v>6.6000000000000003E-2</c:v>
                </c:pt>
                <c:pt idx="94">
                  <c:v>0.06</c:v>
                </c:pt>
                <c:pt idx="95">
                  <c:v>5.5E-2</c:v>
                </c:pt>
                <c:pt idx="96">
                  <c:v>0.05</c:v>
                </c:pt>
                <c:pt idx="97">
                  <c:v>4.8000000000000001E-2</c:v>
                </c:pt>
                <c:pt idx="98">
                  <c:v>4.5999999999999999E-2</c:v>
                </c:pt>
                <c:pt idx="99">
                  <c:v>4.2999999999999997E-2</c:v>
                </c:pt>
                <c:pt idx="100">
                  <c:v>4.1000000000000002E-2</c:v>
                </c:pt>
                <c:pt idx="101">
                  <c:v>0.04</c:v>
                </c:pt>
                <c:pt idx="102">
                  <c:v>3.7999999999999999E-2</c:v>
                </c:pt>
                <c:pt idx="103">
                  <c:v>3.5000000000000003E-2</c:v>
                </c:pt>
                <c:pt idx="104">
                  <c:v>3.1E-2</c:v>
                </c:pt>
                <c:pt idx="105">
                  <c:v>2.9000000000000001E-2</c:v>
                </c:pt>
                <c:pt idx="106">
                  <c:v>2.8000000000000001E-2</c:v>
                </c:pt>
                <c:pt idx="107">
                  <c:v>2.7E-2</c:v>
                </c:pt>
                <c:pt idx="108">
                  <c:v>2.3E-2</c:v>
                </c:pt>
                <c:pt idx="109">
                  <c:v>0.02</c:v>
                </c:pt>
                <c:pt idx="110">
                  <c:v>0.02</c:v>
                </c:pt>
                <c:pt idx="111">
                  <c:v>1.7999999999999999E-2</c:v>
                </c:pt>
                <c:pt idx="112">
                  <c:v>1.4999999999999999E-2</c:v>
                </c:pt>
                <c:pt idx="113">
                  <c:v>1.2999999999999999E-2</c:v>
                </c:pt>
                <c:pt idx="114">
                  <c:v>1.0999999999999999E-2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Лист1!$AF$2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Лист1!$AF$3:$AF$123</c:f>
              <c:numCache>
                <c:formatCode>General</c:formatCode>
                <c:ptCount val="121"/>
                <c:pt idx="0">
                  <c:v>0.33</c:v>
                </c:pt>
                <c:pt idx="1">
                  <c:v>0.35499999999999998</c:v>
                </c:pt>
                <c:pt idx="2">
                  <c:v>0.372</c:v>
                </c:pt>
                <c:pt idx="3">
                  <c:v>0.4</c:v>
                </c:pt>
                <c:pt idx="4">
                  <c:v>0.41499999999999998</c:v>
                </c:pt>
                <c:pt idx="5">
                  <c:v>0.435</c:v>
                </c:pt>
                <c:pt idx="6">
                  <c:v>0.442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0.47499999999999998</c:v>
                </c:pt>
                <c:pt idx="11">
                  <c:v>0.47799999999999998</c:v>
                </c:pt>
                <c:pt idx="12">
                  <c:v>0.48</c:v>
                </c:pt>
                <c:pt idx="13">
                  <c:v>0.48799999999999999</c:v>
                </c:pt>
                <c:pt idx="14">
                  <c:v>0.49199999999999999</c:v>
                </c:pt>
                <c:pt idx="15">
                  <c:v>0.496</c:v>
                </c:pt>
                <c:pt idx="16">
                  <c:v>0.496</c:v>
                </c:pt>
                <c:pt idx="17">
                  <c:v>0.5</c:v>
                </c:pt>
                <c:pt idx="18">
                  <c:v>0.503</c:v>
                </c:pt>
                <c:pt idx="19">
                  <c:v>0.505</c:v>
                </c:pt>
                <c:pt idx="20">
                  <c:v>0.50700000000000001</c:v>
                </c:pt>
                <c:pt idx="21">
                  <c:v>0.50800000000000001</c:v>
                </c:pt>
                <c:pt idx="22">
                  <c:v>0.51</c:v>
                </c:pt>
                <c:pt idx="23">
                  <c:v>0.505</c:v>
                </c:pt>
                <c:pt idx="24">
                  <c:v>0.502</c:v>
                </c:pt>
                <c:pt idx="25">
                  <c:v>0.498</c:v>
                </c:pt>
                <c:pt idx="26">
                  <c:v>0.49</c:v>
                </c:pt>
                <c:pt idx="27">
                  <c:v>0.48799999999999999</c:v>
                </c:pt>
                <c:pt idx="28">
                  <c:v>0.48199999999999998</c:v>
                </c:pt>
                <c:pt idx="29">
                  <c:v>0.47</c:v>
                </c:pt>
                <c:pt idx="30">
                  <c:v>0.46</c:v>
                </c:pt>
                <c:pt idx="31">
                  <c:v>0.45200000000000001</c:v>
                </c:pt>
                <c:pt idx="32">
                  <c:v>0.44</c:v>
                </c:pt>
                <c:pt idx="33">
                  <c:v>0.44500000000000001</c:v>
                </c:pt>
                <c:pt idx="34">
                  <c:v>0.43</c:v>
                </c:pt>
                <c:pt idx="35">
                  <c:v>0.42199999999999999</c:v>
                </c:pt>
                <c:pt idx="36">
                  <c:v>0.41799999999999998</c:v>
                </c:pt>
                <c:pt idx="37">
                  <c:v>0.41499999999999998</c:v>
                </c:pt>
                <c:pt idx="38">
                  <c:v>0.41199999999999998</c:v>
                </c:pt>
                <c:pt idx="39">
                  <c:v>0.40300000000000002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0.38</c:v>
                </c:pt>
                <c:pt idx="43">
                  <c:v>0.372</c:v>
                </c:pt>
                <c:pt idx="44">
                  <c:v>0.36699999999999999</c:v>
                </c:pt>
                <c:pt idx="45">
                  <c:v>0.36</c:v>
                </c:pt>
                <c:pt idx="46">
                  <c:v>0.35499999999999998</c:v>
                </c:pt>
                <c:pt idx="47">
                  <c:v>0.34499999999999997</c:v>
                </c:pt>
                <c:pt idx="48">
                  <c:v>0.33300000000000002</c:v>
                </c:pt>
                <c:pt idx="49">
                  <c:v>0.33</c:v>
                </c:pt>
                <c:pt idx="50">
                  <c:v>0.33</c:v>
                </c:pt>
                <c:pt idx="51">
                  <c:v>0.315</c:v>
                </c:pt>
                <c:pt idx="52">
                  <c:v>0.3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0.26800000000000002</c:v>
                </c:pt>
                <c:pt idx="58">
                  <c:v>0.26</c:v>
                </c:pt>
                <c:pt idx="59">
                  <c:v>0.252</c:v>
                </c:pt>
                <c:pt idx="60">
                  <c:v>0.24</c:v>
                </c:pt>
                <c:pt idx="61">
                  <c:v>0.23300000000000001</c:v>
                </c:pt>
                <c:pt idx="62">
                  <c:v>0.222</c:v>
                </c:pt>
                <c:pt idx="63">
                  <c:v>0.215</c:v>
                </c:pt>
                <c:pt idx="64">
                  <c:v>0.21</c:v>
                </c:pt>
                <c:pt idx="65">
                  <c:v>0.2</c:v>
                </c:pt>
                <c:pt idx="66">
                  <c:v>0.19500000000000001</c:v>
                </c:pt>
                <c:pt idx="67">
                  <c:v>0.188</c:v>
                </c:pt>
                <c:pt idx="68">
                  <c:v>0.18</c:v>
                </c:pt>
                <c:pt idx="69">
                  <c:v>0.17499999999999999</c:v>
                </c:pt>
                <c:pt idx="70">
                  <c:v>0.17</c:v>
                </c:pt>
                <c:pt idx="71">
                  <c:v>0.16500000000000001</c:v>
                </c:pt>
                <c:pt idx="72">
                  <c:v>0.16</c:v>
                </c:pt>
                <c:pt idx="73">
                  <c:v>0.153</c:v>
                </c:pt>
                <c:pt idx="74">
                  <c:v>0.15</c:v>
                </c:pt>
                <c:pt idx="75">
                  <c:v>0.14499999999999999</c:v>
                </c:pt>
                <c:pt idx="76">
                  <c:v>0.14000000000000001</c:v>
                </c:pt>
                <c:pt idx="77">
                  <c:v>0.13800000000000001</c:v>
                </c:pt>
                <c:pt idx="78">
                  <c:v>0.13</c:v>
                </c:pt>
                <c:pt idx="79">
                  <c:v>0.125</c:v>
                </c:pt>
                <c:pt idx="80">
                  <c:v>0.12</c:v>
                </c:pt>
                <c:pt idx="81">
                  <c:v>0.115</c:v>
                </c:pt>
                <c:pt idx="82">
                  <c:v>0.11</c:v>
                </c:pt>
                <c:pt idx="83">
                  <c:v>0.105</c:v>
                </c:pt>
                <c:pt idx="84">
                  <c:v>0.1</c:v>
                </c:pt>
                <c:pt idx="85">
                  <c:v>9.8000000000000004E-2</c:v>
                </c:pt>
                <c:pt idx="86">
                  <c:v>0.09</c:v>
                </c:pt>
                <c:pt idx="87">
                  <c:v>8.7999999999999995E-2</c:v>
                </c:pt>
                <c:pt idx="88">
                  <c:v>0.08</c:v>
                </c:pt>
                <c:pt idx="89">
                  <c:v>7.8E-2</c:v>
                </c:pt>
                <c:pt idx="90">
                  <c:v>7.6999999999999999E-2</c:v>
                </c:pt>
                <c:pt idx="91">
                  <c:v>7.0000000000000007E-2</c:v>
                </c:pt>
                <c:pt idx="92">
                  <c:v>6.9000000000000006E-2</c:v>
                </c:pt>
                <c:pt idx="93">
                  <c:v>6.7000000000000004E-2</c:v>
                </c:pt>
                <c:pt idx="94">
                  <c:v>0.06</c:v>
                </c:pt>
                <c:pt idx="95">
                  <c:v>5.8000000000000003E-2</c:v>
                </c:pt>
                <c:pt idx="96">
                  <c:v>5.2999999999999999E-2</c:v>
                </c:pt>
                <c:pt idx="97">
                  <c:v>0.05</c:v>
                </c:pt>
                <c:pt idx="98">
                  <c:v>4.9000000000000002E-2</c:v>
                </c:pt>
                <c:pt idx="99">
                  <c:v>4.4999999999999998E-2</c:v>
                </c:pt>
                <c:pt idx="100">
                  <c:v>4.2000000000000003E-2</c:v>
                </c:pt>
                <c:pt idx="101">
                  <c:v>0.04</c:v>
                </c:pt>
                <c:pt idx="102">
                  <c:v>3.9E-2</c:v>
                </c:pt>
                <c:pt idx="103">
                  <c:v>3.5000000000000003E-2</c:v>
                </c:pt>
                <c:pt idx="104">
                  <c:v>3.2000000000000001E-2</c:v>
                </c:pt>
                <c:pt idx="105">
                  <c:v>0.03</c:v>
                </c:pt>
                <c:pt idx="106">
                  <c:v>0.03</c:v>
                </c:pt>
                <c:pt idx="107">
                  <c:v>2.8000000000000001E-2</c:v>
                </c:pt>
                <c:pt idx="108">
                  <c:v>2.8000000000000001E-2</c:v>
                </c:pt>
                <c:pt idx="109">
                  <c:v>2.5000000000000001E-2</c:v>
                </c:pt>
                <c:pt idx="110">
                  <c:v>2.4E-2</c:v>
                </c:pt>
                <c:pt idx="111">
                  <c:v>2.1000000000000001E-2</c:v>
                </c:pt>
                <c:pt idx="112">
                  <c:v>2.1000000000000001E-2</c:v>
                </c:pt>
                <c:pt idx="113">
                  <c:v>0.02</c:v>
                </c:pt>
                <c:pt idx="114">
                  <c:v>1.9E-2</c:v>
                </c:pt>
                <c:pt idx="115">
                  <c:v>1.7000000000000001E-2</c:v>
                </c:pt>
                <c:pt idx="116">
                  <c:v>1.6E-2</c:v>
                </c:pt>
                <c:pt idx="117">
                  <c:v>1.4999999999999999E-2</c:v>
                </c:pt>
                <c:pt idx="118">
                  <c:v>1.4E-2</c:v>
                </c:pt>
                <c:pt idx="119">
                  <c:v>1.2999999999999999E-2</c:v>
                </c:pt>
                <c:pt idx="120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6096"/>
        <c:axId val="106531072"/>
      </c:lineChart>
      <c:catAx>
        <c:axId val="1054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31072"/>
        <c:crosses val="autoZero"/>
        <c:auto val="1"/>
        <c:lblAlgn val="ctr"/>
        <c:lblOffset val="100"/>
        <c:noMultiLvlLbl val="0"/>
      </c:catAx>
      <c:valAx>
        <c:axId val="1065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Лист1!$AY$2</c:f>
              <c:strCache>
                <c:ptCount val="1"/>
                <c:pt idx="0">
                  <c:v>В</c:v>
                </c:pt>
              </c:strCache>
            </c:strRef>
          </c:tx>
          <c:marker>
            <c:symbol val="none"/>
          </c:marker>
          <c:cat>
            <c:numRef>
              <c:f>Лист1!$AX$3:$AX$123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Лист1!$AY$3:$AY$123</c:f>
              <c:numCache>
                <c:formatCode>General</c:formatCode>
                <c:ptCount val="121"/>
                <c:pt idx="0">
                  <c:v>0.22384708737864076</c:v>
                </c:pt>
                <c:pt idx="1">
                  <c:v>0.26115023474178406</c:v>
                </c:pt>
                <c:pt idx="2">
                  <c:v>0.30440180586907445</c:v>
                </c:pt>
                <c:pt idx="3">
                  <c:v>0.3183807439824945</c:v>
                </c:pt>
                <c:pt idx="4">
                  <c:v>0.33510638297872342</c:v>
                </c:pt>
                <c:pt idx="5">
                  <c:v>0.36580041580041578</c:v>
                </c:pt>
                <c:pt idx="6">
                  <c:v>0.37672727272727274</c:v>
                </c:pt>
                <c:pt idx="7">
                  <c:v>0.41028000000000003</c:v>
                </c:pt>
                <c:pt idx="8">
                  <c:v>0.42465208747514915</c:v>
                </c:pt>
                <c:pt idx="9">
                  <c:v>0.44510019646365423</c:v>
                </c:pt>
                <c:pt idx="10">
                  <c:v>0.4631578947368421</c:v>
                </c:pt>
                <c:pt idx="11">
                  <c:v>0.47227799227799228</c:v>
                </c:pt>
                <c:pt idx="12">
                  <c:v>0.47878076923076929</c:v>
                </c:pt>
                <c:pt idx="13">
                  <c:v>0.48203831417624515</c:v>
                </c:pt>
                <c:pt idx="14">
                  <c:v>0.48198473282442744</c:v>
                </c:pt>
                <c:pt idx="15">
                  <c:v>0.47634980988593145</c:v>
                </c:pt>
                <c:pt idx="16">
                  <c:v>0.46419999999999995</c:v>
                </c:pt>
                <c:pt idx="17">
                  <c:v>0.45409433962264145</c:v>
                </c:pt>
                <c:pt idx="18">
                  <c:v>0.43666666666666659</c:v>
                </c:pt>
                <c:pt idx="19">
                  <c:v>0.40369999999999995</c:v>
                </c:pt>
                <c:pt idx="20">
                  <c:v>0.35869565217391297</c:v>
                </c:pt>
                <c:pt idx="21">
                  <c:v>0.3324478178368121</c:v>
                </c:pt>
                <c:pt idx="22">
                  <c:v>0.2880539499036609</c:v>
                </c:pt>
                <c:pt idx="23">
                  <c:v>0.24955339805825241</c:v>
                </c:pt>
                <c:pt idx="24">
                  <c:v>0.20220588235294118</c:v>
                </c:pt>
                <c:pt idx="25">
                  <c:v>0.18089108910891089</c:v>
                </c:pt>
                <c:pt idx="26">
                  <c:v>0.12544731610337972</c:v>
                </c:pt>
                <c:pt idx="27">
                  <c:v>0.10112</c:v>
                </c:pt>
                <c:pt idx="28">
                  <c:v>8.6433734939759047E-2</c:v>
                </c:pt>
                <c:pt idx="29">
                  <c:v>5.1129032258064512E-2</c:v>
                </c:pt>
                <c:pt idx="30">
                  <c:v>2.8279352226720646E-2</c:v>
                </c:pt>
                <c:pt idx="31">
                  <c:v>1.9598765432098764E-2</c:v>
                </c:pt>
                <c:pt idx="32">
                  <c:v>1.3368421052631582E-2</c:v>
                </c:pt>
                <c:pt idx="33">
                  <c:v>6.741452991452992E-3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3.2383900928792571E-3</c:v>
                </c:pt>
                <c:pt idx="52">
                  <c:v>3.2903225806451613E-3</c:v>
                </c:pt>
                <c:pt idx="53">
                  <c:v>3.4000000000000002E-3</c:v>
                </c:pt>
                <c:pt idx="54">
                  <c:v>5.135593220338984E-3</c:v>
                </c:pt>
                <c:pt idx="55">
                  <c:v>5.2264808362369342E-3</c:v>
                </c:pt>
                <c:pt idx="56">
                  <c:v>5.2714285714285701E-3</c:v>
                </c:pt>
                <c:pt idx="57">
                  <c:v>5.3777777777777773E-3</c:v>
                </c:pt>
                <c:pt idx="58">
                  <c:v>5.4452830188679241E-3</c:v>
                </c:pt>
                <c:pt idx="59">
                  <c:v>5.5153846153846156E-3</c:v>
                </c:pt>
                <c:pt idx="60">
                  <c:v>5.6772908366533861E-3</c:v>
                </c:pt>
                <c:pt idx="61">
                  <c:v>5.7979591836734698E-3</c:v>
                </c:pt>
                <c:pt idx="62">
                  <c:v>4.0170212765957445E-3</c:v>
                </c:pt>
                <c:pt idx="63">
                  <c:v>1.9782608695652175E-3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1.6560509554140127E-2</c:v>
                </c:pt>
                <c:pt idx="76">
                  <c:v>2.1500000000000002E-2</c:v>
                </c:pt>
                <c:pt idx="77">
                  <c:v>4.5714285714285721E-2</c:v>
                </c:pt>
                <c:pt idx="78">
                  <c:v>8.5517241379310355E-2</c:v>
                </c:pt>
                <c:pt idx="79">
                  <c:v>0.10714285714285714</c:v>
                </c:pt>
                <c:pt idx="80">
                  <c:v>0.17313432835820894</c:v>
                </c:pt>
                <c:pt idx="81">
                  <c:v>0.20121951219512196</c:v>
                </c:pt>
                <c:pt idx="82">
                  <c:v>0.20756302521008405</c:v>
                </c:pt>
                <c:pt idx="83">
                  <c:v>0.20749999999999999</c:v>
                </c:pt>
                <c:pt idx="84">
                  <c:v>0.20494444444444446</c:v>
                </c:pt>
                <c:pt idx="85">
                  <c:v>0.21149999999999997</c:v>
                </c:pt>
                <c:pt idx="86">
                  <c:v>0.20832653061224488</c:v>
                </c:pt>
                <c:pt idx="87">
                  <c:v>0.1968</c:v>
                </c:pt>
                <c:pt idx="88">
                  <c:v>0.2</c:v>
                </c:pt>
                <c:pt idx="89">
                  <c:v>0.19273255813953488</c:v>
                </c:pt>
                <c:pt idx="90">
                  <c:v>0.18</c:v>
                </c:pt>
                <c:pt idx="91">
                  <c:v>0.17684210526315791</c:v>
                </c:pt>
                <c:pt idx="92">
                  <c:v>0.17874285714285715</c:v>
                </c:pt>
                <c:pt idx="93">
                  <c:v>0.16266666666666665</c:v>
                </c:pt>
                <c:pt idx="94">
                  <c:v>0.16240000000000002</c:v>
                </c:pt>
                <c:pt idx="95">
                  <c:v>0.15709090909090909</c:v>
                </c:pt>
                <c:pt idx="96">
                  <c:v>0.154</c:v>
                </c:pt>
                <c:pt idx="97">
                  <c:v>0.14799999999999999</c:v>
                </c:pt>
                <c:pt idx="98">
                  <c:v>0.14199999999999999</c:v>
                </c:pt>
                <c:pt idx="99">
                  <c:v>0.13600000000000001</c:v>
                </c:pt>
                <c:pt idx="100">
                  <c:v>0.13</c:v>
                </c:pt>
                <c:pt idx="101">
                  <c:v>0.122</c:v>
                </c:pt>
                <c:pt idx="102">
                  <c:v>0.114</c:v>
                </c:pt>
                <c:pt idx="103">
                  <c:v>0.106</c:v>
                </c:pt>
                <c:pt idx="104">
                  <c:v>9.8000000000000004E-2</c:v>
                </c:pt>
                <c:pt idx="105">
                  <c:v>0.09</c:v>
                </c:pt>
                <c:pt idx="106">
                  <c:v>8.5000000000000006E-2</c:v>
                </c:pt>
                <c:pt idx="107">
                  <c:v>0.08</c:v>
                </c:pt>
                <c:pt idx="108">
                  <c:v>7.4999999999999997E-2</c:v>
                </c:pt>
                <c:pt idx="109">
                  <c:v>7.0000000000000007E-2</c:v>
                </c:pt>
                <c:pt idx="110">
                  <c:v>6.5000000000000002E-2</c:v>
                </c:pt>
                <c:pt idx="111">
                  <c:v>6.0999999999999999E-2</c:v>
                </c:pt>
                <c:pt idx="112">
                  <c:v>5.7000000000000002E-2</c:v>
                </c:pt>
                <c:pt idx="113">
                  <c:v>5.2999999999999999E-2</c:v>
                </c:pt>
                <c:pt idx="114">
                  <c:v>4.9000000000000002E-2</c:v>
                </c:pt>
                <c:pt idx="115">
                  <c:v>4.4999999999999998E-2</c:v>
                </c:pt>
                <c:pt idx="116">
                  <c:v>4.1000000000000002E-2</c:v>
                </c:pt>
                <c:pt idx="117">
                  <c:v>3.6999999999999998E-2</c:v>
                </c:pt>
                <c:pt idx="118">
                  <c:v>3.3000000000000002E-2</c:v>
                </c:pt>
                <c:pt idx="119">
                  <c:v>2.9000000000000001E-2</c:v>
                </c:pt>
                <c:pt idx="120">
                  <c:v>2.5000000000000001E-2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Лист1!$AZ$2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Лист1!$AX$3:$AX$123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Лист1!$AZ$3:$AZ$123</c:f>
              <c:numCache>
                <c:formatCode>General</c:formatCode>
                <c:ptCount val="121"/>
                <c:pt idx="0">
                  <c:v>1.9341626213592231E-2</c:v>
                </c:pt>
                <c:pt idx="1">
                  <c:v>1.9847417840375588E-2</c:v>
                </c:pt>
                <c:pt idx="2">
                  <c:v>2.0468397291196389E-2</c:v>
                </c:pt>
                <c:pt idx="3">
                  <c:v>2.4409190371991244E-2</c:v>
                </c:pt>
                <c:pt idx="4">
                  <c:v>2.6595744680851068E-2</c:v>
                </c:pt>
                <c:pt idx="5">
                  <c:v>2.968814968814969E-2</c:v>
                </c:pt>
                <c:pt idx="6">
                  <c:v>3.1917171717171719E-2</c:v>
                </c:pt>
                <c:pt idx="7">
                  <c:v>4.1028000000000002E-2</c:v>
                </c:pt>
                <c:pt idx="8">
                  <c:v>4.6499403578528824E-2</c:v>
                </c:pt>
                <c:pt idx="9">
                  <c:v>5.4306483300589396E-2</c:v>
                </c:pt>
                <c:pt idx="10">
                  <c:v>6.3255360623781676E-2</c:v>
                </c:pt>
                <c:pt idx="11">
                  <c:v>7.406177606177608E-2</c:v>
                </c:pt>
                <c:pt idx="12">
                  <c:v>8.7542307692307697E-2</c:v>
                </c:pt>
                <c:pt idx="13">
                  <c:v>0.11425287356321837</c:v>
                </c:pt>
                <c:pt idx="14">
                  <c:v>0.15554961832061065</c:v>
                </c:pt>
                <c:pt idx="15">
                  <c:v>0.18634980988593156</c:v>
                </c:pt>
                <c:pt idx="16">
                  <c:v>0.20239999999999997</c:v>
                </c:pt>
                <c:pt idx="17">
                  <c:v>0.20600377358490563</c:v>
                </c:pt>
                <c:pt idx="18">
                  <c:v>0.20888888888888887</c:v>
                </c:pt>
                <c:pt idx="19">
                  <c:v>0.22692999999999997</c:v>
                </c:pt>
                <c:pt idx="20">
                  <c:v>0.26521739130434779</c:v>
                </c:pt>
                <c:pt idx="21">
                  <c:v>0.30806831119544592</c:v>
                </c:pt>
                <c:pt idx="22">
                  <c:v>0.34220809248554912</c:v>
                </c:pt>
                <c:pt idx="23">
                  <c:v>0.40760388349514565</c:v>
                </c:pt>
                <c:pt idx="24">
                  <c:v>0.46691176470588236</c:v>
                </c:pt>
                <c:pt idx="25">
                  <c:v>0.49900990099009906</c:v>
                </c:pt>
                <c:pt idx="26">
                  <c:v>0.52186083499005964</c:v>
                </c:pt>
                <c:pt idx="27">
                  <c:v>0.53024799999999994</c:v>
                </c:pt>
                <c:pt idx="28">
                  <c:v>0.53512650602409639</c:v>
                </c:pt>
                <c:pt idx="29">
                  <c:v>0.53174193548387094</c:v>
                </c:pt>
                <c:pt idx="30">
                  <c:v>0.52059716599190287</c:v>
                </c:pt>
                <c:pt idx="31">
                  <c:v>0.50956790123456797</c:v>
                </c:pt>
                <c:pt idx="32">
                  <c:v>0.49195789473684209</c:v>
                </c:pt>
                <c:pt idx="33">
                  <c:v>0.46246367521367526</c:v>
                </c:pt>
                <c:pt idx="34">
                  <c:v>0.44382608695652176</c:v>
                </c:pt>
                <c:pt idx="35">
                  <c:v>0.40188470066518844</c:v>
                </c:pt>
                <c:pt idx="36">
                  <c:v>0.36399999999999999</c:v>
                </c:pt>
                <c:pt idx="37">
                  <c:v>0.31828018223234628</c:v>
                </c:pt>
                <c:pt idx="38">
                  <c:v>0.28591224018475753</c:v>
                </c:pt>
                <c:pt idx="39">
                  <c:v>0.2315581947743468</c:v>
                </c:pt>
                <c:pt idx="40">
                  <c:v>0.17402877697841729</c:v>
                </c:pt>
                <c:pt idx="41">
                  <c:v>0.13666666666666666</c:v>
                </c:pt>
                <c:pt idx="42">
                  <c:v>9.030379746835443E-2</c:v>
                </c:pt>
                <c:pt idx="43">
                  <c:v>5.8346153846153846E-2</c:v>
                </c:pt>
                <c:pt idx="44">
                  <c:v>4.8394736842105261E-2</c:v>
                </c:pt>
                <c:pt idx="45">
                  <c:v>3.7297297297297291E-2</c:v>
                </c:pt>
                <c:pt idx="46">
                  <c:v>3.2520775623268702E-2</c:v>
                </c:pt>
                <c:pt idx="47">
                  <c:v>2.7457865168539326E-2</c:v>
                </c:pt>
                <c:pt idx="48">
                  <c:v>2.4042857142857147E-2</c:v>
                </c:pt>
                <c:pt idx="49">
                  <c:v>2.0952941176470587E-2</c:v>
                </c:pt>
                <c:pt idx="50">
                  <c:v>1.6114457831325302E-2</c:v>
                </c:pt>
                <c:pt idx="51">
                  <c:v>1.6191950464396285E-2</c:v>
                </c:pt>
                <c:pt idx="52">
                  <c:v>1.974193548387097E-2</c:v>
                </c:pt>
                <c:pt idx="53">
                  <c:v>2.5500000000000002E-2</c:v>
                </c:pt>
                <c:pt idx="54">
                  <c:v>3.4237288135593222E-2</c:v>
                </c:pt>
                <c:pt idx="55">
                  <c:v>4.3554006968641118E-2</c:v>
                </c:pt>
                <c:pt idx="56">
                  <c:v>5.6228571428571426E-2</c:v>
                </c:pt>
                <c:pt idx="57">
                  <c:v>7.17037037037037E-2</c:v>
                </c:pt>
                <c:pt idx="58">
                  <c:v>7.9864150943396217E-2</c:v>
                </c:pt>
                <c:pt idx="59">
                  <c:v>9.1923076923076927E-2</c:v>
                </c:pt>
                <c:pt idx="60">
                  <c:v>0.10976095617529881</c:v>
                </c:pt>
                <c:pt idx="61">
                  <c:v>0.11982448979591835</c:v>
                </c:pt>
                <c:pt idx="62">
                  <c:v>0.1305531914893617</c:v>
                </c:pt>
                <c:pt idx="63">
                  <c:v>0.12265217391304348</c:v>
                </c:pt>
                <c:pt idx="64">
                  <c:v>0.1189189189189189</c:v>
                </c:pt>
                <c:pt idx="65">
                  <c:v>0.11590909090909089</c:v>
                </c:pt>
                <c:pt idx="66">
                  <c:v>0.11428571428571428</c:v>
                </c:pt>
                <c:pt idx="67">
                  <c:v>0.11732673267326732</c:v>
                </c:pt>
                <c:pt idx="68">
                  <c:v>0.1233673469387755</c:v>
                </c:pt>
                <c:pt idx="69">
                  <c:v>0.12766839378238343</c:v>
                </c:pt>
                <c:pt idx="70">
                  <c:v>0.13614973262032087</c:v>
                </c:pt>
                <c:pt idx="71">
                  <c:v>0.14194444444444446</c:v>
                </c:pt>
                <c:pt idx="72">
                  <c:v>0.15261627906976744</c:v>
                </c:pt>
                <c:pt idx="73">
                  <c:v>0.16346385542168676</c:v>
                </c:pt>
                <c:pt idx="74">
                  <c:v>0.18447204968944098</c:v>
                </c:pt>
                <c:pt idx="75">
                  <c:v>0.19251592356687899</c:v>
                </c:pt>
                <c:pt idx="76">
                  <c:v>0.20855000000000001</c:v>
                </c:pt>
                <c:pt idx="77">
                  <c:v>0.21768707482993199</c:v>
                </c:pt>
                <c:pt idx="78">
                  <c:v>0.21806896551724136</c:v>
                </c:pt>
                <c:pt idx="79">
                  <c:v>0.2207142857142857</c:v>
                </c:pt>
                <c:pt idx="80">
                  <c:v>0.22507462686567159</c:v>
                </c:pt>
                <c:pt idx="81">
                  <c:v>0.23252032520325203</c:v>
                </c:pt>
                <c:pt idx="82">
                  <c:v>0.2250420168067227</c:v>
                </c:pt>
                <c:pt idx="83">
                  <c:v>0.22060526315789472</c:v>
                </c:pt>
                <c:pt idx="84">
                  <c:v>0.21816666666666668</c:v>
                </c:pt>
                <c:pt idx="85">
                  <c:v>0.22794999999999999</c:v>
                </c:pt>
                <c:pt idx="86">
                  <c:v>0.22016326530612246</c:v>
                </c:pt>
                <c:pt idx="87">
                  <c:v>0.21119999999999997</c:v>
                </c:pt>
                <c:pt idx="88">
                  <c:v>0.21250000000000002</c:v>
                </c:pt>
                <c:pt idx="89">
                  <c:v>0.19767441860465118</c:v>
                </c:pt>
                <c:pt idx="90">
                  <c:v>0.185</c:v>
                </c:pt>
                <c:pt idx="91">
                  <c:v>0.18189473684210525</c:v>
                </c:pt>
                <c:pt idx="92">
                  <c:v>0.184</c:v>
                </c:pt>
                <c:pt idx="93">
                  <c:v>0.17599999999999999</c:v>
                </c:pt>
                <c:pt idx="94">
                  <c:v>0.16800000000000001</c:v>
                </c:pt>
                <c:pt idx="95">
                  <c:v>0.16</c:v>
                </c:pt>
                <c:pt idx="96">
                  <c:v>0.154</c:v>
                </c:pt>
                <c:pt idx="97">
                  <c:v>0.14799999999999999</c:v>
                </c:pt>
                <c:pt idx="98">
                  <c:v>0.14199999999999999</c:v>
                </c:pt>
                <c:pt idx="99">
                  <c:v>0.13600000000000001</c:v>
                </c:pt>
                <c:pt idx="100">
                  <c:v>0.13</c:v>
                </c:pt>
                <c:pt idx="101">
                  <c:v>0.122</c:v>
                </c:pt>
                <c:pt idx="102">
                  <c:v>0.114</c:v>
                </c:pt>
                <c:pt idx="103">
                  <c:v>0.106</c:v>
                </c:pt>
                <c:pt idx="104">
                  <c:v>9.8000000000000004E-2</c:v>
                </c:pt>
                <c:pt idx="105">
                  <c:v>0.09</c:v>
                </c:pt>
                <c:pt idx="106">
                  <c:v>8.5000000000000006E-2</c:v>
                </c:pt>
                <c:pt idx="107">
                  <c:v>0.08</c:v>
                </c:pt>
                <c:pt idx="108">
                  <c:v>7.4999999999999997E-2</c:v>
                </c:pt>
                <c:pt idx="109">
                  <c:v>7.0000000000000007E-2</c:v>
                </c:pt>
                <c:pt idx="110">
                  <c:v>6.5000000000000002E-2</c:v>
                </c:pt>
                <c:pt idx="111">
                  <c:v>6.0999999999999999E-2</c:v>
                </c:pt>
                <c:pt idx="112">
                  <c:v>5.7000000000000002E-2</c:v>
                </c:pt>
                <c:pt idx="113">
                  <c:v>5.2999999999999999E-2</c:v>
                </c:pt>
                <c:pt idx="114">
                  <c:v>4.9000000000000002E-2</c:v>
                </c:pt>
                <c:pt idx="115">
                  <c:v>4.4999999999999998E-2</c:v>
                </c:pt>
                <c:pt idx="116">
                  <c:v>4.1000000000000002E-2</c:v>
                </c:pt>
                <c:pt idx="117">
                  <c:v>3.6999999999999998E-2</c:v>
                </c:pt>
                <c:pt idx="118">
                  <c:v>3.3000000000000002E-2</c:v>
                </c:pt>
                <c:pt idx="119">
                  <c:v>2.9000000000000001E-2</c:v>
                </c:pt>
                <c:pt idx="120">
                  <c:v>2.5000000000000001E-2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Лист1!$BA$2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Лист1!$AX$3:$AX$123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Лист1!$BA$3:$BA$123</c:f>
              <c:numCache>
                <c:formatCode>General</c:formatCode>
                <c:ptCount val="121"/>
                <c:pt idx="0">
                  <c:v>2.7851941747572814E-2</c:v>
                </c:pt>
                <c:pt idx="1">
                  <c:v>2.4025821596244133E-2</c:v>
                </c:pt>
                <c:pt idx="2">
                  <c:v>2.0993227990970656E-2</c:v>
                </c:pt>
                <c:pt idx="3">
                  <c:v>2.12253829321663E-2</c:v>
                </c:pt>
                <c:pt idx="4">
                  <c:v>2.1276595744680854E-2</c:v>
                </c:pt>
                <c:pt idx="5">
                  <c:v>1.9085239085239084E-2</c:v>
                </c:pt>
                <c:pt idx="6">
                  <c:v>1.7789898989898995E-2</c:v>
                </c:pt>
                <c:pt idx="7">
                  <c:v>1.8935999999999998E-2</c:v>
                </c:pt>
                <c:pt idx="8">
                  <c:v>1.9109343936381709E-2</c:v>
                </c:pt>
                <c:pt idx="9">
                  <c:v>1.9166994106090372E-2</c:v>
                </c:pt>
                <c:pt idx="10">
                  <c:v>2.0370370370370372E-2</c:v>
                </c:pt>
                <c:pt idx="11">
                  <c:v>2.1467181467181469E-2</c:v>
                </c:pt>
                <c:pt idx="12">
                  <c:v>2.2696153846153849E-2</c:v>
                </c:pt>
                <c:pt idx="13">
                  <c:v>2.5026819923371645E-2</c:v>
                </c:pt>
                <c:pt idx="14">
                  <c:v>2.7385496183206105E-2</c:v>
                </c:pt>
                <c:pt idx="15">
                  <c:v>2.9771863117870716E-2</c:v>
                </c:pt>
                <c:pt idx="16">
                  <c:v>3.0799999999999994E-2</c:v>
                </c:pt>
                <c:pt idx="17">
                  <c:v>3.1011320754716975E-2</c:v>
                </c:pt>
                <c:pt idx="18">
                  <c:v>3.2222222222222222E-2</c:v>
                </c:pt>
                <c:pt idx="19">
                  <c:v>3.1899999999999998E-2</c:v>
                </c:pt>
                <c:pt idx="20">
                  <c:v>3.2608695652173905E-2</c:v>
                </c:pt>
                <c:pt idx="21">
                  <c:v>3.3244781783681211E-2</c:v>
                </c:pt>
                <c:pt idx="22">
                  <c:v>3.4566473988439303E-2</c:v>
                </c:pt>
                <c:pt idx="23">
                  <c:v>3.5650485436893198E-2</c:v>
                </c:pt>
                <c:pt idx="24">
                  <c:v>3.6764705882352942E-2</c:v>
                </c:pt>
                <c:pt idx="25">
                  <c:v>3.4930693069306934E-2</c:v>
                </c:pt>
                <c:pt idx="26">
                  <c:v>3.2616302186878728E-2</c:v>
                </c:pt>
                <c:pt idx="27">
                  <c:v>3.1600000000000003E-2</c:v>
                </c:pt>
                <c:pt idx="28">
                  <c:v>2.6692771084337354E-2</c:v>
                </c:pt>
                <c:pt idx="29">
                  <c:v>2.5564516129032256E-2</c:v>
                </c:pt>
                <c:pt idx="30">
                  <c:v>2.5708502024291497E-2</c:v>
                </c:pt>
                <c:pt idx="31">
                  <c:v>2.6131687242798355E-2</c:v>
                </c:pt>
                <c:pt idx="32">
                  <c:v>2.9410526315789477E-2</c:v>
                </c:pt>
                <c:pt idx="33">
                  <c:v>4.0448717948717947E-2</c:v>
                </c:pt>
                <c:pt idx="34">
                  <c:v>6.2413043478260863E-2</c:v>
                </c:pt>
                <c:pt idx="35">
                  <c:v>8.7305986696230589E-2</c:v>
                </c:pt>
                <c:pt idx="36">
                  <c:v>0.154</c:v>
                </c:pt>
                <c:pt idx="37">
                  <c:v>0.24047835990888383</c:v>
                </c:pt>
                <c:pt idx="38">
                  <c:v>0.31450346420323327</c:v>
                </c:pt>
                <c:pt idx="39">
                  <c:v>0.43966745843230404</c:v>
                </c:pt>
                <c:pt idx="40">
                  <c:v>0.47489208633093527</c:v>
                </c:pt>
                <c:pt idx="41">
                  <c:v>0.50111111111111106</c:v>
                </c:pt>
                <c:pt idx="42">
                  <c:v>0.52936708860759496</c:v>
                </c:pt>
                <c:pt idx="43">
                  <c:v>0.54719230769230764</c:v>
                </c:pt>
                <c:pt idx="44">
                  <c:v>0.56460526315789472</c:v>
                </c:pt>
                <c:pt idx="45">
                  <c:v>0.56270270270270262</c:v>
                </c:pt>
                <c:pt idx="46">
                  <c:v>0.55773130193905818</c:v>
                </c:pt>
                <c:pt idx="47">
                  <c:v>0.54431179775280902</c:v>
                </c:pt>
                <c:pt idx="48">
                  <c:v>0.52894285714285727</c:v>
                </c:pt>
                <c:pt idx="49">
                  <c:v>0.52382352941176469</c:v>
                </c:pt>
                <c:pt idx="50">
                  <c:v>0.50277108433734941</c:v>
                </c:pt>
                <c:pt idx="51">
                  <c:v>0.49871207430340553</c:v>
                </c:pt>
                <c:pt idx="52">
                  <c:v>0.49354838709677418</c:v>
                </c:pt>
                <c:pt idx="53">
                  <c:v>0.49810000000000004</c:v>
                </c:pt>
                <c:pt idx="54">
                  <c:v>0.48788135593220339</c:v>
                </c:pt>
                <c:pt idx="55">
                  <c:v>0.48780487804878059</c:v>
                </c:pt>
                <c:pt idx="56">
                  <c:v>0.47794285714285711</c:v>
                </c:pt>
                <c:pt idx="57">
                  <c:v>0.47503703703703704</c:v>
                </c:pt>
                <c:pt idx="58">
                  <c:v>0.4682943396226415</c:v>
                </c:pt>
                <c:pt idx="59">
                  <c:v>0.46329230769230767</c:v>
                </c:pt>
                <c:pt idx="60">
                  <c:v>0.46743027888446215</c:v>
                </c:pt>
                <c:pt idx="61">
                  <c:v>0.46383673469387754</c:v>
                </c:pt>
                <c:pt idx="62">
                  <c:v>0.4659744680851064</c:v>
                </c:pt>
                <c:pt idx="63">
                  <c:v>0.43521739130434778</c:v>
                </c:pt>
                <c:pt idx="64">
                  <c:v>0.4261261261261261</c:v>
                </c:pt>
                <c:pt idx="65">
                  <c:v>0.40568181818181814</c:v>
                </c:pt>
                <c:pt idx="66">
                  <c:v>0.38476190476190486</c:v>
                </c:pt>
                <c:pt idx="67">
                  <c:v>0.38326732673267327</c:v>
                </c:pt>
                <c:pt idx="68">
                  <c:v>0.3800510204081633</c:v>
                </c:pt>
                <c:pt idx="69">
                  <c:v>0.3710362694300518</c:v>
                </c:pt>
                <c:pt idx="70">
                  <c:v>0.36577540106951872</c:v>
                </c:pt>
                <c:pt idx="71">
                  <c:v>0.34877777777777774</c:v>
                </c:pt>
                <c:pt idx="72">
                  <c:v>0.32151162790697674</c:v>
                </c:pt>
                <c:pt idx="73">
                  <c:v>0.30271084337349397</c:v>
                </c:pt>
                <c:pt idx="74">
                  <c:v>0.30745341614906835</c:v>
                </c:pt>
                <c:pt idx="75">
                  <c:v>0.3042993630573248</c:v>
                </c:pt>
                <c:pt idx="76">
                  <c:v>0.30745</c:v>
                </c:pt>
                <c:pt idx="77">
                  <c:v>0.30476190476190484</c:v>
                </c:pt>
                <c:pt idx="78">
                  <c:v>0.29289655172413798</c:v>
                </c:pt>
                <c:pt idx="79">
                  <c:v>0.28071428571428569</c:v>
                </c:pt>
                <c:pt idx="80">
                  <c:v>0.28134328358208954</c:v>
                </c:pt>
                <c:pt idx="81">
                  <c:v>0.27052845528455288</c:v>
                </c:pt>
                <c:pt idx="82">
                  <c:v>0.25563025210084034</c:v>
                </c:pt>
                <c:pt idx="83">
                  <c:v>0.24026315789473685</c:v>
                </c:pt>
                <c:pt idx="84">
                  <c:v>0.23799999999999999</c:v>
                </c:pt>
                <c:pt idx="85">
                  <c:v>0.23499999999999999</c:v>
                </c:pt>
                <c:pt idx="86">
                  <c:v>0.23200000000000001</c:v>
                </c:pt>
                <c:pt idx="87">
                  <c:v>0.22800000000000001</c:v>
                </c:pt>
                <c:pt idx="88">
                  <c:v>0.22500000000000001</c:v>
                </c:pt>
                <c:pt idx="89">
                  <c:v>0.21249999999999999</c:v>
                </c:pt>
                <c:pt idx="90">
                  <c:v>0.2</c:v>
                </c:pt>
                <c:pt idx="91">
                  <c:v>0.192</c:v>
                </c:pt>
                <c:pt idx="92">
                  <c:v>0.184</c:v>
                </c:pt>
                <c:pt idx="93">
                  <c:v>0.17599999999999999</c:v>
                </c:pt>
                <c:pt idx="94">
                  <c:v>0.16800000000000001</c:v>
                </c:pt>
                <c:pt idx="95">
                  <c:v>0.16</c:v>
                </c:pt>
                <c:pt idx="96">
                  <c:v>0.154</c:v>
                </c:pt>
                <c:pt idx="97">
                  <c:v>0.14799999999999999</c:v>
                </c:pt>
                <c:pt idx="98">
                  <c:v>0.14199999999999999</c:v>
                </c:pt>
                <c:pt idx="99">
                  <c:v>0.13600000000000001</c:v>
                </c:pt>
                <c:pt idx="100">
                  <c:v>0.13</c:v>
                </c:pt>
                <c:pt idx="101">
                  <c:v>0.122</c:v>
                </c:pt>
                <c:pt idx="102">
                  <c:v>0.114</c:v>
                </c:pt>
                <c:pt idx="103">
                  <c:v>0.106</c:v>
                </c:pt>
                <c:pt idx="104">
                  <c:v>9.8000000000000004E-2</c:v>
                </c:pt>
                <c:pt idx="105">
                  <c:v>0.09</c:v>
                </c:pt>
                <c:pt idx="106">
                  <c:v>8.5000000000000006E-2</c:v>
                </c:pt>
                <c:pt idx="107">
                  <c:v>0.08</c:v>
                </c:pt>
                <c:pt idx="108">
                  <c:v>7.4999999999999997E-2</c:v>
                </c:pt>
                <c:pt idx="109">
                  <c:v>7.0000000000000007E-2</c:v>
                </c:pt>
                <c:pt idx="110">
                  <c:v>6.5000000000000002E-2</c:v>
                </c:pt>
                <c:pt idx="111">
                  <c:v>6.0999999999999999E-2</c:v>
                </c:pt>
                <c:pt idx="112">
                  <c:v>5.7000000000000002E-2</c:v>
                </c:pt>
                <c:pt idx="113">
                  <c:v>5.2999999999999999E-2</c:v>
                </c:pt>
                <c:pt idx="114">
                  <c:v>4.9000000000000002E-2</c:v>
                </c:pt>
                <c:pt idx="115">
                  <c:v>4.4999999999999998E-2</c:v>
                </c:pt>
                <c:pt idx="116">
                  <c:v>4.1000000000000002E-2</c:v>
                </c:pt>
                <c:pt idx="117">
                  <c:v>3.6999999999999998E-2</c:v>
                </c:pt>
                <c:pt idx="118">
                  <c:v>3.3000000000000002E-2</c:v>
                </c:pt>
                <c:pt idx="119">
                  <c:v>2.9000000000000001E-2</c:v>
                </c:pt>
                <c:pt idx="120">
                  <c:v>2.5000000000000001E-2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Лист1!$BB$2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Лист1!$AX$3:$AX$123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Лист1!$BB$3:$BB$123</c:f>
              <c:numCache>
                <c:formatCode>General</c:formatCode>
                <c:ptCount val="121"/>
                <c:pt idx="0">
                  <c:v>0.42499999999999999</c:v>
                </c:pt>
                <c:pt idx="1">
                  <c:v>0.44500000000000001</c:v>
                </c:pt>
                <c:pt idx="2">
                  <c:v>0.46500000000000002</c:v>
                </c:pt>
                <c:pt idx="3">
                  <c:v>0.48499999999999999</c:v>
                </c:pt>
                <c:pt idx="4">
                  <c:v>0.5</c:v>
                </c:pt>
                <c:pt idx="5">
                  <c:v>0.51</c:v>
                </c:pt>
                <c:pt idx="6">
                  <c:v>0.51800000000000002</c:v>
                </c:pt>
                <c:pt idx="7">
                  <c:v>0.52600000000000002</c:v>
                </c:pt>
                <c:pt idx="8">
                  <c:v>0.53400000000000003</c:v>
                </c:pt>
                <c:pt idx="9">
                  <c:v>0.54200000000000004</c:v>
                </c:pt>
                <c:pt idx="10">
                  <c:v>0.55000000000000004</c:v>
                </c:pt>
                <c:pt idx="11">
                  <c:v>0.55600000000000005</c:v>
                </c:pt>
                <c:pt idx="12">
                  <c:v>0.56200000000000006</c:v>
                </c:pt>
                <c:pt idx="13">
                  <c:v>0.56799999999999995</c:v>
                </c:pt>
                <c:pt idx="14">
                  <c:v>0.57399999999999995</c:v>
                </c:pt>
                <c:pt idx="15">
                  <c:v>0.57999999999999996</c:v>
                </c:pt>
                <c:pt idx="16">
                  <c:v>0.58299999999999996</c:v>
                </c:pt>
                <c:pt idx="17">
                  <c:v>0.58699999999999997</c:v>
                </c:pt>
                <c:pt idx="18">
                  <c:v>0.59</c:v>
                </c:pt>
                <c:pt idx="19">
                  <c:v>0.58299999999999996</c:v>
                </c:pt>
                <c:pt idx="20">
                  <c:v>0.57499999999999996</c:v>
                </c:pt>
                <c:pt idx="21">
                  <c:v>0.58399999999999996</c:v>
                </c:pt>
                <c:pt idx="22">
                  <c:v>0.59799999999999998</c:v>
                </c:pt>
                <c:pt idx="23">
                  <c:v>0.61199999999999999</c:v>
                </c:pt>
                <c:pt idx="24">
                  <c:v>0.625</c:v>
                </c:pt>
                <c:pt idx="25">
                  <c:v>0.63</c:v>
                </c:pt>
                <c:pt idx="26">
                  <c:v>0.63100000000000001</c:v>
                </c:pt>
                <c:pt idx="27">
                  <c:v>0.63200000000000001</c:v>
                </c:pt>
                <c:pt idx="28">
                  <c:v>0.63300000000000001</c:v>
                </c:pt>
                <c:pt idx="29">
                  <c:v>0.63400000000000001</c:v>
                </c:pt>
                <c:pt idx="30">
                  <c:v>0.63500000000000001</c:v>
                </c:pt>
                <c:pt idx="31">
                  <c:v>0.63500000000000001</c:v>
                </c:pt>
                <c:pt idx="32">
                  <c:v>0.63500000000000001</c:v>
                </c:pt>
                <c:pt idx="33">
                  <c:v>0.63100000000000001</c:v>
                </c:pt>
                <c:pt idx="34">
                  <c:v>0.63800000000000001</c:v>
                </c:pt>
                <c:pt idx="35">
                  <c:v>0.625</c:v>
                </c:pt>
                <c:pt idx="36">
                  <c:v>0.623</c:v>
                </c:pt>
                <c:pt idx="37">
                  <c:v>0.621</c:v>
                </c:pt>
                <c:pt idx="38">
                  <c:v>0.61899999999999999</c:v>
                </c:pt>
                <c:pt idx="39">
                  <c:v>0.61699999999999999</c:v>
                </c:pt>
                <c:pt idx="40">
                  <c:v>0.61499999999999999</c:v>
                </c:pt>
                <c:pt idx="41">
                  <c:v>0.61499999999999999</c:v>
                </c:pt>
                <c:pt idx="42">
                  <c:v>0.61499999999999999</c:v>
                </c:pt>
                <c:pt idx="43">
                  <c:v>0.61499999999999999</c:v>
                </c:pt>
                <c:pt idx="44">
                  <c:v>0.61299999999999999</c:v>
                </c:pt>
                <c:pt idx="45">
                  <c:v>0.6</c:v>
                </c:pt>
                <c:pt idx="46">
                  <c:v>0.58699999999999997</c:v>
                </c:pt>
                <c:pt idx="47">
                  <c:v>0.57499999999999996</c:v>
                </c:pt>
                <c:pt idx="48">
                  <c:v>0.56100000000000005</c:v>
                </c:pt>
                <c:pt idx="49">
                  <c:v>0.54800000000000004</c:v>
                </c:pt>
                <c:pt idx="50">
                  <c:v>0.53500000000000003</c:v>
                </c:pt>
                <c:pt idx="51">
                  <c:v>0.52300000000000002</c:v>
                </c:pt>
                <c:pt idx="52">
                  <c:v>0.51</c:v>
                </c:pt>
                <c:pt idx="53">
                  <c:v>0.51</c:v>
                </c:pt>
                <c:pt idx="54">
                  <c:v>0.505</c:v>
                </c:pt>
                <c:pt idx="55">
                  <c:v>0.5</c:v>
                </c:pt>
                <c:pt idx="56">
                  <c:v>0.49199999999999999</c:v>
                </c:pt>
                <c:pt idx="57">
                  <c:v>0.48399999999999999</c:v>
                </c:pt>
                <c:pt idx="58">
                  <c:v>0.48099999999999998</c:v>
                </c:pt>
                <c:pt idx="59">
                  <c:v>0.47799999999999998</c:v>
                </c:pt>
                <c:pt idx="60">
                  <c:v>0.47499999999999998</c:v>
                </c:pt>
                <c:pt idx="61">
                  <c:v>0.47349999999999998</c:v>
                </c:pt>
                <c:pt idx="62">
                  <c:v>0.47199999999999998</c:v>
                </c:pt>
                <c:pt idx="63">
                  <c:v>0.45500000000000002</c:v>
                </c:pt>
                <c:pt idx="64">
                  <c:v>0.44</c:v>
                </c:pt>
                <c:pt idx="65">
                  <c:v>0.42499999999999999</c:v>
                </c:pt>
                <c:pt idx="66">
                  <c:v>0.4</c:v>
                </c:pt>
                <c:pt idx="67">
                  <c:v>0.39500000000000002</c:v>
                </c:pt>
                <c:pt idx="68">
                  <c:v>0.39</c:v>
                </c:pt>
                <c:pt idx="69">
                  <c:v>0.38500000000000001</c:v>
                </c:pt>
                <c:pt idx="70">
                  <c:v>0.38</c:v>
                </c:pt>
                <c:pt idx="71">
                  <c:v>0.36499999999999999</c:v>
                </c:pt>
                <c:pt idx="72">
                  <c:v>0.35</c:v>
                </c:pt>
                <c:pt idx="73">
                  <c:v>0.33500000000000002</c:v>
                </c:pt>
                <c:pt idx="74">
                  <c:v>0.33</c:v>
                </c:pt>
                <c:pt idx="75">
                  <c:v>0.32500000000000001</c:v>
                </c:pt>
                <c:pt idx="76">
                  <c:v>0.32250000000000001</c:v>
                </c:pt>
                <c:pt idx="77">
                  <c:v>0.32</c:v>
                </c:pt>
                <c:pt idx="78">
                  <c:v>0.31</c:v>
                </c:pt>
                <c:pt idx="79">
                  <c:v>0.3</c:v>
                </c:pt>
                <c:pt idx="80">
                  <c:v>0.28999999999999998</c:v>
                </c:pt>
                <c:pt idx="81">
                  <c:v>0.27500000000000002</c:v>
                </c:pt>
                <c:pt idx="82">
                  <c:v>0.26</c:v>
                </c:pt>
                <c:pt idx="83">
                  <c:v>0.249</c:v>
                </c:pt>
                <c:pt idx="84">
                  <c:v>0.23799999999999999</c:v>
                </c:pt>
                <c:pt idx="85">
                  <c:v>0.23499999999999999</c:v>
                </c:pt>
                <c:pt idx="86">
                  <c:v>0.23200000000000001</c:v>
                </c:pt>
                <c:pt idx="87">
                  <c:v>0.22800000000000001</c:v>
                </c:pt>
                <c:pt idx="88">
                  <c:v>0.22500000000000001</c:v>
                </c:pt>
                <c:pt idx="89">
                  <c:v>0.21249999999999999</c:v>
                </c:pt>
                <c:pt idx="90">
                  <c:v>0.2</c:v>
                </c:pt>
                <c:pt idx="91">
                  <c:v>0.192</c:v>
                </c:pt>
                <c:pt idx="92">
                  <c:v>0.184</c:v>
                </c:pt>
                <c:pt idx="93">
                  <c:v>0.17599999999999999</c:v>
                </c:pt>
                <c:pt idx="94">
                  <c:v>0.16800000000000001</c:v>
                </c:pt>
                <c:pt idx="95">
                  <c:v>0.16</c:v>
                </c:pt>
                <c:pt idx="96">
                  <c:v>0.154</c:v>
                </c:pt>
                <c:pt idx="97">
                  <c:v>0.14799999999999999</c:v>
                </c:pt>
                <c:pt idx="98">
                  <c:v>0.14199999999999999</c:v>
                </c:pt>
                <c:pt idx="99">
                  <c:v>0.13600000000000001</c:v>
                </c:pt>
                <c:pt idx="100">
                  <c:v>0.13</c:v>
                </c:pt>
                <c:pt idx="101">
                  <c:v>0.122</c:v>
                </c:pt>
                <c:pt idx="102">
                  <c:v>0.114</c:v>
                </c:pt>
                <c:pt idx="103">
                  <c:v>0.106</c:v>
                </c:pt>
                <c:pt idx="104">
                  <c:v>9.8000000000000004E-2</c:v>
                </c:pt>
                <c:pt idx="105">
                  <c:v>0.09</c:v>
                </c:pt>
                <c:pt idx="106">
                  <c:v>8.5000000000000006E-2</c:v>
                </c:pt>
                <c:pt idx="107">
                  <c:v>0.08</c:v>
                </c:pt>
                <c:pt idx="108">
                  <c:v>7.4999999999999997E-2</c:v>
                </c:pt>
                <c:pt idx="109">
                  <c:v>7.0000000000000007E-2</c:v>
                </c:pt>
                <c:pt idx="110">
                  <c:v>6.5000000000000002E-2</c:v>
                </c:pt>
                <c:pt idx="111">
                  <c:v>6.0999999999999999E-2</c:v>
                </c:pt>
                <c:pt idx="112">
                  <c:v>5.7000000000000002E-2</c:v>
                </c:pt>
                <c:pt idx="113">
                  <c:v>5.2999999999999999E-2</c:v>
                </c:pt>
                <c:pt idx="114">
                  <c:v>4.9000000000000002E-2</c:v>
                </c:pt>
                <c:pt idx="115">
                  <c:v>4.4999999999999998E-2</c:v>
                </c:pt>
                <c:pt idx="116">
                  <c:v>4.1000000000000002E-2</c:v>
                </c:pt>
                <c:pt idx="117">
                  <c:v>3.6999999999999998E-2</c:v>
                </c:pt>
                <c:pt idx="118">
                  <c:v>3.3000000000000002E-2</c:v>
                </c:pt>
                <c:pt idx="119">
                  <c:v>2.9000000000000001E-2</c:v>
                </c:pt>
                <c:pt idx="120">
                  <c:v>2.5000000000000001E-2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9888"/>
        <c:axId val="106534528"/>
      </c:lineChart>
      <c:catAx>
        <c:axId val="1055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34528"/>
        <c:crosses val="autoZero"/>
        <c:auto val="1"/>
        <c:lblAlgn val="ctr"/>
        <c:lblOffset val="100"/>
        <c:noMultiLvlLbl val="0"/>
      </c:catAx>
      <c:valAx>
        <c:axId val="106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0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Лист1!$BO$2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C405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Лист1!$BO$3:$BO$123</c:f>
              <c:numCache>
                <c:formatCode>General</c:formatCode>
                <c:ptCount val="121"/>
                <c:pt idx="0">
                  <c:v>3.2500000000000001E-2</c:v>
                </c:pt>
                <c:pt idx="1">
                  <c:v>3.705E-2</c:v>
                </c:pt>
                <c:pt idx="2">
                  <c:v>3.7700000000000004E-2</c:v>
                </c:pt>
                <c:pt idx="3">
                  <c:v>3.9E-2</c:v>
                </c:pt>
                <c:pt idx="4">
                  <c:v>3.9E-2</c:v>
                </c:pt>
                <c:pt idx="5">
                  <c:v>3.9649999999999998E-2</c:v>
                </c:pt>
                <c:pt idx="6">
                  <c:v>4.0300000000000002E-2</c:v>
                </c:pt>
                <c:pt idx="7">
                  <c:v>4.5500000000000006E-2</c:v>
                </c:pt>
                <c:pt idx="8">
                  <c:v>5.0700000000000002E-2</c:v>
                </c:pt>
                <c:pt idx="9">
                  <c:v>5.2000000000000005E-2</c:v>
                </c:pt>
                <c:pt idx="10">
                  <c:v>5.8499999999999996E-2</c:v>
                </c:pt>
                <c:pt idx="11">
                  <c:v>7.1500000000000008E-2</c:v>
                </c:pt>
                <c:pt idx="12">
                  <c:v>8.4500000000000006E-2</c:v>
                </c:pt>
                <c:pt idx="13">
                  <c:v>0.11699999999999999</c:v>
                </c:pt>
                <c:pt idx="14">
                  <c:v>0.18200000000000002</c:v>
                </c:pt>
                <c:pt idx="15">
                  <c:v>0.24700000000000003</c:v>
                </c:pt>
                <c:pt idx="16">
                  <c:v>0.30549999999999999</c:v>
                </c:pt>
                <c:pt idx="17">
                  <c:v>0.36400000000000005</c:v>
                </c:pt>
                <c:pt idx="18">
                  <c:v>0.40950000000000003</c:v>
                </c:pt>
                <c:pt idx="19">
                  <c:v>0.44849999999999995</c:v>
                </c:pt>
                <c:pt idx="20">
                  <c:v>0.48099999999999998</c:v>
                </c:pt>
                <c:pt idx="21">
                  <c:v>0.49400000000000005</c:v>
                </c:pt>
                <c:pt idx="22">
                  <c:v>0.51350000000000007</c:v>
                </c:pt>
                <c:pt idx="23">
                  <c:v>0.52650000000000008</c:v>
                </c:pt>
                <c:pt idx="24">
                  <c:v>0.53300000000000003</c:v>
                </c:pt>
                <c:pt idx="25">
                  <c:v>0.53949999999999998</c:v>
                </c:pt>
                <c:pt idx="26">
                  <c:v>0.53949999999999998</c:v>
                </c:pt>
                <c:pt idx="27">
                  <c:v>0.52650000000000008</c:v>
                </c:pt>
                <c:pt idx="28">
                  <c:v>0.52</c:v>
                </c:pt>
                <c:pt idx="29">
                  <c:v>0.50050000000000006</c:v>
                </c:pt>
                <c:pt idx="30">
                  <c:v>0.48750000000000004</c:v>
                </c:pt>
                <c:pt idx="31">
                  <c:v>0.4667</c:v>
                </c:pt>
                <c:pt idx="32">
                  <c:v>0.43550000000000005</c:v>
                </c:pt>
                <c:pt idx="33">
                  <c:v>0.40300000000000002</c:v>
                </c:pt>
                <c:pt idx="34">
                  <c:v>0.36400000000000005</c:v>
                </c:pt>
                <c:pt idx="35">
                  <c:v>0.32500000000000001</c:v>
                </c:pt>
                <c:pt idx="36">
                  <c:v>0.27300000000000002</c:v>
                </c:pt>
                <c:pt idx="37">
                  <c:v>0.22749999999999998</c:v>
                </c:pt>
                <c:pt idx="38">
                  <c:v>0.18200000000000002</c:v>
                </c:pt>
                <c:pt idx="39">
                  <c:v>0.14300000000000002</c:v>
                </c:pt>
                <c:pt idx="40">
                  <c:v>0.10400000000000001</c:v>
                </c:pt>
                <c:pt idx="41">
                  <c:v>7.4750000000000011E-2</c:v>
                </c:pt>
                <c:pt idx="42">
                  <c:v>6.5000000000000002E-2</c:v>
                </c:pt>
                <c:pt idx="43">
                  <c:v>5.2000000000000005E-2</c:v>
                </c:pt>
                <c:pt idx="44">
                  <c:v>4.5500000000000006E-2</c:v>
                </c:pt>
                <c:pt idx="45">
                  <c:v>4.5500000000000006E-2</c:v>
                </c:pt>
                <c:pt idx="46">
                  <c:v>4.5500000000000006E-2</c:v>
                </c:pt>
                <c:pt idx="47">
                  <c:v>4.5500000000000006E-2</c:v>
                </c:pt>
                <c:pt idx="48">
                  <c:v>3.9E-2</c:v>
                </c:pt>
                <c:pt idx="49">
                  <c:v>3.9E-2</c:v>
                </c:pt>
                <c:pt idx="50">
                  <c:v>4.5500000000000006E-2</c:v>
                </c:pt>
                <c:pt idx="51">
                  <c:v>5.2000000000000005E-2</c:v>
                </c:pt>
                <c:pt idx="52">
                  <c:v>5.3300000000000007E-2</c:v>
                </c:pt>
                <c:pt idx="53">
                  <c:v>6.5000000000000002E-2</c:v>
                </c:pt>
                <c:pt idx="54">
                  <c:v>7.1500000000000008E-2</c:v>
                </c:pt>
                <c:pt idx="55">
                  <c:v>8.1250000000000003E-2</c:v>
                </c:pt>
                <c:pt idx="56">
                  <c:v>9.1000000000000011E-2</c:v>
                </c:pt>
                <c:pt idx="57">
                  <c:v>0.10400000000000001</c:v>
                </c:pt>
                <c:pt idx="58">
                  <c:v>0.11050000000000001</c:v>
                </c:pt>
                <c:pt idx="59">
                  <c:v>0.12350000000000001</c:v>
                </c:pt>
                <c:pt idx="60">
                  <c:v>0.14300000000000002</c:v>
                </c:pt>
                <c:pt idx="61">
                  <c:v>0.13975000000000001</c:v>
                </c:pt>
                <c:pt idx="62">
                  <c:v>0.13650000000000001</c:v>
                </c:pt>
                <c:pt idx="63">
                  <c:v>0.13975000000000001</c:v>
                </c:pt>
                <c:pt idx="64">
                  <c:v>0.13975000000000001</c:v>
                </c:pt>
                <c:pt idx="65">
                  <c:v>0.13975000000000001</c:v>
                </c:pt>
                <c:pt idx="66">
                  <c:v>0.14300000000000002</c:v>
                </c:pt>
                <c:pt idx="67">
                  <c:v>0.15795000000000001</c:v>
                </c:pt>
                <c:pt idx="68">
                  <c:v>0.17225000000000001</c:v>
                </c:pt>
                <c:pt idx="69">
                  <c:v>0.17225000000000001</c:v>
                </c:pt>
                <c:pt idx="70">
                  <c:v>0.17550000000000002</c:v>
                </c:pt>
                <c:pt idx="71">
                  <c:v>0.17550000000000002</c:v>
                </c:pt>
                <c:pt idx="72">
                  <c:v>0.17550000000000002</c:v>
                </c:pt>
                <c:pt idx="73">
                  <c:v>0.18200000000000002</c:v>
                </c:pt>
                <c:pt idx="74">
                  <c:v>0.1885</c:v>
                </c:pt>
                <c:pt idx="75">
                  <c:v>0.19500000000000001</c:v>
                </c:pt>
                <c:pt idx="76">
                  <c:v>0.20150000000000001</c:v>
                </c:pt>
                <c:pt idx="77">
                  <c:v>0.20800000000000002</c:v>
                </c:pt>
                <c:pt idx="78">
                  <c:v>0.20800000000000002</c:v>
                </c:pt>
                <c:pt idx="79">
                  <c:v>0.20800000000000002</c:v>
                </c:pt>
                <c:pt idx="80">
                  <c:v>0.21450000000000002</c:v>
                </c:pt>
                <c:pt idx="81">
                  <c:v>0.22100000000000003</c:v>
                </c:pt>
                <c:pt idx="82">
                  <c:v>0.21775000000000003</c:v>
                </c:pt>
                <c:pt idx="83">
                  <c:v>0.21450000000000002</c:v>
                </c:pt>
                <c:pt idx="84">
                  <c:v>0.21125000000000002</c:v>
                </c:pt>
                <c:pt idx="85">
                  <c:v>0.20800000000000002</c:v>
                </c:pt>
                <c:pt idx="86">
                  <c:v>0.20800000000000002</c:v>
                </c:pt>
                <c:pt idx="87">
                  <c:v>0.20150000000000001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0.18525</c:v>
                </c:pt>
                <c:pt idx="92">
                  <c:v>0.19500000000000001</c:v>
                </c:pt>
                <c:pt idx="93">
                  <c:v>0.18200000000000002</c:v>
                </c:pt>
                <c:pt idx="94">
                  <c:v>0.17550000000000002</c:v>
                </c:pt>
                <c:pt idx="95">
                  <c:v>0.16900000000000001</c:v>
                </c:pt>
                <c:pt idx="96">
                  <c:v>0.16250000000000001</c:v>
                </c:pt>
                <c:pt idx="97">
                  <c:v>0.156</c:v>
                </c:pt>
                <c:pt idx="98">
                  <c:v>0.15080000000000002</c:v>
                </c:pt>
                <c:pt idx="99">
                  <c:v>0.14300000000000002</c:v>
                </c:pt>
                <c:pt idx="100">
                  <c:v>0.13650000000000001</c:v>
                </c:pt>
                <c:pt idx="101">
                  <c:v>0.13</c:v>
                </c:pt>
                <c:pt idx="102">
                  <c:v>0.12350000000000001</c:v>
                </c:pt>
                <c:pt idx="103">
                  <c:v>0.11699999999999999</c:v>
                </c:pt>
                <c:pt idx="104">
                  <c:v>0.11050000000000001</c:v>
                </c:pt>
                <c:pt idx="105">
                  <c:v>0.10400000000000001</c:v>
                </c:pt>
                <c:pt idx="106">
                  <c:v>9.7500000000000003E-2</c:v>
                </c:pt>
                <c:pt idx="107">
                  <c:v>9.1000000000000011E-2</c:v>
                </c:pt>
                <c:pt idx="108">
                  <c:v>8.4500000000000006E-2</c:v>
                </c:pt>
                <c:pt idx="109">
                  <c:v>8.1250000000000003E-2</c:v>
                </c:pt>
                <c:pt idx="110">
                  <c:v>7.4750000000000011E-2</c:v>
                </c:pt>
                <c:pt idx="111">
                  <c:v>7.1500000000000008E-2</c:v>
                </c:pt>
                <c:pt idx="112">
                  <c:v>6.8250000000000005E-2</c:v>
                </c:pt>
                <c:pt idx="113">
                  <c:v>6.5000000000000002E-2</c:v>
                </c:pt>
                <c:pt idx="114">
                  <c:v>5.8499999999999996E-2</c:v>
                </c:pt>
                <c:pt idx="115">
                  <c:v>5.5250000000000007E-2</c:v>
                </c:pt>
                <c:pt idx="116">
                  <c:v>5.2000000000000005E-2</c:v>
                </c:pt>
                <c:pt idx="117">
                  <c:v>4.5500000000000006E-2</c:v>
                </c:pt>
                <c:pt idx="118">
                  <c:v>4.4200000000000003E-2</c:v>
                </c:pt>
                <c:pt idx="119">
                  <c:v>3.9E-2</c:v>
                </c:pt>
                <c:pt idx="120">
                  <c:v>3.2500000000000001E-2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Лист1!$BP$2</c:f>
              <c:strCache>
                <c:ptCount val="1"/>
                <c:pt idx="0">
                  <c:v>Ye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Лист1!$BP$3:$BP$123</c:f>
              <c:numCache>
                <c:formatCode>General</c:formatCode>
                <c:ptCount val="121"/>
                <c:pt idx="0">
                  <c:v>2.6000000000000002E-2</c:v>
                </c:pt>
                <c:pt idx="1">
                  <c:v>1.495E-2</c:v>
                </c:pt>
                <c:pt idx="2">
                  <c:v>1.3000000000000001E-2</c:v>
                </c:pt>
                <c:pt idx="3">
                  <c:v>1.17E-2</c:v>
                </c:pt>
                <c:pt idx="4">
                  <c:v>6.5000000000000006E-3</c:v>
                </c:pt>
                <c:pt idx="5">
                  <c:v>3.2500000000000003E-3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3.2500000000000003E-3</c:v>
                </c:pt>
                <c:pt idx="12">
                  <c:v>6.5000000000000006E-3</c:v>
                </c:pt>
                <c:pt idx="13">
                  <c:v>2.6000000000000002E-2</c:v>
                </c:pt>
                <c:pt idx="14">
                  <c:v>7.1500000000000008E-2</c:v>
                </c:pt>
                <c:pt idx="15">
                  <c:v>0.11699999999999999</c:v>
                </c:pt>
                <c:pt idx="16">
                  <c:v>0.18200000000000002</c:v>
                </c:pt>
                <c:pt idx="17">
                  <c:v>0.26</c:v>
                </c:pt>
                <c:pt idx="18">
                  <c:v>0.31850000000000001</c:v>
                </c:pt>
                <c:pt idx="19">
                  <c:v>0.377</c:v>
                </c:pt>
                <c:pt idx="20">
                  <c:v>0.42900000000000005</c:v>
                </c:pt>
                <c:pt idx="21">
                  <c:v>0.46149999999999997</c:v>
                </c:pt>
                <c:pt idx="22">
                  <c:v>0.49400000000000005</c:v>
                </c:pt>
                <c:pt idx="23">
                  <c:v>0.52650000000000008</c:v>
                </c:pt>
                <c:pt idx="24">
                  <c:v>0.54600000000000004</c:v>
                </c:pt>
                <c:pt idx="25">
                  <c:v>0.5655</c:v>
                </c:pt>
                <c:pt idx="26">
                  <c:v>0.57850000000000001</c:v>
                </c:pt>
                <c:pt idx="27">
                  <c:v>0.59150000000000003</c:v>
                </c:pt>
                <c:pt idx="28">
                  <c:v>0.59800000000000009</c:v>
                </c:pt>
                <c:pt idx="29">
                  <c:v>0.61099999999999999</c:v>
                </c:pt>
                <c:pt idx="30">
                  <c:v>0.61749999999999994</c:v>
                </c:pt>
                <c:pt idx="31">
                  <c:v>0.624</c:v>
                </c:pt>
                <c:pt idx="32">
                  <c:v>0.63049999999999995</c:v>
                </c:pt>
                <c:pt idx="33">
                  <c:v>0.63570000000000004</c:v>
                </c:pt>
                <c:pt idx="34">
                  <c:v>0.63700000000000001</c:v>
                </c:pt>
                <c:pt idx="35">
                  <c:v>0.63829999999999998</c:v>
                </c:pt>
                <c:pt idx="36">
                  <c:v>0.64349999999999996</c:v>
                </c:pt>
                <c:pt idx="37">
                  <c:v>0.64675000000000005</c:v>
                </c:pt>
                <c:pt idx="38">
                  <c:v>0.64870000000000005</c:v>
                </c:pt>
                <c:pt idx="39">
                  <c:v>0.65</c:v>
                </c:pt>
                <c:pt idx="40">
                  <c:v>0.64675000000000005</c:v>
                </c:pt>
                <c:pt idx="41">
                  <c:v>0.63700000000000001</c:v>
                </c:pt>
                <c:pt idx="42">
                  <c:v>0.63439999999999996</c:v>
                </c:pt>
                <c:pt idx="43">
                  <c:v>0.624</c:v>
                </c:pt>
                <c:pt idx="44">
                  <c:v>0.61749999999999994</c:v>
                </c:pt>
                <c:pt idx="45">
                  <c:v>0.61099999999999999</c:v>
                </c:pt>
                <c:pt idx="46">
                  <c:v>0.60450000000000004</c:v>
                </c:pt>
                <c:pt idx="47">
                  <c:v>0.59150000000000003</c:v>
                </c:pt>
                <c:pt idx="48">
                  <c:v>0.58500000000000008</c:v>
                </c:pt>
                <c:pt idx="49">
                  <c:v>0.57200000000000006</c:v>
                </c:pt>
                <c:pt idx="50">
                  <c:v>0.5655</c:v>
                </c:pt>
                <c:pt idx="51">
                  <c:v>0.55900000000000005</c:v>
                </c:pt>
                <c:pt idx="52">
                  <c:v>0.55249999999999999</c:v>
                </c:pt>
                <c:pt idx="53">
                  <c:v>0.53949999999999998</c:v>
                </c:pt>
                <c:pt idx="54">
                  <c:v>0.52650000000000008</c:v>
                </c:pt>
                <c:pt idx="55">
                  <c:v>0.50700000000000001</c:v>
                </c:pt>
                <c:pt idx="56">
                  <c:v>0.49400000000000005</c:v>
                </c:pt>
                <c:pt idx="57">
                  <c:v>0.48099999999999998</c:v>
                </c:pt>
                <c:pt idx="58">
                  <c:v>0.47449999999999998</c:v>
                </c:pt>
                <c:pt idx="59">
                  <c:v>0.46149999999999997</c:v>
                </c:pt>
                <c:pt idx="60">
                  <c:v>0.45499999999999996</c:v>
                </c:pt>
                <c:pt idx="61">
                  <c:v>0.45900000000000007</c:v>
                </c:pt>
                <c:pt idx="62">
                  <c:v>0.45016000000000006</c:v>
                </c:pt>
                <c:pt idx="63">
                  <c:v>0.44064000000000003</c:v>
                </c:pt>
                <c:pt idx="64">
                  <c:v>0.43384000000000006</c:v>
                </c:pt>
                <c:pt idx="65">
                  <c:v>0.42364000000000002</c:v>
                </c:pt>
                <c:pt idx="66">
                  <c:v>0.4148</c:v>
                </c:pt>
                <c:pt idx="67">
                  <c:v>0.40800000000000003</c:v>
                </c:pt>
                <c:pt idx="68">
                  <c:v>0.4012</c:v>
                </c:pt>
                <c:pt idx="69">
                  <c:v>0.38895999999999997</c:v>
                </c:pt>
                <c:pt idx="70">
                  <c:v>0.38080000000000008</c:v>
                </c:pt>
                <c:pt idx="71">
                  <c:v>0.37400000000000005</c:v>
                </c:pt>
                <c:pt idx="72">
                  <c:v>0.36040000000000005</c:v>
                </c:pt>
                <c:pt idx="73">
                  <c:v>0.35360000000000003</c:v>
                </c:pt>
                <c:pt idx="74">
                  <c:v>0.34680000000000005</c:v>
                </c:pt>
                <c:pt idx="75">
                  <c:v>0.34</c:v>
                </c:pt>
                <c:pt idx="76">
                  <c:v>0.32776</c:v>
                </c:pt>
                <c:pt idx="77">
                  <c:v>0.3196</c:v>
                </c:pt>
                <c:pt idx="78">
                  <c:v>0.31144000000000005</c:v>
                </c:pt>
                <c:pt idx="79">
                  <c:v>0.30260000000000004</c:v>
                </c:pt>
                <c:pt idx="80">
                  <c:v>0.29580000000000001</c:v>
                </c:pt>
                <c:pt idx="81">
                  <c:v>0.28560000000000002</c:v>
                </c:pt>
                <c:pt idx="82">
                  <c:v>0.27879999999999999</c:v>
                </c:pt>
                <c:pt idx="83">
                  <c:v>0.27200000000000002</c:v>
                </c:pt>
                <c:pt idx="84">
                  <c:v>0.26520000000000005</c:v>
                </c:pt>
                <c:pt idx="85">
                  <c:v>0.25840000000000002</c:v>
                </c:pt>
                <c:pt idx="86">
                  <c:v>0.25159999999999999</c:v>
                </c:pt>
                <c:pt idx="87">
                  <c:v>0.23799999999999999</c:v>
                </c:pt>
                <c:pt idx="88">
                  <c:v>0.23120000000000004</c:v>
                </c:pt>
                <c:pt idx="89">
                  <c:v>0.22440000000000002</c:v>
                </c:pt>
                <c:pt idx="90">
                  <c:v>0.21760000000000002</c:v>
                </c:pt>
                <c:pt idx="91">
                  <c:v>0.21080000000000002</c:v>
                </c:pt>
                <c:pt idx="92">
                  <c:v>0.20400000000000001</c:v>
                </c:pt>
                <c:pt idx="93">
                  <c:v>0.19040000000000004</c:v>
                </c:pt>
                <c:pt idx="94">
                  <c:v>0.18360000000000001</c:v>
                </c:pt>
                <c:pt idx="95">
                  <c:v>0.17680000000000001</c:v>
                </c:pt>
                <c:pt idx="96">
                  <c:v>0.17</c:v>
                </c:pt>
                <c:pt idx="97">
                  <c:v>0.16320000000000001</c:v>
                </c:pt>
                <c:pt idx="98">
                  <c:v>0.15776000000000001</c:v>
                </c:pt>
                <c:pt idx="99">
                  <c:v>0.14960000000000001</c:v>
                </c:pt>
                <c:pt idx="100">
                  <c:v>0.14280000000000001</c:v>
                </c:pt>
                <c:pt idx="101">
                  <c:v>0.13600000000000001</c:v>
                </c:pt>
                <c:pt idx="102">
                  <c:v>0.12920000000000001</c:v>
                </c:pt>
                <c:pt idx="103">
                  <c:v>0.12240000000000001</c:v>
                </c:pt>
                <c:pt idx="104">
                  <c:v>0.11560000000000002</c:v>
                </c:pt>
                <c:pt idx="105">
                  <c:v>0.10880000000000001</c:v>
                </c:pt>
                <c:pt idx="106">
                  <c:v>0.10200000000000001</c:v>
                </c:pt>
                <c:pt idx="107">
                  <c:v>9.5200000000000021E-2</c:v>
                </c:pt>
                <c:pt idx="108">
                  <c:v>8.8400000000000006E-2</c:v>
                </c:pt>
                <c:pt idx="109">
                  <c:v>8.5000000000000006E-2</c:v>
                </c:pt>
                <c:pt idx="110">
                  <c:v>7.8200000000000006E-2</c:v>
                </c:pt>
                <c:pt idx="111">
                  <c:v>7.4800000000000005E-2</c:v>
                </c:pt>
                <c:pt idx="112">
                  <c:v>7.1400000000000005E-2</c:v>
                </c:pt>
                <c:pt idx="113">
                  <c:v>6.8000000000000005E-2</c:v>
                </c:pt>
                <c:pt idx="114">
                  <c:v>6.1200000000000004E-2</c:v>
                </c:pt>
                <c:pt idx="115">
                  <c:v>5.7800000000000011E-2</c:v>
                </c:pt>
                <c:pt idx="116">
                  <c:v>5.4400000000000004E-2</c:v>
                </c:pt>
                <c:pt idx="117">
                  <c:v>4.760000000000001E-2</c:v>
                </c:pt>
                <c:pt idx="118">
                  <c:v>4.6240000000000003E-2</c:v>
                </c:pt>
                <c:pt idx="119">
                  <c:v>4.0800000000000003E-2</c:v>
                </c:pt>
                <c:pt idx="120">
                  <c:v>3.4000000000000002E-2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Лист1!$BQ$2</c:f>
              <c:strCache>
                <c:ptCount val="1"/>
                <c:pt idx="0">
                  <c:v>Cy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Лист1!$BQ$3:$BQ$123</c:f>
              <c:numCache>
                <c:formatCode>General</c:formatCode>
                <c:ptCount val="121"/>
                <c:pt idx="0">
                  <c:v>0.10400000000000001</c:v>
                </c:pt>
                <c:pt idx="1">
                  <c:v>0.12350000000000001</c:v>
                </c:pt>
                <c:pt idx="2">
                  <c:v>0.13650000000000001</c:v>
                </c:pt>
                <c:pt idx="3">
                  <c:v>0.16250000000000001</c:v>
                </c:pt>
                <c:pt idx="4">
                  <c:v>0.17550000000000002</c:v>
                </c:pt>
                <c:pt idx="5">
                  <c:v>0.19500000000000001</c:v>
                </c:pt>
                <c:pt idx="6">
                  <c:v>0.22100000000000003</c:v>
                </c:pt>
                <c:pt idx="7">
                  <c:v>0.24700000000000003</c:v>
                </c:pt>
                <c:pt idx="8">
                  <c:v>0.27300000000000002</c:v>
                </c:pt>
                <c:pt idx="9">
                  <c:v>0.29900000000000004</c:v>
                </c:pt>
                <c:pt idx="10">
                  <c:v>0.33150000000000002</c:v>
                </c:pt>
                <c:pt idx="11">
                  <c:v>0.35100000000000003</c:v>
                </c:pt>
                <c:pt idx="12">
                  <c:v>0.38350000000000001</c:v>
                </c:pt>
                <c:pt idx="13">
                  <c:v>0.40950000000000003</c:v>
                </c:pt>
                <c:pt idx="14">
                  <c:v>0.44200000000000006</c:v>
                </c:pt>
                <c:pt idx="15">
                  <c:v>0.46799999999999997</c:v>
                </c:pt>
                <c:pt idx="16">
                  <c:v>0.48750000000000004</c:v>
                </c:pt>
                <c:pt idx="17">
                  <c:v>0.50700000000000001</c:v>
                </c:pt>
                <c:pt idx="18">
                  <c:v>0.52650000000000008</c:v>
                </c:pt>
                <c:pt idx="19">
                  <c:v>0.53300000000000003</c:v>
                </c:pt>
                <c:pt idx="20">
                  <c:v>0.54600000000000004</c:v>
                </c:pt>
                <c:pt idx="21">
                  <c:v>0.54664999999999997</c:v>
                </c:pt>
                <c:pt idx="22">
                  <c:v>0.55249999999999999</c:v>
                </c:pt>
                <c:pt idx="23">
                  <c:v>0.55769999999999997</c:v>
                </c:pt>
                <c:pt idx="24">
                  <c:v>0.55900000000000005</c:v>
                </c:pt>
                <c:pt idx="25">
                  <c:v>0.55769999999999997</c:v>
                </c:pt>
                <c:pt idx="26">
                  <c:v>0.55249999999999999</c:v>
                </c:pt>
                <c:pt idx="27">
                  <c:v>0.54600000000000004</c:v>
                </c:pt>
                <c:pt idx="28">
                  <c:v>0.53300000000000003</c:v>
                </c:pt>
                <c:pt idx="29">
                  <c:v>0.52</c:v>
                </c:pt>
                <c:pt idx="30">
                  <c:v>0.49400000000000005</c:v>
                </c:pt>
                <c:pt idx="31">
                  <c:v>0.46799999999999997</c:v>
                </c:pt>
                <c:pt idx="32">
                  <c:v>0.43550000000000005</c:v>
                </c:pt>
                <c:pt idx="33">
                  <c:v>0.40300000000000002</c:v>
                </c:pt>
                <c:pt idx="34">
                  <c:v>0.36400000000000005</c:v>
                </c:pt>
                <c:pt idx="35">
                  <c:v>0.32500000000000001</c:v>
                </c:pt>
                <c:pt idx="36">
                  <c:v>0.27300000000000002</c:v>
                </c:pt>
                <c:pt idx="37">
                  <c:v>0.22749999999999998</c:v>
                </c:pt>
                <c:pt idx="38">
                  <c:v>0.18200000000000002</c:v>
                </c:pt>
                <c:pt idx="39">
                  <c:v>0.14300000000000002</c:v>
                </c:pt>
                <c:pt idx="40">
                  <c:v>0.10400000000000001</c:v>
                </c:pt>
                <c:pt idx="41">
                  <c:v>7.4750000000000011E-2</c:v>
                </c:pt>
                <c:pt idx="42">
                  <c:v>6.5000000000000002E-2</c:v>
                </c:pt>
                <c:pt idx="43">
                  <c:v>5.2000000000000005E-2</c:v>
                </c:pt>
                <c:pt idx="44">
                  <c:v>4.5500000000000006E-2</c:v>
                </c:pt>
                <c:pt idx="45">
                  <c:v>4.5500000000000006E-2</c:v>
                </c:pt>
                <c:pt idx="46">
                  <c:v>4.5500000000000006E-2</c:v>
                </c:pt>
                <c:pt idx="47">
                  <c:v>4.5500000000000006E-2</c:v>
                </c:pt>
                <c:pt idx="48">
                  <c:v>3.9E-2</c:v>
                </c:pt>
                <c:pt idx="49">
                  <c:v>3.9E-2</c:v>
                </c:pt>
                <c:pt idx="50">
                  <c:v>4.5500000000000006E-2</c:v>
                </c:pt>
                <c:pt idx="51">
                  <c:v>5.2000000000000005E-2</c:v>
                </c:pt>
                <c:pt idx="52">
                  <c:v>5.3300000000000007E-2</c:v>
                </c:pt>
                <c:pt idx="53">
                  <c:v>6.5000000000000002E-2</c:v>
                </c:pt>
                <c:pt idx="54">
                  <c:v>7.1500000000000008E-2</c:v>
                </c:pt>
                <c:pt idx="55">
                  <c:v>8.1250000000000003E-2</c:v>
                </c:pt>
                <c:pt idx="56">
                  <c:v>9.1000000000000011E-2</c:v>
                </c:pt>
                <c:pt idx="57">
                  <c:v>0.10400000000000001</c:v>
                </c:pt>
                <c:pt idx="58">
                  <c:v>0.11050000000000001</c:v>
                </c:pt>
                <c:pt idx="59">
                  <c:v>0.12350000000000001</c:v>
                </c:pt>
                <c:pt idx="60">
                  <c:v>0.14300000000000002</c:v>
                </c:pt>
                <c:pt idx="61">
                  <c:v>0.13975000000000001</c:v>
                </c:pt>
                <c:pt idx="62">
                  <c:v>0.13650000000000001</c:v>
                </c:pt>
                <c:pt idx="63">
                  <c:v>0.13975000000000001</c:v>
                </c:pt>
                <c:pt idx="64">
                  <c:v>0.13975000000000001</c:v>
                </c:pt>
                <c:pt idx="65">
                  <c:v>0.13975000000000001</c:v>
                </c:pt>
                <c:pt idx="66">
                  <c:v>0.14300000000000002</c:v>
                </c:pt>
                <c:pt idx="67">
                  <c:v>0.15795000000000001</c:v>
                </c:pt>
                <c:pt idx="68">
                  <c:v>0.17225000000000001</c:v>
                </c:pt>
                <c:pt idx="69">
                  <c:v>0.17225000000000001</c:v>
                </c:pt>
                <c:pt idx="70">
                  <c:v>0.17550000000000002</c:v>
                </c:pt>
                <c:pt idx="71">
                  <c:v>0.17550000000000002</c:v>
                </c:pt>
                <c:pt idx="72">
                  <c:v>0.17550000000000002</c:v>
                </c:pt>
                <c:pt idx="73">
                  <c:v>0.18200000000000002</c:v>
                </c:pt>
                <c:pt idx="74">
                  <c:v>0.1885</c:v>
                </c:pt>
                <c:pt idx="75">
                  <c:v>0.19500000000000001</c:v>
                </c:pt>
                <c:pt idx="76">
                  <c:v>0.20150000000000001</c:v>
                </c:pt>
                <c:pt idx="77">
                  <c:v>0.20800000000000002</c:v>
                </c:pt>
                <c:pt idx="78">
                  <c:v>0.20800000000000002</c:v>
                </c:pt>
                <c:pt idx="79">
                  <c:v>0.20800000000000002</c:v>
                </c:pt>
                <c:pt idx="80">
                  <c:v>0.21450000000000002</c:v>
                </c:pt>
                <c:pt idx="81">
                  <c:v>0.22100000000000003</c:v>
                </c:pt>
                <c:pt idx="82">
                  <c:v>0.21775000000000003</c:v>
                </c:pt>
                <c:pt idx="83">
                  <c:v>0.21450000000000002</c:v>
                </c:pt>
                <c:pt idx="84">
                  <c:v>0.21125000000000002</c:v>
                </c:pt>
                <c:pt idx="85">
                  <c:v>0.20800000000000002</c:v>
                </c:pt>
                <c:pt idx="86">
                  <c:v>0.20800000000000002</c:v>
                </c:pt>
                <c:pt idx="87">
                  <c:v>0.20150000000000001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0.18525</c:v>
                </c:pt>
                <c:pt idx="92">
                  <c:v>0.19500000000000001</c:v>
                </c:pt>
                <c:pt idx="93">
                  <c:v>0.18200000000000002</c:v>
                </c:pt>
                <c:pt idx="94">
                  <c:v>0.17550000000000002</c:v>
                </c:pt>
                <c:pt idx="95">
                  <c:v>0.16900000000000001</c:v>
                </c:pt>
                <c:pt idx="96">
                  <c:v>0.16250000000000001</c:v>
                </c:pt>
                <c:pt idx="97">
                  <c:v>0.156</c:v>
                </c:pt>
                <c:pt idx="98">
                  <c:v>0.15080000000000002</c:v>
                </c:pt>
                <c:pt idx="99">
                  <c:v>0.14300000000000002</c:v>
                </c:pt>
                <c:pt idx="100">
                  <c:v>0.13650000000000001</c:v>
                </c:pt>
                <c:pt idx="101">
                  <c:v>0.13</c:v>
                </c:pt>
                <c:pt idx="102">
                  <c:v>0.12350000000000001</c:v>
                </c:pt>
                <c:pt idx="103">
                  <c:v>0.11699999999999999</c:v>
                </c:pt>
                <c:pt idx="104">
                  <c:v>0.11050000000000001</c:v>
                </c:pt>
                <c:pt idx="105">
                  <c:v>0.10400000000000001</c:v>
                </c:pt>
                <c:pt idx="106">
                  <c:v>9.7500000000000003E-2</c:v>
                </c:pt>
                <c:pt idx="107">
                  <c:v>9.1000000000000011E-2</c:v>
                </c:pt>
                <c:pt idx="108">
                  <c:v>8.4500000000000006E-2</c:v>
                </c:pt>
                <c:pt idx="109">
                  <c:v>8.1250000000000003E-2</c:v>
                </c:pt>
                <c:pt idx="110">
                  <c:v>7.4750000000000011E-2</c:v>
                </c:pt>
                <c:pt idx="111">
                  <c:v>7.1500000000000008E-2</c:v>
                </c:pt>
                <c:pt idx="112">
                  <c:v>6.8250000000000005E-2</c:v>
                </c:pt>
                <c:pt idx="113">
                  <c:v>6.5000000000000002E-2</c:v>
                </c:pt>
                <c:pt idx="114">
                  <c:v>5.8499999999999996E-2</c:v>
                </c:pt>
                <c:pt idx="115">
                  <c:v>5.5250000000000007E-2</c:v>
                </c:pt>
                <c:pt idx="116">
                  <c:v>5.2000000000000005E-2</c:v>
                </c:pt>
                <c:pt idx="117">
                  <c:v>4.5500000000000006E-2</c:v>
                </c:pt>
                <c:pt idx="118">
                  <c:v>4.4200000000000003E-2</c:v>
                </c:pt>
                <c:pt idx="119">
                  <c:v>3.9E-2</c:v>
                </c:pt>
                <c:pt idx="120">
                  <c:v>3.2500000000000001E-2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Лист1!$BR$2</c:f>
              <c:strCache>
                <c:ptCount val="1"/>
                <c:pt idx="0">
                  <c:v>Mg</c:v>
                </c:pt>
              </c:strCache>
            </c:strRef>
          </c:tx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Лист1!$BR$3:$BR$123</c:f>
              <c:numCache>
                <c:formatCode>General</c:formatCode>
                <c:ptCount val="121"/>
                <c:pt idx="0">
                  <c:v>0.20800000000000002</c:v>
                </c:pt>
                <c:pt idx="1">
                  <c:v>0.20865</c:v>
                </c:pt>
                <c:pt idx="2">
                  <c:v>0.22100000000000003</c:v>
                </c:pt>
                <c:pt idx="3">
                  <c:v>0.22749999999999998</c:v>
                </c:pt>
                <c:pt idx="4">
                  <c:v>0.23269999999999999</c:v>
                </c:pt>
                <c:pt idx="5">
                  <c:v>0.23399999999999999</c:v>
                </c:pt>
                <c:pt idx="6">
                  <c:v>0.23465</c:v>
                </c:pt>
                <c:pt idx="7">
                  <c:v>0.23530000000000001</c:v>
                </c:pt>
                <c:pt idx="8">
                  <c:v>0.23594999999999999</c:v>
                </c:pt>
                <c:pt idx="9">
                  <c:v>0.23594999999999999</c:v>
                </c:pt>
                <c:pt idx="10">
                  <c:v>0.23724999999999999</c:v>
                </c:pt>
                <c:pt idx="11">
                  <c:v>0.24049999999999999</c:v>
                </c:pt>
                <c:pt idx="12">
                  <c:v>0.24049999999999999</c:v>
                </c:pt>
                <c:pt idx="13">
                  <c:v>0.24049999999999999</c:v>
                </c:pt>
                <c:pt idx="14">
                  <c:v>0.24180000000000001</c:v>
                </c:pt>
                <c:pt idx="15">
                  <c:v>0.2457</c:v>
                </c:pt>
                <c:pt idx="16">
                  <c:v>0.2457</c:v>
                </c:pt>
                <c:pt idx="17">
                  <c:v>0.24049999999999999</c:v>
                </c:pt>
                <c:pt idx="18">
                  <c:v>0.2366</c:v>
                </c:pt>
                <c:pt idx="19">
                  <c:v>0.23399999999999999</c:v>
                </c:pt>
                <c:pt idx="20">
                  <c:v>0.22749999999999998</c:v>
                </c:pt>
                <c:pt idx="21">
                  <c:v>0.22100000000000003</c:v>
                </c:pt>
                <c:pt idx="22">
                  <c:v>0.21450000000000002</c:v>
                </c:pt>
                <c:pt idx="23">
                  <c:v>0.19500000000000001</c:v>
                </c:pt>
                <c:pt idx="24">
                  <c:v>0.1885</c:v>
                </c:pt>
                <c:pt idx="25">
                  <c:v>0.18200000000000002</c:v>
                </c:pt>
                <c:pt idx="26">
                  <c:v>0.17550000000000002</c:v>
                </c:pt>
                <c:pt idx="27">
                  <c:v>0.17550000000000002</c:v>
                </c:pt>
                <c:pt idx="28">
                  <c:v>0.17550000000000002</c:v>
                </c:pt>
                <c:pt idx="29">
                  <c:v>0.17550000000000002</c:v>
                </c:pt>
                <c:pt idx="30">
                  <c:v>0.17550000000000002</c:v>
                </c:pt>
                <c:pt idx="31">
                  <c:v>0.18200000000000002</c:v>
                </c:pt>
                <c:pt idx="32">
                  <c:v>0.18329999999999999</c:v>
                </c:pt>
                <c:pt idx="33">
                  <c:v>0.19500000000000001</c:v>
                </c:pt>
                <c:pt idx="34">
                  <c:v>0.22100000000000003</c:v>
                </c:pt>
                <c:pt idx="35">
                  <c:v>0.26</c:v>
                </c:pt>
                <c:pt idx="36">
                  <c:v>0.32500000000000001</c:v>
                </c:pt>
                <c:pt idx="37">
                  <c:v>0.39650000000000002</c:v>
                </c:pt>
                <c:pt idx="38">
                  <c:v>0.45499999999999996</c:v>
                </c:pt>
                <c:pt idx="39">
                  <c:v>0.50700000000000001</c:v>
                </c:pt>
                <c:pt idx="40">
                  <c:v>0.55900000000000005</c:v>
                </c:pt>
                <c:pt idx="41">
                  <c:v>0.58500000000000008</c:v>
                </c:pt>
                <c:pt idx="42">
                  <c:v>0.60450000000000004</c:v>
                </c:pt>
                <c:pt idx="43">
                  <c:v>0.61749999999999994</c:v>
                </c:pt>
                <c:pt idx="44">
                  <c:v>0.624</c:v>
                </c:pt>
                <c:pt idx="45">
                  <c:v>0.624</c:v>
                </c:pt>
                <c:pt idx="46">
                  <c:v>0.61749999999999994</c:v>
                </c:pt>
                <c:pt idx="47">
                  <c:v>0.60970000000000002</c:v>
                </c:pt>
                <c:pt idx="48">
                  <c:v>0.59800000000000009</c:v>
                </c:pt>
                <c:pt idx="49">
                  <c:v>0.59150000000000003</c:v>
                </c:pt>
                <c:pt idx="50">
                  <c:v>0.57850000000000001</c:v>
                </c:pt>
                <c:pt idx="51">
                  <c:v>0.57200000000000006</c:v>
                </c:pt>
                <c:pt idx="52">
                  <c:v>0.55900000000000005</c:v>
                </c:pt>
                <c:pt idx="53">
                  <c:v>0.54600000000000004</c:v>
                </c:pt>
                <c:pt idx="54">
                  <c:v>0.53300000000000003</c:v>
                </c:pt>
                <c:pt idx="55">
                  <c:v>0.52</c:v>
                </c:pt>
                <c:pt idx="56">
                  <c:v>0.50050000000000006</c:v>
                </c:pt>
                <c:pt idx="57">
                  <c:v>0.48750000000000004</c:v>
                </c:pt>
                <c:pt idx="58">
                  <c:v>0.48099999999999998</c:v>
                </c:pt>
                <c:pt idx="59">
                  <c:v>0.46799999999999997</c:v>
                </c:pt>
                <c:pt idx="60">
                  <c:v>0.45499999999999996</c:v>
                </c:pt>
                <c:pt idx="61">
                  <c:v>0.45900000000000007</c:v>
                </c:pt>
                <c:pt idx="62">
                  <c:v>0.45016000000000006</c:v>
                </c:pt>
                <c:pt idx="63">
                  <c:v>0.44064000000000003</c:v>
                </c:pt>
                <c:pt idx="64">
                  <c:v>0.43384000000000006</c:v>
                </c:pt>
                <c:pt idx="65">
                  <c:v>0.42364000000000002</c:v>
                </c:pt>
                <c:pt idx="66">
                  <c:v>0.4148</c:v>
                </c:pt>
                <c:pt idx="67">
                  <c:v>0.40800000000000003</c:v>
                </c:pt>
                <c:pt idx="68">
                  <c:v>0.4012</c:v>
                </c:pt>
                <c:pt idx="69">
                  <c:v>0.38895999999999997</c:v>
                </c:pt>
                <c:pt idx="70">
                  <c:v>0.38080000000000008</c:v>
                </c:pt>
                <c:pt idx="71">
                  <c:v>0.37400000000000005</c:v>
                </c:pt>
                <c:pt idx="72">
                  <c:v>0.36040000000000005</c:v>
                </c:pt>
                <c:pt idx="73">
                  <c:v>0.35360000000000003</c:v>
                </c:pt>
                <c:pt idx="74">
                  <c:v>0.34680000000000005</c:v>
                </c:pt>
                <c:pt idx="75">
                  <c:v>0.34</c:v>
                </c:pt>
                <c:pt idx="76">
                  <c:v>0.32776</c:v>
                </c:pt>
                <c:pt idx="77">
                  <c:v>0.3196</c:v>
                </c:pt>
                <c:pt idx="78">
                  <c:v>0.31144000000000005</c:v>
                </c:pt>
                <c:pt idx="79">
                  <c:v>0.30260000000000004</c:v>
                </c:pt>
                <c:pt idx="80">
                  <c:v>0.29580000000000001</c:v>
                </c:pt>
                <c:pt idx="81">
                  <c:v>0.28560000000000002</c:v>
                </c:pt>
                <c:pt idx="82">
                  <c:v>0.27879999999999999</c:v>
                </c:pt>
                <c:pt idx="83">
                  <c:v>0.27200000000000002</c:v>
                </c:pt>
                <c:pt idx="84">
                  <c:v>0.26520000000000005</c:v>
                </c:pt>
                <c:pt idx="85">
                  <c:v>0.25840000000000002</c:v>
                </c:pt>
                <c:pt idx="86">
                  <c:v>0.25159999999999999</c:v>
                </c:pt>
                <c:pt idx="87">
                  <c:v>0.23799999999999999</c:v>
                </c:pt>
                <c:pt idx="88">
                  <c:v>0.23120000000000004</c:v>
                </c:pt>
                <c:pt idx="89">
                  <c:v>0.22440000000000002</c:v>
                </c:pt>
                <c:pt idx="90">
                  <c:v>0.21760000000000002</c:v>
                </c:pt>
                <c:pt idx="91">
                  <c:v>0.21080000000000002</c:v>
                </c:pt>
                <c:pt idx="92">
                  <c:v>0.20400000000000001</c:v>
                </c:pt>
                <c:pt idx="93">
                  <c:v>0.19040000000000004</c:v>
                </c:pt>
                <c:pt idx="94">
                  <c:v>0.18360000000000001</c:v>
                </c:pt>
                <c:pt idx="95">
                  <c:v>0.17680000000000001</c:v>
                </c:pt>
                <c:pt idx="96">
                  <c:v>0.17</c:v>
                </c:pt>
                <c:pt idx="97">
                  <c:v>0.16320000000000001</c:v>
                </c:pt>
                <c:pt idx="98">
                  <c:v>0.15776000000000001</c:v>
                </c:pt>
                <c:pt idx="99">
                  <c:v>0.14960000000000001</c:v>
                </c:pt>
                <c:pt idx="100">
                  <c:v>0.14280000000000001</c:v>
                </c:pt>
                <c:pt idx="101">
                  <c:v>0.13600000000000001</c:v>
                </c:pt>
                <c:pt idx="102">
                  <c:v>0.12920000000000001</c:v>
                </c:pt>
                <c:pt idx="103">
                  <c:v>0.12240000000000001</c:v>
                </c:pt>
                <c:pt idx="104">
                  <c:v>0.11560000000000002</c:v>
                </c:pt>
                <c:pt idx="105">
                  <c:v>0.10880000000000001</c:v>
                </c:pt>
                <c:pt idx="106">
                  <c:v>0.10200000000000001</c:v>
                </c:pt>
                <c:pt idx="107">
                  <c:v>9.5200000000000021E-2</c:v>
                </c:pt>
                <c:pt idx="108">
                  <c:v>8.8400000000000006E-2</c:v>
                </c:pt>
                <c:pt idx="109">
                  <c:v>8.5000000000000006E-2</c:v>
                </c:pt>
                <c:pt idx="110">
                  <c:v>7.8200000000000006E-2</c:v>
                </c:pt>
                <c:pt idx="111">
                  <c:v>7.4800000000000005E-2</c:v>
                </c:pt>
                <c:pt idx="112">
                  <c:v>7.1400000000000005E-2</c:v>
                </c:pt>
                <c:pt idx="113">
                  <c:v>6.8000000000000005E-2</c:v>
                </c:pt>
                <c:pt idx="114">
                  <c:v>6.1200000000000004E-2</c:v>
                </c:pt>
                <c:pt idx="115">
                  <c:v>5.7800000000000011E-2</c:v>
                </c:pt>
                <c:pt idx="116">
                  <c:v>5.4400000000000004E-2</c:v>
                </c:pt>
                <c:pt idx="117">
                  <c:v>4.760000000000001E-2</c:v>
                </c:pt>
                <c:pt idx="118">
                  <c:v>4.6240000000000003E-2</c:v>
                </c:pt>
                <c:pt idx="119">
                  <c:v>4.0800000000000003E-2</c:v>
                </c:pt>
                <c:pt idx="120">
                  <c:v>3.4000000000000002E-2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Лист1!$BS$2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Лист1!$BS$3:$BS$123</c:f>
              <c:numCache>
                <c:formatCode>General</c:formatCode>
                <c:ptCount val="121"/>
                <c:pt idx="0">
                  <c:v>0.4012</c:v>
                </c:pt>
                <c:pt idx="1">
                  <c:v>0.40800000000000003</c:v>
                </c:pt>
                <c:pt idx="2">
                  <c:v>0.42160000000000003</c:v>
                </c:pt>
                <c:pt idx="3">
                  <c:v>0.43520000000000003</c:v>
                </c:pt>
                <c:pt idx="4">
                  <c:v>0.44880000000000003</c:v>
                </c:pt>
                <c:pt idx="5">
                  <c:v>0.45560000000000006</c:v>
                </c:pt>
                <c:pt idx="6">
                  <c:v>0.46920000000000001</c:v>
                </c:pt>
                <c:pt idx="7">
                  <c:v>0.47599999999999998</c:v>
                </c:pt>
                <c:pt idx="8">
                  <c:v>0.48620000000000002</c:v>
                </c:pt>
                <c:pt idx="9">
                  <c:v>0.49640000000000001</c:v>
                </c:pt>
                <c:pt idx="10">
                  <c:v>0.50660000000000005</c:v>
                </c:pt>
                <c:pt idx="11">
                  <c:v>0.51680000000000004</c:v>
                </c:pt>
                <c:pt idx="12">
                  <c:v>0.52360000000000007</c:v>
                </c:pt>
                <c:pt idx="13">
                  <c:v>0.53720000000000001</c:v>
                </c:pt>
                <c:pt idx="14">
                  <c:v>0.54740000000000011</c:v>
                </c:pt>
                <c:pt idx="15">
                  <c:v>0.55420000000000003</c:v>
                </c:pt>
                <c:pt idx="16">
                  <c:v>0.56440000000000001</c:v>
                </c:pt>
                <c:pt idx="17">
                  <c:v>0.57120000000000004</c:v>
                </c:pt>
                <c:pt idx="18">
                  <c:v>0.57800000000000007</c:v>
                </c:pt>
                <c:pt idx="19">
                  <c:v>0.58820000000000006</c:v>
                </c:pt>
                <c:pt idx="20">
                  <c:v>0.59840000000000004</c:v>
                </c:pt>
                <c:pt idx="21">
                  <c:v>0.60520000000000007</c:v>
                </c:pt>
                <c:pt idx="22">
                  <c:v>0.61540000000000006</c:v>
                </c:pt>
                <c:pt idx="23">
                  <c:v>0.62220000000000009</c:v>
                </c:pt>
                <c:pt idx="24">
                  <c:v>0.63240000000000007</c:v>
                </c:pt>
                <c:pt idx="25">
                  <c:v>0.63580000000000003</c:v>
                </c:pt>
                <c:pt idx="26">
                  <c:v>0.64600000000000002</c:v>
                </c:pt>
                <c:pt idx="27">
                  <c:v>0.65280000000000005</c:v>
                </c:pt>
                <c:pt idx="28">
                  <c:v>0.65960000000000008</c:v>
                </c:pt>
                <c:pt idx="29">
                  <c:v>0.66300000000000003</c:v>
                </c:pt>
                <c:pt idx="30">
                  <c:v>0.66639999999999999</c:v>
                </c:pt>
                <c:pt idx="31">
                  <c:v>0.67320000000000002</c:v>
                </c:pt>
                <c:pt idx="32">
                  <c:v>0.67660000000000009</c:v>
                </c:pt>
                <c:pt idx="33">
                  <c:v>0.68</c:v>
                </c:pt>
                <c:pt idx="34">
                  <c:v>0.68</c:v>
                </c:pt>
                <c:pt idx="35">
                  <c:v>0.67660000000000009</c:v>
                </c:pt>
                <c:pt idx="36">
                  <c:v>0.67320000000000002</c:v>
                </c:pt>
                <c:pt idx="37">
                  <c:v>0.66639999999999999</c:v>
                </c:pt>
                <c:pt idx="38">
                  <c:v>0.66300000000000003</c:v>
                </c:pt>
                <c:pt idx="39">
                  <c:v>0.65960000000000008</c:v>
                </c:pt>
                <c:pt idx="40">
                  <c:v>0.65280000000000005</c:v>
                </c:pt>
                <c:pt idx="41">
                  <c:v>0.64600000000000002</c:v>
                </c:pt>
                <c:pt idx="42">
                  <c:v>0.63919999999999999</c:v>
                </c:pt>
                <c:pt idx="43">
                  <c:v>0.63240000000000007</c:v>
                </c:pt>
                <c:pt idx="44">
                  <c:v>0.62220000000000009</c:v>
                </c:pt>
                <c:pt idx="45">
                  <c:v>0.61880000000000002</c:v>
                </c:pt>
                <c:pt idx="46">
                  <c:v>0.6120000000000001</c:v>
                </c:pt>
                <c:pt idx="47">
                  <c:v>0.59840000000000004</c:v>
                </c:pt>
                <c:pt idx="48">
                  <c:v>0.58820000000000006</c:v>
                </c:pt>
                <c:pt idx="49">
                  <c:v>0.57800000000000007</c:v>
                </c:pt>
                <c:pt idx="50">
                  <c:v>0.57120000000000004</c:v>
                </c:pt>
                <c:pt idx="51">
                  <c:v>0.55759999999999998</c:v>
                </c:pt>
                <c:pt idx="52">
                  <c:v>0.55080000000000007</c:v>
                </c:pt>
                <c:pt idx="53">
                  <c:v>0.54400000000000004</c:v>
                </c:pt>
                <c:pt idx="54">
                  <c:v>0.53040000000000009</c:v>
                </c:pt>
                <c:pt idx="55">
                  <c:v>0.5202</c:v>
                </c:pt>
                <c:pt idx="56">
                  <c:v>0.51</c:v>
                </c:pt>
                <c:pt idx="57">
                  <c:v>0.50319999999999998</c:v>
                </c:pt>
                <c:pt idx="58">
                  <c:v>0.48960000000000004</c:v>
                </c:pt>
                <c:pt idx="59">
                  <c:v>0.47599999999999998</c:v>
                </c:pt>
                <c:pt idx="60">
                  <c:v>0.46920000000000001</c:v>
                </c:pt>
                <c:pt idx="61">
                  <c:v>0.45900000000000007</c:v>
                </c:pt>
                <c:pt idx="62">
                  <c:v>0.45016000000000006</c:v>
                </c:pt>
                <c:pt idx="63">
                  <c:v>0.44064000000000003</c:v>
                </c:pt>
                <c:pt idx="64">
                  <c:v>0.43384000000000006</c:v>
                </c:pt>
                <c:pt idx="65">
                  <c:v>0.42364000000000002</c:v>
                </c:pt>
                <c:pt idx="66">
                  <c:v>0.4148</c:v>
                </c:pt>
                <c:pt idx="67">
                  <c:v>0.40800000000000003</c:v>
                </c:pt>
                <c:pt idx="68">
                  <c:v>0.4012</c:v>
                </c:pt>
                <c:pt idx="69">
                  <c:v>0.38895999999999997</c:v>
                </c:pt>
                <c:pt idx="70">
                  <c:v>0.38080000000000008</c:v>
                </c:pt>
                <c:pt idx="71">
                  <c:v>0.37400000000000005</c:v>
                </c:pt>
                <c:pt idx="72">
                  <c:v>0.36040000000000005</c:v>
                </c:pt>
                <c:pt idx="73">
                  <c:v>0.35360000000000003</c:v>
                </c:pt>
                <c:pt idx="74">
                  <c:v>0.34680000000000005</c:v>
                </c:pt>
                <c:pt idx="75">
                  <c:v>0.34</c:v>
                </c:pt>
                <c:pt idx="76">
                  <c:v>0.32776</c:v>
                </c:pt>
                <c:pt idx="77">
                  <c:v>0.3196</c:v>
                </c:pt>
                <c:pt idx="78">
                  <c:v>0.31144000000000005</c:v>
                </c:pt>
                <c:pt idx="79">
                  <c:v>0.30260000000000004</c:v>
                </c:pt>
                <c:pt idx="80">
                  <c:v>0.29580000000000001</c:v>
                </c:pt>
                <c:pt idx="81">
                  <c:v>0.28560000000000002</c:v>
                </c:pt>
                <c:pt idx="82">
                  <c:v>0.27879999999999999</c:v>
                </c:pt>
                <c:pt idx="83">
                  <c:v>0.27200000000000002</c:v>
                </c:pt>
                <c:pt idx="84">
                  <c:v>0.26520000000000005</c:v>
                </c:pt>
                <c:pt idx="85">
                  <c:v>0.25840000000000002</c:v>
                </c:pt>
                <c:pt idx="86">
                  <c:v>0.25159999999999999</c:v>
                </c:pt>
                <c:pt idx="87">
                  <c:v>0.23799999999999999</c:v>
                </c:pt>
                <c:pt idx="88">
                  <c:v>0.23120000000000004</c:v>
                </c:pt>
                <c:pt idx="89">
                  <c:v>0.22440000000000002</c:v>
                </c:pt>
                <c:pt idx="90">
                  <c:v>0.21760000000000002</c:v>
                </c:pt>
                <c:pt idx="91">
                  <c:v>0.21080000000000002</c:v>
                </c:pt>
                <c:pt idx="92">
                  <c:v>0.20400000000000001</c:v>
                </c:pt>
                <c:pt idx="93">
                  <c:v>0.19040000000000004</c:v>
                </c:pt>
                <c:pt idx="94">
                  <c:v>0.18360000000000001</c:v>
                </c:pt>
                <c:pt idx="95">
                  <c:v>0.17680000000000001</c:v>
                </c:pt>
                <c:pt idx="96">
                  <c:v>0.17</c:v>
                </c:pt>
                <c:pt idx="97">
                  <c:v>0.16320000000000001</c:v>
                </c:pt>
                <c:pt idx="98">
                  <c:v>0.15776000000000001</c:v>
                </c:pt>
                <c:pt idx="99">
                  <c:v>0.14960000000000001</c:v>
                </c:pt>
                <c:pt idx="100">
                  <c:v>0.14280000000000001</c:v>
                </c:pt>
                <c:pt idx="101">
                  <c:v>0.13600000000000001</c:v>
                </c:pt>
                <c:pt idx="102">
                  <c:v>0.12920000000000001</c:v>
                </c:pt>
                <c:pt idx="103">
                  <c:v>0.12240000000000001</c:v>
                </c:pt>
                <c:pt idx="104">
                  <c:v>0.11560000000000002</c:v>
                </c:pt>
                <c:pt idx="105">
                  <c:v>0.10880000000000001</c:v>
                </c:pt>
                <c:pt idx="106">
                  <c:v>0.10200000000000001</c:v>
                </c:pt>
                <c:pt idx="107">
                  <c:v>9.5200000000000021E-2</c:v>
                </c:pt>
                <c:pt idx="108">
                  <c:v>8.8400000000000006E-2</c:v>
                </c:pt>
                <c:pt idx="109">
                  <c:v>8.5000000000000006E-2</c:v>
                </c:pt>
                <c:pt idx="110">
                  <c:v>7.8200000000000006E-2</c:v>
                </c:pt>
                <c:pt idx="111">
                  <c:v>7.4800000000000005E-2</c:v>
                </c:pt>
                <c:pt idx="112">
                  <c:v>7.1400000000000005E-2</c:v>
                </c:pt>
                <c:pt idx="113">
                  <c:v>6.8000000000000005E-2</c:v>
                </c:pt>
                <c:pt idx="114">
                  <c:v>6.1200000000000004E-2</c:v>
                </c:pt>
                <c:pt idx="115">
                  <c:v>5.7800000000000011E-2</c:v>
                </c:pt>
                <c:pt idx="116">
                  <c:v>5.4400000000000004E-2</c:v>
                </c:pt>
                <c:pt idx="117">
                  <c:v>4.760000000000001E-2</c:v>
                </c:pt>
                <c:pt idx="118">
                  <c:v>4.6240000000000003E-2</c:v>
                </c:pt>
                <c:pt idx="119">
                  <c:v>4.0800000000000003E-2</c:v>
                </c:pt>
                <c:pt idx="120">
                  <c:v>3.4000000000000002E-2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14336"/>
        <c:axId val="106536256"/>
      </c:lineChart>
      <c:catAx>
        <c:axId val="1056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36256"/>
        <c:crosses val="autoZero"/>
        <c:auto val="1"/>
        <c:lblAlgn val="ctr"/>
        <c:lblOffset val="100"/>
        <c:noMultiLvlLbl val="0"/>
      </c:catAx>
      <c:valAx>
        <c:axId val="1065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Лист1!$U$2</c:f>
              <c:strCache>
                <c:ptCount val="1"/>
                <c:pt idx="0">
                  <c:v>B+IR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Лист1!$P$3:$P$123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Лист1!$U$3:$U$123</c:f>
              <c:numCache>
                <c:formatCode>General</c:formatCode>
                <c:ptCount val="121"/>
                <c:pt idx="0">
                  <c:v>0.12479999999999999</c:v>
                </c:pt>
                <c:pt idx="1">
                  <c:v>0.15359999999999999</c:v>
                </c:pt>
                <c:pt idx="2">
                  <c:v>0.19679999999999997</c:v>
                </c:pt>
                <c:pt idx="3">
                  <c:v>0.22677499999999998</c:v>
                </c:pt>
                <c:pt idx="4">
                  <c:v>0.25219999999999998</c:v>
                </c:pt>
                <c:pt idx="5">
                  <c:v>0.27160000000000001</c:v>
                </c:pt>
                <c:pt idx="6">
                  <c:v>0.29585</c:v>
                </c:pt>
                <c:pt idx="7">
                  <c:v>0.31040000000000001</c:v>
                </c:pt>
                <c:pt idx="8">
                  <c:v>0.33949999999999997</c:v>
                </c:pt>
                <c:pt idx="9">
                  <c:v>0.36083999999999999</c:v>
                </c:pt>
                <c:pt idx="10">
                  <c:v>0.39285000000000003</c:v>
                </c:pt>
                <c:pt idx="11">
                  <c:v>0.40462499999999996</c:v>
                </c:pt>
                <c:pt idx="12">
                  <c:v>0.41649999999999998</c:v>
                </c:pt>
                <c:pt idx="13">
                  <c:v>0.4214</c:v>
                </c:pt>
                <c:pt idx="14">
                  <c:v>0.42433999999999999</c:v>
                </c:pt>
                <c:pt idx="15">
                  <c:v>0.4214</c:v>
                </c:pt>
                <c:pt idx="16">
                  <c:v>0.41355999999999998</c:v>
                </c:pt>
                <c:pt idx="17">
                  <c:v>0.40179999999999999</c:v>
                </c:pt>
                <c:pt idx="18">
                  <c:v>0.3871</c:v>
                </c:pt>
                <c:pt idx="19">
                  <c:v>0.36749999999999999</c:v>
                </c:pt>
                <c:pt idx="20">
                  <c:v>0.34005999999999997</c:v>
                </c:pt>
                <c:pt idx="21">
                  <c:v>0.31359999999999999</c:v>
                </c:pt>
                <c:pt idx="22">
                  <c:v>0.28419999999999995</c:v>
                </c:pt>
                <c:pt idx="23">
                  <c:v>0.24009999999999998</c:v>
                </c:pt>
                <c:pt idx="24">
                  <c:v>0.20579999999999998</c:v>
                </c:pt>
                <c:pt idx="25">
                  <c:v>0.17549999999999999</c:v>
                </c:pt>
                <c:pt idx="26">
                  <c:v>0.1358</c:v>
                </c:pt>
                <c:pt idx="27">
                  <c:v>0.1067</c:v>
                </c:pt>
                <c:pt idx="28">
                  <c:v>7.954E-2</c:v>
                </c:pt>
                <c:pt idx="29">
                  <c:v>6.7549999999999999E-2</c:v>
                </c:pt>
                <c:pt idx="30">
                  <c:v>4.9919999999999999E-2</c:v>
                </c:pt>
                <c:pt idx="31">
                  <c:v>3.7999999999999999E-2</c:v>
                </c:pt>
                <c:pt idx="32">
                  <c:v>1.8800000000000001E-2</c:v>
                </c:pt>
                <c:pt idx="33">
                  <c:v>1.2089999999999998E-2</c:v>
                </c:pt>
                <c:pt idx="34">
                  <c:v>9.1999999999999998E-3</c:v>
                </c:pt>
                <c:pt idx="35">
                  <c:v>4.5000000000000005E-3</c:v>
                </c:pt>
                <c:pt idx="36">
                  <c:v>2.64E-3</c:v>
                </c:pt>
                <c:pt idx="37">
                  <c:v>1.72E-3</c:v>
                </c:pt>
                <c:pt idx="38">
                  <c:v>8.4000000000000003E-4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6.9500000000000009E-4</c:v>
                </c:pt>
                <c:pt idx="44">
                  <c:v>6.6E-4</c:v>
                </c:pt>
                <c:pt idx="45">
                  <c:v>6.2E-4</c:v>
                </c:pt>
                <c:pt idx="46">
                  <c:v>1.16E-3</c:v>
                </c:pt>
                <c:pt idx="47">
                  <c:v>1.6200000000000001E-3</c:v>
                </c:pt>
                <c:pt idx="48">
                  <c:v>2.5000000000000001E-3</c:v>
                </c:pt>
                <c:pt idx="49">
                  <c:v>2.3E-3</c:v>
                </c:pt>
                <c:pt idx="50">
                  <c:v>2.0999999999999999E-3</c:v>
                </c:pt>
                <c:pt idx="51">
                  <c:v>2.6949999999999999E-3</c:v>
                </c:pt>
                <c:pt idx="52">
                  <c:v>2.8E-3</c:v>
                </c:pt>
                <c:pt idx="53">
                  <c:v>2.5200000000000001E-3</c:v>
                </c:pt>
                <c:pt idx="54">
                  <c:v>2.2400000000000002E-3</c:v>
                </c:pt>
                <c:pt idx="55">
                  <c:v>2E-3</c:v>
                </c:pt>
                <c:pt idx="56">
                  <c:v>1.98E-3</c:v>
                </c:pt>
                <c:pt idx="57">
                  <c:v>1.7549999999999998E-3</c:v>
                </c:pt>
                <c:pt idx="58">
                  <c:v>1.5299999999999999E-3</c:v>
                </c:pt>
                <c:pt idx="59">
                  <c:v>1.1600000000000002E-3</c:v>
                </c:pt>
                <c:pt idx="60">
                  <c:v>9.6000000000000002E-4</c:v>
                </c:pt>
                <c:pt idx="61">
                  <c:v>9.4049999999999993E-4</c:v>
                </c:pt>
                <c:pt idx="62">
                  <c:v>8.0099999999999995E-4</c:v>
                </c:pt>
                <c:pt idx="63">
                  <c:v>5.3549999999999995E-4</c:v>
                </c:pt>
                <c:pt idx="64">
                  <c:v>3.8400000000000001E-4</c:v>
                </c:pt>
                <c:pt idx="65">
                  <c:v>2.7500000000000002E-4</c:v>
                </c:pt>
                <c:pt idx="66">
                  <c:v>1.3799999999999999E-4</c:v>
                </c:pt>
                <c:pt idx="67">
                  <c:v>1.17E-4</c:v>
                </c:pt>
                <c:pt idx="68">
                  <c:v>6.3999999999999997E-5</c:v>
                </c:pt>
                <c:pt idx="69">
                  <c:v>5.5000000000000002E-5</c:v>
                </c:pt>
                <c:pt idx="70">
                  <c:v>4.6E-5</c:v>
                </c:pt>
                <c:pt idx="71">
                  <c:v>5.8499999999999999E-5</c:v>
                </c:pt>
                <c:pt idx="72">
                  <c:v>4.8000000000000001E-5</c:v>
                </c:pt>
                <c:pt idx="73">
                  <c:v>6.7500000000000001E-5</c:v>
                </c:pt>
                <c:pt idx="74">
                  <c:v>5.4999999999999995E-5</c:v>
                </c:pt>
                <c:pt idx="75">
                  <c:v>7.7199999999999993E-5</c:v>
                </c:pt>
                <c:pt idx="76">
                  <c:v>8.2999999999999998E-5</c:v>
                </c:pt>
                <c:pt idx="77">
                  <c:v>1.26E-4</c:v>
                </c:pt>
                <c:pt idx="78">
                  <c:v>1.7100000000000001E-4</c:v>
                </c:pt>
                <c:pt idx="79">
                  <c:v>2.5000000000000001E-4</c:v>
                </c:pt>
                <c:pt idx="80">
                  <c:v>2.6659999999999998E-4</c:v>
                </c:pt>
                <c:pt idx="81">
                  <c:v>2.6950000000000005E-4</c:v>
                </c:pt>
                <c:pt idx="82">
                  <c:v>2.5499999999999996E-4</c:v>
                </c:pt>
                <c:pt idx="83">
                  <c:v>2.387E-4</c:v>
                </c:pt>
                <c:pt idx="84">
                  <c:v>2.24E-4</c:v>
                </c:pt>
                <c:pt idx="85">
                  <c:v>2.0145000000000002E-4</c:v>
                </c:pt>
                <c:pt idx="86">
                  <c:v>1.771E-4</c:v>
                </c:pt>
                <c:pt idx="87">
                  <c:v>1.6499999999999997E-4</c:v>
                </c:pt>
                <c:pt idx="88">
                  <c:v>1.5749999999999998E-4</c:v>
                </c:pt>
                <c:pt idx="89">
                  <c:v>1.44E-4</c:v>
                </c:pt>
                <c:pt idx="90">
                  <c:v>1.3300000000000001E-4</c:v>
                </c:pt>
                <c:pt idx="91">
                  <c:v>1.2420000000000001E-4</c:v>
                </c:pt>
                <c:pt idx="92">
                  <c:v>1.139E-4</c:v>
                </c:pt>
                <c:pt idx="93">
                  <c:v>9.8999999999999994E-5</c:v>
                </c:pt>
                <c:pt idx="94">
                  <c:v>9.2800000000000006E-5</c:v>
                </c:pt>
                <c:pt idx="95">
                  <c:v>8.0000000000000007E-5</c:v>
                </c:pt>
                <c:pt idx="96">
                  <c:v>7.8400000000000008E-5</c:v>
                </c:pt>
                <c:pt idx="97">
                  <c:v>7.9200000000000001E-5</c:v>
                </c:pt>
                <c:pt idx="98">
                  <c:v>7.6499999999999989E-5</c:v>
                </c:pt>
                <c:pt idx="99">
                  <c:v>6.9999999999999994E-5</c:v>
                </c:pt>
                <c:pt idx="100">
                  <c:v>6.8399999999999996E-5</c:v>
                </c:pt>
                <c:pt idx="101">
                  <c:v>6.6599999999999993E-5</c:v>
                </c:pt>
                <c:pt idx="102">
                  <c:v>6.3E-5</c:v>
                </c:pt>
                <c:pt idx="103">
                  <c:v>6.2700000000000006E-5</c:v>
                </c:pt>
                <c:pt idx="104">
                  <c:v>6.0000000000000002E-5</c:v>
                </c:pt>
                <c:pt idx="105">
                  <c:v>5.9449999999999995E-5</c:v>
                </c:pt>
                <c:pt idx="106">
                  <c:v>6.0899999999999996E-5</c:v>
                </c:pt>
                <c:pt idx="107">
                  <c:v>6.3E-5</c:v>
                </c:pt>
                <c:pt idx="108">
                  <c:v>5.9999999999999995E-5</c:v>
                </c:pt>
                <c:pt idx="109">
                  <c:v>6.2499999999999988E-5</c:v>
                </c:pt>
                <c:pt idx="110">
                  <c:v>5.4599999999999999E-5</c:v>
                </c:pt>
                <c:pt idx="111">
                  <c:v>5.4999999999999995E-5</c:v>
                </c:pt>
                <c:pt idx="112">
                  <c:v>5.8E-5</c:v>
                </c:pt>
                <c:pt idx="113">
                  <c:v>5.4899999999999993E-5</c:v>
                </c:pt>
                <c:pt idx="114">
                  <c:v>4.8000000000000001E-5</c:v>
                </c:pt>
                <c:pt idx="115">
                  <c:v>4.4200000000000004E-5</c:v>
                </c:pt>
                <c:pt idx="116">
                  <c:v>4.32E-5</c:v>
                </c:pt>
                <c:pt idx="117">
                  <c:v>4.2349999999999999E-5</c:v>
                </c:pt>
                <c:pt idx="118">
                  <c:v>4.1000000000000007E-5</c:v>
                </c:pt>
                <c:pt idx="119">
                  <c:v>4.3000000000000002E-5</c:v>
                </c:pt>
                <c:pt idx="120">
                  <c:v>4.4999999999999996E-5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Лист1!$V$2</c:f>
              <c:strCache>
                <c:ptCount val="1"/>
                <c:pt idx="0">
                  <c:v>G+IR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Лист1!$P$3:$P$123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Лист1!$V$3:$V$123</c:f>
              <c:numCache>
                <c:formatCode>General</c:formatCode>
                <c:ptCount val="121"/>
                <c:pt idx="0">
                  <c:v>3.8399999999999997E-2</c:v>
                </c:pt>
                <c:pt idx="1">
                  <c:v>3.8399999999999997E-2</c:v>
                </c:pt>
                <c:pt idx="2">
                  <c:v>4.0320000000000002E-2</c:v>
                </c:pt>
                <c:pt idx="3">
                  <c:v>4.1494999999999997E-2</c:v>
                </c:pt>
                <c:pt idx="4">
                  <c:v>4.3649999999999994E-2</c:v>
                </c:pt>
                <c:pt idx="5">
                  <c:v>4.462E-2</c:v>
                </c:pt>
                <c:pt idx="6">
                  <c:v>4.7530000000000003E-2</c:v>
                </c:pt>
                <c:pt idx="7">
                  <c:v>5.3350000000000002E-2</c:v>
                </c:pt>
                <c:pt idx="8">
                  <c:v>5.8199999999999995E-2</c:v>
                </c:pt>
                <c:pt idx="9">
                  <c:v>6.7900000000000002E-2</c:v>
                </c:pt>
                <c:pt idx="10">
                  <c:v>7.2749999999999995E-2</c:v>
                </c:pt>
                <c:pt idx="11">
                  <c:v>7.9950000000000007E-2</c:v>
                </c:pt>
                <c:pt idx="12">
                  <c:v>9.3100000000000002E-2</c:v>
                </c:pt>
                <c:pt idx="13">
                  <c:v>0.11270000000000001</c:v>
                </c:pt>
                <c:pt idx="14">
                  <c:v>0.1323</c:v>
                </c:pt>
                <c:pt idx="15">
                  <c:v>0.15679999999999999</c:v>
                </c:pt>
                <c:pt idx="16">
                  <c:v>0.18423999999999999</c:v>
                </c:pt>
                <c:pt idx="17">
                  <c:v>0.18815999999999999</c:v>
                </c:pt>
                <c:pt idx="18">
                  <c:v>0.2009</c:v>
                </c:pt>
                <c:pt idx="19">
                  <c:v>0.21364</c:v>
                </c:pt>
                <c:pt idx="20">
                  <c:v>0.23029999999999998</c:v>
                </c:pt>
                <c:pt idx="21">
                  <c:v>0.2646</c:v>
                </c:pt>
                <c:pt idx="22">
                  <c:v>0.28909999999999997</c:v>
                </c:pt>
                <c:pt idx="23">
                  <c:v>0.31850000000000001</c:v>
                </c:pt>
                <c:pt idx="24">
                  <c:v>0.3528</c:v>
                </c:pt>
                <c:pt idx="25">
                  <c:v>0.3705</c:v>
                </c:pt>
                <c:pt idx="26">
                  <c:v>0.39769999999999994</c:v>
                </c:pt>
                <c:pt idx="27">
                  <c:v>0.40739999999999998</c:v>
                </c:pt>
                <c:pt idx="28">
                  <c:v>0.41709999999999997</c:v>
                </c:pt>
                <c:pt idx="29">
                  <c:v>0.41302</c:v>
                </c:pt>
                <c:pt idx="30">
                  <c:v>0.40319999999999995</c:v>
                </c:pt>
                <c:pt idx="31">
                  <c:v>0.38949999999999996</c:v>
                </c:pt>
                <c:pt idx="32">
                  <c:v>0.36659999999999998</c:v>
                </c:pt>
                <c:pt idx="33">
                  <c:v>0.34409999999999996</c:v>
                </c:pt>
                <c:pt idx="34">
                  <c:v>0.31740000000000002</c:v>
                </c:pt>
                <c:pt idx="35">
                  <c:v>0.29250000000000004</c:v>
                </c:pt>
                <c:pt idx="36">
                  <c:v>0.2596</c:v>
                </c:pt>
                <c:pt idx="37">
                  <c:v>0.22790000000000002</c:v>
                </c:pt>
                <c:pt idx="38">
                  <c:v>0.20159999999999997</c:v>
                </c:pt>
                <c:pt idx="39">
                  <c:v>0.17114999999999997</c:v>
                </c:pt>
                <c:pt idx="40">
                  <c:v>0.1343</c:v>
                </c:pt>
                <c:pt idx="41">
                  <c:v>0.10640000000000001</c:v>
                </c:pt>
                <c:pt idx="42">
                  <c:v>7.5189999999999993E-2</c:v>
                </c:pt>
                <c:pt idx="43">
                  <c:v>5.9075000000000009E-2</c:v>
                </c:pt>
                <c:pt idx="44">
                  <c:v>3.8280000000000002E-2</c:v>
                </c:pt>
                <c:pt idx="45">
                  <c:v>3.1E-2</c:v>
                </c:pt>
                <c:pt idx="46">
                  <c:v>2.2039999999999997E-2</c:v>
                </c:pt>
                <c:pt idx="47">
                  <c:v>1.728E-2</c:v>
                </c:pt>
                <c:pt idx="48">
                  <c:v>1.4999999999999999E-2</c:v>
                </c:pt>
                <c:pt idx="49">
                  <c:v>1.1039999999999999E-2</c:v>
                </c:pt>
                <c:pt idx="50">
                  <c:v>8.3999999999999995E-3</c:v>
                </c:pt>
                <c:pt idx="51">
                  <c:v>7.7000000000000002E-3</c:v>
                </c:pt>
                <c:pt idx="52">
                  <c:v>6.2999999999999992E-3</c:v>
                </c:pt>
                <c:pt idx="53">
                  <c:v>6.3E-3</c:v>
                </c:pt>
                <c:pt idx="54">
                  <c:v>6.1600000000000005E-3</c:v>
                </c:pt>
                <c:pt idx="55">
                  <c:v>7.0000000000000001E-3</c:v>
                </c:pt>
                <c:pt idx="56">
                  <c:v>6.6E-3</c:v>
                </c:pt>
                <c:pt idx="57">
                  <c:v>6.8250000000000012E-3</c:v>
                </c:pt>
                <c:pt idx="58">
                  <c:v>7.1400000000000014E-3</c:v>
                </c:pt>
                <c:pt idx="59">
                  <c:v>7.2500000000000012E-3</c:v>
                </c:pt>
                <c:pt idx="60">
                  <c:v>6.96E-3</c:v>
                </c:pt>
                <c:pt idx="61">
                  <c:v>6.4789999999999995E-3</c:v>
                </c:pt>
                <c:pt idx="62">
                  <c:v>6.0520000000000001E-3</c:v>
                </c:pt>
                <c:pt idx="63">
                  <c:v>5.3550000000000004E-3</c:v>
                </c:pt>
                <c:pt idx="64">
                  <c:v>4.4800000000000005E-3</c:v>
                </c:pt>
                <c:pt idx="65">
                  <c:v>3.63E-3</c:v>
                </c:pt>
                <c:pt idx="66">
                  <c:v>2.7599999999999999E-3</c:v>
                </c:pt>
                <c:pt idx="67">
                  <c:v>2.3400000000000001E-3</c:v>
                </c:pt>
                <c:pt idx="68">
                  <c:v>1.92E-3</c:v>
                </c:pt>
                <c:pt idx="69">
                  <c:v>1.7325000000000001E-3</c:v>
                </c:pt>
                <c:pt idx="70">
                  <c:v>1.5640000000000001E-3</c:v>
                </c:pt>
                <c:pt idx="71">
                  <c:v>1.3650000000000001E-3</c:v>
                </c:pt>
                <c:pt idx="72">
                  <c:v>1.152E-3</c:v>
                </c:pt>
                <c:pt idx="73">
                  <c:v>1.0124999999999999E-3</c:v>
                </c:pt>
                <c:pt idx="74">
                  <c:v>8.7999999999999992E-4</c:v>
                </c:pt>
                <c:pt idx="75">
                  <c:v>7.8164999999999994E-4</c:v>
                </c:pt>
                <c:pt idx="76">
                  <c:v>6.8060000000000006E-4</c:v>
                </c:pt>
                <c:pt idx="77">
                  <c:v>5.9500000000000004E-4</c:v>
                </c:pt>
                <c:pt idx="78">
                  <c:v>4.9019999999999999E-4</c:v>
                </c:pt>
                <c:pt idx="79">
                  <c:v>4.4499999999999997E-4</c:v>
                </c:pt>
                <c:pt idx="80">
                  <c:v>3.8699999999999997E-4</c:v>
                </c:pt>
                <c:pt idx="81">
                  <c:v>3.4650000000000002E-4</c:v>
                </c:pt>
                <c:pt idx="82">
                  <c:v>2.8900000000000003E-4</c:v>
                </c:pt>
                <c:pt idx="83">
                  <c:v>2.542E-4</c:v>
                </c:pt>
                <c:pt idx="84">
                  <c:v>2.24E-4</c:v>
                </c:pt>
                <c:pt idx="85">
                  <c:v>2.0145000000000002E-4</c:v>
                </c:pt>
                <c:pt idx="86">
                  <c:v>1.771E-4</c:v>
                </c:pt>
                <c:pt idx="87">
                  <c:v>1.6499999999999997E-4</c:v>
                </c:pt>
                <c:pt idx="88">
                  <c:v>1.5749999999999998E-4</c:v>
                </c:pt>
                <c:pt idx="89">
                  <c:v>1.44E-4</c:v>
                </c:pt>
                <c:pt idx="90">
                  <c:v>1.3300000000000001E-4</c:v>
                </c:pt>
                <c:pt idx="91">
                  <c:v>1.2420000000000001E-4</c:v>
                </c:pt>
                <c:pt idx="92">
                  <c:v>1.139E-4</c:v>
                </c:pt>
                <c:pt idx="93">
                  <c:v>9.8999999999999994E-5</c:v>
                </c:pt>
                <c:pt idx="94">
                  <c:v>9.2800000000000006E-5</c:v>
                </c:pt>
                <c:pt idx="95">
                  <c:v>8.0000000000000007E-5</c:v>
                </c:pt>
                <c:pt idx="96">
                  <c:v>7.8400000000000008E-5</c:v>
                </c:pt>
                <c:pt idx="97">
                  <c:v>7.9200000000000001E-5</c:v>
                </c:pt>
                <c:pt idx="98">
                  <c:v>7.6499999999999989E-5</c:v>
                </c:pt>
                <c:pt idx="99">
                  <c:v>6.9999999999999994E-5</c:v>
                </c:pt>
                <c:pt idx="100">
                  <c:v>6.8399999999999996E-5</c:v>
                </c:pt>
                <c:pt idx="101">
                  <c:v>6.6599999999999993E-5</c:v>
                </c:pt>
                <c:pt idx="102">
                  <c:v>6.3E-5</c:v>
                </c:pt>
                <c:pt idx="103">
                  <c:v>6.2700000000000006E-5</c:v>
                </c:pt>
                <c:pt idx="104">
                  <c:v>6.0000000000000002E-5</c:v>
                </c:pt>
                <c:pt idx="105">
                  <c:v>5.9449999999999995E-5</c:v>
                </c:pt>
                <c:pt idx="106">
                  <c:v>6.0899999999999996E-5</c:v>
                </c:pt>
                <c:pt idx="107">
                  <c:v>6.3E-5</c:v>
                </c:pt>
                <c:pt idx="108">
                  <c:v>5.9999999999999995E-5</c:v>
                </c:pt>
                <c:pt idx="109">
                  <c:v>6.2499999999999988E-5</c:v>
                </c:pt>
                <c:pt idx="110">
                  <c:v>5.4599999999999999E-5</c:v>
                </c:pt>
                <c:pt idx="111">
                  <c:v>5.4999999999999995E-5</c:v>
                </c:pt>
                <c:pt idx="112">
                  <c:v>5.8E-5</c:v>
                </c:pt>
                <c:pt idx="113">
                  <c:v>5.4899999999999993E-5</c:v>
                </c:pt>
                <c:pt idx="114">
                  <c:v>4.8000000000000001E-5</c:v>
                </c:pt>
                <c:pt idx="115">
                  <c:v>4.4200000000000004E-5</c:v>
                </c:pt>
                <c:pt idx="116">
                  <c:v>4.32E-5</c:v>
                </c:pt>
                <c:pt idx="117">
                  <c:v>4.2349999999999999E-5</c:v>
                </c:pt>
                <c:pt idx="118">
                  <c:v>4.1000000000000007E-5</c:v>
                </c:pt>
                <c:pt idx="119">
                  <c:v>4.3000000000000002E-5</c:v>
                </c:pt>
                <c:pt idx="120">
                  <c:v>4.4999999999999996E-5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Лист1!$W$2</c:f>
              <c:strCache>
                <c:ptCount val="1"/>
                <c:pt idx="0">
                  <c:v>R+IR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Лист1!$P$3:$P$123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Лист1!$W$3:$W$123</c:f>
              <c:numCache>
                <c:formatCode>General</c:formatCode>
                <c:ptCount val="121"/>
                <c:pt idx="0">
                  <c:v>4.8000000000000001E-2</c:v>
                </c:pt>
                <c:pt idx="1">
                  <c:v>4.6079999999999996E-2</c:v>
                </c:pt>
                <c:pt idx="2">
                  <c:v>4.3199999999999995E-2</c:v>
                </c:pt>
                <c:pt idx="3">
                  <c:v>4.0530000000000004E-2</c:v>
                </c:pt>
                <c:pt idx="4">
                  <c:v>3.8800000000000001E-2</c:v>
                </c:pt>
                <c:pt idx="5">
                  <c:v>3.6859999999999997E-2</c:v>
                </c:pt>
                <c:pt idx="6">
                  <c:v>3.3950000000000001E-2</c:v>
                </c:pt>
                <c:pt idx="7">
                  <c:v>3.3950000000000001E-2</c:v>
                </c:pt>
                <c:pt idx="8">
                  <c:v>3.3950000000000001E-2</c:v>
                </c:pt>
                <c:pt idx="9">
                  <c:v>3.3950000000000001E-2</c:v>
                </c:pt>
                <c:pt idx="10">
                  <c:v>3.2010000000000004E-2</c:v>
                </c:pt>
                <c:pt idx="11">
                  <c:v>3.4125000000000003E-2</c:v>
                </c:pt>
                <c:pt idx="12">
                  <c:v>3.4300000000000004E-2</c:v>
                </c:pt>
                <c:pt idx="13">
                  <c:v>3.7239999999999995E-2</c:v>
                </c:pt>
                <c:pt idx="14">
                  <c:v>3.9199999999999999E-2</c:v>
                </c:pt>
                <c:pt idx="15">
                  <c:v>4.1160000000000002E-2</c:v>
                </c:pt>
                <c:pt idx="16">
                  <c:v>4.3119999999999999E-2</c:v>
                </c:pt>
                <c:pt idx="17">
                  <c:v>4.1160000000000002E-2</c:v>
                </c:pt>
                <c:pt idx="18">
                  <c:v>3.9199999999999999E-2</c:v>
                </c:pt>
                <c:pt idx="19">
                  <c:v>3.9199999999999999E-2</c:v>
                </c:pt>
                <c:pt idx="20">
                  <c:v>3.9199999999999999E-2</c:v>
                </c:pt>
                <c:pt idx="21">
                  <c:v>4.018E-2</c:v>
                </c:pt>
                <c:pt idx="22">
                  <c:v>4.1160000000000002E-2</c:v>
                </c:pt>
                <c:pt idx="23">
                  <c:v>4.1160000000000002E-2</c:v>
                </c:pt>
                <c:pt idx="24">
                  <c:v>4.2139999999999997E-2</c:v>
                </c:pt>
                <c:pt idx="25">
                  <c:v>3.9E-2</c:v>
                </c:pt>
                <c:pt idx="26">
                  <c:v>3.7829999999999996E-2</c:v>
                </c:pt>
                <c:pt idx="27">
                  <c:v>3.8800000000000001E-2</c:v>
                </c:pt>
                <c:pt idx="28">
                  <c:v>3.8800000000000001E-2</c:v>
                </c:pt>
                <c:pt idx="29">
                  <c:v>3.9565000000000003E-2</c:v>
                </c:pt>
                <c:pt idx="30">
                  <c:v>3.9359999999999999E-2</c:v>
                </c:pt>
                <c:pt idx="31">
                  <c:v>3.7999999999999999E-2</c:v>
                </c:pt>
                <c:pt idx="32">
                  <c:v>3.5719999999999995E-2</c:v>
                </c:pt>
                <c:pt idx="33">
                  <c:v>3.2550000000000003E-2</c:v>
                </c:pt>
                <c:pt idx="34">
                  <c:v>3.1280000000000002E-2</c:v>
                </c:pt>
                <c:pt idx="35">
                  <c:v>3.6000000000000004E-2</c:v>
                </c:pt>
                <c:pt idx="36">
                  <c:v>4.224E-2</c:v>
                </c:pt>
                <c:pt idx="37">
                  <c:v>7.0519999999999999E-2</c:v>
                </c:pt>
                <c:pt idx="38">
                  <c:v>9.4079999999999997E-2</c:v>
                </c:pt>
                <c:pt idx="39">
                  <c:v>0.13855000000000001</c:v>
                </c:pt>
                <c:pt idx="40">
                  <c:v>0.18565000000000001</c:v>
                </c:pt>
                <c:pt idx="41">
                  <c:v>0.20520000000000002</c:v>
                </c:pt>
                <c:pt idx="42">
                  <c:v>0.2263</c:v>
                </c:pt>
                <c:pt idx="43">
                  <c:v>0.21823000000000001</c:v>
                </c:pt>
                <c:pt idx="44">
                  <c:v>0.21318000000000001</c:v>
                </c:pt>
                <c:pt idx="45">
                  <c:v>0.19839999999999999</c:v>
                </c:pt>
                <c:pt idx="46">
                  <c:v>0.18559999999999999</c:v>
                </c:pt>
                <c:pt idx="47">
                  <c:v>0.17226000000000002</c:v>
                </c:pt>
                <c:pt idx="48">
                  <c:v>0.1575</c:v>
                </c:pt>
                <c:pt idx="49">
                  <c:v>0.14259999999999998</c:v>
                </c:pt>
                <c:pt idx="50">
                  <c:v>0.126</c:v>
                </c:pt>
                <c:pt idx="51">
                  <c:v>0.112805</c:v>
                </c:pt>
                <c:pt idx="52">
                  <c:v>0.10149999999999999</c:v>
                </c:pt>
                <c:pt idx="53">
                  <c:v>8.7570000000000009E-2</c:v>
                </c:pt>
                <c:pt idx="54">
                  <c:v>7.6440000000000008E-2</c:v>
                </c:pt>
                <c:pt idx="55">
                  <c:v>6.7000000000000004E-2</c:v>
                </c:pt>
                <c:pt idx="56">
                  <c:v>5.7200000000000001E-2</c:v>
                </c:pt>
                <c:pt idx="57">
                  <c:v>4.8750000000000002E-2</c:v>
                </c:pt>
                <c:pt idx="58">
                  <c:v>4.233E-2</c:v>
                </c:pt>
                <c:pt idx="59">
                  <c:v>3.5235000000000002E-2</c:v>
                </c:pt>
                <c:pt idx="60">
                  <c:v>2.8559999999999999E-2</c:v>
                </c:pt>
                <c:pt idx="61">
                  <c:v>2.4035000000000001E-2</c:v>
                </c:pt>
                <c:pt idx="62">
                  <c:v>1.9757999999999998E-2</c:v>
                </c:pt>
                <c:pt idx="63">
                  <c:v>1.6218E-2</c:v>
                </c:pt>
                <c:pt idx="64">
                  <c:v>1.3311999999999999E-2</c:v>
                </c:pt>
                <c:pt idx="65">
                  <c:v>1.1000000000000001E-2</c:v>
                </c:pt>
                <c:pt idx="66">
                  <c:v>8.9700000000000005E-3</c:v>
                </c:pt>
                <c:pt idx="67">
                  <c:v>7.4099999999999999E-3</c:v>
                </c:pt>
                <c:pt idx="68">
                  <c:v>5.5999999999999999E-3</c:v>
                </c:pt>
                <c:pt idx="69">
                  <c:v>4.6750000000000003E-3</c:v>
                </c:pt>
                <c:pt idx="70">
                  <c:v>3.8870000000000003E-3</c:v>
                </c:pt>
                <c:pt idx="71">
                  <c:v>3.1199999999999999E-3</c:v>
                </c:pt>
                <c:pt idx="72">
                  <c:v>2.4160000000000002E-3</c:v>
                </c:pt>
                <c:pt idx="73">
                  <c:v>2.0114999999999998E-3</c:v>
                </c:pt>
                <c:pt idx="74">
                  <c:v>1.5949999999999998E-3</c:v>
                </c:pt>
                <c:pt idx="75">
                  <c:v>1.351E-3</c:v>
                </c:pt>
                <c:pt idx="76">
                  <c:v>1.1454000000000002E-3</c:v>
                </c:pt>
                <c:pt idx="77">
                  <c:v>9.1E-4</c:v>
                </c:pt>
                <c:pt idx="78">
                  <c:v>6.8400000000000004E-4</c:v>
                </c:pt>
                <c:pt idx="79">
                  <c:v>5.9000000000000003E-4</c:v>
                </c:pt>
                <c:pt idx="80">
                  <c:v>4.816E-4</c:v>
                </c:pt>
                <c:pt idx="81">
                  <c:v>4.2349999999999999E-4</c:v>
                </c:pt>
                <c:pt idx="82">
                  <c:v>3.6719999999999998E-4</c:v>
                </c:pt>
                <c:pt idx="83">
                  <c:v>3.1619999999999999E-4</c:v>
                </c:pt>
                <c:pt idx="84">
                  <c:v>2.8000000000000003E-4</c:v>
                </c:pt>
                <c:pt idx="85">
                  <c:v>2.4225000000000003E-4</c:v>
                </c:pt>
                <c:pt idx="86">
                  <c:v>2.0699999999999999E-4</c:v>
                </c:pt>
                <c:pt idx="87">
                  <c:v>1.8039999999999999E-4</c:v>
                </c:pt>
                <c:pt idx="88">
                  <c:v>1.6799999999999999E-4</c:v>
                </c:pt>
                <c:pt idx="89">
                  <c:v>1.44E-4</c:v>
                </c:pt>
                <c:pt idx="90">
                  <c:v>1.3300000000000001E-4</c:v>
                </c:pt>
                <c:pt idx="91">
                  <c:v>1.2420000000000001E-4</c:v>
                </c:pt>
                <c:pt idx="92">
                  <c:v>1.139E-4</c:v>
                </c:pt>
                <c:pt idx="93">
                  <c:v>9.8999999999999994E-5</c:v>
                </c:pt>
                <c:pt idx="94">
                  <c:v>9.2800000000000006E-5</c:v>
                </c:pt>
                <c:pt idx="95">
                  <c:v>8.0000000000000007E-5</c:v>
                </c:pt>
                <c:pt idx="96">
                  <c:v>7.8400000000000008E-5</c:v>
                </c:pt>
                <c:pt idx="97">
                  <c:v>7.9200000000000001E-5</c:v>
                </c:pt>
                <c:pt idx="98">
                  <c:v>7.6499999999999989E-5</c:v>
                </c:pt>
                <c:pt idx="99">
                  <c:v>6.9999999999999994E-5</c:v>
                </c:pt>
                <c:pt idx="100">
                  <c:v>6.8399999999999996E-5</c:v>
                </c:pt>
                <c:pt idx="101">
                  <c:v>6.6599999999999993E-5</c:v>
                </c:pt>
                <c:pt idx="102">
                  <c:v>6.3E-5</c:v>
                </c:pt>
                <c:pt idx="103">
                  <c:v>6.2700000000000006E-5</c:v>
                </c:pt>
                <c:pt idx="104">
                  <c:v>6.0000000000000002E-5</c:v>
                </c:pt>
                <c:pt idx="105">
                  <c:v>5.9449999999999995E-5</c:v>
                </c:pt>
                <c:pt idx="106">
                  <c:v>6.0899999999999996E-5</c:v>
                </c:pt>
                <c:pt idx="107">
                  <c:v>6.3E-5</c:v>
                </c:pt>
                <c:pt idx="108">
                  <c:v>5.9999999999999995E-5</c:v>
                </c:pt>
                <c:pt idx="109">
                  <c:v>6.2499999999999988E-5</c:v>
                </c:pt>
                <c:pt idx="110">
                  <c:v>5.4599999999999999E-5</c:v>
                </c:pt>
                <c:pt idx="111">
                  <c:v>5.4999999999999995E-5</c:v>
                </c:pt>
                <c:pt idx="112">
                  <c:v>5.8E-5</c:v>
                </c:pt>
                <c:pt idx="113">
                  <c:v>5.4899999999999993E-5</c:v>
                </c:pt>
                <c:pt idx="114">
                  <c:v>4.8000000000000001E-5</c:v>
                </c:pt>
                <c:pt idx="115">
                  <c:v>4.4200000000000004E-5</c:v>
                </c:pt>
                <c:pt idx="116">
                  <c:v>4.32E-5</c:v>
                </c:pt>
                <c:pt idx="117">
                  <c:v>4.2349999999999999E-5</c:v>
                </c:pt>
                <c:pt idx="118">
                  <c:v>4.1000000000000007E-5</c:v>
                </c:pt>
                <c:pt idx="119">
                  <c:v>4.3000000000000002E-5</c:v>
                </c:pt>
                <c:pt idx="120">
                  <c:v>4.4999999999999996E-5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Лист1!$X$2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Лист1!$P$3:$P$123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Лист1!$X$3:$X$123</c:f>
              <c:numCache>
                <c:formatCode>General</c:formatCode>
                <c:ptCount val="121"/>
                <c:pt idx="0">
                  <c:v>0.33</c:v>
                </c:pt>
                <c:pt idx="1">
                  <c:v>0.35499999999999998</c:v>
                </c:pt>
                <c:pt idx="2">
                  <c:v>0.372</c:v>
                </c:pt>
                <c:pt idx="3">
                  <c:v>0.4</c:v>
                </c:pt>
                <c:pt idx="4">
                  <c:v>0.41499999999999998</c:v>
                </c:pt>
                <c:pt idx="5">
                  <c:v>0.435</c:v>
                </c:pt>
                <c:pt idx="6">
                  <c:v>0.442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0.47499999999999998</c:v>
                </c:pt>
                <c:pt idx="11">
                  <c:v>0.47799999999999998</c:v>
                </c:pt>
                <c:pt idx="12">
                  <c:v>0.48</c:v>
                </c:pt>
                <c:pt idx="13">
                  <c:v>0.48799999999999999</c:v>
                </c:pt>
                <c:pt idx="14">
                  <c:v>0.49199999999999999</c:v>
                </c:pt>
                <c:pt idx="15">
                  <c:v>0.496</c:v>
                </c:pt>
                <c:pt idx="16">
                  <c:v>0.496</c:v>
                </c:pt>
                <c:pt idx="17">
                  <c:v>0.5</c:v>
                </c:pt>
                <c:pt idx="18">
                  <c:v>0.503</c:v>
                </c:pt>
                <c:pt idx="19">
                  <c:v>0.505</c:v>
                </c:pt>
                <c:pt idx="20">
                  <c:v>0.50700000000000001</c:v>
                </c:pt>
                <c:pt idx="21">
                  <c:v>0.50800000000000001</c:v>
                </c:pt>
                <c:pt idx="22">
                  <c:v>0.51</c:v>
                </c:pt>
                <c:pt idx="23">
                  <c:v>0.505</c:v>
                </c:pt>
                <c:pt idx="24">
                  <c:v>0.502</c:v>
                </c:pt>
                <c:pt idx="25">
                  <c:v>0.498</c:v>
                </c:pt>
                <c:pt idx="26">
                  <c:v>0.49</c:v>
                </c:pt>
                <c:pt idx="27">
                  <c:v>0.48799999999999999</c:v>
                </c:pt>
                <c:pt idx="28">
                  <c:v>0.48199999999999998</c:v>
                </c:pt>
                <c:pt idx="29">
                  <c:v>0.47</c:v>
                </c:pt>
                <c:pt idx="30">
                  <c:v>0.46</c:v>
                </c:pt>
                <c:pt idx="31">
                  <c:v>0.45200000000000001</c:v>
                </c:pt>
                <c:pt idx="32">
                  <c:v>0.44</c:v>
                </c:pt>
                <c:pt idx="33">
                  <c:v>0.44500000000000001</c:v>
                </c:pt>
                <c:pt idx="34">
                  <c:v>0.43</c:v>
                </c:pt>
                <c:pt idx="35">
                  <c:v>0.42199999999999999</c:v>
                </c:pt>
                <c:pt idx="36">
                  <c:v>0.41799999999999998</c:v>
                </c:pt>
                <c:pt idx="37">
                  <c:v>0.41499999999999998</c:v>
                </c:pt>
                <c:pt idx="38">
                  <c:v>0.41199999999999998</c:v>
                </c:pt>
                <c:pt idx="39">
                  <c:v>0.40300000000000002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0.38</c:v>
                </c:pt>
                <c:pt idx="43">
                  <c:v>0.372</c:v>
                </c:pt>
                <c:pt idx="44">
                  <c:v>0.36699999999999999</c:v>
                </c:pt>
                <c:pt idx="45">
                  <c:v>0.36</c:v>
                </c:pt>
                <c:pt idx="46">
                  <c:v>0.35499999999999998</c:v>
                </c:pt>
                <c:pt idx="47">
                  <c:v>0.34499999999999997</c:v>
                </c:pt>
                <c:pt idx="48">
                  <c:v>0.33300000000000002</c:v>
                </c:pt>
                <c:pt idx="49">
                  <c:v>0.33</c:v>
                </c:pt>
                <c:pt idx="50">
                  <c:v>0.33</c:v>
                </c:pt>
                <c:pt idx="51">
                  <c:v>0.315</c:v>
                </c:pt>
                <c:pt idx="52">
                  <c:v>0.3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0.26800000000000002</c:v>
                </c:pt>
                <c:pt idx="58">
                  <c:v>0.26</c:v>
                </c:pt>
                <c:pt idx="59">
                  <c:v>0.252</c:v>
                </c:pt>
                <c:pt idx="60">
                  <c:v>0.24</c:v>
                </c:pt>
                <c:pt idx="61">
                  <c:v>0.23300000000000001</c:v>
                </c:pt>
                <c:pt idx="62">
                  <c:v>0.222</c:v>
                </c:pt>
                <c:pt idx="63">
                  <c:v>0.215</c:v>
                </c:pt>
                <c:pt idx="64">
                  <c:v>0.21</c:v>
                </c:pt>
                <c:pt idx="65">
                  <c:v>0.2</c:v>
                </c:pt>
                <c:pt idx="66">
                  <c:v>0.19500000000000001</c:v>
                </c:pt>
                <c:pt idx="67">
                  <c:v>0.188</c:v>
                </c:pt>
                <c:pt idx="68">
                  <c:v>0.18</c:v>
                </c:pt>
                <c:pt idx="69">
                  <c:v>0.17499999999999999</c:v>
                </c:pt>
                <c:pt idx="70">
                  <c:v>0.17</c:v>
                </c:pt>
                <c:pt idx="71">
                  <c:v>0.16500000000000001</c:v>
                </c:pt>
                <c:pt idx="72">
                  <c:v>0.16</c:v>
                </c:pt>
                <c:pt idx="73">
                  <c:v>0.153</c:v>
                </c:pt>
                <c:pt idx="74">
                  <c:v>0.15</c:v>
                </c:pt>
                <c:pt idx="75">
                  <c:v>0.14499999999999999</c:v>
                </c:pt>
                <c:pt idx="76">
                  <c:v>0.14000000000000001</c:v>
                </c:pt>
                <c:pt idx="77">
                  <c:v>0.13800000000000001</c:v>
                </c:pt>
                <c:pt idx="78">
                  <c:v>0.13</c:v>
                </c:pt>
                <c:pt idx="79">
                  <c:v>0.125</c:v>
                </c:pt>
                <c:pt idx="80">
                  <c:v>0.12</c:v>
                </c:pt>
                <c:pt idx="81">
                  <c:v>0.115</c:v>
                </c:pt>
                <c:pt idx="82">
                  <c:v>0.11</c:v>
                </c:pt>
                <c:pt idx="83">
                  <c:v>0.105</c:v>
                </c:pt>
                <c:pt idx="84">
                  <c:v>0.1</c:v>
                </c:pt>
                <c:pt idx="85">
                  <c:v>9.8000000000000004E-2</c:v>
                </c:pt>
                <c:pt idx="86">
                  <c:v>0.09</c:v>
                </c:pt>
                <c:pt idx="87">
                  <c:v>8.7999999999999995E-2</c:v>
                </c:pt>
                <c:pt idx="88">
                  <c:v>0.08</c:v>
                </c:pt>
                <c:pt idx="89">
                  <c:v>7.8E-2</c:v>
                </c:pt>
                <c:pt idx="90">
                  <c:v>7.6999999999999999E-2</c:v>
                </c:pt>
                <c:pt idx="91">
                  <c:v>7.0000000000000007E-2</c:v>
                </c:pt>
                <c:pt idx="92">
                  <c:v>6.9000000000000006E-2</c:v>
                </c:pt>
                <c:pt idx="93">
                  <c:v>6.7000000000000004E-2</c:v>
                </c:pt>
                <c:pt idx="94">
                  <c:v>0.06</c:v>
                </c:pt>
                <c:pt idx="95">
                  <c:v>5.8000000000000003E-2</c:v>
                </c:pt>
                <c:pt idx="96">
                  <c:v>5.2999999999999999E-2</c:v>
                </c:pt>
                <c:pt idx="97">
                  <c:v>0.05</c:v>
                </c:pt>
                <c:pt idx="98">
                  <c:v>4.9000000000000002E-2</c:v>
                </c:pt>
                <c:pt idx="99">
                  <c:v>4.4999999999999998E-2</c:v>
                </c:pt>
                <c:pt idx="100">
                  <c:v>4.2000000000000003E-2</c:v>
                </c:pt>
                <c:pt idx="101">
                  <c:v>0.04</c:v>
                </c:pt>
                <c:pt idx="102">
                  <c:v>3.9E-2</c:v>
                </c:pt>
                <c:pt idx="103">
                  <c:v>3.5000000000000003E-2</c:v>
                </c:pt>
                <c:pt idx="104">
                  <c:v>3.2000000000000001E-2</c:v>
                </c:pt>
                <c:pt idx="105">
                  <c:v>0.03</c:v>
                </c:pt>
                <c:pt idx="106">
                  <c:v>0.03</c:v>
                </c:pt>
                <c:pt idx="107">
                  <c:v>2.8000000000000001E-2</c:v>
                </c:pt>
                <c:pt idx="108">
                  <c:v>2.8000000000000001E-2</c:v>
                </c:pt>
                <c:pt idx="109">
                  <c:v>2.5000000000000001E-2</c:v>
                </c:pt>
                <c:pt idx="110">
                  <c:v>2.4E-2</c:v>
                </c:pt>
                <c:pt idx="111">
                  <c:v>2.1000000000000001E-2</c:v>
                </c:pt>
                <c:pt idx="112">
                  <c:v>2.1000000000000001E-2</c:v>
                </c:pt>
                <c:pt idx="113">
                  <c:v>0.02</c:v>
                </c:pt>
                <c:pt idx="114">
                  <c:v>1.9E-2</c:v>
                </c:pt>
                <c:pt idx="115">
                  <c:v>1.7000000000000001E-2</c:v>
                </c:pt>
                <c:pt idx="116">
                  <c:v>1.6E-2</c:v>
                </c:pt>
                <c:pt idx="117">
                  <c:v>1.4999999999999999E-2</c:v>
                </c:pt>
                <c:pt idx="118">
                  <c:v>1.4E-2</c:v>
                </c:pt>
                <c:pt idx="119">
                  <c:v>1.2999999999999999E-2</c:v>
                </c:pt>
                <c:pt idx="120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73408"/>
        <c:axId val="107981632"/>
      </c:lineChart>
      <c:catAx>
        <c:axId val="1058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8163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079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3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Лист1!$AG$2</c:f>
              <c:strCache>
                <c:ptCount val="1"/>
                <c:pt idx="0">
                  <c:v>B+IR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Лист1!$AG$3:$AG$123</c:f>
              <c:numCache>
                <c:formatCode>General</c:formatCode>
                <c:ptCount val="121"/>
                <c:pt idx="0">
                  <c:v>0.20831999999999998</c:v>
                </c:pt>
                <c:pt idx="1">
                  <c:v>0.24</c:v>
                </c:pt>
                <c:pt idx="2">
                  <c:v>0.27839999999999998</c:v>
                </c:pt>
                <c:pt idx="3">
                  <c:v>0.28949999999999998</c:v>
                </c:pt>
                <c:pt idx="4">
                  <c:v>0.30554999999999999</c:v>
                </c:pt>
                <c:pt idx="5">
                  <c:v>0.33464999999999995</c:v>
                </c:pt>
                <c:pt idx="6">
                  <c:v>0.34919999999999995</c:v>
                </c:pt>
                <c:pt idx="7">
                  <c:v>0.37830000000000003</c:v>
                </c:pt>
                <c:pt idx="8">
                  <c:v>0.38800000000000001</c:v>
                </c:pt>
                <c:pt idx="9">
                  <c:v>0.40545999999999999</c:v>
                </c:pt>
                <c:pt idx="10">
                  <c:v>0.41903999999999997</c:v>
                </c:pt>
                <c:pt idx="11">
                  <c:v>0.42899999999999999</c:v>
                </c:pt>
                <c:pt idx="12">
                  <c:v>0.43413999999999997</c:v>
                </c:pt>
                <c:pt idx="13">
                  <c:v>0.43413999999999997</c:v>
                </c:pt>
                <c:pt idx="14">
                  <c:v>0.43119999999999997</c:v>
                </c:pt>
                <c:pt idx="15">
                  <c:v>0.42336000000000001</c:v>
                </c:pt>
                <c:pt idx="16">
                  <c:v>0.41355999999999998</c:v>
                </c:pt>
                <c:pt idx="17">
                  <c:v>0.40179999999999999</c:v>
                </c:pt>
                <c:pt idx="18">
                  <c:v>0.38513999999999998</c:v>
                </c:pt>
                <c:pt idx="19">
                  <c:v>0.35965999999999998</c:v>
                </c:pt>
                <c:pt idx="20">
                  <c:v>0.32340000000000002</c:v>
                </c:pt>
                <c:pt idx="21">
                  <c:v>0.29399999999999998</c:v>
                </c:pt>
                <c:pt idx="22">
                  <c:v>0.245</c:v>
                </c:pt>
                <c:pt idx="23">
                  <c:v>0.20579999999999998</c:v>
                </c:pt>
                <c:pt idx="24">
                  <c:v>0.16170000000000001</c:v>
                </c:pt>
                <c:pt idx="25">
                  <c:v>0.141375</c:v>
                </c:pt>
                <c:pt idx="26">
                  <c:v>9.7000000000000003E-2</c:v>
                </c:pt>
                <c:pt idx="27">
                  <c:v>7.7600000000000002E-2</c:v>
                </c:pt>
                <c:pt idx="28">
                  <c:v>6.5960000000000005E-2</c:v>
                </c:pt>
                <c:pt idx="29">
                  <c:v>3.8600000000000002E-2</c:v>
                </c:pt>
                <c:pt idx="30">
                  <c:v>2.1119999999999996E-2</c:v>
                </c:pt>
                <c:pt idx="31">
                  <c:v>1.4249999999999999E-2</c:v>
                </c:pt>
                <c:pt idx="32">
                  <c:v>9.4000000000000004E-3</c:v>
                </c:pt>
                <c:pt idx="33">
                  <c:v>4.6499999999999996E-3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7.7000000000000007E-4</c:v>
                </c:pt>
                <c:pt idx="52">
                  <c:v>6.9999999999999999E-4</c:v>
                </c:pt>
                <c:pt idx="53">
                  <c:v>6.3000000000000003E-4</c:v>
                </c:pt>
                <c:pt idx="54">
                  <c:v>8.4000000000000014E-4</c:v>
                </c:pt>
                <c:pt idx="55">
                  <c:v>7.5000000000000002E-4</c:v>
                </c:pt>
                <c:pt idx="56">
                  <c:v>6.6E-4</c:v>
                </c:pt>
                <c:pt idx="57">
                  <c:v>5.8500000000000002E-4</c:v>
                </c:pt>
                <c:pt idx="58">
                  <c:v>5.1000000000000004E-4</c:v>
                </c:pt>
                <c:pt idx="59">
                  <c:v>4.3500000000000006E-4</c:v>
                </c:pt>
                <c:pt idx="60">
                  <c:v>3.5999999999999997E-4</c:v>
                </c:pt>
                <c:pt idx="61">
                  <c:v>3.1349999999999998E-4</c:v>
                </c:pt>
                <c:pt idx="62">
                  <c:v>1.7799999999999999E-4</c:v>
                </c:pt>
                <c:pt idx="63">
                  <c:v>7.6500000000000003E-5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7.7199999999999993E-5</c:v>
                </c:pt>
                <c:pt idx="76">
                  <c:v>8.2999999999999998E-5</c:v>
                </c:pt>
                <c:pt idx="77">
                  <c:v>1.4700000000000002E-4</c:v>
                </c:pt>
                <c:pt idx="78">
                  <c:v>2.2800000000000001E-4</c:v>
                </c:pt>
                <c:pt idx="79">
                  <c:v>2.5000000000000001E-4</c:v>
                </c:pt>
                <c:pt idx="80">
                  <c:v>3.4400000000000001E-4</c:v>
                </c:pt>
                <c:pt idx="81">
                  <c:v>3.4650000000000002E-4</c:v>
                </c:pt>
                <c:pt idx="82">
                  <c:v>3.2299999999999999E-4</c:v>
                </c:pt>
                <c:pt idx="83">
                  <c:v>2.945E-4</c:v>
                </c:pt>
                <c:pt idx="84">
                  <c:v>2.6039999999999999E-4</c:v>
                </c:pt>
                <c:pt idx="85">
                  <c:v>2.2949999999999999E-4</c:v>
                </c:pt>
                <c:pt idx="86">
                  <c:v>2.0239999999999999E-4</c:v>
                </c:pt>
                <c:pt idx="87">
                  <c:v>1.8039999999999999E-4</c:v>
                </c:pt>
                <c:pt idx="88">
                  <c:v>1.6799999999999999E-4</c:v>
                </c:pt>
                <c:pt idx="89">
                  <c:v>1.56E-4</c:v>
                </c:pt>
                <c:pt idx="90">
                  <c:v>1.3679999999999999E-4</c:v>
                </c:pt>
                <c:pt idx="91">
                  <c:v>1.26E-4</c:v>
                </c:pt>
                <c:pt idx="92">
                  <c:v>1.156E-4</c:v>
                </c:pt>
                <c:pt idx="93">
                  <c:v>1.0064999999999999E-4</c:v>
                </c:pt>
                <c:pt idx="94">
                  <c:v>9.2800000000000006E-5</c:v>
                </c:pt>
                <c:pt idx="95">
                  <c:v>8.6399999999999999E-5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6.6500000000000004E-5</c:v>
                </c:pt>
                <c:pt idx="104">
                  <c:v>6.2000000000000003E-5</c:v>
                </c:pt>
                <c:pt idx="105">
                  <c:v>5.9449999999999995E-5</c:v>
                </c:pt>
                <c:pt idx="106">
                  <c:v>5.8799999999999999E-5</c:v>
                </c:pt>
                <c:pt idx="107">
                  <c:v>6.0749999999999993E-5</c:v>
                </c:pt>
                <c:pt idx="108">
                  <c:v>5.5199999999999993E-5</c:v>
                </c:pt>
                <c:pt idx="109">
                  <c:v>4.9999999999999996E-5</c:v>
                </c:pt>
                <c:pt idx="110">
                  <c:v>5.1999999999999997E-5</c:v>
                </c:pt>
                <c:pt idx="111">
                  <c:v>4.949999999999999E-5</c:v>
                </c:pt>
                <c:pt idx="112">
                  <c:v>4.3499999999999993E-5</c:v>
                </c:pt>
                <c:pt idx="113">
                  <c:v>3.9649999999999995E-5</c:v>
                </c:pt>
                <c:pt idx="114">
                  <c:v>3.5200000000000002E-5</c:v>
                </c:pt>
                <c:pt idx="115">
                  <c:v>3.4000000000000007E-5</c:v>
                </c:pt>
                <c:pt idx="116">
                  <c:v>3.6000000000000001E-5</c:v>
                </c:pt>
                <c:pt idx="117">
                  <c:v>3.8500000000000001E-5</c:v>
                </c:pt>
                <c:pt idx="118">
                  <c:v>3.6900000000000002E-5</c:v>
                </c:pt>
                <c:pt idx="119">
                  <c:v>3.8699999999999999E-5</c:v>
                </c:pt>
                <c:pt idx="120">
                  <c:v>4.0499999999999995E-5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Лист1!$AH$2</c:f>
              <c:strCache>
                <c:ptCount val="1"/>
                <c:pt idx="0">
                  <c:v>G+IR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Лист1!$AH$3:$AH$123</c:f>
              <c:numCache>
                <c:formatCode>General</c:formatCode>
                <c:ptCount val="121"/>
                <c:pt idx="0">
                  <c:v>1.7999999999999999E-2</c:v>
                </c:pt>
                <c:pt idx="1">
                  <c:v>1.8239999999999999E-2</c:v>
                </c:pt>
                <c:pt idx="2">
                  <c:v>1.8720000000000001E-2</c:v>
                </c:pt>
                <c:pt idx="3">
                  <c:v>2.2194999999999999E-2</c:v>
                </c:pt>
                <c:pt idx="4">
                  <c:v>2.4250000000000001E-2</c:v>
                </c:pt>
                <c:pt idx="5">
                  <c:v>2.716E-2</c:v>
                </c:pt>
                <c:pt idx="6">
                  <c:v>2.9585E-2</c:v>
                </c:pt>
                <c:pt idx="7">
                  <c:v>3.7829999999999996E-2</c:v>
                </c:pt>
                <c:pt idx="8">
                  <c:v>4.2485999999999996E-2</c:v>
                </c:pt>
                <c:pt idx="9">
                  <c:v>4.9469999999999993E-2</c:v>
                </c:pt>
                <c:pt idx="10">
                  <c:v>5.7229999999999996E-2</c:v>
                </c:pt>
                <c:pt idx="11">
                  <c:v>6.7275000000000001E-2</c:v>
                </c:pt>
                <c:pt idx="12">
                  <c:v>7.9380000000000006E-2</c:v>
                </c:pt>
                <c:pt idx="13">
                  <c:v>0.10289999999999999</c:v>
                </c:pt>
                <c:pt idx="14">
                  <c:v>0.13915999999999998</c:v>
                </c:pt>
                <c:pt idx="15">
                  <c:v>0.16562000000000002</c:v>
                </c:pt>
                <c:pt idx="16">
                  <c:v>0.18031999999999998</c:v>
                </c:pt>
                <c:pt idx="17">
                  <c:v>0.18228</c:v>
                </c:pt>
                <c:pt idx="18">
                  <c:v>0.18423999999999999</c:v>
                </c:pt>
                <c:pt idx="19">
                  <c:v>0.20217400000000002</c:v>
                </c:pt>
                <c:pt idx="20">
                  <c:v>0.23912</c:v>
                </c:pt>
                <c:pt idx="21">
                  <c:v>0.27244000000000002</c:v>
                </c:pt>
                <c:pt idx="22">
                  <c:v>0.29105999999999999</c:v>
                </c:pt>
                <c:pt idx="23">
                  <c:v>0.33613999999999999</c:v>
                </c:pt>
                <c:pt idx="24">
                  <c:v>0.37337999999999999</c:v>
                </c:pt>
                <c:pt idx="25">
                  <c:v>0.39</c:v>
                </c:pt>
                <c:pt idx="26">
                  <c:v>0.40351999999999999</c:v>
                </c:pt>
                <c:pt idx="27">
                  <c:v>0.40691499999999997</c:v>
                </c:pt>
                <c:pt idx="28">
                  <c:v>0.40836999999999996</c:v>
                </c:pt>
                <c:pt idx="29">
                  <c:v>0.40143999999999996</c:v>
                </c:pt>
                <c:pt idx="30">
                  <c:v>0.38880000000000003</c:v>
                </c:pt>
                <c:pt idx="31">
                  <c:v>0.3705</c:v>
                </c:pt>
                <c:pt idx="32">
                  <c:v>0.34591999999999995</c:v>
                </c:pt>
                <c:pt idx="33">
                  <c:v>0.31899</c:v>
                </c:pt>
                <c:pt idx="34">
                  <c:v>0.2944</c:v>
                </c:pt>
                <c:pt idx="35">
                  <c:v>0.26100000000000001</c:v>
                </c:pt>
                <c:pt idx="36">
                  <c:v>0.2288</c:v>
                </c:pt>
                <c:pt idx="37">
                  <c:v>0.19350000000000001</c:v>
                </c:pt>
                <c:pt idx="38">
                  <c:v>0.16800000000000001</c:v>
                </c:pt>
                <c:pt idx="39">
                  <c:v>0.12877</c:v>
                </c:pt>
                <c:pt idx="40">
                  <c:v>9.3219999999999997E-2</c:v>
                </c:pt>
                <c:pt idx="41">
                  <c:v>6.8400000000000002E-2</c:v>
                </c:pt>
                <c:pt idx="42">
                  <c:v>4.2340000000000003E-2</c:v>
                </c:pt>
                <c:pt idx="43">
                  <c:v>2.5715000000000002E-2</c:v>
                </c:pt>
                <c:pt idx="44">
                  <c:v>1.9800000000000002E-2</c:v>
                </c:pt>
                <c:pt idx="45">
                  <c:v>1.426E-2</c:v>
                </c:pt>
                <c:pt idx="46">
                  <c:v>1.1599999999999999E-2</c:v>
                </c:pt>
                <c:pt idx="47">
                  <c:v>9.1800000000000007E-3</c:v>
                </c:pt>
                <c:pt idx="48">
                  <c:v>7.4999999999999997E-3</c:v>
                </c:pt>
                <c:pt idx="49">
                  <c:v>5.9799999999999992E-3</c:v>
                </c:pt>
                <c:pt idx="50">
                  <c:v>4.1999999999999997E-3</c:v>
                </c:pt>
                <c:pt idx="51">
                  <c:v>3.8500000000000001E-3</c:v>
                </c:pt>
                <c:pt idx="52">
                  <c:v>4.1999999999999997E-3</c:v>
                </c:pt>
                <c:pt idx="53">
                  <c:v>4.725E-3</c:v>
                </c:pt>
                <c:pt idx="54">
                  <c:v>5.6000000000000008E-3</c:v>
                </c:pt>
                <c:pt idx="55">
                  <c:v>6.2500000000000003E-3</c:v>
                </c:pt>
                <c:pt idx="56">
                  <c:v>7.0400000000000003E-3</c:v>
                </c:pt>
                <c:pt idx="57">
                  <c:v>7.8000000000000005E-3</c:v>
                </c:pt>
                <c:pt idx="58">
                  <c:v>7.4799999999999997E-3</c:v>
                </c:pt>
                <c:pt idx="59">
                  <c:v>7.2500000000000012E-3</c:v>
                </c:pt>
                <c:pt idx="60">
                  <c:v>6.96E-3</c:v>
                </c:pt>
                <c:pt idx="61">
                  <c:v>6.4789999999999995E-3</c:v>
                </c:pt>
                <c:pt idx="62">
                  <c:v>5.7850000000000002E-3</c:v>
                </c:pt>
                <c:pt idx="63">
                  <c:v>4.7429999999999998E-3</c:v>
                </c:pt>
                <c:pt idx="64">
                  <c:v>3.8400000000000001E-3</c:v>
                </c:pt>
                <c:pt idx="65">
                  <c:v>3.3E-3</c:v>
                </c:pt>
                <c:pt idx="66">
                  <c:v>2.7599999999999999E-3</c:v>
                </c:pt>
                <c:pt idx="67">
                  <c:v>2.3400000000000001E-3</c:v>
                </c:pt>
                <c:pt idx="68">
                  <c:v>1.9840000000000001E-3</c:v>
                </c:pt>
                <c:pt idx="69">
                  <c:v>1.7600000000000001E-3</c:v>
                </c:pt>
                <c:pt idx="70">
                  <c:v>1.5410000000000001E-3</c:v>
                </c:pt>
                <c:pt idx="71">
                  <c:v>1.3650000000000001E-3</c:v>
                </c:pt>
                <c:pt idx="72">
                  <c:v>1.1999999999999999E-3</c:v>
                </c:pt>
                <c:pt idx="73">
                  <c:v>1.0935000000000001E-3</c:v>
                </c:pt>
                <c:pt idx="74">
                  <c:v>9.8999999999999999E-4</c:v>
                </c:pt>
                <c:pt idx="75">
                  <c:v>8.9744999999999994E-4</c:v>
                </c:pt>
                <c:pt idx="76">
                  <c:v>8.051E-4</c:v>
                </c:pt>
                <c:pt idx="77">
                  <c:v>7.000000000000001E-4</c:v>
                </c:pt>
                <c:pt idx="78">
                  <c:v>5.8140000000000004E-4</c:v>
                </c:pt>
                <c:pt idx="79">
                  <c:v>5.1499999999999994E-4</c:v>
                </c:pt>
                <c:pt idx="80">
                  <c:v>4.4719999999999997E-4</c:v>
                </c:pt>
                <c:pt idx="81">
                  <c:v>4.0039999999999997E-4</c:v>
                </c:pt>
                <c:pt idx="82">
                  <c:v>3.5019999999999995E-4</c:v>
                </c:pt>
                <c:pt idx="83">
                  <c:v>3.1310000000000002E-4</c:v>
                </c:pt>
                <c:pt idx="84">
                  <c:v>2.7720000000000002E-4</c:v>
                </c:pt>
                <c:pt idx="85">
                  <c:v>2.4735000000000002E-4</c:v>
                </c:pt>
                <c:pt idx="86">
                  <c:v>2.139E-4</c:v>
                </c:pt>
                <c:pt idx="87">
                  <c:v>1.9359999999999996E-4</c:v>
                </c:pt>
                <c:pt idx="88">
                  <c:v>1.785E-4</c:v>
                </c:pt>
                <c:pt idx="89">
                  <c:v>1.6000000000000001E-4</c:v>
                </c:pt>
                <c:pt idx="90">
                  <c:v>1.406E-4</c:v>
                </c:pt>
                <c:pt idx="91">
                  <c:v>1.2959999999999998E-4</c:v>
                </c:pt>
                <c:pt idx="92">
                  <c:v>1.1900000000000001E-4</c:v>
                </c:pt>
                <c:pt idx="93">
                  <c:v>1.089E-4</c:v>
                </c:pt>
                <c:pt idx="94">
                  <c:v>9.6000000000000002E-5</c:v>
                </c:pt>
                <c:pt idx="95">
                  <c:v>8.8000000000000011E-5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6.6500000000000004E-5</c:v>
                </c:pt>
                <c:pt idx="104">
                  <c:v>6.2000000000000003E-5</c:v>
                </c:pt>
                <c:pt idx="105">
                  <c:v>5.9449999999999995E-5</c:v>
                </c:pt>
                <c:pt idx="106">
                  <c:v>5.8799999999999999E-5</c:v>
                </c:pt>
                <c:pt idx="107">
                  <c:v>6.0749999999999993E-5</c:v>
                </c:pt>
                <c:pt idx="108">
                  <c:v>5.5199999999999993E-5</c:v>
                </c:pt>
                <c:pt idx="109">
                  <c:v>4.9999999999999996E-5</c:v>
                </c:pt>
                <c:pt idx="110">
                  <c:v>5.1999999999999997E-5</c:v>
                </c:pt>
                <c:pt idx="111">
                  <c:v>4.949999999999999E-5</c:v>
                </c:pt>
                <c:pt idx="112">
                  <c:v>4.3499999999999993E-5</c:v>
                </c:pt>
                <c:pt idx="113">
                  <c:v>3.9649999999999995E-5</c:v>
                </c:pt>
                <c:pt idx="114">
                  <c:v>3.5200000000000002E-5</c:v>
                </c:pt>
                <c:pt idx="115">
                  <c:v>3.4000000000000007E-5</c:v>
                </c:pt>
                <c:pt idx="116">
                  <c:v>3.6000000000000001E-5</c:v>
                </c:pt>
                <c:pt idx="117">
                  <c:v>3.8500000000000001E-5</c:v>
                </c:pt>
                <c:pt idx="118">
                  <c:v>3.6900000000000002E-5</c:v>
                </c:pt>
                <c:pt idx="119">
                  <c:v>3.8699999999999999E-5</c:v>
                </c:pt>
                <c:pt idx="120">
                  <c:v>4.0499999999999995E-5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Лист1!$AI$2</c:f>
              <c:strCache>
                <c:ptCount val="1"/>
                <c:pt idx="0">
                  <c:v>R+IR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Лист1!$AI$3:$AI$123</c:f>
              <c:numCache>
                <c:formatCode>General</c:formatCode>
                <c:ptCount val="121"/>
                <c:pt idx="0">
                  <c:v>2.5919999999999999E-2</c:v>
                </c:pt>
                <c:pt idx="1">
                  <c:v>2.2079999999999999E-2</c:v>
                </c:pt>
                <c:pt idx="2">
                  <c:v>1.9199999999999998E-2</c:v>
                </c:pt>
                <c:pt idx="3">
                  <c:v>1.9300000000000001E-2</c:v>
                </c:pt>
                <c:pt idx="4">
                  <c:v>1.9400000000000001E-2</c:v>
                </c:pt>
                <c:pt idx="5">
                  <c:v>1.746E-2</c:v>
                </c:pt>
                <c:pt idx="6">
                  <c:v>1.6490000000000001E-2</c:v>
                </c:pt>
                <c:pt idx="7">
                  <c:v>1.746E-2</c:v>
                </c:pt>
                <c:pt idx="8">
                  <c:v>1.746E-2</c:v>
                </c:pt>
                <c:pt idx="9">
                  <c:v>1.746E-2</c:v>
                </c:pt>
                <c:pt idx="10">
                  <c:v>1.8429999999999998E-2</c:v>
                </c:pt>
                <c:pt idx="11">
                  <c:v>1.95E-2</c:v>
                </c:pt>
                <c:pt idx="12">
                  <c:v>2.0580000000000001E-2</c:v>
                </c:pt>
                <c:pt idx="13">
                  <c:v>2.2539999999999998E-2</c:v>
                </c:pt>
                <c:pt idx="14">
                  <c:v>2.4500000000000001E-2</c:v>
                </c:pt>
                <c:pt idx="15">
                  <c:v>2.6460000000000001E-2</c:v>
                </c:pt>
                <c:pt idx="16">
                  <c:v>2.7439999999999999E-2</c:v>
                </c:pt>
                <c:pt idx="17">
                  <c:v>2.7439999999999999E-2</c:v>
                </c:pt>
                <c:pt idx="18">
                  <c:v>2.8420000000000001E-2</c:v>
                </c:pt>
                <c:pt idx="19">
                  <c:v>2.8420000000000001E-2</c:v>
                </c:pt>
                <c:pt idx="20">
                  <c:v>2.9399999999999999E-2</c:v>
                </c:pt>
                <c:pt idx="21">
                  <c:v>2.9399999999999999E-2</c:v>
                </c:pt>
                <c:pt idx="22">
                  <c:v>2.9399999999999999E-2</c:v>
                </c:pt>
                <c:pt idx="23">
                  <c:v>2.9399999999999999E-2</c:v>
                </c:pt>
                <c:pt idx="24">
                  <c:v>2.9399999999999999E-2</c:v>
                </c:pt>
                <c:pt idx="25">
                  <c:v>2.7300000000000001E-2</c:v>
                </c:pt>
                <c:pt idx="26">
                  <c:v>2.5219999999999999E-2</c:v>
                </c:pt>
                <c:pt idx="27">
                  <c:v>2.4250000000000001E-2</c:v>
                </c:pt>
                <c:pt idx="28">
                  <c:v>2.0369999999999999E-2</c:v>
                </c:pt>
                <c:pt idx="29">
                  <c:v>1.9300000000000001E-2</c:v>
                </c:pt>
                <c:pt idx="30">
                  <c:v>1.9199999999999998E-2</c:v>
                </c:pt>
                <c:pt idx="31">
                  <c:v>1.9E-2</c:v>
                </c:pt>
                <c:pt idx="32">
                  <c:v>2.0679999999999997E-2</c:v>
                </c:pt>
                <c:pt idx="33">
                  <c:v>2.7899999999999998E-2</c:v>
                </c:pt>
                <c:pt idx="34">
                  <c:v>4.1399999999999999E-2</c:v>
                </c:pt>
                <c:pt idx="35">
                  <c:v>5.67E-2</c:v>
                </c:pt>
                <c:pt idx="36">
                  <c:v>9.6799999999999997E-2</c:v>
                </c:pt>
                <c:pt idx="37">
                  <c:v>0.1462</c:v>
                </c:pt>
                <c:pt idx="38">
                  <c:v>0.18479999999999999</c:v>
                </c:pt>
                <c:pt idx="39">
                  <c:v>0.24449999999999997</c:v>
                </c:pt>
                <c:pt idx="40">
                  <c:v>0.25438</c:v>
                </c:pt>
                <c:pt idx="41">
                  <c:v>0.25080000000000002</c:v>
                </c:pt>
                <c:pt idx="42">
                  <c:v>0.2482</c:v>
                </c:pt>
                <c:pt idx="43">
                  <c:v>0.24116499999999999</c:v>
                </c:pt>
                <c:pt idx="44">
                  <c:v>0.23099999999999998</c:v>
                </c:pt>
                <c:pt idx="45">
                  <c:v>0.21513999999999997</c:v>
                </c:pt>
                <c:pt idx="46">
                  <c:v>0.19894000000000001</c:v>
                </c:pt>
                <c:pt idx="47">
                  <c:v>0.18198000000000003</c:v>
                </c:pt>
                <c:pt idx="48">
                  <c:v>0.16500000000000001</c:v>
                </c:pt>
                <c:pt idx="49">
                  <c:v>0.14949999999999999</c:v>
                </c:pt>
                <c:pt idx="50">
                  <c:v>0.13103999999999999</c:v>
                </c:pt>
                <c:pt idx="51">
                  <c:v>0.11858</c:v>
                </c:pt>
                <c:pt idx="52">
                  <c:v>0.105</c:v>
                </c:pt>
                <c:pt idx="53">
                  <c:v>9.2295000000000002E-2</c:v>
                </c:pt>
                <c:pt idx="54">
                  <c:v>7.9799999999999996E-2</c:v>
                </c:pt>
                <c:pt idx="55">
                  <c:v>7.0000000000000007E-2</c:v>
                </c:pt>
                <c:pt idx="56">
                  <c:v>5.9840000000000004E-2</c:v>
                </c:pt>
                <c:pt idx="57">
                  <c:v>5.1675000000000006E-2</c:v>
                </c:pt>
                <c:pt idx="58">
                  <c:v>4.3860000000000003E-2</c:v>
                </c:pt>
                <c:pt idx="59">
                  <c:v>3.6540000000000003E-2</c:v>
                </c:pt>
                <c:pt idx="60">
                  <c:v>2.964E-2</c:v>
                </c:pt>
                <c:pt idx="61">
                  <c:v>2.5079999999999998E-2</c:v>
                </c:pt>
                <c:pt idx="62">
                  <c:v>2.0648E-2</c:v>
                </c:pt>
                <c:pt idx="63">
                  <c:v>1.6830000000000001E-2</c:v>
                </c:pt>
                <c:pt idx="64">
                  <c:v>1.376E-2</c:v>
                </c:pt>
                <c:pt idx="65">
                  <c:v>1.155E-2</c:v>
                </c:pt>
                <c:pt idx="66">
                  <c:v>9.2919999999999999E-3</c:v>
                </c:pt>
                <c:pt idx="67">
                  <c:v>7.6440000000000006E-3</c:v>
                </c:pt>
                <c:pt idx="68">
                  <c:v>6.1120000000000002E-3</c:v>
                </c:pt>
                <c:pt idx="69">
                  <c:v>5.1149999999999998E-3</c:v>
                </c:pt>
                <c:pt idx="70">
                  <c:v>4.1399999999999996E-3</c:v>
                </c:pt>
                <c:pt idx="71">
                  <c:v>3.3539999999999998E-3</c:v>
                </c:pt>
                <c:pt idx="72">
                  <c:v>2.5279999999999999E-3</c:v>
                </c:pt>
                <c:pt idx="73">
                  <c:v>2.0249999999999999E-3</c:v>
                </c:pt>
                <c:pt idx="74">
                  <c:v>1.6499999999999998E-3</c:v>
                </c:pt>
                <c:pt idx="75">
                  <c:v>1.4185499999999998E-3</c:v>
                </c:pt>
                <c:pt idx="76">
                  <c:v>1.1868999999999998E-3</c:v>
                </c:pt>
                <c:pt idx="77">
                  <c:v>9.8000000000000019E-4</c:v>
                </c:pt>
                <c:pt idx="78">
                  <c:v>7.8090000000000006E-4</c:v>
                </c:pt>
                <c:pt idx="79">
                  <c:v>6.5500000000000009E-4</c:v>
                </c:pt>
                <c:pt idx="80">
                  <c:v>5.5900000000000004E-4</c:v>
                </c:pt>
                <c:pt idx="81">
                  <c:v>4.6585000000000002E-4</c:v>
                </c:pt>
                <c:pt idx="82">
                  <c:v>3.9780000000000002E-4</c:v>
                </c:pt>
                <c:pt idx="83">
                  <c:v>3.4099999999999999E-4</c:v>
                </c:pt>
                <c:pt idx="84">
                  <c:v>3.0239999999999998E-4</c:v>
                </c:pt>
                <c:pt idx="85">
                  <c:v>2.5500000000000002E-4</c:v>
                </c:pt>
                <c:pt idx="86">
                  <c:v>2.254E-4</c:v>
                </c:pt>
                <c:pt idx="87">
                  <c:v>2.0899999999999998E-4</c:v>
                </c:pt>
                <c:pt idx="88">
                  <c:v>1.8899999999999999E-4</c:v>
                </c:pt>
                <c:pt idx="89">
                  <c:v>1.7199999999999998E-4</c:v>
                </c:pt>
                <c:pt idx="90">
                  <c:v>1.5200000000000001E-4</c:v>
                </c:pt>
                <c:pt idx="91">
                  <c:v>1.3679999999999999E-4</c:v>
                </c:pt>
                <c:pt idx="92">
                  <c:v>1.1900000000000001E-4</c:v>
                </c:pt>
                <c:pt idx="93">
                  <c:v>1.089E-4</c:v>
                </c:pt>
                <c:pt idx="94">
                  <c:v>9.6000000000000002E-5</c:v>
                </c:pt>
                <c:pt idx="95">
                  <c:v>8.8000000000000011E-5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6.6500000000000004E-5</c:v>
                </c:pt>
                <c:pt idx="104">
                  <c:v>6.2000000000000003E-5</c:v>
                </c:pt>
                <c:pt idx="105">
                  <c:v>5.9449999999999995E-5</c:v>
                </c:pt>
                <c:pt idx="106">
                  <c:v>5.8799999999999999E-5</c:v>
                </c:pt>
                <c:pt idx="107">
                  <c:v>6.0749999999999993E-5</c:v>
                </c:pt>
                <c:pt idx="108">
                  <c:v>5.5199999999999993E-5</c:v>
                </c:pt>
                <c:pt idx="109">
                  <c:v>4.9999999999999996E-5</c:v>
                </c:pt>
                <c:pt idx="110">
                  <c:v>5.1999999999999997E-5</c:v>
                </c:pt>
                <c:pt idx="111">
                  <c:v>4.949999999999999E-5</c:v>
                </c:pt>
                <c:pt idx="112">
                  <c:v>4.3499999999999993E-5</c:v>
                </c:pt>
                <c:pt idx="113">
                  <c:v>3.9649999999999995E-5</c:v>
                </c:pt>
                <c:pt idx="114">
                  <c:v>3.5200000000000002E-5</c:v>
                </c:pt>
                <c:pt idx="115">
                  <c:v>3.4000000000000007E-5</c:v>
                </c:pt>
                <c:pt idx="116">
                  <c:v>3.6000000000000001E-5</c:v>
                </c:pt>
                <c:pt idx="117">
                  <c:v>3.8500000000000001E-5</c:v>
                </c:pt>
                <c:pt idx="118">
                  <c:v>3.6900000000000002E-5</c:v>
                </c:pt>
                <c:pt idx="119">
                  <c:v>3.8699999999999999E-5</c:v>
                </c:pt>
                <c:pt idx="120">
                  <c:v>4.0499999999999995E-5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Лист1!$AJ$2</c:f>
              <c:strCache>
                <c:ptCount val="1"/>
                <c:pt idx="0">
                  <c:v>панх+IR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Лист1!$AJ$3:$AJ$123</c:f>
              <c:numCache>
                <c:formatCode>General</c:formatCode>
                <c:ptCount val="121"/>
                <c:pt idx="0">
                  <c:v>0.39551999999999998</c:v>
                </c:pt>
                <c:pt idx="1">
                  <c:v>0.40895999999999999</c:v>
                </c:pt>
                <c:pt idx="2">
                  <c:v>0.42527999999999999</c:v>
                </c:pt>
                <c:pt idx="3">
                  <c:v>0.44100499999999998</c:v>
                </c:pt>
                <c:pt idx="4">
                  <c:v>0.45589999999999997</c:v>
                </c:pt>
                <c:pt idx="5">
                  <c:v>0.46656999999999998</c:v>
                </c:pt>
                <c:pt idx="6">
                  <c:v>0.48014999999999997</c:v>
                </c:pt>
                <c:pt idx="7">
                  <c:v>0.48499999999999999</c:v>
                </c:pt>
                <c:pt idx="8">
                  <c:v>0.48791000000000001</c:v>
                </c:pt>
                <c:pt idx="9">
                  <c:v>0.49373</c:v>
                </c:pt>
                <c:pt idx="10">
                  <c:v>0.49761</c:v>
                </c:pt>
                <c:pt idx="11">
                  <c:v>0.50505</c:v>
                </c:pt>
                <c:pt idx="12">
                  <c:v>0.50960000000000005</c:v>
                </c:pt>
                <c:pt idx="13">
                  <c:v>0.51156000000000001</c:v>
                </c:pt>
                <c:pt idx="14">
                  <c:v>0.51351999999999998</c:v>
                </c:pt>
                <c:pt idx="15">
                  <c:v>0.51548000000000005</c:v>
                </c:pt>
                <c:pt idx="16">
                  <c:v>0.51939999999999997</c:v>
                </c:pt>
                <c:pt idx="17">
                  <c:v>0.51939999999999997</c:v>
                </c:pt>
                <c:pt idx="18">
                  <c:v>0.52038000000000006</c:v>
                </c:pt>
                <c:pt idx="19">
                  <c:v>0.51939999999999997</c:v>
                </c:pt>
                <c:pt idx="20">
                  <c:v>0.51841999999999999</c:v>
                </c:pt>
                <c:pt idx="21">
                  <c:v>0.51646000000000003</c:v>
                </c:pt>
                <c:pt idx="22">
                  <c:v>0.50861999999999996</c:v>
                </c:pt>
                <c:pt idx="23">
                  <c:v>0.50470000000000004</c:v>
                </c:pt>
                <c:pt idx="24">
                  <c:v>0.49980000000000002</c:v>
                </c:pt>
                <c:pt idx="25">
                  <c:v>0.49237500000000001</c:v>
                </c:pt>
                <c:pt idx="26">
                  <c:v>0.48791000000000001</c:v>
                </c:pt>
                <c:pt idx="27">
                  <c:v>0.48499999999999999</c:v>
                </c:pt>
                <c:pt idx="28">
                  <c:v>0.48305999999999999</c:v>
                </c:pt>
                <c:pt idx="29">
                  <c:v>0.47863999999999995</c:v>
                </c:pt>
                <c:pt idx="30">
                  <c:v>0.47423999999999999</c:v>
                </c:pt>
                <c:pt idx="31">
                  <c:v>0.46169999999999994</c:v>
                </c:pt>
                <c:pt idx="32">
                  <c:v>0.44649999999999995</c:v>
                </c:pt>
                <c:pt idx="33">
                  <c:v>0.43524000000000002</c:v>
                </c:pt>
                <c:pt idx="34">
                  <c:v>0.42320000000000002</c:v>
                </c:pt>
                <c:pt idx="35">
                  <c:v>0.40590000000000004</c:v>
                </c:pt>
                <c:pt idx="36">
                  <c:v>0.3916</c:v>
                </c:pt>
                <c:pt idx="37">
                  <c:v>0.37753999999999999</c:v>
                </c:pt>
                <c:pt idx="38">
                  <c:v>0.36371999999999999</c:v>
                </c:pt>
                <c:pt idx="39">
                  <c:v>0.34311499999999995</c:v>
                </c:pt>
                <c:pt idx="40">
                  <c:v>0.32943</c:v>
                </c:pt>
                <c:pt idx="41">
                  <c:v>0.30780000000000002</c:v>
                </c:pt>
                <c:pt idx="42">
                  <c:v>0.28835</c:v>
                </c:pt>
                <c:pt idx="43">
                  <c:v>0.27105000000000001</c:v>
                </c:pt>
                <c:pt idx="44">
                  <c:v>0.25080000000000002</c:v>
                </c:pt>
                <c:pt idx="45">
                  <c:v>0.22939999999999999</c:v>
                </c:pt>
                <c:pt idx="46">
                  <c:v>0.20937999999999998</c:v>
                </c:pt>
                <c:pt idx="47">
                  <c:v>0.19223999999999999</c:v>
                </c:pt>
                <c:pt idx="48">
                  <c:v>0.17499999999999999</c:v>
                </c:pt>
                <c:pt idx="49">
                  <c:v>0.15640000000000001</c:v>
                </c:pt>
                <c:pt idx="50">
                  <c:v>0.13944000000000001</c:v>
                </c:pt>
                <c:pt idx="51">
                  <c:v>0.12435500000000001</c:v>
                </c:pt>
                <c:pt idx="52">
                  <c:v>0.1085</c:v>
                </c:pt>
                <c:pt idx="53">
                  <c:v>9.4500000000000001E-2</c:v>
                </c:pt>
                <c:pt idx="54">
                  <c:v>8.2600000000000007E-2</c:v>
                </c:pt>
                <c:pt idx="55">
                  <c:v>7.1749999999999994E-2</c:v>
                </c:pt>
                <c:pt idx="56">
                  <c:v>6.1600000000000009E-2</c:v>
                </c:pt>
                <c:pt idx="57">
                  <c:v>5.2650000000000002E-2</c:v>
                </c:pt>
                <c:pt idx="58">
                  <c:v>4.5050000000000007E-2</c:v>
                </c:pt>
                <c:pt idx="59">
                  <c:v>3.7700000000000004E-2</c:v>
                </c:pt>
                <c:pt idx="60">
                  <c:v>3.0119999999999997E-2</c:v>
                </c:pt>
                <c:pt idx="61">
                  <c:v>2.5602499999999997E-2</c:v>
                </c:pt>
                <c:pt idx="62">
                  <c:v>2.0914999999999996E-2</c:v>
                </c:pt>
                <c:pt idx="63">
                  <c:v>1.7595E-2</c:v>
                </c:pt>
                <c:pt idx="64">
                  <c:v>1.4208E-2</c:v>
                </c:pt>
                <c:pt idx="65">
                  <c:v>1.21E-2</c:v>
                </c:pt>
                <c:pt idx="66">
                  <c:v>9.6600000000000002E-3</c:v>
                </c:pt>
                <c:pt idx="67">
                  <c:v>7.8780000000000013E-3</c:v>
                </c:pt>
                <c:pt idx="68">
                  <c:v>6.2720000000000007E-3</c:v>
                </c:pt>
                <c:pt idx="69">
                  <c:v>5.3075000000000006E-3</c:v>
                </c:pt>
                <c:pt idx="70">
                  <c:v>4.3010000000000001E-3</c:v>
                </c:pt>
                <c:pt idx="71">
                  <c:v>3.5099999999999997E-3</c:v>
                </c:pt>
                <c:pt idx="72">
                  <c:v>2.7519999999999997E-3</c:v>
                </c:pt>
                <c:pt idx="73">
                  <c:v>2.2409999999999999E-3</c:v>
                </c:pt>
                <c:pt idx="74">
                  <c:v>1.771E-3</c:v>
                </c:pt>
                <c:pt idx="75">
                  <c:v>1.5150499999999998E-3</c:v>
                </c:pt>
                <c:pt idx="76">
                  <c:v>1.245E-3</c:v>
                </c:pt>
                <c:pt idx="77">
                  <c:v>1.029E-3</c:v>
                </c:pt>
                <c:pt idx="78">
                  <c:v>8.2649999999999998E-4</c:v>
                </c:pt>
                <c:pt idx="79">
                  <c:v>7.000000000000001E-4</c:v>
                </c:pt>
                <c:pt idx="80">
                  <c:v>5.7620000000000002E-4</c:v>
                </c:pt>
                <c:pt idx="81">
                  <c:v>4.7354999999999999E-4</c:v>
                </c:pt>
                <c:pt idx="82">
                  <c:v>4.0459999999999997E-4</c:v>
                </c:pt>
                <c:pt idx="83">
                  <c:v>3.5340000000000002E-4</c:v>
                </c:pt>
                <c:pt idx="84">
                  <c:v>3.0239999999999998E-4</c:v>
                </c:pt>
                <c:pt idx="85">
                  <c:v>2.5500000000000002E-4</c:v>
                </c:pt>
                <c:pt idx="86">
                  <c:v>2.254E-4</c:v>
                </c:pt>
                <c:pt idx="87">
                  <c:v>2.0899999999999998E-4</c:v>
                </c:pt>
                <c:pt idx="88">
                  <c:v>1.8899999999999999E-4</c:v>
                </c:pt>
                <c:pt idx="89">
                  <c:v>1.7199999999999998E-4</c:v>
                </c:pt>
                <c:pt idx="90">
                  <c:v>1.5200000000000001E-4</c:v>
                </c:pt>
                <c:pt idx="91">
                  <c:v>1.3679999999999999E-4</c:v>
                </c:pt>
                <c:pt idx="92">
                  <c:v>1.1900000000000001E-4</c:v>
                </c:pt>
                <c:pt idx="93">
                  <c:v>1.089E-4</c:v>
                </c:pt>
                <c:pt idx="94">
                  <c:v>9.6000000000000002E-5</c:v>
                </c:pt>
                <c:pt idx="95">
                  <c:v>8.8000000000000011E-5</c:v>
                </c:pt>
                <c:pt idx="96">
                  <c:v>8.0000000000000007E-5</c:v>
                </c:pt>
                <c:pt idx="97">
                  <c:v>7.9200000000000001E-5</c:v>
                </c:pt>
                <c:pt idx="98">
                  <c:v>7.819999999999999E-5</c:v>
                </c:pt>
                <c:pt idx="99">
                  <c:v>7.5249999999999986E-5</c:v>
                </c:pt>
                <c:pt idx="100">
                  <c:v>7.3800000000000005E-5</c:v>
                </c:pt>
                <c:pt idx="101">
                  <c:v>7.2000000000000002E-5</c:v>
                </c:pt>
                <c:pt idx="102">
                  <c:v>6.8399999999999996E-5</c:v>
                </c:pt>
                <c:pt idx="103">
                  <c:v>6.6500000000000004E-5</c:v>
                </c:pt>
                <c:pt idx="104">
                  <c:v>6.2000000000000003E-5</c:v>
                </c:pt>
                <c:pt idx="105">
                  <c:v>5.9449999999999995E-5</c:v>
                </c:pt>
                <c:pt idx="106">
                  <c:v>5.8799999999999999E-5</c:v>
                </c:pt>
                <c:pt idx="107">
                  <c:v>6.0749999999999993E-5</c:v>
                </c:pt>
                <c:pt idx="108">
                  <c:v>5.5199999999999993E-5</c:v>
                </c:pt>
                <c:pt idx="109">
                  <c:v>4.9999999999999996E-5</c:v>
                </c:pt>
                <c:pt idx="110">
                  <c:v>5.1999999999999997E-5</c:v>
                </c:pt>
                <c:pt idx="111">
                  <c:v>4.949999999999999E-5</c:v>
                </c:pt>
                <c:pt idx="112">
                  <c:v>4.3499999999999993E-5</c:v>
                </c:pt>
                <c:pt idx="113">
                  <c:v>3.9649999999999995E-5</c:v>
                </c:pt>
                <c:pt idx="114">
                  <c:v>3.5200000000000002E-5</c:v>
                </c:pt>
                <c:pt idx="115">
                  <c:v>3.4000000000000007E-5</c:v>
                </c:pt>
                <c:pt idx="116">
                  <c:v>3.6000000000000001E-5</c:v>
                </c:pt>
                <c:pt idx="117">
                  <c:v>3.8500000000000001E-5</c:v>
                </c:pt>
                <c:pt idx="118">
                  <c:v>3.6900000000000002E-5</c:v>
                </c:pt>
                <c:pt idx="119">
                  <c:v>3.8699999999999999E-5</c:v>
                </c:pt>
                <c:pt idx="120">
                  <c:v>4.0499999999999995E-5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Лист1!$AK$2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Лист1!$AA$3:$AA$123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Лист1!$AK$3:$AK$123</c:f>
              <c:numCache>
                <c:formatCode>General</c:formatCode>
                <c:ptCount val="121"/>
                <c:pt idx="0">
                  <c:v>0.33</c:v>
                </c:pt>
                <c:pt idx="1">
                  <c:v>0.35499999999999998</c:v>
                </c:pt>
                <c:pt idx="2">
                  <c:v>0.372</c:v>
                </c:pt>
                <c:pt idx="3">
                  <c:v>0.4</c:v>
                </c:pt>
                <c:pt idx="4">
                  <c:v>0.41499999999999998</c:v>
                </c:pt>
                <c:pt idx="5">
                  <c:v>0.435</c:v>
                </c:pt>
                <c:pt idx="6">
                  <c:v>0.442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0.47499999999999998</c:v>
                </c:pt>
                <c:pt idx="11">
                  <c:v>0.47799999999999998</c:v>
                </c:pt>
                <c:pt idx="12">
                  <c:v>0.48</c:v>
                </c:pt>
                <c:pt idx="13">
                  <c:v>0.48799999999999999</c:v>
                </c:pt>
                <c:pt idx="14">
                  <c:v>0.49199999999999999</c:v>
                </c:pt>
                <c:pt idx="15">
                  <c:v>0.496</c:v>
                </c:pt>
                <c:pt idx="16">
                  <c:v>0.496</c:v>
                </c:pt>
                <c:pt idx="17">
                  <c:v>0.5</c:v>
                </c:pt>
                <c:pt idx="18">
                  <c:v>0.503</c:v>
                </c:pt>
                <c:pt idx="19">
                  <c:v>0.505</c:v>
                </c:pt>
                <c:pt idx="20">
                  <c:v>0.50700000000000001</c:v>
                </c:pt>
                <c:pt idx="21">
                  <c:v>0.50800000000000001</c:v>
                </c:pt>
                <c:pt idx="22">
                  <c:v>0.51</c:v>
                </c:pt>
                <c:pt idx="23">
                  <c:v>0.505</c:v>
                </c:pt>
                <c:pt idx="24">
                  <c:v>0.502</c:v>
                </c:pt>
                <c:pt idx="25">
                  <c:v>0.498</c:v>
                </c:pt>
                <c:pt idx="26">
                  <c:v>0.49</c:v>
                </c:pt>
                <c:pt idx="27">
                  <c:v>0.48799999999999999</c:v>
                </c:pt>
                <c:pt idx="28">
                  <c:v>0.48199999999999998</c:v>
                </c:pt>
                <c:pt idx="29">
                  <c:v>0.47</c:v>
                </c:pt>
                <c:pt idx="30">
                  <c:v>0.46</c:v>
                </c:pt>
                <c:pt idx="31">
                  <c:v>0.45200000000000001</c:v>
                </c:pt>
                <c:pt idx="32">
                  <c:v>0.44</c:v>
                </c:pt>
                <c:pt idx="33">
                  <c:v>0.44500000000000001</c:v>
                </c:pt>
                <c:pt idx="34">
                  <c:v>0.43</c:v>
                </c:pt>
                <c:pt idx="35">
                  <c:v>0.42199999999999999</c:v>
                </c:pt>
                <c:pt idx="36">
                  <c:v>0.41799999999999998</c:v>
                </c:pt>
                <c:pt idx="37">
                  <c:v>0.41499999999999998</c:v>
                </c:pt>
                <c:pt idx="38">
                  <c:v>0.41199999999999998</c:v>
                </c:pt>
                <c:pt idx="39">
                  <c:v>0.40300000000000002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0.38</c:v>
                </c:pt>
                <c:pt idx="43">
                  <c:v>0.372</c:v>
                </c:pt>
                <c:pt idx="44">
                  <c:v>0.36699999999999999</c:v>
                </c:pt>
                <c:pt idx="45">
                  <c:v>0.36</c:v>
                </c:pt>
                <c:pt idx="46">
                  <c:v>0.35499999999999998</c:v>
                </c:pt>
                <c:pt idx="47">
                  <c:v>0.34499999999999997</c:v>
                </c:pt>
                <c:pt idx="48">
                  <c:v>0.33300000000000002</c:v>
                </c:pt>
                <c:pt idx="49">
                  <c:v>0.33</c:v>
                </c:pt>
                <c:pt idx="50">
                  <c:v>0.33</c:v>
                </c:pt>
                <c:pt idx="51">
                  <c:v>0.315</c:v>
                </c:pt>
                <c:pt idx="52">
                  <c:v>0.3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0.26800000000000002</c:v>
                </c:pt>
                <c:pt idx="58">
                  <c:v>0.26</c:v>
                </c:pt>
                <c:pt idx="59">
                  <c:v>0.252</c:v>
                </c:pt>
                <c:pt idx="60">
                  <c:v>0.24</c:v>
                </c:pt>
                <c:pt idx="61">
                  <c:v>0.23300000000000001</c:v>
                </c:pt>
                <c:pt idx="62">
                  <c:v>0.222</c:v>
                </c:pt>
                <c:pt idx="63">
                  <c:v>0.215</c:v>
                </c:pt>
                <c:pt idx="64">
                  <c:v>0.21</c:v>
                </c:pt>
                <c:pt idx="65">
                  <c:v>0.2</c:v>
                </c:pt>
                <c:pt idx="66">
                  <c:v>0.19500000000000001</c:v>
                </c:pt>
                <c:pt idx="67">
                  <c:v>0.188</c:v>
                </c:pt>
                <c:pt idx="68">
                  <c:v>0.18</c:v>
                </c:pt>
                <c:pt idx="69">
                  <c:v>0.17499999999999999</c:v>
                </c:pt>
                <c:pt idx="70">
                  <c:v>0.17</c:v>
                </c:pt>
                <c:pt idx="71">
                  <c:v>0.16500000000000001</c:v>
                </c:pt>
                <c:pt idx="72">
                  <c:v>0.16</c:v>
                </c:pt>
                <c:pt idx="73">
                  <c:v>0.153</c:v>
                </c:pt>
                <c:pt idx="74">
                  <c:v>0.15</c:v>
                </c:pt>
                <c:pt idx="75">
                  <c:v>0.14499999999999999</c:v>
                </c:pt>
                <c:pt idx="76">
                  <c:v>0.14000000000000001</c:v>
                </c:pt>
                <c:pt idx="77">
                  <c:v>0.13800000000000001</c:v>
                </c:pt>
                <c:pt idx="78">
                  <c:v>0.13</c:v>
                </c:pt>
                <c:pt idx="79">
                  <c:v>0.125</c:v>
                </c:pt>
                <c:pt idx="80">
                  <c:v>0.12</c:v>
                </c:pt>
                <c:pt idx="81">
                  <c:v>0.115</c:v>
                </c:pt>
                <c:pt idx="82">
                  <c:v>0.11</c:v>
                </c:pt>
                <c:pt idx="83">
                  <c:v>0.105</c:v>
                </c:pt>
                <c:pt idx="84">
                  <c:v>0.1</c:v>
                </c:pt>
                <c:pt idx="85">
                  <c:v>9.8000000000000004E-2</c:v>
                </c:pt>
                <c:pt idx="86">
                  <c:v>0.09</c:v>
                </c:pt>
                <c:pt idx="87">
                  <c:v>8.7999999999999995E-2</c:v>
                </c:pt>
                <c:pt idx="88">
                  <c:v>0.08</c:v>
                </c:pt>
                <c:pt idx="89">
                  <c:v>7.8E-2</c:v>
                </c:pt>
                <c:pt idx="90">
                  <c:v>7.6999999999999999E-2</c:v>
                </c:pt>
                <c:pt idx="91">
                  <c:v>7.0000000000000007E-2</c:v>
                </c:pt>
                <c:pt idx="92">
                  <c:v>6.9000000000000006E-2</c:v>
                </c:pt>
                <c:pt idx="93">
                  <c:v>6.7000000000000004E-2</c:v>
                </c:pt>
                <c:pt idx="94">
                  <c:v>0.06</c:v>
                </c:pt>
                <c:pt idx="95">
                  <c:v>5.8000000000000003E-2</c:v>
                </c:pt>
                <c:pt idx="96">
                  <c:v>5.2999999999999999E-2</c:v>
                </c:pt>
                <c:pt idx="97">
                  <c:v>0.05</c:v>
                </c:pt>
                <c:pt idx="98">
                  <c:v>4.9000000000000002E-2</c:v>
                </c:pt>
                <c:pt idx="99">
                  <c:v>4.4999999999999998E-2</c:v>
                </c:pt>
                <c:pt idx="100">
                  <c:v>4.2000000000000003E-2</c:v>
                </c:pt>
                <c:pt idx="101">
                  <c:v>0.04</c:v>
                </c:pt>
                <c:pt idx="102">
                  <c:v>3.9E-2</c:v>
                </c:pt>
                <c:pt idx="103">
                  <c:v>3.5000000000000003E-2</c:v>
                </c:pt>
                <c:pt idx="104">
                  <c:v>3.2000000000000001E-2</c:v>
                </c:pt>
                <c:pt idx="105">
                  <c:v>0.03</c:v>
                </c:pt>
                <c:pt idx="106">
                  <c:v>0.03</c:v>
                </c:pt>
                <c:pt idx="107">
                  <c:v>2.8000000000000001E-2</c:v>
                </c:pt>
                <c:pt idx="108">
                  <c:v>2.8000000000000001E-2</c:v>
                </c:pt>
                <c:pt idx="109">
                  <c:v>2.5000000000000001E-2</c:v>
                </c:pt>
                <c:pt idx="110">
                  <c:v>2.4E-2</c:v>
                </c:pt>
                <c:pt idx="111">
                  <c:v>2.1000000000000001E-2</c:v>
                </c:pt>
                <c:pt idx="112">
                  <c:v>2.1000000000000001E-2</c:v>
                </c:pt>
                <c:pt idx="113">
                  <c:v>0.02</c:v>
                </c:pt>
                <c:pt idx="114">
                  <c:v>1.9E-2</c:v>
                </c:pt>
                <c:pt idx="115">
                  <c:v>1.7000000000000001E-2</c:v>
                </c:pt>
                <c:pt idx="116">
                  <c:v>1.6E-2</c:v>
                </c:pt>
                <c:pt idx="117">
                  <c:v>1.4999999999999999E-2</c:v>
                </c:pt>
                <c:pt idx="118">
                  <c:v>1.4E-2</c:v>
                </c:pt>
                <c:pt idx="119">
                  <c:v>1.2999999999999999E-2</c:v>
                </c:pt>
                <c:pt idx="120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27680"/>
        <c:axId val="107983936"/>
      </c:lineChart>
      <c:catAx>
        <c:axId val="105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8393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079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27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1907462942783E-2"/>
          <c:y val="5.104606751742239E-2"/>
          <c:w val="0.90290076787395646"/>
          <c:h val="0.8337739161915109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Лист1!$BC$2</c:f>
              <c:strCache>
                <c:ptCount val="1"/>
                <c:pt idx="0">
                  <c:v>B+IR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Лист1!$AX$3:$AX$123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Лист1!$BC$3:$BC$123</c:f>
              <c:numCache>
                <c:formatCode>General</c:formatCode>
                <c:ptCount val="121"/>
                <c:pt idx="0">
                  <c:v>0.21489320388349512</c:v>
                </c:pt>
                <c:pt idx="1">
                  <c:v>0.25070422535211268</c:v>
                </c:pt>
                <c:pt idx="2">
                  <c:v>0.29222573363431148</c:v>
                </c:pt>
                <c:pt idx="3">
                  <c:v>0.30723741794310716</c:v>
                </c:pt>
                <c:pt idx="4">
                  <c:v>0.32505319148936168</c:v>
                </c:pt>
                <c:pt idx="5">
                  <c:v>0.35482640332640331</c:v>
                </c:pt>
                <c:pt idx="6">
                  <c:v>0.36542545454545455</c:v>
                </c:pt>
                <c:pt idx="7">
                  <c:v>0.39797160000000004</c:v>
                </c:pt>
                <c:pt idx="8">
                  <c:v>0.41191252485089469</c:v>
                </c:pt>
                <c:pt idx="9">
                  <c:v>0.43174719056974459</c:v>
                </c:pt>
                <c:pt idx="10">
                  <c:v>0.44926315789473681</c:v>
                </c:pt>
                <c:pt idx="11">
                  <c:v>0.46047104247104248</c:v>
                </c:pt>
                <c:pt idx="12">
                  <c:v>0.46920515384615391</c:v>
                </c:pt>
                <c:pt idx="13">
                  <c:v>0.47239754789272026</c:v>
                </c:pt>
                <c:pt idx="14">
                  <c:v>0.47234503816793888</c:v>
                </c:pt>
                <c:pt idx="15">
                  <c:v>0.46682281368821282</c:v>
                </c:pt>
                <c:pt idx="16">
                  <c:v>0.45491599999999993</c:v>
                </c:pt>
                <c:pt idx="17">
                  <c:v>0.44501245283018859</c:v>
                </c:pt>
                <c:pt idx="18">
                  <c:v>0.42793333333333328</c:v>
                </c:pt>
                <c:pt idx="19">
                  <c:v>0.39562599999999992</c:v>
                </c:pt>
                <c:pt idx="20">
                  <c:v>0.35152173913043472</c:v>
                </c:pt>
                <c:pt idx="21">
                  <c:v>0.32579886148007586</c:v>
                </c:pt>
                <c:pt idx="22">
                  <c:v>0.28229287090558769</c:v>
                </c:pt>
                <c:pt idx="23">
                  <c:v>0.24456233009708736</c:v>
                </c:pt>
                <c:pt idx="24">
                  <c:v>0.19816176470588234</c:v>
                </c:pt>
                <c:pt idx="25">
                  <c:v>0.17636881188118811</c:v>
                </c:pt>
                <c:pt idx="26">
                  <c:v>0.12168389662027833</c:v>
                </c:pt>
                <c:pt idx="27">
                  <c:v>9.8086400000000004E-2</c:v>
                </c:pt>
                <c:pt idx="28">
                  <c:v>8.3840722891566272E-2</c:v>
                </c:pt>
                <c:pt idx="29">
                  <c:v>4.933951612903225E-2</c:v>
                </c:pt>
                <c:pt idx="30">
                  <c:v>2.7148178137651819E-2</c:v>
                </c:pt>
                <c:pt idx="31">
                  <c:v>1.8618827160493824E-2</c:v>
                </c:pt>
                <c:pt idx="32">
                  <c:v>1.2566315789473686E-2</c:v>
                </c:pt>
                <c:pt idx="33">
                  <c:v>6.2695512820512824E-3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1.2467801857585141E-3</c:v>
                </c:pt>
                <c:pt idx="52">
                  <c:v>1.1516129032258064E-3</c:v>
                </c:pt>
                <c:pt idx="53">
                  <c:v>1.0710000000000001E-3</c:v>
                </c:pt>
                <c:pt idx="54">
                  <c:v>1.4379661016949157E-3</c:v>
                </c:pt>
                <c:pt idx="55">
                  <c:v>1.3066202090592336E-3</c:v>
                </c:pt>
                <c:pt idx="56">
                  <c:v>1.1597142857142854E-3</c:v>
                </c:pt>
                <c:pt idx="57">
                  <c:v>1.0486666666666667E-3</c:v>
                </c:pt>
                <c:pt idx="58">
                  <c:v>9.2569811320754715E-4</c:v>
                </c:pt>
                <c:pt idx="59">
                  <c:v>7.9973076923076938E-4</c:v>
                </c:pt>
                <c:pt idx="60">
                  <c:v>6.8127490039840628E-4</c:v>
                </c:pt>
                <c:pt idx="61">
                  <c:v>6.058867346938776E-4</c:v>
                </c:pt>
                <c:pt idx="62">
                  <c:v>3.5751489361702122E-4</c:v>
                </c:pt>
                <c:pt idx="63">
                  <c:v>1.5133695652173914E-4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1.5980891719745221E-4</c:v>
                </c:pt>
                <c:pt idx="76">
                  <c:v>1.7845000000000003E-4</c:v>
                </c:pt>
                <c:pt idx="77">
                  <c:v>3.2000000000000008E-4</c:v>
                </c:pt>
                <c:pt idx="78">
                  <c:v>4.8744827586206905E-4</c:v>
                </c:pt>
                <c:pt idx="79">
                  <c:v>5.3571428571428574E-4</c:v>
                </c:pt>
                <c:pt idx="80">
                  <c:v>7.4447761194029846E-4</c:v>
                </c:pt>
                <c:pt idx="81">
                  <c:v>7.7469512195121957E-4</c:v>
                </c:pt>
                <c:pt idx="82">
                  <c:v>7.0571428571428575E-4</c:v>
                </c:pt>
                <c:pt idx="83">
                  <c:v>6.4324999999999994E-4</c:v>
                </c:pt>
                <c:pt idx="84">
                  <c:v>5.7384444444444447E-4</c:v>
                </c:pt>
                <c:pt idx="85">
                  <c:v>5.39325E-4</c:v>
                </c:pt>
                <c:pt idx="86">
                  <c:v>4.791510204081632E-4</c:v>
                </c:pt>
                <c:pt idx="87">
                  <c:v>4.3295999999999992E-4</c:v>
                </c:pt>
                <c:pt idx="88">
                  <c:v>4.2000000000000002E-4</c:v>
                </c:pt>
                <c:pt idx="89">
                  <c:v>3.854651162790698E-4</c:v>
                </c:pt>
                <c:pt idx="90">
                  <c:v>3.4199999999999996E-4</c:v>
                </c:pt>
                <c:pt idx="91">
                  <c:v>3.1831578947368424E-4</c:v>
                </c:pt>
                <c:pt idx="92">
                  <c:v>3.0386285714285714E-4</c:v>
                </c:pt>
                <c:pt idx="93">
                  <c:v>2.6839999999999996E-4</c:v>
                </c:pt>
                <c:pt idx="94">
                  <c:v>2.5984000000000006E-4</c:v>
                </c:pt>
                <c:pt idx="95">
                  <c:v>2.5134545454545454E-4</c:v>
                </c:pt>
                <c:pt idx="96">
                  <c:v>2.4640000000000003E-4</c:v>
                </c:pt>
                <c:pt idx="97">
                  <c:v>2.4419999999999997E-4</c:v>
                </c:pt>
                <c:pt idx="98">
                  <c:v>2.4139999999999996E-4</c:v>
                </c:pt>
                <c:pt idx="99">
                  <c:v>2.3799999999999998E-4</c:v>
                </c:pt>
                <c:pt idx="100">
                  <c:v>2.34E-4</c:v>
                </c:pt>
                <c:pt idx="101">
                  <c:v>2.196E-4</c:v>
                </c:pt>
                <c:pt idx="102">
                  <c:v>2.052E-4</c:v>
                </c:pt>
                <c:pt idx="103">
                  <c:v>2.0139999999999999E-4</c:v>
                </c:pt>
                <c:pt idx="104">
                  <c:v>1.9600000000000002E-4</c:v>
                </c:pt>
                <c:pt idx="105">
                  <c:v>1.8449999999999996E-4</c:v>
                </c:pt>
                <c:pt idx="106">
                  <c:v>1.785E-4</c:v>
                </c:pt>
                <c:pt idx="107">
                  <c:v>1.7999999999999998E-4</c:v>
                </c:pt>
                <c:pt idx="108">
                  <c:v>1.7999999999999998E-4</c:v>
                </c:pt>
                <c:pt idx="109">
                  <c:v>1.75E-4</c:v>
                </c:pt>
                <c:pt idx="110">
                  <c:v>1.6899999999999999E-4</c:v>
                </c:pt>
                <c:pt idx="111">
                  <c:v>1.6774999999999998E-4</c:v>
                </c:pt>
                <c:pt idx="112">
                  <c:v>1.6530000000000001E-4</c:v>
                </c:pt>
                <c:pt idx="113">
                  <c:v>1.6164999999999997E-4</c:v>
                </c:pt>
                <c:pt idx="114">
                  <c:v>1.5680000000000002E-4</c:v>
                </c:pt>
                <c:pt idx="115">
                  <c:v>1.5300000000000001E-4</c:v>
                </c:pt>
                <c:pt idx="116">
                  <c:v>1.4760000000000001E-4</c:v>
                </c:pt>
                <c:pt idx="117">
                  <c:v>1.4244999999999999E-4</c:v>
                </c:pt>
                <c:pt idx="118">
                  <c:v>1.3530000000000001E-4</c:v>
                </c:pt>
                <c:pt idx="119">
                  <c:v>1.247E-4</c:v>
                </c:pt>
                <c:pt idx="120">
                  <c:v>1.125E-4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Лист1!$BD$2</c:f>
              <c:strCache>
                <c:ptCount val="1"/>
                <c:pt idx="0">
                  <c:v>G+IR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Лист1!$AX$3:$AX$123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Лист1!$BD$3:$BD$123</c:f>
              <c:numCache>
                <c:formatCode>General</c:formatCode>
                <c:ptCount val="121"/>
                <c:pt idx="0">
                  <c:v>1.8567961165048542E-2</c:v>
                </c:pt>
                <c:pt idx="1">
                  <c:v>1.9053521126760564E-2</c:v>
                </c:pt>
                <c:pt idx="2">
                  <c:v>1.9649661399548532E-2</c:v>
                </c:pt>
                <c:pt idx="3">
                  <c:v>2.3554868708971551E-2</c:v>
                </c:pt>
                <c:pt idx="4">
                  <c:v>2.5797872340425534E-2</c:v>
                </c:pt>
                <c:pt idx="5">
                  <c:v>2.8797505197505201E-2</c:v>
                </c:pt>
                <c:pt idx="6">
                  <c:v>3.0959656565656565E-2</c:v>
                </c:pt>
                <c:pt idx="7">
                  <c:v>3.9797159999999998E-2</c:v>
                </c:pt>
                <c:pt idx="8">
                  <c:v>4.510442147117296E-2</c:v>
                </c:pt>
                <c:pt idx="9">
                  <c:v>5.2677288801571714E-2</c:v>
                </c:pt>
                <c:pt idx="10">
                  <c:v>6.1357699805068222E-2</c:v>
                </c:pt>
                <c:pt idx="11">
                  <c:v>7.2210231660231675E-2</c:v>
                </c:pt>
                <c:pt idx="12">
                  <c:v>8.5791461538461539E-2</c:v>
                </c:pt>
                <c:pt idx="13">
                  <c:v>0.111967816091954</c:v>
                </c:pt>
                <c:pt idx="14">
                  <c:v>0.15243862595419844</c:v>
                </c:pt>
                <c:pt idx="15">
                  <c:v>0.18262281368821293</c:v>
                </c:pt>
                <c:pt idx="16">
                  <c:v>0.19835199999999997</c:v>
                </c:pt>
                <c:pt idx="17">
                  <c:v>0.2018836981132075</c:v>
                </c:pt>
                <c:pt idx="18">
                  <c:v>0.20471111111111109</c:v>
                </c:pt>
                <c:pt idx="19">
                  <c:v>0.22239139999999996</c:v>
                </c:pt>
                <c:pt idx="20">
                  <c:v>0.25991304347826083</c:v>
                </c:pt>
                <c:pt idx="21">
                  <c:v>0.30190694497153697</c:v>
                </c:pt>
                <c:pt idx="22">
                  <c:v>0.33536393063583814</c:v>
                </c:pt>
                <c:pt idx="23">
                  <c:v>0.3994518058252427</c:v>
                </c:pt>
                <c:pt idx="24">
                  <c:v>0.45757352941176471</c:v>
                </c:pt>
                <c:pt idx="25">
                  <c:v>0.48653465346534658</c:v>
                </c:pt>
                <c:pt idx="26">
                  <c:v>0.50620500994035789</c:v>
                </c:pt>
                <c:pt idx="27">
                  <c:v>0.51434055999999995</c:v>
                </c:pt>
                <c:pt idx="28">
                  <c:v>0.51907271084337347</c:v>
                </c:pt>
                <c:pt idx="29">
                  <c:v>0.51313096774193545</c:v>
                </c:pt>
                <c:pt idx="30">
                  <c:v>0.49977327935222671</c:v>
                </c:pt>
                <c:pt idx="31">
                  <c:v>0.48408950617283952</c:v>
                </c:pt>
                <c:pt idx="32">
                  <c:v>0.46244042105263156</c:v>
                </c:pt>
                <c:pt idx="33">
                  <c:v>0.43009121794871796</c:v>
                </c:pt>
                <c:pt idx="34">
                  <c:v>0.40832000000000002</c:v>
                </c:pt>
                <c:pt idx="35">
                  <c:v>0.36169623059866962</c:v>
                </c:pt>
                <c:pt idx="36">
                  <c:v>0.32031999999999999</c:v>
                </c:pt>
                <c:pt idx="37">
                  <c:v>0.27372095671981778</c:v>
                </c:pt>
                <c:pt idx="38">
                  <c:v>0.2401662817551963</c:v>
                </c:pt>
                <c:pt idx="39">
                  <c:v>0.18871992874109264</c:v>
                </c:pt>
                <c:pt idx="40">
                  <c:v>0.13748273381294968</c:v>
                </c:pt>
                <c:pt idx="41">
                  <c:v>0.10386666666666666</c:v>
                </c:pt>
                <c:pt idx="42">
                  <c:v>6.5921772151898733E-2</c:v>
                </c:pt>
                <c:pt idx="43">
                  <c:v>4.0550576923076925E-2</c:v>
                </c:pt>
                <c:pt idx="44">
                  <c:v>3.1940526315789475E-2</c:v>
                </c:pt>
                <c:pt idx="45">
                  <c:v>2.3124324324324319E-2</c:v>
                </c:pt>
                <c:pt idx="46">
                  <c:v>1.8862049861495846E-2</c:v>
                </c:pt>
                <c:pt idx="47">
                  <c:v>1.4827247191011236E-2</c:v>
                </c:pt>
                <c:pt idx="48">
                  <c:v>1.2021428571428574E-2</c:v>
                </c:pt>
                <c:pt idx="49">
                  <c:v>9.6383529411764694E-3</c:v>
                </c:pt>
                <c:pt idx="50">
                  <c:v>6.7680722891566266E-3</c:v>
                </c:pt>
                <c:pt idx="51">
                  <c:v>6.2339009287925703E-3</c:v>
                </c:pt>
                <c:pt idx="52">
                  <c:v>6.9096774193548385E-3</c:v>
                </c:pt>
                <c:pt idx="53">
                  <c:v>8.0325000000000014E-3</c:v>
                </c:pt>
                <c:pt idx="54">
                  <c:v>9.5864406779661033E-3</c:v>
                </c:pt>
                <c:pt idx="55">
                  <c:v>1.0888501742160279E-2</c:v>
                </c:pt>
                <c:pt idx="56">
                  <c:v>1.2370285714285714E-2</c:v>
                </c:pt>
                <c:pt idx="57">
                  <c:v>1.3982222222222222E-2</c:v>
                </c:pt>
                <c:pt idx="58">
                  <c:v>1.3576905660377357E-2</c:v>
                </c:pt>
                <c:pt idx="59">
                  <c:v>1.3328846153846156E-2</c:v>
                </c:pt>
                <c:pt idx="60">
                  <c:v>1.3171314741035856E-2</c:v>
                </c:pt>
                <c:pt idx="61">
                  <c:v>1.2521659183673468E-2</c:v>
                </c:pt>
                <c:pt idx="62">
                  <c:v>1.1619234042553191E-2</c:v>
                </c:pt>
                <c:pt idx="63">
                  <c:v>9.3828913043478256E-3</c:v>
                </c:pt>
                <c:pt idx="64">
                  <c:v>7.61081081081081E-3</c:v>
                </c:pt>
                <c:pt idx="65">
                  <c:v>6.3749999999999987E-3</c:v>
                </c:pt>
                <c:pt idx="66">
                  <c:v>5.2571428571428569E-3</c:v>
                </c:pt>
                <c:pt idx="67">
                  <c:v>4.5757425742574253E-3</c:v>
                </c:pt>
                <c:pt idx="68">
                  <c:v>3.9477551020408166E-3</c:v>
                </c:pt>
                <c:pt idx="69">
                  <c:v>3.5108808290155442E-3</c:v>
                </c:pt>
                <c:pt idx="70">
                  <c:v>3.1314438502673802E-3</c:v>
                </c:pt>
                <c:pt idx="71">
                  <c:v>2.7679166666666668E-3</c:v>
                </c:pt>
                <c:pt idx="72">
                  <c:v>2.4418604651162789E-3</c:v>
                </c:pt>
                <c:pt idx="73">
                  <c:v>2.2067620481927711E-3</c:v>
                </c:pt>
                <c:pt idx="74">
                  <c:v>2.0291925465838506E-3</c:v>
                </c:pt>
                <c:pt idx="75">
                  <c:v>1.857778662420382E-3</c:v>
                </c:pt>
                <c:pt idx="76">
                  <c:v>1.7309650000000001E-3</c:v>
                </c:pt>
                <c:pt idx="77">
                  <c:v>1.5238095238095241E-3</c:v>
                </c:pt>
                <c:pt idx="78">
                  <c:v>1.2429931034482757E-3</c:v>
                </c:pt>
                <c:pt idx="79">
                  <c:v>1.1035714285714286E-3</c:v>
                </c:pt>
                <c:pt idx="80">
                  <c:v>9.6782089552238779E-4</c:v>
                </c:pt>
                <c:pt idx="81">
                  <c:v>8.952032520325203E-4</c:v>
                </c:pt>
                <c:pt idx="82">
                  <c:v>7.6514285714285714E-4</c:v>
                </c:pt>
                <c:pt idx="83">
                  <c:v>6.838763157894736E-4</c:v>
                </c:pt>
                <c:pt idx="84">
                  <c:v>6.108666666666667E-4</c:v>
                </c:pt>
                <c:pt idx="85">
                  <c:v>5.8127250000000004E-4</c:v>
                </c:pt>
                <c:pt idx="86">
                  <c:v>5.0637551020408166E-4</c:v>
                </c:pt>
                <c:pt idx="87">
                  <c:v>4.6463999999999989E-4</c:v>
                </c:pt>
                <c:pt idx="88">
                  <c:v>4.4625000000000003E-4</c:v>
                </c:pt>
                <c:pt idx="89">
                  <c:v>3.9534883720930238E-4</c:v>
                </c:pt>
                <c:pt idx="90">
                  <c:v>3.5149999999999998E-4</c:v>
                </c:pt>
                <c:pt idx="91">
                  <c:v>3.2741052631578944E-4</c:v>
                </c:pt>
                <c:pt idx="92">
                  <c:v>3.1279999999999996E-4</c:v>
                </c:pt>
                <c:pt idx="93">
                  <c:v>2.9039999999999996E-4</c:v>
                </c:pt>
                <c:pt idx="94">
                  <c:v>2.6880000000000003E-4</c:v>
                </c:pt>
                <c:pt idx="95">
                  <c:v>2.5600000000000004E-4</c:v>
                </c:pt>
                <c:pt idx="96">
                  <c:v>2.4640000000000003E-4</c:v>
                </c:pt>
                <c:pt idx="97">
                  <c:v>2.4419999999999997E-4</c:v>
                </c:pt>
                <c:pt idx="98">
                  <c:v>2.4139999999999996E-4</c:v>
                </c:pt>
                <c:pt idx="99">
                  <c:v>2.3799999999999998E-4</c:v>
                </c:pt>
                <c:pt idx="100">
                  <c:v>2.34E-4</c:v>
                </c:pt>
                <c:pt idx="101">
                  <c:v>2.196E-4</c:v>
                </c:pt>
                <c:pt idx="102">
                  <c:v>2.052E-4</c:v>
                </c:pt>
                <c:pt idx="103">
                  <c:v>2.0139999999999999E-4</c:v>
                </c:pt>
                <c:pt idx="104">
                  <c:v>1.9600000000000002E-4</c:v>
                </c:pt>
                <c:pt idx="105">
                  <c:v>1.8449999999999996E-4</c:v>
                </c:pt>
                <c:pt idx="106">
                  <c:v>1.785E-4</c:v>
                </c:pt>
                <c:pt idx="107">
                  <c:v>1.7999999999999998E-4</c:v>
                </c:pt>
                <c:pt idx="108">
                  <c:v>1.7999999999999998E-4</c:v>
                </c:pt>
                <c:pt idx="109">
                  <c:v>1.75E-4</c:v>
                </c:pt>
                <c:pt idx="110">
                  <c:v>1.6899999999999999E-4</c:v>
                </c:pt>
                <c:pt idx="111">
                  <c:v>1.6774999999999998E-4</c:v>
                </c:pt>
                <c:pt idx="112">
                  <c:v>1.6530000000000001E-4</c:v>
                </c:pt>
                <c:pt idx="113">
                  <c:v>1.6164999999999997E-4</c:v>
                </c:pt>
                <c:pt idx="114">
                  <c:v>1.5680000000000002E-4</c:v>
                </c:pt>
                <c:pt idx="115">
                  <c:v>1.5300000000000001E-4</c:v>
                </c:pt>
                <c:pt idx="116">
                  <c:v>1.4760000000000001E-4</c:v>
                </c:pt>
                <c:pt idx="117">
                  <c:v>1.4244999999999999E-4</c:v>
                </c:pt>
                <c:pt idx="118">
                  <c:v>1.3530000000000001E-4</c:v>
                </c:pt>
                <c:pt idx="119">
                  <c:v>1.247E-4</c:v>
                </c:pt>
                <c:pt idx="120">
                  <c:v>1.125E-4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Лист1!$BE$2</c:f>
              <c:strCache>
                <c:ptCount val="1"/>
                <c:pt idx="0">
                  <c:v>R+IR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Лист1!$AX$3:$AX$123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Лист1!$BE$3:$BE$123</c:f>
              <c:numCache>
                <c:formatCode>General</c:formatCode>
                <c:ptCount val="121"/>
                <c:pt idx="0">
                  <c:v>2.6737864077669902E-2</c:v>
                </c:pt>
                <c:pt idx="1">
                  <c:v>2.3064788732394367E-2</c:v>
                </c:pt>
                <c:pt idx="2">
                  <c:v>2.0153498871331828E-2</c:v>
                </c:pt>
                <c:pt idx="3">
                  <c:v>2.0482494529540478E-2</c:v>
                </c:pt>
                <c:pt idx="4">
                  <c:v>2.0638297872340429E-2</c:v>
                </c:pt>
                <c:pt idx="5">
                  <c:v>1.8512681912681909E-2</c:v>
                </c:pt>
                <c:pt idx="6">
                  <c:v>1.7256202020202026E-2</c:v>
                </c:pt>
                <c:pt idx="7">
                  <c:v>1.8367919999999996E-2</c:v>
                </c:pt>
                <c:pt idx="8">
                  <c:v>1.8536063618290258E-2</c:v>
                </c:pt>
                <c:pt idx="9">
                  <c:v>1.8591984282907661E-2</c:v>
                </c:pt>
                <c:pt idx="10">
                  <c:v>1.9759259259259261E-2</c:v>
                </c:pt>
                <c:pt idx="11">
                  <c:v>2.0930501930501933E-2</c:v>
                </c:pt>
                <c:pt idx="12">
                  <c:v>2.2242230769230771E-2</c:v>
                </c:pt>
                <c:pt idx="13">
                  <c:v>2.4526283524904213E-2</c:v>
                </c:pt>
                <c:pt idx="14">
                  <c:v>2.6837786259541984E-2</c:v>
                </c:pt>
                <c:pt idx="15">
                  <c:v>2.9176425855513301E-2</c:v>
                </c:pt>
                <c:pt idx="16">
                  <c:v>3.0183999999999992E-2</c:v>
                </c:pt>
                <c:pt idx="17">
                  <c:v>3.0391094339622636E-2</c:v>
                </c:pt>
                <c:pt idx="18">
                  <c:v>3.1577777777777774E-2</c:v>
                </c:pt>
                <c:pt idx="19">
                  <c:v>3.1261999999999998E-2</c:v>
                </c:pt>
                <c:pt idx="20">
                  <c:v>3.1956521739130425E-2</c:v>
                </c:pt>
                <c:pt idx="21">
                  <c:v>3.2579886148007588E-2</c:v>
                </c:pt>
                <c:pt idx="22">
                  <c:v>3.3875144508670518E-2</c:v>
                </c:pt>
                <c:pt idx="23">
                  <c:v>3.493747572815533E-2</c:v>
                </c:pt>
                <c:pt idx="24">
                  <c:v>3.6029411764705886E-2</c:v>
                </c:pt>
                <c:pt idx="25">
                  <c:v>3.4057425742574261E-2</c:v>
                </c:pt>
                <c:pt idx="26">
                  <c:v>3.1637813121272368E-2</c:v>
                </c:pt>
                <c:pt idx="27">
                  <c:v>3.0652000000000002E-2</c:v>
                </c:pt>
                <c:pt idx="28">
                  <c:v>2.5891987951807232E-2</c:v>
                </c:pt>
                <c:pt idx="29">
                  <c:v>2.4669758064516125E-2</c:v>
                </c:pt>
                <c:pt idx="30">
                  <c:v>2.4680161943319835E-2</c:v>
                </c:pt>
                <c:pt idx="31">
                  <c:v>2.4825102880658437E-2</c:v>
                </c:pt>
                <c:pt idx="32">
                  <c:v>2.7645894736842105E-2</c:v>
                </c:pt>
                <c:pt idx="33">
                  <c:v>3.7617307692307686E-2</c:v>
                </c:pt>
                <c:pt idx="34">
                  <c:v>5.7419999999999999E-2</c:v>
                </c:pt>
                <c:pt idx="35">
                  <c:v>7.8575388026607532E-2</c:v>
                </c:pt>
                <c:pt idx="36">
                  <c:v>0.13552</c:v>
                </c:pt>
                <c:pt idx="37">
                  <c:v>0.2068113895216401</c:v>
                </c:pt>
                <c:pt idx="38">
                  <c:v>0.26418290993071591</c:v>
                </c:pt>
                <c:pt idx="39">
                  <c:v>0.35832897862232777</c:v>
                </c:pt>
                <c:pt idx="40">
                  <c:v>0.37516474820143886</c:v>
                </c:pt>
                <c:pt idx="41">
                  <c:v>0.38084444444444443</c:v>
                </c:pt>
                <c:pt idx="42">
                  <c:v>0.38643797468354429</c:v>
                </c:pt>
                <c:pt idx="43">
                  <c:v>0.38029865384615386</c:v>
                </c:pt>
                <c:pt idx="44">
                  <c:v>0.37263947368421052</c:v>
                </c:pt>
                <c:pt idx="45">
                  <c:v>0.34887567567567562</c:v>
                </c:pt>
                <c:pt idx="46">
                  <c:v>0.32348415512465373</c:v>
                </c:pt>
                <c:pt idx="47">
                  <c:v>0.2939283707865169</c:v>
                </c:pt>
                <c:pt idx="48">
                  <c:v>0.26447142857142864</c:v>
                </c:pt>
                <c:pt idx="49">
                  <c:v>0.24095882352941173</c:v>
                </c:pt>
                <c:pt idx="50">
                  <c:v>0.21116385542168675</c:v>
                </c:pt>
                <c:pt idx="51">
                  <c:v>0.19200414860681114</c:v>
                </c:pt>
                <c:pt idx="52">
                  <c:v>0.17274193548387096</c:v>
                </c:pt>
                <c:pt idx="53">
                  <c:v>0.15690150000000003</c:v>
                </c:pt>
                <c:pt idx="54">
                  <c:v>0.13660677966101697</c:v>
                </c:pt>
                <c:pt idx="55">
                  <c:v>0.12195121951219515</c:v>
                </c:pt>
                <c:pt idx="56">
                  <c:v>0.10514742857142857</c:v>
                </c:pt>
                <c:pt idx="57">
                  <c:v>9.2632222222222227E-2</c:v>
                </c:pt>
                <c:pt idx="58">
                  <c:v>7.9610037735849057E-2</c:v>
                </c:pt>
                <c:pt idx="59">
                  <c:v>6.7177384615384625E-2</c:v>
                </c:pt>
                <c:pt idx="60">
                  <c:v>5.6091633466135458E-2</c:v>
                </c:pt>
                <c:pt idx="61">
                  <c:v>4.8470938775510203E-2</c:v>
                </c:pt>
                <c:pt idx="62">
                  <c:v>4.1471727659574464E-2</c:v>
                </c:pt>
                <c:pt idx="63">
                  <c:v>3.3294130434782604E-2</c:v>
                </c:pt>
                <c:pt idx="64">
                  <c:v>2.7272072072072072E-2</c:v>
                </c:pt>
                <c:pt idx="65">
                  <c:v>2.2312499999999999E-2</c:v>
                </c:pt>
                <c:pt idx="66">
                  <c:v>1.7699047619047625E-2</c:v>
                </c:pt>
                <c:pt idx="67">
                  <c:v>1.4947425742574258E-2</c:v>
                </c:pt>
                <c:pt idx="68">
                  <c:v>1.2161632653061225E-2</c:v>
                </c:pt>
                <c:pt idx="69">
                  <c:v>1.0203497409326424E-2</c:v>
                </c:pt>
                <c:pt idx="70">
                  <c:v>8.4128342245989307E-3</c:v>
                </c:pt>
                <c:pt idx="71">
                  <c:v>6.8011666666666663E-3</c:v>
                </c:pt>
                <c:pt idx="72">
                  <c:v>5.1441860465116281E-3</c:v>
                </c:pt>
                <c:pt idx="73">
                  <c:v>4.0865963855421681E-3</c:v>
                </c:pt>
                <c:pt idx="74">
                  <c:v>3.3819875776397515E-3</c:v>
                </c:pt>
                <c:pt idx="75">
                  <c:v>2.936488853503184E-3</c:v>
                </c:pt>
                <c:pt idx="76">
                  <c:v>2.5518350000000001E-3</c:v>
                </c:pt>
                <c:pt idx="77">
                  <c:v>2.1333333333333339E-3</c:v>
                </c:pt>
                <c:pt idx="78">
                  <c:v>1.6695103448275865E-3</c:v>
                </c:pt>
                <c:pt idx="79">
                  <c:v>1.4035714285714285E-3</c:v>
                </c:pt>
                <c:pt idx="80">
                  <c:v>1.209776119402985E-3</c:v>
                </c:pt>
                <c:pt idx="81">
                  <c:v>1.0415345528455287E-3</c:v>
                </c:pt>
                <c:pt idx="82">
                  <c:v>8.6914285714285707E-4</c:v>
                </c:pt>
                <c:pt idx="83">
                  <c:v>7.4481578947368414E-4</c:v>
                </c:pt>
                <c:pt idx="84">
                  <c:v>6.6639999999999994E-4</c:v>
                </c:pt>
                <c:pt idx="85">
                  <c:v>5.9924999999999996E-4</c:v>
                </c:pt>
                <c:pt idx="86">
                  <c:v>5.3360000000000007E-4</c:v>
                </c:pt>
                <c:pt idx="87">
                  <c:v>5.0159999999999994E-4</c:v>
                </c:pt>
                <c:pt idx="88">
                  <c:v>4.7249999999999999E-4</c:v>
                </c:pt>
                <c:pt idx="89">
                  <c:v>4.2499999999999998E-4</c:v>
                </c:pt>
                <c:pt idx="90">
                  <c:v>3.8000000000000002E-4</c:v>
                </c:pt>
                <c:pt idx="91">
                  <c:v>3.456E-4</c:v>
                </c:pt>
                <c:pt idx="92">
                  <c:v>3.1279999999999996E-4</c:v>
                </c:pt>
                <c:pt idx="93">
                  <c:v>2.9039999999999996E-4</c:v>
                </c:pt>
                <c:pt idx="94">
                  <c:v>2.6880000000000003E-4</c:v>
                </c:pt>
                <c:pt idx="95">
                  <c:v>2.5600000000000004E-4</c:v>
                </c:pt>
                <c:pt idx="96">
                  <c:v>2.4640000000000003E-4</c:v>
                </c:pt>
                <c:pt idx="97">
                  <c:v>2.4419999999999997E-4</c:v>
                </c:pt>
                <c:pt idx="98">
                  <c:v>2.4139999999999996E-4</c:v>
                </c:pt>
                <c:pt idx="99">
                  <c:v>2.3799999999999998E-4</c:v>
                </c:pt>
                <c:pt idx="100">
                  <c:v>2.34E-4</c:v>
                </c:pt>
                <c:pt idx="101">
                  <c:v>2.196E-4</c:v>
                </c:pt>
                <c:pt idx="102">
                  <c:v>2.052E-4</c:v>
                </c:pt>
                <c:pt idx="103">
                  <c:v>2.0139999999999999E-4</c:v>
                </c:pt>
                <c:pt idx="104">
                  <c:v>1.9600000000000002E-4</c:v>
                </c:pt>
                <c:pt idx="105">
                  <c:v>1.8449999999999996E-4</c:v>
                </c:pt>
                <c:pt idx="106">
                  <c:v>1.785E-4</c:v>
                </c:pt>
                <c:pt idx="107">
                  <c:v>1.7999999999999998E-4</c:v>
                </c:pt>
                <c:pt idx="108">
                  <c:v>1.7999999999999998E-4</c:v>
                </c:pt>
                <c:pt idx="109">
                  <c:v>1.75E-4</c:v>
                </c:pt>
                <c:pt idx="110">
                  <c:v>1.6899999999999999E-4</c:v>
                </c:pt>
                <c:pt idx="111">
                  <c:v>1.6774999999999998E-4</c:v>
                </c:pt>
                <c:pt idx="112">
                  <c:v>1.6530000000000001E-4</c:v>
                </c:pt>
                <c:pt idx="113">
                  <c:v>1.6164999999999997E-4</c:v>
                </c:pt>
                <c:pt idx="114">
                  <c:v>1.5680000000000002E-4</c:v>
                </c:pt>
                <c:pt idx="115">
                  <c:v>1.5300000000000001E-4</c:v>
                </c:pt>
                <c:pt idx="116">
                  <c:v>1.4760000000000001E-4</c:v>
                </c:pt>
                <c:pt idx="117">
                  <c:v>1.4244999999999999E-4</c:v>
                </c:pt>
                <c:pt idx="118">
                  <c:v>1.3530000000000001E-4</c:v>
                </c:pt>
                <c:pt idx="119">
                  <c:v>1.247E-4</c:v>
                </c:pt>
                <c:pt idx="120">
                  <c:v>1.125E-4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Лист1!$BF$2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Лист1!$AX$3:$AX$123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Лист1!$BF$3:$BF$123</c:f>
              <c:numCache>
                <c:formatCode>General</c:formatCode>
                <c:ptCount val="121"/>
                <c:pt idx="0">
                  <c:v>0.42499999999999999</c:v>
                </c:pt>
                <c:pt idx="1">
                  <c:v>0.44500000000000001</c:v>
                </c:pt>
                <c:pt idx="2">
                  <c:v>0.46500000000000002</c:v>
                </c:pt>
                <c:pt idx="3">
                  <c:v>0.48499999999999999</c:v>
                </c:pt>
                <c:pt idx="4">
                  <c:v>0.5</c:v>
                </c:pt>
                <c:pt idx="5">
                  <c:v>0.51</c:v>
                </c:pt>
                <c:pt idx="6">
                  <c:v>0.51800000000000002</c:v>
                </c:pt>
                <c:pt idx="7">
                  <c:v>0.52600000000000002</c:v>
                </c:pt>
                <c:pt idx="8">
                  <c:v>0.53400000000000003</c:v>
                </c:pt>
                <c:pt idx="9">
                  <c:v>0.54200000000000004</c:v>
                </c:pt>
                <c:pt idx="10">
                  <c:v>0.55000000000000004</c:v>
                </c:pt>
                <c:pt idx="11">
                  <c:v>0.55600000000000005</c:v>
                </c:pt>
                <c:pt idx="12">
                  <c:v>0.56200000000000006</c:v>
                </c:pt>
                <c:pt idx="13">
                  <c:v>0.56799999999999995</c:v>
                </c:pt>
                <c:pt idx="14">
                  <c:v>0.57399999999999995</c:v>
                </c:pt>
                <c:pt idx="15">
                  <c:v>0.57999999999999996</c:v>
                </c:pt>
                <c:pt idx="16">
                  <c:v>0.58299999999999996</c:v>
                </c:pt>
                <c:pt idx="17">
                  <c:v>0.58699999999999997</c:v>
                </c:pt>
                <c:pt idx="18">
                  <c:v>0.59</c:v>
                </c:pt>
                <c:pt idx="19">
                  <c:v>0.58299999999999996</c:v>
                </c:pt>
                <c:pt idx="20">
                  <c:v>0.57499999999999996</c:v>
                </c:pt>
                <c:pt idx="21">
                  <c:v>0.58399999999999996</c:v>
                </c:pt>
                <c:pt idx="22">
                  <c:v>0.59799999999999998</c:v>
                </c:pt>
                <c:pt idx="23">
                  <c:v>0.61199999999999999</c:v>
                </c:pt>
                <c:pt idx="24">
                  <c:v>0.625</c:v>
                </c:pt>
                <c:pt idx="25">
                  <c:v>0.63</c:v>
                </c:pt>
                <c:pt idx="26">
                  <c:v>0.63100000000000001</c:v>
                </c:pt>
                <c:pt idx="27">
                  <c:v>0.63200000000000001</c:v>
                </c:pt>
                <c:pt idx="28">
                  <c:v>0.63300000000000001</c:v>
                </c:pt>
                <c:pt idx="29">
                  <c:v>0.63400000000000001</c:v>
                </c:pt>
                <c:pt idx="30">
                  <c:v>0.63500000000000001</c:v>
                </c:pt>
                <c:pt idx="31">
                  <c:v>0.63500000000000001</c:v>
                </c:pt>
                <c:pt idx="32">
                  <c:v>0.63500000000000001</c:v>
                </c:pt>
                <c:pt idx="33">
                  <c:v>0.63100000000000001</c:v>
                </c:pt>
                <c:pt idx="34">
                  <c:v>0.63800000000000001</c:v>
                </c:pt>
                <c:pt idx="35">
                  <c:v>0.625</c:v>
                </c:pt>
                <c:pt idx="36">
                  <c:v>0.623</c:v>
                </c:pt>
                <c:pt idx="37">
                  <c:v>0.621</c:v>
                </c:pt>
                <c:pt idx="38">
                  <c:v>0.61899999999999999</c:v>
                </c:pt>
                <c:pt idx="39">
                  <c:v>0.61699999999999999</c:v>
                </c:pt>
                <c:pt idx="40">
                  <c:v>0.61499999999999999</c:v>
                </c:pt>
                <c:pt idx="41">
                  <c:v>0.61499999999999999</c:v>
                </c:pt>
                <c:pt idx="42">
                  <c:v>0.61499999999999999</c:v>
                </c:pt>
                <c:pt idx="43">
                  <c:v>0.61499999999999999</c:v>
                </c:pt>
                <c:pt idx="44">
                  <c:v>0.61299999999999999</c:v>
                </c:pt>
                <c:pt idx="45">
                  <c:v>0.6</c:v>
                </c:pt>
                <c:pt idx="46">
                  <c:v>0.58699999999999997</c:v>
                </c:pt>
                <c:pt idx="47">
                  <c:v>0.57499999999999996</c:v>
                </c:pt>
                <c:pt idx="48">
                  <c:v>0.56100000000000005</c:v>
                </c:pt>
                <c:pt idx="49">
                  <c:v>0.54800000000000004</c:v>
                </c:pt>
                <c:pt idx="50">
                  <c:v>0.53500000000000003</c:v>
                </c:pt>
                <c:pt idx="51">
                  <c:v>0.52300000000000002</c:v>
                </c:pt>
                <c:pt idx="52">
                  <c:v>0.51</c:v>
                </c:pt>
                <c:pt idx="53">
                  <c:v>0.51</c:v>
                </c:pt>
                <c:pt idx="54">
                  <c:v>0.505</c:v>
                </c:pt>
                <c:pt idx="55">
                  <c:v>0.5</c:v>
                </c:pt>
                <c:pt idx="56">
                  <c:v>0.49199999999999999</c:v>
                </c:pt>
                <c:pt idx="57">
                  <c:v>0.48399999999999999</c:v>
                </c:pt>
                <c:pt idx="58">
                  <c:v>0.48099999999999998</c:v>
                </c:pt>
                <c:pt idx="59">
                  <c:v>0.47799999999999998</c:v>
                </c:pt>
                <c:pt idx="60">
                  <c:v>0.47499999999999998</c:v>
                </c:pt>
                <c:pt idx="61">
                  <c:v>0.47349999999999998</c:v>
                </c:pt>
                <c:pt idx="62">
                  <c:v>0.47199999999999998</c:v>
                </c:pt>
                <c:pt idx="63">
                  <c:v>0.45500000000000002</c:v>
                </c:pt>
                <c:pt idx="64">
                  <c:v>0.44</c:v>
                </c:pt>
                <c:pt idx="65">
                  <c:v>0.42499999999999999</c:v>
                </c:pt>
                <c:pt idx="66">
                  <c:v>0.4</c:v>
                </c:pt>
                <c:pt idx="67">
                  <c:v>0.39500000000000002</c:v>
                </c:pt>
                <c:pt idx="68">
                  <c:v>0.39</c:v>
                </c:pt>
                <c:pt idx="69">
                  <c:v>0.38500000000000001</c:v>
                </c:pt>
                <c:pt idx="70">
                  <c:v>0.38</c:v>
                </c:pt>
                <c:pt idx="71">
                  <c:v>0.36499999999999999</c:v>
                </c:pt>
                <c:pt idx="72">
                  <c:v>0.35</c:v>
                </c:pt>
                <c:pt idx="73">
                  <c:v>0.33500000000000002</c:v>
                </c:pt>
                <c:pt idx="74">
                  <c:v>0.33</c:v>
                </c:pt>
                <c:pt idx="75">
                  <c:v>0.32500000000000001</c:v>
                </c:pt>
                <c:pt idx="76">
                  <c:v>0.32250000000000001</c:v>
                </c:pt>
                <c:pt idx="77">
                  <c:v>0.32</c:v>
                </c:pt>
                <c:pt idx="78">
                  <c:v>0.31</c:v>
                </c:pt>
                <c:pt idx="79">
                  <c:v>0.3</c:v>
                </c:pt>
                <c:pt idx="80">
                  <c:v>0.28999999999999998</c:v>
                </c:pt>
                <c:pt idx="81">
                  <c:v>0.27500000000000002</c:v>
                </c:pt>
                <c:pt idx="82">
                  <c:v>0.26</c:v>
                </c:pt>
                <c:pt idx="83">
                  <c:v>0.249</c:v>
                </c:pt>
                <c:pt idx="84">
                  <c:v>0.23799999999999999</c:v>
                </c:pt>
                <c:pt idx="85">
                  <c:v>0.23499999999999999</c:v>
                </c:pt>
                <c:pt idx="86">
                  <c:v>0.23200000000000001</c:v>
                </c:pt>
                <c:pt idx="87">
                  <c:v>0.22800000000000001</c:v>
                </c:pt>
                <c:pt idx="88">
                  <c:v>0.22500000000000001</c:v>
                </c:pt>
                <c:pt idx="89">
                  <c:v>0.21249999999999999</c:v>
                </c:pt>
                <c:pt idx="90">
                  <c:v>0.2</c:v>
                </c:pt>
                <c:pt idx="91">
                  <c:v>0.192</c:v>
                </c:pt>
                <c:pt idx="92">
                  <c:v>0.184</c:v>
                </c:pt>
                <c:pt idx="93">
                  <c:v>0.17599999999999999</c:v>
                </c:pt>
                <c:pt idx="94">
                  <c:v>0.16800000000000001</c:v>
                </c:pt>
                <c:pt idx="95">
                  <c:v>0.16</c:v>
                </c:pt>
                <c:pt idx="96">
                  <c:v>0.154</c:v>
                </c:pt>
                <c:pt idx="97">
                  <c:v>0.14799999999999999</c:v>
                </c:pt>
                <c:pt idx="98">
                  <c:v>0.14199999999999999</c:v>
                </c:pt>
                <c:pt idx="99">
                  <c:v>0.13600000000000001</c:v>
                </c:pt>
                <c:pt idx="100">
                  <c:v>0.13</c:v>
                </c:pt>
                <c:pt idx="101">
                  <c:v>0.122</c:v>
                </c:pt>
                <c:pt idx="102">
                  <c:v>0.114</c:v>
                </c:pt>
                <c:pt idx="103">
                  <c:v>0.106</c:v>
                </c:pt>
                <c:pt idx="104">
                  <c:v>9.8000000000000004E-2</c:v>
                </c:pt>
                <c:pt idx="105">
                  <c:v>0.09</c:v>
                </c:pt>
                <c:pt idx="106">
                  <c:v>8.5000000000000006E-2</c:v>
                </c:pt>
                <c:pt idx="107">
                  <c:v>0.08</c:v>
                </c:pt>
                <c:pt idx="108">
                  <c:v>7.4999999999999997E-2</c:v>
                </c:pt>
                <c:pt idx="109">
                  <c:v>7.0000000000000007E-2</c:v>
                </c:pt>
                <c:pt idx="110">
                  <c:v>6.5000000000000002E-2</c:v>
                </c:pt>
                <c:pt idx="111">
                  <c:v>6.0999999999999999E-2</c:v>
                </c:pt>
                <c:pt idx="112">
                  <c:v>5.7000000000000002E-2</c:v>
                </c:pt>
                <c:pt idx="113">
                  <c:v>5.2999999999999999E-2</c:v>
                </c:pt>
                <c:pt idx="114">
                  <c:v>4.9000000000000002E-2</c:v>
                </c:pt>
                <c:pt idx="115">
                  <c:v>4.4999999999999998E-2</c:v>
                </c:pt>
                <c:pt idx="116">
                  <c:v>4.1000000000000002E-2</c:v>
                </c:pt>
                <c:pt idx="117">
                  <c:v>3.6999999999999998E-2</c:v>
                </c:pt>
                <c:pt idx="118">
                  <c:v>3.3000000000000002E-2</c:v>
                </c:pt>
                <c:pt idx="119">
                  <c:v>2.9000000000000001E-2</c:v>
                </c:pt>
                <c:pt idx="120">
                  <c:v>2.5000000000000001E-2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86048"/>
        <c:axId val="197555840"/>
      </c:lineChart>
      <c:catAx>
        <c:axId val="1059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55584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975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6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Лист1!$BT$2</c:f>
              <c:strCache>
                <c:ptCount val="1"/>
                <c:pt idx="0">
                  <c:v>G+IR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Лист1!$BT$3:$BT$123</c:f>
              <c:numCache>
                <c:formatCode>General</c:formatCode>
                <c:ptCount val="121"/>
                <c:pt idx="0">
                  <c:v>3.1199999999999999E-2</c:v>
                </c:pt>
                <c:pt idx="1">
                  <c:v>3.5567999999999995E-2</c:v>
                </c:pt>
                <c:pt idx="2">
                  <c:v>3.6192000000000002E-2</c:v>
                </c:pt>
                <c:pt idx="3">
                  <c:v>3.7635000000000002E-2</c:v>
                </c:pt>
                <c:pt idx="4">
                  <c:v>3.7829999999999996E-2</c:v>
                </c:pt>
                <c:pt idx="5">
                  <c:v>3.8460499999999995E-2</c:v>
                </c:pt>
                <c:pt idx="6">
                  <c:v>3.9091000000000001E-2</c:v>
                </c:pt>
                <c:pt idx="7">
                  <c:v>4.4135000000000008E-2</c:v>
                </c:pt>
                <c:pt idx="8">
                  <c:v>4.9179E-2</c:v>
                </c:pt>
                <c:pt idx="9">
                  <c:v>5.0440000000000006E-2</c:v>
                </c:pt>
                <c:pt idx="10">
                  <c:v>5.6744999999999997E-2</c:v>
                </c:pt>
                <c:pt idx="11">
                  <c:v>6.9712500000000011E-2</c:v>
                </c:pt>
                <c:pt idx="12">
                  <c:v>8.2810000000000009E-2</c:v>
                </c:pt>
                <c:pt idx="13">
                  <c:v>0.11465999999999998</c:v>
                </c:pt>
                <c:pt idx="14">
                  <c:v>0.17836000000000002</c:v>
                </c:pt>
                <c:pt idx="15">
                  <c:v>0.24206000000000003</c:v>
                </c:pt>
                <c:pt idx="16">
                  <c:v>0.29938999999999999</c:v>
                </c:pt>
                <c:pt idx="17">
                  <c:v>0.35672000000000004</c:v>
                </c:pt>
                <c:pt idx="18">
                  <c:v>0.40131</c:v>
                </c:pt>
                <c:pt idx="19">
                  <c:v>0.43952999999999992</c:v>
                </c:pt>
                <c:pt idx="20">
                  <c:v>0.47137999999999997</c:v>
                </c:pt>
                <c:pt idx="21">
                  <c:v>0.48412000000000005</c:v>
                </c:pt>
                <c:pt idx="22">
                  <c:v>0.50323000000000007</c:v>
                </c:pt>
                <c:pt idx="23">
                  <c:v>0.51597000000000004</c:v>
                </c:pt>
                <c:pt idx="24">
                  <c:v>0.52234000000000003</c:v>
                </c:pt>
                <c:pt idx="25">
                  <c:v>0.52601249999999999</c:v>
                </c:pt>
                <c:pt idx="26">
                  <c:v>0.52331499999999997</c:v>
                </c:pt>
                <c:pt idx="27">
                  <c:v>0.51070500000000008</c:v>
                </c:pt>
                <c:pt idx="28">
                  <c:v>0.50439999999999996</c:v>
                </c:pt>
                <c:pt idx="29">
                  <c:v>0.48298250000000004</c:v>
                </c:pt>
                <c:pt idx="30">
                  <c:v>0.46800000000000003</c:v>
                </c:pt>
                <c:pt idx="31">
                  <c:v>0.44336500000000001</c:v>
                </c:pt>
                <c:pt idx="32">
                  <c:v>0.40937000000000001</c:v>
                </c:pt>
                <c:pt idx="33">
                  <c:v>0.37479000000000001</c:v>
                </c:pt>
                <c:pt idx="34">
                  <c:v>0.33488000000000007</c:v>
                </c:pt>
                <c:pt idx="35">
                  <c:v>0.29250000000000004</c:v>
                </c:pt>
                <c:pt idx="36">
                  <c:v>0.24024000000000001</c:v>
                </c:pt>
                <c:pt idx="37">
                  <c:v>0.19564999999999999</c:v>
                </c:pt>
                <c:pt idx="38">
                  <c:v>0.15288000000000002</c:v>
                </c:pt>
                <c:pt idx="39">
                  <c:v>0.11654500000000001</c:v>
                </c:pt>
                <c:pt idx="40">
                  <c:v>8.2160000000000011E-2</c:v>
                </c:pt>
                <c:pt idx="41">
                  <c:v>5.6810000000000006E-2</c:v>
                </c:pt>
                <c:pt idx="42">
                  <c:v>4.7449999999999999E-2</c:v>
                </c:pt>
                <c:pt idx="43">
                  <c:v>3.6140000000000005E-2</c:v>
                </c:pt>
                <c:pt idx="44">
                  <c:v>3.0030000000000005E-2</c:v>
                </c:pt>
                <c:pt idx="45">
                  <c:v>2.8210000000000002E-2</c:v>
                </c:pt>
                <c:pt idx="46">
                  <c:v>2.639E-2</c:v>
                </c:pt>
                <c:pt idx="47">
                  <c:v>2.4570000000000005E-2</c:v>
                </c:pt>
                <c:pt idx="48">
                  <c:v>1.95E-2</c:v>
                </c:pt>
                <c:pt idx="49">
                  <c:v>1.7939999999999998E-2</c:v>
                </c:pt>
                <c:pt idx="50">
                  <c:v>1.9110000000000002E-2</c:v>
                </c:pt>
                <c:pt idx="51">
                  <c:v>2.0020000000000003E-2</c:v>
                </c:pt>
                <c:pt idx="52">
                  <c:v>1.8655000000000001E-2</c:v>
                </c:pt>
                <c:pt idx="53">
                  <c:v>2.0475E-2</c:v>
                </c:pt>
                <c:pt idx="54">
                  <c:v>2.0020000000000003E-2</c:v>
                </c:pt>
                <c:pt idx="55">
                  <c:v>2.0312500000000001E-2</c:v>
                </c:pt>
                <c:pt idx="56">
                  <c:v>2.0020000000000003E-2</c:v>
                </c:pt>
                <c:pt idx="57">
                  <c:v>2.0280000000000003E-2</c:v>
                </c:pt>
                <c:pt idx="58">
                  <c:v>1.8785000000000003E-2</c:v>
                </c:pt>
                <c:pt idx="59">
                  <c:v>1.7907500000000003E-2</c:v>
                </c:pt>
                <c:pt idx="60">
                  <c:v>1.7160000000000002E-2</c:v>
                </c:pt>
                <c:pt idx="61">
                  <c:v>1.4603875000000001E-2</c:v>
                </c:pt>
                <c:pt idx="62">
                  <c:v>1.21485E-2</c:v>
                </c:pt>
                <c:pt idx="63">
                  <c:v>1.0690875000000001E-2</c:v>
                </c:pt>
                <c:pt idx="64">
                  <c:v>8.9440000000000006E-3</c:v>
                </c:pt>
                <c:pt idx="65">
                  <c:v>7.6862500000000004E-3</c:v>
                </c:pt>
                <c:pt idx="66">
                  <c:v>6.5780000000000005E-3</c:v>
                </c:pt>
                <c:pt idx="67">
                  <c:v>6.1600500000000002E-3</c:v>
                </c:pt>
                <c:pt idx="68">
                  <c:v>5.5120000000000004E-3</c:v>
                </c:pt>
                <c:pt idx="69">
                  <c:v>4.7368750000000006E-3</c:v>
                </c:pt>
                <c:pt idx="70">
                  <c:v>4.0365000000000002E-3</c:v>
                </c:pt>
                <c:pt idx="71">
                  <c:v>3.4222500000000004E-3</c:v>
                </c:pt>
                <c:pt idx="72">
                  <c:v>2.8080000000000002E-3</c:v>
                </c:pt>
                <c:pt idx="73">
                  <c:v>2.4570000000000004E-3</c:v>
                </c:pt>
                <c:pt idx="74">
                  <c:v>2.0734999999999998E-3</c:v>
                </c:pt>
                <c:pt idx="75">
                  <c:v>1.8817499999999997E-3</c:v>
                </c:pt>
                <c:pt idx="76">
                  <c:v>1.67245E-3</c:v>
                </c:pt>
                <c:pt idx="77">
                  <c:v>1.4560000000000003E-3</c:v>
                </c:pt>
                <c:pt idx="78">
                  <c:v>1.1856000000000002E-3</c:v>
                </c:pt>
                <c:pt idx="79">
                  <c:v>1.0400000000000001E-3</c:v>
                </c:pt>
                <c:pt idx="80">
                  <c:v>9.2235000000000006E-4</c:v>
                </c:pt>
                <c:pt idx="81">
                  <c:v>8.5085000000000011E-4</c:v>
                </c:pt>
                <c:pt idx="82">
                  <c:v>7.4035000000000008E-4</c:v>
                </c:pt>
                <c:pt idx="83">
                  <c:v>6.6495000000000009E-4</c:v>
                </c:pt>
                <c:pt idx="84">
                  <c:v>5.9150000000000001E-4</c:v>
                </c:pt>
                <c:pt idx="85">
                  <c:v>5.304000000000001E-4</c:v>
                </c:pt>
                <c:pt idx="86">
                  <c:v>4.7840000000000003E-4</c:v>
                </c:pt>
                <c:pt idx="87">
                  <c:v>4.4329999999999999E-4</c:v>
                </c:pt>
                <c:pt idx="88">
                  <c:v>4.0949999999999998E-4</c:v>
                </c:pt>
                <c:pt idx="89">
                  <c:v>3.9000000000000005E-4</c:v>
                </c:pt>
                <c:pt idx="90">
                  <c:v>3.7050000000000001E-4</c:v>
                </c:pt>
                <c:pt idx="91">
                  <c:v>3.3345E-4</c:v>
                </c:pt>
                <c:pt idx="92">
                  <c:v>3.3149999999999998E-4</c:v>
                </c:pt>
                <c:pt idx="93">
                  <c:v>3.0030000000000004E-4</c:v>
                </c:pt>
                <c:pt idx="94">
                  <c:v>2.8080000000000005E-4</c:v>
                </c:pt>
                <c:pt idx="95">
                  <c:v>2.7040000000000001E-4</c:v>
                </c:pt>
                <c:pt idx="96">
                  <c:v>2.6000000000000003E-4</c:v>
                </c:pt>
                <c:pt idx="97">
                  <c:v>2.5740000000000002E-4</c:v>
                </c:pt>
                <c:pt idx="98">
                  <c:v>2.5636000000000002E-4</c:v>
                </c:pt>
                <c:pt idx="99">
                  <c:v>2.5024999999999998E-4</c:v>
                </c:pt>
                <c:pt idx="100">
                  <c:v>2.4570000000000001E-4</c:v>
                </c:pt>
                <c:pt idx="101">
                  <c:v>2.34E-4</c:v>
                </c:pt>
                <c:pt idx="102">
                  <c:v>2.2230000000000001E-4</c:v>
                </c:pt>
                <c:pt idx="103">
                  <c:v>2.2229999999999998E-4</c:v>
                </c:pt>
                <c:pt idx="104">
                  <c:v>2.2100000000000003E-4</c:v>
                </c:pt>
                <c:pt idx="105">
                  <c:v>2.1319999999999998E-4</c:v>
                </c:pt>
                <c:pt idx="106">
                  <c:v>2.0474999999999999E-4</c:v>
                </c:pt>
                <c:pt idx="107">
                  <c:v>2.0475000000000002E-4</c:v>
                </c:pt>
                <c:pt idx="108">
                  <c:v>2.028E-4</c:v>
                </c:pt>
                <c:pt idx="109">
                  <c:v>2.0312499999999996E-4</c:v>
                </c:pt>
                <c:pt idx="110">
                  <c:v>1.9435000000000001E-4</c:v>
                </c:pt>
                <c:pt idx="111">
                  <c:v>1.9662500000000002E-4</c:v>
                </c:pt>
                <c:pt idx="112">
                  <c:v>1.97925E-4</c:v>
                </c:pt>
                <c:pt idx="113">
                  <c:v>1.9824999999999999E-4</c:v>
                </c:pt>
                <c:pt idx="114">
                  <c:v>1.872E-4</c:v>
                </c:pt>
                <c:pt idx="115">
                  <c:v>1.8785000000000004E-4</c:v>
                </c:pt>
                <c:pt idx="116">
                  <c:v>1.8720000000000002E-4</c:v>
                </c:pt>
                <c:pt idx="117">
                  <c:v>1.7517500000000002E-4</c:v>
                </c:pt>
                <c:pt idx="118">
                  <c:v>1.8122000000000003E-4</c:v>
                </c:pt>
                <c:pt idx="119">
                  <c:v>1.6770000000000001E-4</c:v>
                </c:pt>
                <c:pt idx="120">
                  <c:v>1.4625E-4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Лист1!$BU$2</c:f>
              <c:strCache>
                <c:ptCount val="1"/>
                <c:pt idx="0">
                  <c:v>Ye+IR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Лист1!$BU$3:$BU$123</c:f>
              <c:numCache>
                <c:formatCode>General</c:formatCode>
                <c:ptCount val="121"/>
                <c:pt idx="0">
                  <c:v>2.496E-2</c:v>
                </c:pt>
                <c:pt idx="1">
                  <c:v>1.4351999999999998E-2</c:v>
                </c:pt>
                <c:pt idx="2">
                  <c:v>1.248E-2</c:v>
                </c:pt>
                <c:pt idx="3">
                  <c:v>1.12905E-2</c:v>
                </c:pt>
                <c:pt idx="4">
                  <c:v>6.3050000000000007E-3</c:v>
                </c:pt>
                <c:pt idx="5">
                  <c:v>3.1525000000000004E-3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3.1687500000000001E-3</c:v>
                </c:pt>
                <c:pt idx="12">
                  <c:v>6.3700000000000007E-3</c:v>
                </c:pt>
                <c:pt idx="13">
                  <c:v>2.5480000000000003E-2</c:v>
                </c:pt>
                <c:pt idx="14">
                  <c:v>7.0070000000000007E-2</c:v>
                </c:pt>
                <c:pt idx="15">
                  <c:v>0.11465999999999998</c:v>
                </c:pt>
                <c:pt idx="16">
                  <c:v>0.17836000000000002</c:v>
                </c:pt>
                <c:pt idx="17">
                  <c:v>0.25480000000000003</c:v>
                </c:pt>
                <c:pt idx="18">
                  <c:v>0.31213000000000002</c:v>
                </c:pt>
                <c:pt idx="19">
                  <c:v>0.36946000000000001</c:v>
                </c:pt>
                <c:pt idx="20">
                  <c:v>0.42042000000000002</c:v>
                </c:pt>
                <c:pt idx="21">
                  <c:v>0.45226999999999995</c:v>
                </c:pt>
                <c:pt idx="22">
                  <c:v>0.48412000000000005</c:v>
                </c:pt>
                <c:pt idx="23">
                  <c:v>0.51597000000000004</c:v>
                </c:pt>
                <c:pt idx="24">
                  <c:v>0.53508</c:v>
                </c:pt>
                <c:pt idx="25">
                  <c:v>0.55136249999999998</c:v>
                </c:pt>
                <c:pt idx="26">
                  <c:v>0.561145</c:v>
                </c:pt>
                <c:pt idx="27">
                  <c:v>0.57375500000000001</c:v>
                </c:pt>
                <c:pt idx="28">
                  <c:v>0.58006000000000002</c:v>
                </c:pt>
                <c:pt idx="29">
                  <c:v>0.589615</c:v>
                </c:pt>
                <c:pt idx="30">
                  <c:v>0.59279999999999988</c:v>
                </c:pt>
                <c:pt idx="31">
                  <c:v>0.59279999999999999</c:v>
                </c:pt>
                <c:pt idx="32">
                  <c:v>0.59266999999999992</c:v>
                </c:pt>
                <c:pt idx="33">
                  <c:v>0.59120099999999998</c:v>
                </c:pt>
                <c:pt idx="34">
                  <c:v>0.58604000000000001</c:v>
                </c:pt>
                <c:pt idx="35">
                  <c:v>0.57447000000000004</c:v>
                </c:pt>
                <c:pt idx="36">
                  <c:v>0.56628000000000001</c:v>
                </c:pt>
                <c:pt idx="37">
                  <c:v>0.55620500000000006</c:v>
                </c:pt>
                <c:pt idx="38">
                  <c:v>0.54490800000000006</c:v>
                </c:pt>
                <c:pt idx="39">
                  <c:v>0.52974999999999994</c:v>
                </c:pt>
                <c:pt idx="40">
                  <c:v>0.51093250000000001</c:v>
                </c:pt>
                <c:pt idx="41">
                  <c:v>0.48411999999999999</c:v>
                </c:pt>
                <c:pt idx="42">
                  <c:v>0.46311199999999997</c:v>
                </c:pt>
                <c:pt idx="43">
                  <c:v>0.43368000000000007</c:v>
                </c:pt>
                <c:pt idx="44">
                  <c:v>0.40754999999999997</c:v>
                </c:pt>
                <c:pt idx="45">
                  <c:v>0.37881999999999999</c:v>
                </c:pt>
                <c:pt idx="46">
                  <c:v>0.35060999999999998</c:v>
                </c:pt>
                <c:pt idx="47">
                  <c:v>0.31941000000000003</c:v>
                </c:pt>
                <c:pt idx="48">
                  <c:v>0.29250000000000004</c:v>
                </c:pt>
                <c:pt idx="49">
                  <c:v>0.26312000000000002</c:v>
                </c:pt>
                <c:pt idx="50">
                  <c:v>0.23751</c:v>
                </c:pt>
                <c:pt idx="51">
                  <c:v>0.21521500000000002</c:v>
                </c:pt>
                <c:pt idx="52">
                  <c:v>0.19337499999999999</c:v>
                </c:pt>
                <c:pt idx="53">
                  <c:v>0.1699425</c:v>
                </c:pt>
                <c:pt idx="54">
                  <c:v>0.14742000000000002</c:v>
                </c:pt>
                <c:pt idx="55">
                  <c:v>0.12675</c:v>
                </c:pt>
                <c:pt idx="56">
                  <c:v>0.10868000000000001</c:v>
                </c:pt>
                <c:pt idx="57">
                  <c:v>9.3795000000000003E-2</c:v>
                </c:pt>
                <c:pt idx="58">
                  <c:v>8.0665000000000001E-2</c:v>
                </c:pt>
                <c:pt idx="59">
                  <c:v>6.6917500000000005E-2</c:v>
                </c:pt>
                <c:pt idx="60">
                  <c:v>5.4599999999999996E-2</c:v>
                </c:pt>
                <c:pt idx="61">
                  <c:v>4.7965500000000008E-2</c:v>
                </c:pt>
                <c:pt idx="62">
                  <c:v>4.0064240000000001E-2</c:v>
                </c:pt>
                <c:pt idx="63">
                  <c:v>3.3708960000000003E-2</c:v>
                </c:pt>
                <c:pt idx="64">
                  <c:v>2.7765760000000004E-2</c:v>
                </c:pt>
                <c:pt idx="65">
                  <c:v>2.33002E-2</c:v>
                </c:pt>
                <c:pt idx="66">
                  <c:v>1.9080799999999998E-2</c:v>
                </c:pt>
                <c:pt idx="67">
                  <c:v>1.5912000000000003E-2</c:v>
                </c:pt>
                <c:pt idx="68">
                  <c:v>1.28384E-2</c:v>
                </c:pt>
                <c:pt idx="69">
                  <c:v>1.06964E-2</c:v>
                </c:pt>
                <c:pt idx="70">
                  <c:v>8.7584000000000013E-3</c:v>
                </c:pt>
                <c:pt idx="71">
                  <c:v>7.2930000000000009E-3</c:v>
                </c:pt>
                <c:pt idx="72">
                  <c:v>5.7664000000000014E-3</c:v>
                </c:pt>
                <c:pt idx="73">
                  <c:v>4.7736000000000002E-3</c:v>
                </c:pt>
                <c:pt idx="74">
                  <c:v>3.8148000000000006E-3</c:v>
                </c:pt>
                <c:pt idx="75">
                  <c:v>3.2810000000000001E-3</c:v>
                </c:pt>
                <c:pt idx="76">
                  <c:v>2.7204080000000001E-3</c:v>
                </c:pt>
                <c:pt idx="77">
                  <c:v>2.2372E-3</c:v>
                </c:pt>
                <c:pt idx="78">
                  <c:v>1.7752080000000003E-3</c:v>
                </c:pt>
                <c:pt idx="79">
                  <c:v>1.5130000000000002E-3</c:v>
                </c:pt>
                <c:pt idx="80">
                  <c:v>1.27194E-3</c:v>
                </c:pt>
                <c:pt idx="81">
                  <c:v>1.0995600000000001E-3</c:v>
                </c:pt>
                <c:pt idx="82">
                  <c:v>9.4791999999999988E-4</c:v>
                </c:pt>
                <c:pt idx="83">
                  <c:v>8.432E-4</c:v>
                </c:pt>
                <c:pt idx="84">
                  <c:v>7.4256000000000007E-4</c:v>
                </c:pt>
                <c:pt idx="85">
                  <c:v>6.5892000000000012E-4</c:v>
                </c:pt>
                <c:pt idx="86">
                  <c:v>5.7867999999999993E-4</c:v>
                </c:pt>
                <c:pt idx="87">
                  <c:v>5.2359999999999993E-4</c:v>
                </c:pt>
                <c:pt idx="88">
                  <c:v>4.8552000000000008E-4</c:v>
                </c:pt>
                <c:pt idx="89">
                  <c:v>4.4880000000000007E-4</c:v>
                </c:pt>
                <c:pt idx="90">
                  <c:v>4.1344000000000005E-4</c:v>
                </c:pt>
                <c:pt idx="91">
                  <c:v>3.7944000000000004E-4</c:v>
                </c:pt>
                <c:pt idx="92">
                  <c:v>3.4680000000000003E-4</c:v>
                </c:pt>
                <c:pt idx="93">
                  <c:v>3.1416000000000007E-4</c:v>
                </c:pt>
                <c:pt idx="94">
                  <c:v>2.9376000000000006E-4</c:v>
                </c:pt>
                <c:pt idx="95">
                  <c:v>2.8288000000000006E-4</c:v>
                </c:pt>
                <c:pt idx="96">
                  <c:v>2.7200000000000005E-4</c:v>
                </c:pt>
                <c:pt idx="97">
                  <c:v>2.6928E-4</c:v>
                </c:pt>
                <c:pt idx="98">
                  <c:v>2.68192E-4</c:v>
                </c:pt>
                <c:pt idx="99">
                  <c:v>2.6179999999999997E-4</c:v>
                </c:pt>
                <c:pt idx="100">
                  <c:v>2.5703999999999999E-4</c:v>
                </c:pt>
                <c:pt idx="101">
                  <c:v>2.4479999999999999E-4</c:v>
                </c:pt>
                <c:pt idx="102">
                  <c:v>2.3256000000000001E-4</c:v>
                </c:pt>
                <c:pt idx="103">
                  <c:v>2.3256000000000001E-4</c:v>
                </c:pt>
                <c:pt idx="104">
                  <c:v>2.3120000000000004E-4</c:v>
                </c:pt>
                <c:pt idx="105">
                  <c:v>2.2303999999999998E-4</c:v>
                </c:pt>
                <c:pt idx="106">
                  <c:v>2.142E-4</c:v>
                </c:pt>
                <c:pt idx="107">
                  <c:v>2.1420000000000003E-4</c:v>
                </c:pt>
                <c:pt idx="108">
                  <c:v>2.1216E-4</c:v>
                </c:pt>
                <c:pt idx="109">
                  <c:v>2.1249999999999999E-4</c:v>
                </c:pt>
                <c:pt idx="110">
                  <c:v>2.0332E-4</c:v>
                </c:pt>
                <c:pt idx="111">
                  <c:v>2.0570000000000001E-4</c:v>
                </c:pt>
                <c:pt idx="112">
                  <c:v>2.0706000000000001E-4</c:v>
                </c:pt>
                <c:pt idx="113">
                  <c:v>2.074E-4</c:v>
                </c:pt>
                <c:pt idx="114">
                  <c:v>1.9584000000000002E-4</c:v>
                </c:pt>
                <c:pt idx="115">
                  <c:v>1.9652000000000005E-4</c:v>
                </c:pt>
                <c:pt idx="116">
                  <c:v>1.9584E-4</c:v>
                </c:pt>
                <c:pt idx="117">
                  <c:v>1.8326000000000006E-4</c:v>
                </c:pt>
                <c:pt idx="118">
                  <c:v>1.8958400000000002E-4</c:v>
                </c:pt>
                <c:pt idx="119">
                  <c:v>1.7544000000000001E-4</c:v>
                </c:pt>
                <c:pt idx="120">
                  <c:v>1.5300000000000001E-4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Лист1!$BV$2</c:f>
              <c:strCache>
                <c:ptCount val="1"/>
                <c:pt idx="0">
                  <c:v>Cy+IR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Лист1!$BV$3:$BV$123</c:f>
              <c:numCache>
                <c:formatCode>General</c:formatCode>
                <c:ptCount val="121"/>
                <c:pt idx="0">
                  <c:v>9.9839999999999998E-2</c:v>
                </c:pt>
                <c:pt idx="1">
                  <c:v>0.11856000000000001</c:v>
                </c:pt>
                <c:pt idx="2">
                  <c:v>0.13104000000000002</c:v>
                </c:pt>
                <c:pt idx="3">
                  <c:v>0.15681249999999999</c:v>
                </c:pt>
                <c:pt idx="4">
                  <c:v>0.17023500000000003</c:v>
                </c:pt>
                <c:pt idx="5">
                  <c:v>0.18915000000000001</c:v>
                </c:pt>
                <c:pt idx="6">
                  <c:v>0.21437000000000003</c:v>
                </c:pt>
                <c:pt idx="7">
                  <c:v>0.23959000000000003</c:v>
                </c:pt>
                <c:pt idx="8">
                  <c:v>0.26480999999999999</c:v>
                </c:pt>
                <c:pt idx="9">
                  <c:v>0.29003000000000001</c:v>
                </c:pt>
                <c:pt idx="10">
                  <c:v>0.32155500000000004</c:v>
                </c:pt>
                <c:pt idx="11">
                  <c:v>0.342225</c:v>
                </c:pt>
                <c:pt idx="12">
                  <c:v>0.37583</c:v>
                </c:pt>
                <c:pt idx="13">
                  <c:v>0.40131</c:v>
                </c:pt>
                <c:pt idx="14">
                  <c:v>0.43316000000000004</c:v>
                </c:pt>
                <c:pt idx="15">
                  <c:v>0.45863999999999994</c:v>
                </c:pt>
                <c:pt idx="16">
                  <c:v>0.47775000000000001</c:v>
                </c:pt>
                <c:pt idx="17">
                  <c:v>0.49686000000000002</c:v>
                </c:pt>
                <c:pt idx="18">
                  <c:v>0.51597000000000004</c:v>
                </c:pt>
                <c:pt idx="19">
                  <c:v>0.52234000000000003</c:v>
                </c:pt>
                <c:pt idx="20">
                  <c:v>0.53508</c:v>
                </c:pt>
                <c:pt idx="21">
                  <c:v>0.535717</c:v>
                </c:pt>
                <c:pt idx="22">
                  <c:v>0.54144999999999999</c:v>
                </c:pt>
                <c:pt idx="23">
                  <c:v>0.54654599999999998</c:v>
                </c:pt>
                <c:pt idx="24">
                  <c:v>0.54782000000000008</c:v>
                </c:pt>
                <c:pt idx="25">
                  <c:v>0.5437575</c:v>
                </c:pt>
                <c:pt idx="26">
                  <c:v>0.53592499999999998</c:v>
                </c:pt>
                <c:pt idx="27">
                  <c:v>0.52961999999999998</c:v>
                </c:pt>
                <c:pt idx="28">
                  <c:v>0.51700999999999997</c:v>
                </c:pt>
                <c:pt idx="29">
                  <c:v>0.50180000000000002</c:v>
                </c:pt>
                <c:pt idx="30">
                  <c:v>0.47424000000000005</c:v>
                </c:pt>
                <c:pt idx="31">
                  <c:v>0.44459999999999994</c:v>
                </c:pt>
                <c:pt idx="32">
                  <c:v>0.40937000000000001</c:v>
                </c:pt>
                <c:pt idx="33">
                  <c:v>0.37479000000000001</c:v>
                </c:pt>
                <c:pt idx="34">
                  <c:v>0.33488000000000007</c:v>
                </c:pt>
                <c:pt idx="35">
                  <c:v>0.29250000000000004</c:v>
                </c:pt>
                <c:pt idx="36">
                  <c:v>0.24024000000000001</c:v>
                </c:pt>
                <c:pt idx="37">
                  <c:v>0.19564999999999999</c:v>
                </c:pt>
                <c:pt idx="38">
                  <c:v>0.15288000000000002</c:v>
                </c:pt>
                <c:pt idx="39">
                  <c:v>0.11654500000000001</c:v>
                </c:pt>
                <c:pt idx="40">
                  <c:v>8.2160000000000011E-2</c:v>
                </c:pt>
                <c:pt idx="41">
                  <c:v>5.6810000000000006E-2</c:v>
                </c:pt>
                <c:pt idx="42">
                  <c:v>4.7449999999999999E-2</c:v>
                </c:pt>
                <c:pt idx="43">
                  <c:v>3.6140000000000005E-2</c:v>
                </c:pt>
                <c:pt idx="44">
                  <c:v>3.0030000000000005E-2</c:v>
                </c:pt>
                <c:pt idx="45">
                  <c:v>2.8210000000000002E-2</c:v>
                </c:pt>
                <c:pt idx="46">
                  <c:v>2.639E-2</c:v>
                </c:pt>
                <c:pt idx="47">
                  <c:v>2.4570000000000005E-2</c:v>
                </c:pt>
                <c:pt idx="48">
                  <c:v>1.95E-2</c:v>
                </c:pt>
                <c:pt idx="49">
                  <c:v>1.7939999999999998E-2</c:v>
                </c:pt>
                <c:pt idx="50">
                  <c:v>1.9110000000000002E-2</c:v>
                </c:pt>
                <c:pt idx="51">
                  <c:v>2.0020000000000003E-2</c:v>
                </c:pt>
                <c:pt idx="52">
                  <c:v>1.8655000000000001E-2</c:v>
                </c:pt>
                <c:pt idx="53">
                  <c:v>2.0475E-2</c:v>
                </c:pt>
                <c:pt idx="54">
                  <c:v>2.0020000000000003E-2</c:v>
                </c:pt>
                <c:pt idx="55">
                  <c:v>2.0312500000000001E-2</c:v>
                </c:pt>
                <c:pt idx="56">
                  <c:v>2.0020000000000003E-2</c:v>
                </c:pt>
                <c:pt idx="57">
                  <c:v>2.0280000000000003E-2</c:v>
                </c:pt>
                <c:pt idx="58">
                  <c:v>1.8785000000000003E-2</c:v>
                </c:pt>
                <c:pt idx="59">
                  <c:v>1.7907500000000003E-2</c:v>
                </c:pt>
                <c:pt idx="60">
                  <c:v>1.7160000000000002E-2</c:v>
                </c:pt>
                <c:pt idx="61">
                  <c:v>1.4603875000000001E-2</c:v>
                </c:pt>
                <c:pt idx="62">
                  <c:v>1.21485E-2</c:v>
                </c:pt>
                <c:pt idx="63">
                  <c:v>1.0690875000000001E-2</c:v>
                </c:pt>
                <c:pt idx="64">
                  <c:v>8.9440000000000006E-3</c:v>
                </c:pt>
                <c:pt idx="65">
                  <c:v>7.6862500000000004E-3</c:v>
                </c:pt>
                <c:pt idx="66">
                  <c:v>6.5780000000000005E-3</c:v>
                </c:pt>
                <c:pt idx="67">
                  <c:v>6.1600500000000002E-3</c:v>
                </c:pt>
                <c:pt idx="68">
                  <c:v>5.5120000000000004E-3</c:v>
                </c:pt>
                <c:pt idx="69">
                  <c:v>4.7368750000000006E-3</c:v>
                </c:pt>
                <c:pt idx="70">
                  <c:v>4.0365000000000002E-3</c:v>
                </c:pt>
                <c:pt idx="71">
                  <c:v>3.4222500000000004E-3</c:v>
                </c:pt>
                <c:pt idx="72">
                  <c:v>2.8080000000000002E-3</c:v>
                </c:pt>
                <c:pt idx="73">
                  <c:v>2.4570000000000004E-3</c:v>
                </c:pt>
                <c:pt idx="74">
                  <c:v>2.0734999999999998E-3</c:v>
                </c:pt>
                <c:pt idx="75">
                  <c:v>1.8817499999999997E-3</c:v>
                </c:pt>
                <c:pt idx="76">
                  <c:v>1.67245E-3</c:v>
                </c:pt>
                <c:pt idx="77">
                  <c:v>1.4560000000000003E-3</c:v>
                </c:pt>
                <c:pt idx="78">
                  <c:v>1.1856000000000002E-3</c:v>
                </c:pt>
                <c:pt idx="79">
                  <c:v>1.0400000000000001E-3</c:v>
                </c:pt>
                <c:pt idx="80">
                  <c:v>9.2235000000000006E-4</c:v>
                </c:pt>
                <c:pt idx="81">
                  <c:v>8.5085000000000011E-4</c:v>
                </c:pt>
                <c:pt idx="82">
                  <c:v>7.4035000000000008E-4</c:v>
                </c:pt>
                <c:pt idx="83">
                  <c:v>6.6495000000000009E-4</c:v>
                </c:pt>
                <c:pt idx="84">
                  <c:v>5.9150000000000001E-4</c:v>
                </c:pt>
                <c:pt idx="85">
                  <c:v>5.304000000000001E-4</c:v>
                </c:pt>
                <c:pt idx="86">
                  <c:v>4.7840000000000003E-4</c:v>
                </c:pt>
                <c:pt idx="87">
                  <c:v>4.4329999999999999E-4</c:v>
                </c:pt>
                <c:pt idx="88">
                  <c:v>4.0949999999999998E-4</c:v>
                </c:pt>
                <c:pt idx="89">
                  <c:v>3.9000000000000005E-4</c:v>
                </c:pt>
                <c:pt idx="90">
                  <c:v>3.7050000000000001E-4</c:v>
                </c:pt>
                <c:pt idx="91">
                  <c:v>3.3345E-4</c:v>
                </c:pt>
                <c:pt idx="92">
                  <c:v>3.3149999999999998E-4</c:v>
                </c:pt>
                <c:pt idx="93">
                  <c:v>3.0030000000000004E-4</c:v>
                </c:pt>
                <c:pt idx="94">
                  <c:v>2.8080000000000005E-4</c:v>
                </c:pt>
                <c:pt idx="95">
                  <c:v>2.7040000000000001E-4</c:v>
                </c:pt>
                <c:pt idx="96">
                  <c:v>2.6000000000000003E-4</c:v>
                </c:pt>
                <c:pt idx="97">
                  <c:v>2.5740000000000002E-4</c:v>
                </c:pt>
                <c:pt idx="98">
                  <c:v>2.5636000000000002E-4</c:v>
                </c:pt>
                <c:pt idx="99">
                  <c:v>2.5024999999999998E-4</c:v>
                </c:pt>
                <c:pt idx="100">
                  <c:v>2.4570000000000001E-4</c:v>
                </c:pt>
                <c:pt idx="101">
                  <c:v>2.34E-4</c:v>
                </c:pt>
                <c:pt idx="102">
                  <c:v>2.2230000000000001E-4</c:v>
                </c:pt>
                <c:pt idx="103">
                  <c:v>2.2229999999999998E-4</c:v>
                </c:pt>
                <c:pt idx="104">
                  <c:v>2.2100000000000003E-4</c:v>
                </c:pt>
                <c:pt idx="105">
                  <c:v>2.1319999999999998E-4</c:v>
                </c:pt>
                <c:pt idx="106">
                  <c:v>2.0474999999999999E-4</c:v>
                </c:pt>
                <c:pt idx="107">
                  <c:v>2.0475000000000002E-4</c:v>
                </c:pt>
                <c:pt idx="108">
                  <c:v>2.028E-4</c:v>
                </c:pt>
                <c:pt idx="109">
                  <c:v>2.0312499999999996E-4</c:v>
                </c:pt>
                <c:pt idx="110">
                  <c:v>1.9435000000000001E-4</c:v>
                </c:pt>
                <c:pt idx="111">
                  <c:v>1.9662500000000002E-4</c:v>
                </c:pt>
                <c:pt idx="112">
                  <c:v>1.97925E-4</c:v>
                </c:pt>
                <c:pt idx="113">
                  <c:v>1.9824999999999999E-4</c:v>
                </c:pt>
                <c:pt idx="114">
                  <c:v>1.872E-4</c:v>
                </c:pt>
                <c:pt idx="115">
                  <c:v>1.8785000000000004E-4</c:v>
                </c:pt>
                <c:pt idx="116">
                  <c:v>1.8720000000000002E-4</c:v>
                </c:pt>
                <c:pt idx="117">
                  <c:v>1.7517500000000002E-4</c:v>
                </c:pt>
                <c:pt idx="118">
                  <c:v>1.8122000000000003E-4</c:v>
                </c:pt>
                <c:pt idx="119">
                  <c:v>1.6770000000000001E-4</c:v>
                </c:pt>
                <c:pt idx="120">
                  <c:v>1.4625E-4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Лист1!$BW$2</c:f>
              <c:strCache>
                <c:ptCount val="1"/>
                <c:pt idx="0">
                  <c:v>Mg+IR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Лист1!$BW$3:$BW$123</c:f>
              <c:numCache>
                <c:formatCode>General</c:formatCode>
                <c:ptCount val="121"/>
                <c:pt idx="0">
                  <c:v>0.19968</c:v>
                </c:pt>
                <c:pt idx="1">
                  <c:v>0.20030399999999998</c:v>
                </c:pt>
                <c:pt idx="2">
                  <c:v>0.21216000000000002</c:v>
                </c:pt>
                <c:pt idx="3">
                  <c:v>0.21953749999999997</c:v>
                </c:pt>
                <c:pt idx="4">
                  <c:v>0.22571899999999998</c:v>
                </c:pt>
                <c:pt idx="5">
                  <c:v>0.22697999999999999</c:v>
                </c:pt>
                <c:pt idx="6">
                  <c:v>0.22761049999999999</c:v>
                </c:pt>
                <c:pt idx="7">
                  <c:v>0.228241</c:v>
                </c:pt>
                <c:pt idx="8">
                  <c:v>0.22887149999999998</c:v>
                </c:pt>
                <c:pt idx="9">
                  <c:v>0.22887149999999998</c:v>
                </c:pt>
                <c:pt idx="10">
                  <c:v>0.23013249999999999</c:v>
                </c:pt>
                <c:pt idx="11">
                  <c:v>0.23448749999999999</c:v>
                </c:pt>
                <c:pt idx="12">
                  <c:v>0.23568999999999998</c:v>
                </c:pt>
                <c:pt idx="13">
                  <c:v>0.23568999999999998</c:v>
                </c:pt>
                <c:pt idx="14">
                  <c:v>0.23696400000000001</c:v>
                </c:pt>
                <c:pt idx="15">
                  <c:v>0.240786</c:v>
                </c:pt>
                <c:pt idx="16">
                  <c:v>0.240786</c:v>
                </c:pt>
                <c:pt idx="17">
                  <c:v>0.23568999999999998</c:v>
                </c:pt>
                <c:pt idx="18">
                  <c:v>0.23186799999999999</c:v>
                </c:pt>
                <c:pt idx="19">
                  <c:v>0.22931999999999997</c:v>
                </c:pt>
                <c:pt idx="20">
                  <c:v>0.22294999999999998</c:v>
                </c:pt>
                <c:pt idx="21">
                  <c:v>0.21658000000000002</c:v>
                </c:pt>
                <c:pt idx="22">
                  <c:v>0.21021000000000001</c:v>
                </c:pt>
                <c:pt idx="23">
                  <c:v>0.19109999999999999</c:v>
                </c:pt>
                <c:pt idx="24">
                  <c:v>0.18473000000000001</c:v>
                </c:pt>
                <c:pt idx="25">
                  <c:v>0.17745000000000002</c:v>
                </c:pt>
                <c:pt idx="26">
                  <c:v>0.17023500000000003</c:v>
                </c:pt>
                <c:pt idx="27">
                  <c:v>0.17023500000000003</c:v>
                </c:pt>
                <c:pt idx="28">
                  <c:v>0.17023500000000003</c:v>
                </c:pt>
                <c:pt idx="29">
                  <c:v>0.16935750000000002</c:v>
                </c:pt>
                <c:pt idx="30">
                  <c:v>0.16848000000000002</c:v>
                </c:pt>
                <c:pt idx="31">
                  <c:v>0.17290000000000003</c:v>
                </c:pt>
                <c:pt idx="32">
                  <c:v>0.17230199999999998</c:v>
                </c:pt>
                <c:pt idx="33">
                  <c:v>0.18134999999999998</c:v>
                </c:pt>
                <c:pt idx="34">
                  <c:v>0.20332000000000003</c:v>
                </c:pt>
                <c:pt idx="35">
                  <c:v>0.23400000000000001</c:v>
                </c:pt>
                <c:pt idx="36">
                  <c:v>0.28600000000000003</c:v>
                </c:pt>
                <c:pt idx="37">
                  <c:v>0.34099000000000002</c:v>
                </c:pt>
                <c:pt idx="38">
                  <c:v>0.38219999999999993</c:v>
                </c:pt>
                <c:pt idx="39">
                  <c:v>0.41320499999999999</c:v>
                </c:pt>
                <c:pt idx="40">
                  <c:v>0.44161000000000006</c:v>
                </c:pt>
                <c:pt idx="41">
                  <c:v>0.44460000000000005</c:v>
                </c:pt>
                <c:pt idx="42">
                  <c:v>0.44128500000000004</c:v>
                </c:pt>
                <c:pt idx="43">
                  <c:v>0.4291625</c:v>
                </c:pt>
                <c:pt idx="44">
                  <c:v>0.41184000000000004</c:v>
                </c:pt>
                <c:pt idx="45">
                  <c:v>0.38688</c:v>
                </c:pt>
                <c:pt idx="46">
                  <c:v>0.35814999999999991</c:v>
                </c:pt>
                <c:pt idx="47">
                  <c:v>0.32923800000000003</c:v>
                </c:pt>
                <c:pt idx="48">
                  <c:v>0.29900000000000004</c:v>
                </c:pt>
                <c:pt idx="49">
                  <c:v>0.27209</c:v>
                </c:pt>
                <c:pt idx="50">
                  <c:v>0.24296999999999999</c:v>
                </c:pt>
                <c:pt idx="51">
                  <c:v>0.22022000000000003</c:v>
                </c:pt>
                <c:pt idx="52">
                  <c:v>0.19565000000000002</c:v>
                </c:pt>
                <c:pt idx="53">
                  <c:v>0.17199</c:v>
                </c:pt>
                <c:pt idx="54">
                  <c:v>0.14924000000000001</c:v>
                </c:pt>
                <c:pt idx="55">
                  <c:v>0.13</c:v>
                </c:pt>
                <c:pt idx="56">
                  <c:v>0.11011000000000001</c:v>
                </c:pt>
                <c:pt idx="57">
                  <c:v>9.5062500000000008E-2</c:v>
                </c:pt>
                <c:pt idx="58">
                  <c:v>8.1770000000000009E-2</c:v>
                </c:pt>
                <c:pt idx="59">
                  <c:v>6.7860000000000004E-2</c:v>
                </c:pt>
                <c:pt idx="60">
                  <c:v>5.4599999999999996E-2</c:v>
                </c:pt>
                <c:pt idx="61">
                  <c:v>4.7965500000000008E-2</c:v>
                </c:pt>
                <c:pt idx="62">
                  <c:v>4.0064240000000001E-2</c:v>
                </c:pt>
                <c:pt idx="63">
                  <c:v>3.3708960000000003E-2</c:v>
                </c:pt>
                <c:pt idx="64">
                  <c:v>2.7765760000000004E-2</c:v>
                </c:pt>
                <c:pt idx="65">
                  <c:v>2.33002E-2</c:v>
                </c:pt>
                <c:pt idx="66">
                  <c:v>1.9080799999999998E-2</c:v>
                </c:pt>
                <c:pt idx="67">
                  <c:v>1.5912000000000003E-2</c:v>
                </c:pt>
                <c:pt idx="68">
                  <c:v>1.28384E-2</c:v>
                </c:pt>
                <c:pt idx="69">
                  <c:v>1.06964E-2</c:v>
                </c:pt>
                <c:pt idx="70">
                  <c:v>8.7584000000000013E-3</c:v>
                </c:pt>
                <c:pt idx="71">
                  <c:v>7.2930000000000009E-3</c:v>
                </c:pt>
                <c:pt idx="72">
                  <c:v>5.7664000000000014E-3</c:v>
                </c:pt>
                <c:pt idx="73">
                  <c:v>4.7736000000000002E-3</c:v>
                </c:pt>
                <c:pt idx="74">
                  <c:v>3.8148000000000006E-3</c:v>
                </c:pt>
                <c:pt idx="75">
                  <c:v>3.2810000000000001E-3</c:v>
                </c:pt>
                <c:pt idx="76">
                  <c:v>2.7204080000000001E-3</c:v>
                </c:pt>
                <c:pt idx="77">
                  <c:v>2.2372E-3</c:v>
                </c:pt>
                <c:pt idx="78">
                  <c:v>1.7752080000000003E-3</c:v>
                </c:pt>
                <c:pt idx="79">
                  <c:v>1.5130000000000002E-3</c:v>
                </c:pt>
                <c:pt idx="80">
                  <c:v>1.27194E-3</c:v>
                </c:pt>
                <c:pt idx="81">
                  <c:v>1.0995600000000001E-3</c:v>
                </c:pt>
                <c:pt idx="82">
                  <c:v>9.4791999999999988E-4</c:v>
                </c:pt>
                <c:pt idx="83">
                  <c:v>8.432E-4</c:v>
                </c:pt>
                <c:pt idx="84">
                  <c:v>7.4256000000000007E-4</c:v>
                </c:pt>
                <c:pt idx="85">
                  <c:v>6.5892000000000012E-4</c:v>
                </c:pt>
                <c:pt idx="86">
                  <c:v>5.7867999999999993E-4</c:v>
                </c:pt>
                <c:pt idx="87">
                  <c:v>5.2359999999999993E-4</c:v>
                </c:pt>
                <c:pt idx="88">
                  <c:v>4.8552000000000008E-4</c:v>
                </c:pt>
                <c:pt idx="89">
                  <c:v>4.4880000000000007E-4</c:v>
                </c:pt>
                <c:pt idx="90">
                  <c:v>4.1344000000000005E-4</c:v>
                </c:pt>
                <c:pt idx="91">
                  <c:v>3.7944000000000004E-4</c:v>
                </c:pt>
                <c:pt idx="92">
                  <c:v>3.4680000000000003E-4</c:v>
                </c:pt>
                <c:pt idx="93">
                  <c:v>3.1416000000000007E-4</c:v>
                </c:pt>
                <c:pt idx="94">
                  <c:v>2.9376000000000006E-4</c:v>
                </c:pt>
                <c:pt idx="95">
                  <c:v>2.8288000000000006E-4</c:v>
                </c:pt>
                <c:pt idx="96">
                  <c:v>2.7200000000000005E-4</c:v>
                </c:pt>
                <c:pt idx="97">
                  <c:v>2.6928E-4</c:v>
                </c:pt>
                <c:pt idx="98">
                  <c:v>2.68192E-4</c:v>
                </c:pt>
                <c:pt idx="99">
                  <c:v>2.6179999999999997E-4</c:v>
                </c:pt>
                <c:pt idx="100">
                  <c:v>2.5703999999999999E-4</c:v>
                </c:pt>
                <c:pt idx="101">
                  <c:v>2.4479999999999999E-4</c:v>
                </c:pt>
                <c:pt idx="102">
                  <c:v>2.3256000000000001E-4</c:v>
                </c:pt>
                <c:pt idx="103">
                  <c:v>2.3256000000000001E-4</c:v>
                </c:pt>
                <c:pt idx="104">
                  <c:v>2.3120000000000004E-4</c:v>
                </c:pt>
                <c:pt idx="105">
                  <c:v>2.2303999999999998E-4</c:v>
                </c:pt>
                <c:pt idx="106">
                  <c:v>2.142E-4</c:v>
                </c:pt>
                <c:pt idx="107">
                  <c:v>2.1420000000000003E-4</c:v>
                </c:pt>
                <c:pt idx="108">
                  <c:v>2.1216E-4</c:v>
                </c:pt>
                <c:pt idx="109">
                  <c:v>2.1249999999999999E-4</c:v>
                </c:pt>
                <c:pt idx="110">
                  <c:v>2.0332E-4</c:v>
                </c:pt>
                <c:pt idx="111">
                  <c:v>2.0570000000000001E-4</c:v>
                </c:pt>
                <c:pt idx="112">
                  <c:v>2.0706000000000001E-4</c:v>
                </c:pt>
                <c:pt idx="113">
                  <c:v>2.074E-4</c:v>
                </c:pt>
                <c:pt idx="114">
                  <c:v>1.9584000000000002E-4</c:v>
                </c:pt>
                <c:pt idx="115">
                  <c:v>1.9652000000000005E-4</c:v>
                </c:pt>
                <c:pt idx="116">
                  <c:v>1.9584E-4</c:v>
                </c:pt>
                <c:pt idx="117">
                  <c:v>1.8326000000000006E-4</c:v>
                </c:pt>
                <c:pt idx="118">
                  <c:v>1.8958400000000002E-4</c:v>
                </c:pt>
                <c:pt idx="119">
                  <c:v>1.7544000000000001E-4</c:v>
                </c:pt>
                <c:pt idx="120">
                  <c:v>1.5300000000000001E-4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Лист1!$BX$2</c:f>
              <c:strCache>
                <c:ptCount val="1"/>
                <c:pt idx="0">
                  <c:v>B/W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Лист1!$BI$3:$BI$123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cat>
          <c:val>
            <c:numRef>
              <c:f>Лист1!$BX$3:$BX$123</c:f>
              <c:numCache>
                <c:formatCode>General</c:formatCode>
                <c:ptCount val="121"/>
                <c:pt idx="0">
                  <c:v>0.4012</c:v>
                </c:pt>
                <c:pt idx="1">
                  <c:v>0.40800000000000003</c:v>
                </c:pt>
                <c:pt idx="2">
                  <c:v>0.42160000000000003</c:v>
                </c:pt>
                <c:pt idx="3">
                  <c:v>0.43520000000000003</c:v>
                </c:pt>
                <c:pt idx="4">
                  <c:v>0.44880000000000003</c:v>
                </c:pt>
                <c:pt idx="5">
                  <c:v>0.45560000000000006</c:v>
                </c:pt>
                <c:pt idx="6">
                  <c:v>0.46920000000000001</c:v>
                </c:pt>
                <c:pt idx="7">
                  <c:v>0.47599999999999998</c:v>
                </c:pt>
                <c:pt idx="8">
                  <c:v>0.48620000000000002</c:v>
                </c:pt>
                <c:pt idx="9">
                  <c:v>0.49640000000000001</c:v>
                </c:pt>
                <c:pt idx="10">
                  <c:v>0.50660000000000005</c:v>
                </c:pt>
                <c:pt idx="11">
                  <c:v>0.51680000000000004</c:v>
                </c:pt>
                <c:pt idx="12">
                  <c:v>0.52360000000000007</c:v>
                </c:pt>
                <c:pt idx="13">
                  <c:v>0.53720000000000001</c:v>
                </c:pt>
                <c:pt idx="14">
                  <c:v>0.54740000000000011</c:v>
                </c:pt>
                <c:pt idx="15">
                  <c:v>0.55420000000000003</c:v>
                </c:pt>
                <c:pt idx="16">
                  <c:v>0.56440000000000001</c:v>
                </c:pt>
                <c:pt idx="17">
                  <c:v>0.57120000000000004</c:v>
                </c:pt>
                <c:pt idx="18">
                  <c:v>0.57800000000000007</c:v>
                </c:pt>
                <c:pt idx="19">
                  <c:v>0.58820000000000006</c:v>
                </c:pt>
                <c:pt idx="20">
                  <c:v>0.59840000000000004</c:v>
                </c:pt>
                <c:pt idx="21">
                  <c:v>0.60520000000000007</c:v>
                </c:pt>
                <c:pt idx="22">
                  <c:v>0.61540000000000006</c:v>
                </c:pt>
                <c:pt idx="23">
                  <c:v>0.62220000000000009</c:v>
                </c:pt>
                <c:pt idx="24">
                  <c:v>0.63240000000000007</c:v>
                </c:pt>
                <c:pt idx="25">
                  <c:v>0.63580000000000003</c:v>
                </c:pt>
                <c:pt idx="26">
                  <c:v>0.64600000000000002</c:v>
                </c:pt>
                <c:pt idx="27">
                  <c:v>0.65280000000000005</c:v>
                </c:pt>
                <c:pt idx="28">
                  <c:v>0.65960000000000008</c:v>
                </c:pt>
                <c:pt idx="29">
                  <c:v>0.66300000000000003</c:v>
                </c:pt>
                <c:pt idx="30">
                  <c:v>0.66639999999999999</c:v>
                </c:pt>
                <c:pt idx="31">
                  <c:v>0.67320000000000002</c:v>
                </c:pt>
                <c:pt idx="32">
                  <c:v>0.67660000000000009</c:v>
                </c:pt>
                <c:pt idx="33">
                  <c:v>0.68</c:v>
                </c:pt>
                <c:pt idx="34">
                  <c:v>0.68</c:v>
                </c:pt>
                <c:pt idx="35">
                  <c:v>0.67660000000000009</c:v>
                </c:pt>
                <c:pt idx="36">
                  <c:v>0.67320000000000002</c:v>
                </c:pt>
                <c:pt idx="37">
                  <c:v>0.66639999999999999</c:v>
                </c:pt>
                <c:pt idx="38">
                  <c:v>0.66300000000000003</c:v>
                </c:pt>
                <c:pt idx="39">
                  <c:v>0.65960000000000008</c:v>
                </c:pt>
                <c:pt idx="40">
                  <c:v>0.65280000000000005</c:v>
                </c:pt>
                <c:pt idx="41">
                  <c:v>0.64600000000000002</c:v>
                </c:pt>
                <c:pt idx="42">
                  <c:v>0.63919999999999999</c:v>
                </c:pt>
                <c:pt idx="43">
                  <c:v>0.63240000000000007</c:v>
                </c:pt>
                <c:pt idx="44">
                  <c:v>0.62220000000000009</c:v>
                </c:pt>
                <c:pt idx="45">
                  <c:v>0.61880000000000002</c:v>
                </c:pt>
                <c:pt idx="46">
                  <c:v>0.6120000000000001</c:v>
                </c:pt>
                <c:pt idx="47">
                  <c:v>0.59840000000000004</c:v>
                </c:pt>
                <c:pt idx="48">
                  <c:v>0.58820000000000006</c:v>
                </c:pt>
                <c:pt idx="49">
                  <c:v>0.57800000000000007</c:v>
                </c:pt>
                <c:pt idx="50">
                  <c:v>0.57120000000000004</c:v>
                </c:pt>
                <c:pt idx="51">
                  <c:v>0.55759999999999998</c:v>
                </c:pt>
                <c:pt idx="52">
                  <c:v>0.55080000000000007</c:v>
                </c:pt>
                <c:pt idx="53">
                  <c:v>0.54400000000000004</c:v>
                </c:pt>
                <c:pt idx="54">
                  <c:v>0.53040000000000009</c:v>
                </c:pt>
                <c:pt idx="55">
                  <c:v>0.5202</c:v>
                </c:pt>
                <c:pt idx="56">
                  <c:v>0.51</c:v>
                </c:pt>
                <c:pt idx="57">
                  <c:v>0.50319999999999998</c:v>
                </c:pt>
                <c:pt idx="58">
                  <c:v>0.48960000000000004</c:v>
                </c:pt>
                <c:pt idx="59">
                  <c:v>0.47599999999999998</c:v>
                </c:pt>
                <c:pt idx="60">
                  <c:v>0.46920000000000001</c:v>
                </c:pt>
                <c:pt idx="61">
                  <c:v>0.45900000000000007</c:v>
                </c:pt>
                <c:pt idx="62">
                  <c:v>0.45016000000000006</c:v>
                </c:pt>
                <c:pt idx="63">
                  <c:v>0.44064000000000003</c:v>
                </c:pt>
                <c:pt idx="64">
                  <c:v>0.43384000000000006</c:v>
                </c:pt>
                <c:pt idx="65">
                  <c:v>0.42364000000000002</c:v>
                </c:pt>
                <c:pt idx="66">
                  <c:v>0.4148</c:v>
                </c:pt>
                <c:pt idx="67">
                  <c:v>0.40800000000000003</c:v>
                </c:pt>
                <c:pt idx="68">
                  <c:v>0.4012</c:v>
                </c:pt>
                <c:pt idx="69">
                  <c:v>0.38895999999999997</c:v>
                </c:pt>
                <c:pt idx="70">
                  <c:v>0.38080000000000008</c:v>
                </c:pt>
                <c:pt idx="71">
                  <c:v>0.37400000000000005</c:v>
                </c:pt>
                <c:pt idx="72">
                  <c:v>0.36040000000000005</c:v>
                </c:pt>
                <c:pt idx="73">
                  <c:v>0.35360000000000003</c:v>
                </c:pt>
                <c:pt idx="74">
                  <c:v>0.34680000000000005</c:v>
                </c:pt>
                <c:pt idx="75">
                  <c:v>0.34</c:v>
                </c:pt>
                <c:pt idx="76">
                  <c:v>0.32776</c:v>
                </c:pt>
                <c:pt idx="77">
                  <c:v>0.3196</c:v>
                </c:pt>
                <c:pt idx="78">
                  <c:v>0.31144000000000005</c:v>
                </c:pt>
                <c:pt idx="79">
                  <c:v>0.30260000000000004</c:v>
                </c:pt>
                <c:pt idx="80">
                  <c:v>0.29580000000000001</c:v>
                </c:pt>
                <c:pt idx="81">
                  <c:v>0.28560000000000002</c:v>
                </c:pt>
                <c:pt idx="82">
                  <c:v>0.27879999999999999</c:v>
                </c:pt>
                <c:pt idx="83">
                  <c:v>0.27200000000000002</c:v>
                </c:pt>
                <c:pt idx="84">
                  <c:v>0.26520000000000005</c:v>
                </c:pt>
                <c:pt idx="85">
                  <c:v>0.25840000000000002</c:v>
                </c:pt>
                <c:pt idx="86">
                  <c:v>0.25159999999999999</c:v>
                </c:pt>
                <c:pt idx="87">
                  <c:v>0.23799999999999999</c:v>
                </c:pt>
                <c:pt idx="88">
                  <c:v>0.23120000000000004</c:v>
                </c:pt>
                <c:pt idx="89">
                  <c:v>0.22440000000000002</c:v>
                </c:pt>
                <c:pt idx="90">
                  <c:v>0.21760000000000002</c:v>
                </c:pt>
                <c:pt idx="91">
                  <c:v>0.21080000000000002</c:v>
                </c:pt>
                <c:pt idx="92">
                  <c:v>0.20400000000000001</c:v>
                </c:pt>
                <c:pt idx="93">
                  <c:v>0.19040000000000004</c:v>
                </c:pt>
                <c:pt idx="94">
                  <c:v>0.18360000000000001</c:v>
                </c:pt>
                <c:pt idx="95">
                  <c:v>0.17680000000000001</c:v>
                </c:pt>
                <c:pt idx="96">
                  <c:v>0.17</c:v>
                </c:pt>
                <c:pt idx="97">
                  <c:v>0.16320000000000001</c:v>
                </c:pt>
                <c:pt idx="98">
                  <c:v>0.15776000000000001</c:v>
                </c:pt>
                <c:pt idx="99">
                  <c:v>0.14960000000000001</c:v>
                </c:pt>
                <c:pt idx="100">
                  <c:v>0.14280000000000001</c:v>
                </c:pt>
                <c:pt idx="101">
                  <c:v>0.13600000000000001</c:v>
                </c:pt>
                <c:pt idx="102">
                  <c:v>0.12920000000000001</c:v>
                </c:pt>
                <c:pt idx="103">
                  <c:v>0.12240000000000001</c:v>
                </c:pt>
                <c:pt idx="104">
                  <c:v>0.11560000000000002</c:v>
                </c:pt>
                <c:pt idx="105">
                  <c:v>0.10880000000000001</c:v>
                </c:pt>
                <c:pt idx="106">
                  <c:v>0.10200000000000001</c:v>
                </c:pt>
                <c:pt idx="107">
                  <c:v>9.5200000000000021E-2</c:v>
                </c:pt>
                <c:pt idx="108">
                  <c:v>8.8400000000000006E-2</c:v>
                </c:pt>
                <c:pt idx="109">
                  <c:v>8.5000000000000006E-2</c:v>
                </c:pt>
                <c:pt idx="110">
                  <c:v>7.8200000000000006E-2</c:v>
                </c:pt>
                <c:pt idx="111">
                  <c:v>7.4800000000000005E-2</c:v>
                </c:pt>
                <c:pt idx="112">
                  <c:v>7.1400000000000005E-2</c:v>
                </c:pt>
                <c:pt idx="113">
                  <c:v>6.8000000000000005E-2</c:v>
                </c:pt>
                <c:pt idx="114">
                  <c:v>6.1200000000000004E-2</c:v>
                </c:pt>
                <c:pt idx="115">
                  <c:v>5.7800000000000011E-2</c:v>
                </c:pt>
                <c:pt idx="116">
                  <c:v>5.4400000000000004E-2</c:v>
                </c:pt>
                <c:pt idx="117">
                  <c:v>4.760000000000001E-2</c:v>
                </c:pt>
                <c:pt idx="118">
                  <c:v>4.6240000000000003E-2</c:v>
                </c:pt>
                <c:pt idx="119">
                  <c:v>4.0800000000000003E-2</c:v>
                </c:pt>
                <c:pt idx="120">
                  <c:v>3.4000000000000002E-2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14560"/>
        <c:axId val="165922496"/>
      </c:lineChart>
      <c:catAx>
        <c:axId val="1061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2249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659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14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124</xdr:row>
      <xdr:rowOff>155575</xdr:rowOff>
    </xdr:from>
    <xdr:to>
      <xdr:col>5</xdr:col>
      <xdr:colOff>228601</xdr:colOff>
      <xdr:row>139</xdr:row>
      <xdr:rowOff>41275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51954</xdr:colOff>
      <xdr:row>124</xdr:row>
      <xdr:rowOff>1</xdr:rowOff>
    </xdr:from>
    <xdr:to>
      <xdr:col>24</xdr:col>
      <xdr:colOff>51954</xdr:colOff>
      <xdr:row>138</xdr:row>
      <xdr:rowOff>69274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207818</xdr:colOff>
      <xdr:row>123</xdr:row>
      <xdr:rowOff>163286</xdr:rowOff>
    </xdr:from>
    <xdr:to>
      <xdr:col>36</xdr:col>
      <xdr:colOff>571499</xdr:colOff>
      <xdr:row>138</xdr:row>
      <xdr:rowOff>54429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564077</xdr:colOff>
      <xdr:row>124</xdr:row>
      <xdr:rowOff>13607</xdr:rowOff>
    </xdr:from>
    <xdr:to>
      <xdr:col>58</xdr:col>
      <xdr:colOff>17318</xdr:colOff>
      <xdr:row>138</xdr:row>
      <xdr:rowOff>108857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242453</xdr:colOff>
      <xdr:row>123</xdr:row>
      <xdr:rowOff>100445</xdr:rowOff>
    </xdr:from>
    <xdr:to>
      <xdr:col>68</xdr:col>
      <xdr:colOff>554181</xdr:colOff>
      <xdr:row>138</xdr:row>
      <xdr:rowOff>17318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51955</xdr:colOff>
      <xdr:row>138</xdr:row>
      <xdr:rowOff>121227</xdr:rowOff>
    </xdr:from>
    <xdr:to>
      <xdr:col>24</xdr:col>
      <xdr:colOff>51955</xdr:colOff>
      <xdr:row>153</xdr:row>
      <xdr:rowOff>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190500</xdr:colOff>
      <xdr:row>138</xdr:row>
      <xdr:rowOff>94014</xdr:rowOff>
    </xdr:from>
    <xdr:to>
      <xdr:col>36</xdr:col>
      <xdr:colOff>554181</xdr:colOff>
      <xdr:row>152</xdr:row>
      <xdr:rowOff>175657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564076</xdr:colOff>
      <xdr:row>138</xdr:row>
      <xdr:rowOff>100198</xdr:rowOff>
    </xdr:from>
    <xdr:to>
      <xdr:col>58</xdr:col>
      <xdr:colOff>17317</xdr:colOff>
      <xdr:row>153</xdr:row>
      <xdr:rowOff>4948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242453</xdr:colOff>
      <xdr:row>138</xdr:row>
      <xdr:rowOff>117764</xdr:rowOff>
    </xdr:from>
    <xdr:to>
      <xdr:col>68</xdr:col>
      <xdr:colOff>554181</xdr:colOff>
      <xdr:row>153</xdr:row>
      <xdr:rowOff>155864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285751</xdr:colOff>
      <xdr:row>124</xdr:row>
      <xdr:rowOff>122464</xdr:rowOff>
    </xdr:from>
    <xdr:to>
      <xdr:col>9</xdr:col>
      <xdr:colOff>935183</xdr:colOff>
      <xdr:row>139</xdr:row>
      <xdr:rowOff>13607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17319</xdr:colOff>
      <xdr:row>124</xdr:row>
      <xdr:rowOff>138546</xdr:rowOff>
    </xdr:from>
    <xdr:to>
      <xdr:col>13</xdr:col>
      <xdr:colOff>1627910</xdr:colOff>
      <xdr:row>139</xdr:row>
      <xdr:rowOff>17319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56030</xdr:colOff>
      <xdr:row>123</xdr:row>
      <xdr:rowOff>100853</xdr:rowOff>
    </xdr:from>
    <xdr:to>
      <xdr:col>85</xdr:col>
      <xdr:colOff>123266</xdr:colOff>
      <xdr:row>137</xdr:row>
      <xdr:rowOff>179294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85</xdr:col>
      <xdr:colOff>190500</xdr:colOff>
      <xdr:row>123</xdr:row>
      <xdr:rowOff>100853</xdr:rowOff>
    </xdr:from>
    <xdr:to>
      <xdr:col>92</xdr:col>
      <xdr:colOff>67235</xdr:colOff>
      <xdr:row>137</xdr:row>
      <xdr:rowOff>179294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112059</xdr:colOff>
      <xdr:row>123</xdr:row>
      <xdr:rowOff>112059</xdr:rowOff>
    </xdr:from>
    <xdr:to>
      <xdr:col>99</xdr:col>
      <xdr:colOff>89648</xdr:colOff>
      <xdr:row>138</xdr:row>
      <xdr:rowOff>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99</xdr:col>
      <xdr:colOff>168089</xdr:colOff>
      <xdr:row>123</xdr:row>
      <xdr:rowOff>123265</xdr:rowOff>
    </xdr:from>
    <xdr:to>
      <xdr:col>105</xdr:col>
      <xdr:colOff>414618</xdr:colOff>
      <xdr:row>138</xdr:row>
      <xdr:rowOff>11206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139</xdr:row>
      <xdr:rowOff>176892</xdr:rowOff>
    </xdr:from>
    <xdr:to>
      <xdr:col>5</xdr:col>
      <xdr:colOff>353785</xdr:colOff>
      <xdr:row>154</xdr:row>
      <xdr:rowOff>68035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476250</xdr:colOff>
      <xdr:row>142</xdr:row>
      <xdr:rowOff>145676</xdr:rowOff>
    </xdr:from>
    <xdr:to>
      <xdr:col>9</xdr:col>
      <xdr:colOff>816429</xdr:colOff>
      <xdr:row>153</xdr:row>
      <xdr:rowOff>190499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23812</xdr:colOff>
      <xdr:row>140</xdr:row>
      <xdr:rowOff>23813</xdr:rowOff>
    </xdr:from>
    <xdr:to>
      <xdr:col>14</xdr:col>
      <xdr:colOff>452437</xdr:colOff>
      <xdr:row>154</xdr:row>
      <xdr:rowOff>95250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358140</xdr:colOff>
          <xdr:row>309</xdr:row>
          <xdr:rowOff>38100</xdr:rowOff>
        </xdr:from>
        <xdr:to>
          <xdr:col>17</xdr:col>
          <xdr:colOff>22860</xdr:colOff>
          <xdr:row>310</xdr:row>
          <xdr:rowOff>30480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373380</xdr:colOff>
          <xdr:row>311</xdr:row>
          <xdr:rowOff>7620</xdr:rowOff>
        </xdr:from>
        <xdr:to>
          <xdr:col>16</xdr:col>
          <xdr:colOff>525780</xdr:colOff>
          <xdr:row>312</xdr:row>
          <xdr:rowOff>38100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662940</xdr:colOff>
          <xdr:row>305</xdr:row>
          <xdr:rowOff>15240</xdr:rowOff>
        </xdr:from>
        <xdr:to>
          <xdr:col>17</xdr:col>
          <xdr:colOff>0</xdr:colOff>
          <xdr:row>307</xdr:row>
          <xdr:rowOff>137160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373380</xdr:colOff>
          <xdr:row>307</xdr:row>
          <xdr:rowOff>7620</xdr:rowOff>
        </xdr:from>
        <xdr:to>
          <xdr:col>30</xdr:col>
          <xdr:colOff>525780</xdr:colOff>
          <xdr:row>308</xdr:row>
          <xdr:rowOff>45720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617220</xdr:colOff>
          <xdr:row>303</xdr:row>
          <xdr:rowOff>7620</xdr:rowOff>
        </xdr:from>
        <xdr:to>
          <xdr:col>31</xdr:col>
          <xdr:colOff>68580</xdr:colOff>
          <xdr:row>305</xdr:row>
          <xdr:rowOff>144780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37</xdr:col>
      <xdr:colOff>97971</xdr:colOff>
      <xdr:row>129</xdr:row>
      <xdr:rowOff>5444</xdr:rowOff>
    </xdr:from>
    <xdr:to>
      <xdr:col>48</xdr:col>
      <xdr:colOff>511628</xdr:colOff>
      <xdr:row>143</xdr:row>
      <xdr:rowOff>157844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838200</xdr:colOff>
      <xdr:row>15</xdr:row>
      <xdr:rowOff>5443</xdr:rowOff>
    </xdr:from>
    <xdr:to>
      <xdr:col>73</xdr:col>
      <xdr:colOff>283029</xdr:colOff>
      <xdr:row>29</xdr:row>
      <xdr:rowOff>157843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318"/>
  <sheetViews>
    <sheetView tabSelected="1" topLeftCell="BE1" zoomScale="70" zoomScaleNormal="70" workbookViewId="0">
      <selection activeCell="CA2" sqref="CA2:CA123"/>
    </sheetView>
  </sheetViews>
  <sheetFormatPr defaultRowHeight="14.4" x14ac:dyDescent="0.3"/>
  <cols>
    <col min="1" max="1" width="16.88671875" bestFit="1" customWidth="1"/>
    <col min="7" max="13" width="14.88671875" customWidth="1"/>
    <col min="14" max="15" width="17.33203125" customWidth="1"/>
    <col min="16" max="16" width="17.109375" customWidth="1"/>
    <col min="17" max="17" width="10.109375" customWidth="1"/>
    <col min="18" max="18" width="9.6640625" customWidth="1"/>
    <col min="19" max="19" width="10.33203125" customWidth="1"/>
    <col min="20" max="20" width="9.88671875" customWidth="1"/>
    <col min="22" max="22" width="11" bestFit="1" customWidth="1"/>
    <col min="23" max="23" width="9.109375" customWidth="1"/>
    <col min="25" max="25" width="9.109375" customWidth="1"/>
    <col min="27" max="27" width="16.44140625" customWidth="1"/>
    <col min="28" max="28" width="12.6640625" bestFit="1" customWidth="1"/>
    <col min="29" max="32" width="12.5546875" bestFit="1" customWidth="1"/>
    <col min="41" max="44" width="11.109375" customWidth="1"/>
    <col min="50" max="50" width="16.33203125" customWidth="1"/>
    <col min="51" max="51" width="12.5546875" bestFit="1" customWidth="1"/>
    <col min="60" max="60" width="11.5546875" bestFit="1" customWidth="1"/>
    <col min="61" max="61" width="17.44140625" customWidth="1"/>
    <col min="62" max="62" width="11.5546875" bestFit="1" customWidth="1"/>
    <col min="63" max="66" width="12.5546875" bestFit="1" customWidth="1"/>
    <col min="82" max="82" width="16.88671875" customWidth="1"/>
    <col min="104" max="104" width="19.5546875" customWidth="1"/>
  </cols>
  <sheetData>
    <row r="1" spans="1:104" x14ac:dyDescent="0.3">
      <c r="A1" s="23" t="s">
        <v>13</v>
      </c>
      <c r="B1" s="23"/>
      <c r="G1" s="22" t="s">
        <v>31</v>
      </c>
      <c r="H1" s="22"/>
      <c r="I1" s="6"/>
      <c r="J1" s="6"/>
      <c r="K1" s="22" t="s">
        <v>34</v>
      </c>
      <c r="L1" s="22"/>
      <c r="M1" s="6"/>
      <c r="N1" s="6"/>
      <c r="P1" s="22" t="s">
        <v>14</v>
      </c>
      <c r="Q1" s="22"/>
      <c r="R1" s="22"/>
      <c r="S1" s="22"/>
      <c r="T1" s="22"/>
      <c r="U1" s="22"/>
      <c r="V1" s="22"/>
      <c r="W1" s="22"/>
      <c r="X1" s="22"/>
      <c r="AA1" s="22" t="s">
        <v>15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6" t="s">
        <v>3</v>
      </c>
      <c r="AM1" s="6" t="s">
        <v>2</v>
      </c>
      <c r="AN1" s="6" t="s">
        <v>1</v>
      </c>
      <c r="AO1" s="21" t="s">
        <v>70</v>
      </c>
      <c r="AP1" s="21" t="s">
        <v>10</v>
      </c>
      <c r="AQ1" s="21" t="s">
        <v>11</v>
      </c>
      <c r="AR1" s="21" t="s">
        <v>12</v>
      </c>
      <c r="AX1" s="22" t="s">
        <v>17</v>
      </c>
      <c r="AY1" s="22"/>
      <c r="AZ1" s="22"/>
      <c r="BA1" s="22"/>
      <c r="BB1" s="22"/>
      <c r="BC1" s="22"/>
      <c r="BD1" s="22"/>
      <c r="BE1" s="22"/>
      <c r="BF1" s="22"/>
      <c r="BI1" s="22" t="s">
        <v>16</v>
      </c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CE1" s="24" t="s">
        <v>36</v>
      </c>
      <c r="CF1" s="24"/>
      <c r="CG1" s="24"/>
      <c r="CH1" s="24"/>
      <c r="CJ1" s="24" t="s">
        <v>37</v>
      </c>
      <c r="CK1" s="24"/>
      <c r="CL1" s="24"/>
      <c r="CM1" s="24"/>
      <c r="CN1" s="24"/>
      <c r="CO1" s="1"/>
      <c r="CP1" s="24" t="s">
        <v>38</v>
      </c>
      <c r="CQ1" s="24"/>
      <c r="CR1" s="24"/>
      <c r="CS1" s="24"/>
      <c r="CU1" s="24" t="s">
        <v>39</v>
      </c>
      <c r="CV1" s="24"/>
      <c r="CW1" s="24"/>
      <c r="CX1" s="24"/>
      <c r="CY1" s="24"/>
    </row>
    <row r="2" spans="1:104" x14ac:dyDescent="0.3">
      <c r="A2" s="2" t="s">
        <v>0</v>
      </c>
      <c r="B2" s="2"/>
      <c r="G2" s="2" t="s">
        <v>0</v>
      </c>
      <c r="H2" s="2"/>
      <c r="I2" s="7"/>
      <c r="J2" s="7"/>
      <c r="K2" s="3" t="s">
        <v>0</v>
      </c>
      <c r="L2" s="3"/>
      <c r="M2" s="7"/>
      <c r="N2" s="7"/>
      <c r="P2" s="4" t="s">
        <v>0</v>
      </c>
      <c r="Q2" s="4" t="s">
        <v>1</v>
      </c>
      <c r="R2" s="4" t="s">
        <v>2</v>
      </c>
      <c r="S2" s="4" t="s">
        <v>3</v>
      </c>
      <c r="T2" s="4" t="s">
        <v>6</v>
      </c>
      <c r="U2" s="4" t="s">
        <v>23</v>
      </c>
      <c r="V2" s="4" t="s">
        <v>24</v>
      </c>
      <c r="W2" s="4" t="s">
        <v>25</v>
      </c>
      <c r="X2" s="13" t="s">
        <v>6</v>
      </c>
      <c r="AA2" s="4" t="s">
        <v>0</v>
      </c>
      <c r="AB2" s="4" t="s">
        <v>4</v>
      </c>
      <c r="AC2" s="4" t="s">
        <v>2</v>
      </c>
      <c r="AD2" s="4" t="s">
        <v>3</v>
      </c>
      <c r="AE2" s="4" t="s">
        <v>5</v>
      </c>
      <c r="AF2" s="4" t="s">
        <v>6</v>
      </c>
      <c r="AG2" s="4" t="s">
        <v>23</v>
      </c>
      <c r="AH2" s="4" t="s">
        <v>24</v>
      </c>
      <c r="AI2" s="4" t="s">
        <v>25</v>
      </c>
      <c r="AJ2" s="4" t="s">
        <v>27</v>
      </c>
      <c r="AK2" s="13" t="s">
        <v>6</v>
      </c>
      <c r="AL2" s="6">
        <f>AG3*H3</f>
        <v>2.9164800000000001E-2</v>
      </c>
      <c r="AM2" s="6">
        <f>AH3*H3</f>
        <v>2.5200000000000001E-3</v>
      </c>
      <c r="AN2" s="6">
        <f>AI3*H3</f>
        <v>3.6288000000000002E-3</v>
      </c>
      <c r="AO2" s="6">
        <f t="shared" ref="AO2:AO33" si="0">AJ3*H3</f>
        <v>5.53728E-2</v>
      </c>
      <c r="AP2" s="6">
        <f>AL2+AM2</f>
        <v>3.1684799999999999E-2</v>
      </c>
      <c r="AQ2" s="6">
        <f>AM2+AN2</f>
        <v>6.1488000000000003E-3</v>
      </c>
      <c r="AR2" s="6">
        <f>AN2+AL2</f>
        <v>3.2793599999999999E-2</v>
      </c>
      <c r="AS2" s="3" t="s">
        <v>7</v>
      </c>
      <c r="AT2" s="3" t="s">
        <v>8</v>
      </c>
      <c r="AU2" s="3" t="s">
        <v>9</v>
      </c>
      <c r="AX2" s="4" t="s">
        <v>0</v>
      </c>
      <c r="AY2" s="4" t="s">
        <v>4</v>
      </c>
      <c r="AZ2" s="4" t="s">
        <v>2</v>
      </c>
      <c r="BA2" s="4" t="s">
        <v>3</v>
      </c>
      <c r="BB2" s="4" t="s">
        <v>6</v>
      </c>
      <c r="BC2" s="4" t="s">
        <v>23</v>
      </c>
      <c r="BD2" s="4" t="s">
        <v>24</v>
      </c>
      <c r="BE2" s="4" t="s">
        <v>25</v>
      </c>
      <c r="BF2" s="13" t="s">
        <v>6</v>
      </c>
      <c r="BI2" s="4" t="s">
        <v>0</v>
      </c>
      <c r="BJ2" s="4" t="s">
        <v>18</v>
      </c>
      <c r="BK2" s="4" t="s">
        <v>19</v>
      </c>
      <c r="BL2" s="4" t="s">
        <v>20</v>
      </c>
      <c r="BM2" s="4" t="s">
        <v>21</v>
      </c>
      <c r="BN2" s="4" t="s">
        <v>22</v>
      </c>
      <c r="BO2" s="4" t="s">
        <v>2</v>
      </c>
      <c r="BP2" s="4" t="s">
        <v>10</v>
      </c>
      <c r="BQ2" s="4" t="s">
        <v>11</v>
      </c>
      <c r="BR2" s="4" t="s">
        <v>12</v>
      </c>
      <c r="BS2" s="4" t="s">
        <v>6</v>
      </c>
      <c r="BT2" s="4" t="s">
        <v>24</v>
      </c>
      <c r="BU2" s="4" t="s">
        <v>28</v>
      </c>
      <c r="BV2" s="4" t="s">
        <v>29</v>
      </c>
      <c r="BW2" s="4" t="s">
        <v>30</v>
      </c>
      <c r="BX2" s="13" t="s">
        <v>6</v>
      </c>
      <c r="BY2">
        <v>0.68</v>
      </c>
      <c r="CA2">
        <f>BN3*H3*BI3</f>
        <v>33.040000000000006</v>
      </c>
      <c r="CD2" s="5" t="s">
        <v>0</v>
      </c>
      <c r="CE2" s="5" t="s">
        <v>4</v>
      </c>
      <c r="CF2" s="5" t="s">
        <v>2</v>
      </c>
      <c r="CG2" s="5" t="s">
        <v>3</v>
      </c>
      <c r="CH2" s="5" t="s">
        <v>6</v>
      </c>
      <c r="CJ2" s="5" t="s">
        <v>4</v>
      </c>
      <c r="CK2" s="5" t="s">
        <v>2</v>
      </c>
      <c r="CL2" s="5" t="s">
        <v>3</v>
      </c>
      <c r="CM2" s="5" t="s">
        <v>5</v>
      </c>
      <c r="CN2" s="5" t="s">
        <v>6</v>
      </c>
      <c r="CP2" s="5" t="s">
        <v>4</v>
      </c>
      <c r="CQ2" s="5" t="s">
        <v>2</v>
      </c>
      <c r="CR2" s="5" t="s">
        <v>3</v>
      </c>
      <c r="CS2" s="5" t="s">
        <v>6</v>
      </c>
      <c r="CU2" s="5" t="s">
        <v>2</v>
      </c>
      <c r="CV2" s="5" t="s">
        <v>10</v>
      </c>
      <c r="CW2" s="5" t="s">
        <v>11</v>
      </c>
      <c r="CX2" s="5" t="s">
        <v>12</v>
      </c>
      <c r="CY2" s="5" t="s">
        <v>6</v>
      </c>
      <c r="CZ2" s="5" t="s">
        <v>0</v>
      </c>
    </row>
    <row r="3" spans="1:104" x14ac:dyDescent="0.3">
      <c r="A3" s="2">
        <v>400</v>
      </c>
      <c r="B3" s="2">
        <v>0.96</v>
      </c>
      <c r="G3" s="3">
        <v>400</v>
      </c>
      <c r="H3" s="3">
        <v>0.14000000000000001</v>
      </c>
      <c r="I3" s="8"/>
      <c r="J3" s="8"/>
      <c r="K3" s="3">
        <v>400</v>
      </c>
      <c r="L3" s="3">
        <v>0</v>
      </c>
      <c r="M3" s="8"/>
      <c r="N3" s="8"/>
      <c r="P3" s="4">
        <v>400</v>
      </c>
      <c r="Q3" s="4">
        <v>0.13</v>
      </c>
      <c r="R3" s="4">
        <v>0.04</v>
      </c>
      <c r="S3" s="4">
        <v>0.05</v>
      </c>
      <c r="T3" s="4">
        <v>0.33</v>
      </c>
      <c r="U3" s="4">
        <f>Q3*$B3</f>
        <v>0.12479999999999999</v>
      </c>
      <c r="V3" s="4">
        <f t="shared" ref="V3:W3" si="1">R3*$B3</f>
        <v>3.8399999999999997E-2</v>
      </c>
      <c r="W3" s="4">
        <f t="shared" si="1"/>
        <v>4.8000000000000001E-2</v>
      </c>
      <c r="X3" s="13">
        <v>0.33</v>
      </c>
      <c r="AA3" s="4">
        <v>400</v>
      </c>
      <c r="AB3" s="4">
        <v>0.217</v>
      </c>
      <c r="AC3" s="4">
        <v>1.8749999999999999E-2</v>
      </c>
      <c r="AD3" s="4">
        <v>2.7E-2</v>
      </c>
      <c r="AE3" s="4">
        <v>0.41199999999999998</v>
      </c>
      <c r="AF3" s="4">
        <v>0.33</v>
      </c>
      <c r="AG3" s="4">
        <f>AB3*$B3</f>
        <v>0.20831999999999998</v>
      </c>
      <c r="AH3" s="4">
        <f t="shared" ref="AH3:AJ3" si="2">AC3*$B3</f>
        <v>1.7999999999999999E-2</v>
      </c>
      <c r="AI3" s="4">
        <f t="shared" si="2"/>
        <v>2.5919999999999999E-2</v>
      </c>
      <c r="AJ3" s="4">
        <f t="shared" si="2"/>
        <v>0.39551999999999998</v>
      </c>
      <c r="AK3" s="13">
        <v>0.33</v>
      </c>
      <c r="AL3" s="6">
        <f t="shared" ref="AL3:AL66" si="3">AG4*H4</f>
        <v>3.4800000000000005E-2</v>
      </c>
      <c r="AM3" s="6">
        <f t="shared" ref="AM3:AM66" si="4">AH4*H4</f>
        <v>2.6448000000000001E-3</v>
      </c>
      <c r="AN3" s="6">
        <f t="shared" ref="AN3:AN66" si="5">AI4*H4</f>
        <v>3.2016000000000002E-3</v>
      </c>
      <c r="AO3" s="6">
        <f t="shared" si="0"/>
        <v>5.9299200000000003E-2</v>
      </c>
      <c r="AP3" s="6">
        <f t="shared" ref="AP3:AP66" si="6">AL3+AM3</f>
        <v>3.7444800000000007E-2</v>
      </c>
      <c r="AQ3" s="6">
        <f t="shared" ref="AQ3:AQ66" si="7">AM3+AN3</f>
        <v>5.8463999999999999E-3</v>
      </c>
      <c r="AR3" s="6">
        <f t="shared" ref="AR3:AR66" si="8">AN3+AL3</f>
        <v>3.8001600000000003E-2</v>
      </c>
      <c r="AS3" s="3">
        <f t="shared" ref="AS3:AS34" si="9">AB3/$AE3</f>
        <v>0.52669902912621358</v>
      </c>
      <c r="AT3" s="3">
        <f t="shared" ref="AT3:AT34" si="10">AC3/$AE3</f>
        <v>4.5509708737864078E-2</v>
      </c>
      <c r="AU3" s="3">
        <f t="shared" ref="AU3:AU34" si="11">AD3/$AE3</f>
        <v>6.553398058252427E-2</v>
      </c>
      <c r="AX3" s="4">
        <v>400</v>
      </c>
      <c r="AY3" s="4">
        <f t="shared" ref="AY3:AY34" si="12">$BB3*AS3</f>
        <v>0.22384708737864076</v>
      </c>
      <c r="AZ3" s="4">
        <f t="shared" ref="AZ3:AZ34" si="13">$BB3*AT3</f>
        <v>1.9341626213592231E-2</v>
      </c>
      <c r="BA3" s="4">
        <f t="shared" ref="BA3:BA34" si="14">$BB3*AU3</f>
        <v>2.7851941747572814E-2</v>
      </c>
      <c r="BB3" s="4">
        <v>0.42499999999999999</v>
      </c>
      <c r="BC3" s="4">
        <f>AY3*$B3</f>
        <v>0.21489320388349512</v>
      </c>
      <c r="BD3" s="4">
        <f t="shared" ref="BD3:BE3" si="15">AZ3*$B3</f>
        <v>1.8567961165048542E-2</v>
      </c>
      <c r="BE3" s="4">
        <f t="shared" si="15"/>
        <v>2.6737864077669902E-2</v>
      </c>
      <c r="BF3" s="13">
        <v>0.42499999999999999</v>
      </c>
      <c r="BI3" s="4">
        <v>400</v>
      </c>
      <c r="BJ3" s="4">
        <v>0.05</v>
      </c>
      <c r="BK3" s="4">
        <v>0.04</v>
      </c>
      <c r="BL3" s="4">
        <v>0.16</v>
      </c>
      <c r="BM3" s="4">
        <v>0.32</v>
      </c>
      <c r="BN3" s="4">
        <v>0.59</v>
      </c>
      <c r="BO3" s="4">
        <f t="shared" ref="BO3:BO34" si="16">0.65*BJ3</f>
        <v>3.2500000000000001E-2</v>
      </c>
      <c r="BP3" s="4">
        <f t="shared" ref="BP3:BP34" si="17">0.65*BK3</f>
        <v>2.6000000000000002E-2</v>
      </c>
      <c r="BQ3" s="4">
        <f t="shared" ref="BQ3:BQ34" si="18">0.65*BL3</f>
        <v>0.10400000000000001</v>
      </c>
      <c r="BR3" s="4">
        <f t="shared" ref="BR3:BR34" si="19">0.65*BM3</f>
        <v>0.20800000000000002</v>
      </c>
      <c r="BS3" s="4">
        <f t="shared" ref="BS3:BS34" si="20">$BY$2*BN3</f>
        <v>0.4012</v>
      </c>
      <c r="BT3" s="4">
        <f>BO3*$B3</f>
        <v>3.1199999999999999E-2</v>
      </c>
      <c r="BU3" s="4">
        <f t="shared" ref="BU3:BW3" si="21">BP3*$B3</f>
        <v>2.496E-2</v>
      </c>
      <c r="BV3" s="4">
        <f t="shared" si="21"/>
        <v>9.9839999999999998E-2</v>
      </c>
      <c r="BW3" s="4">
        <f t="shared" si="21"/>
        <v>0.19968</v>
      </c>
      <c r="BX3" s="13">
        <f>$BY$2*BN3</f>
        <v>0.4012</v>
      </c>
      <c r="CA3">
        <f t="shared" ref="CA3:CA66" si="22">BN4*H4*BI4</f>
        <v>35.235000000000007</v>
      </c>
      <c r="CD3" s="5">
        <v>400</v>
      </c>
      <c r="CE3" s="3">
        <f t="shared" ref="CE3:CE34" si="23">Q3/$T3</f>
        <v>0.39393939393939392</v>
      </c>
      <c r="CF3" s="3">
        <f t="shared" ref="CF3:CF34" si="24">R3/$T3</f>
        <v>0.12121212121212122</v>
      </c>
      <c r="CG3" s="3">
        <f t="shared" ref="CG3:CG34" si="25">S3/$T3</f>
        <v>0.15151515151515152</v>
      </c>
      <c r="CH3" s="3">
        <f t="shared" ref="CH3:CH34" si="26">T3/$T3</f>
        <v>1</v>
      </c>
      <c r="CJ3" s="3">
        <f t="shared" ref="CJ3:CJ34" si="27">AB3/$AE3</f>
        <v>0.52669902912621358</v>
      </c>
      <c r="CK3" s="3">
        <f t="shared" ref="CK3:CK34" si="28">AC3/$AE3</f>
        <v>4.5509708737864078E-2</v>
      </c>
      <c r="CL3" s="3">
        <f t="shared" ref="CL3:CL34" si="29">AD3/$AE3</f>
        <v>6.553398058252427E-2</v>
      </c>
      <c r="CM3" s="3">
        <f t="shared" ref="CM3:CM34" si="30">AE3/$AE3</f>
        <v>1</v>
      </c>
      <c r="CN3" s="3">
        <f t="shared" ref="CN3:CN34" si="31">AF3/$AE3</f>
        <v>0.80097087378640786</v>
      </c>
      <c r="CP3" s="3">
        <f>AY3/$BB3</f>
        <v>0.52669902912621358</v>
      </c>
      <c r="CQ3" s="3">
        <f t="shared" ref="CQ3:CS3" si="32">AZ3/$BB3</f>
        <v>4.5509708737864078E-2</v>
      </c>
      <c r="CR3" s="3">
        <f t="shared" si="32"/>
        <v>6.553398058252427E-2</v>
      </c>
      <c r="CS3" s="3">
        <f t="shared" si="32"/>
        <v>1</v>
      </c>
      <c r="CU3" s="3">
        <f>BO3/$BS3</f>
        <v>8.1006979062811568E-2</v>
      </c>
      <c r="CV3" s="3">
        <f t="shared" ref="CV3:CY18" si="33">BP3/$BS3</f>
        <v>6.4805583250249252E-2</v>
      </c>
      <c r="CW3" s="3">
        <f t="shared" si="33"/>
        <v>0.25922233300099701</v>
      </c>
      <c r="CX3" s="3">
        <f t="shared" si="33"/>
        <v>0.51844466600199401</v>
      </c>
      <c r="CY3" s="3">
        <f>BS3/$BS3</f>
        <v>1</v>
      </c>
      <c r="CZ3" s="5">
        <v>400</v>
      </c>
    </row>
    <row r="4" spans="1:104" x14ac:dyDescent="0.3">
      <c r="A4" s="2">
        <v>405</v>
      </c>
      <c r="B4" s="2">
        <f>(B3+B5)/2</f>
        <v>0.96</v>
      </c>
      <c r="G4" s="3">
        <v>405</v>
      </c>
      <c r="H4" s="3">
        <f>(H3+H5)/2</f>
        <v>0.14500000000000002</v>
      </c>
      <c r="I4" s="8"/>
      <c r="J4" s="8"/>
      <c r="K4" s="3">
        <v>405</v>
      </c>
      <c r="L4" s="3">
        <v>1E-3</v>
      </c>
      <c r="M4" s="8"/>
      <c r="N4" s="8"/>
      <c r="P4" s="4">
        <v>405</v>
      </c>
      <c r="Q4" s="4">
        <v>0.16</v>
      </c>
      <c r="R4" s="4">
        <v>0.04</v>
      </c>
      <c r="S4" s="4">
        <v>4.8000000000000001E-2</v>
      </c>
      <c r="T4" s="4">
        <v>0.35499999999999998</v>
      </c>
      <c r="U4" s="4">
        <f t="shared" ref="U4:U67" si="34">Q4*$B4</f>
        <v>0.15359999999999999</v>
      </c>
      <c r="V4" s="4">
        <f t="shared" ref="V4:V67" si="35">R4*$B4</f>
        <v>3.8399999999999997E-2</v>
      </c>
      <c r="W4" s="4">
        <f t="shared" ref="W4:W67" si="36">S4*$B4</f>
        <v>4.6079999999999996E-2</v>
      </c>
      <c r="X4" s="13">
        <v>0.35499999999999998</v>
      </c>
      <c r="AA4" s="4">
        <v>405</v>
      </c>
      <c r="AB4" s="4">
        <v>0.25</v>
      </c>
      <c r="AC4" s="4">
        <v>1.9E-2</v>
      </c>
      <c r="AD4" s="4">
        <v>2.3E-2</v>
      </c>
      <c r="AE4" s="4">
        <v>0.42599999999999999</v>
      </c>
      <c r="AF4" s="4">
        <v>0.35499999999999998</v>
      </c>
      <c r="AG4" s="4">
        <f t="shared" ref="AG4:AG67" si="37">AB4*$B4</f>
        <v>0.24</v>
      </c>
      <c r="AH4" s="4">
        <f t="shared" ref="AH4:AH67" si="38">AC4*$B4</f>
        <v>1.8239999999999999E-2</v>
      </c>
      <c r="AI4" s="4">
        <f t="shared" ref="AI4:AI67" si="39">AD4*$B4</f>
        <v>2.2079999999999999E-2</v>
      </c>
      <c r="AJ4" s="4">
        <f t="shared" ref="AJ4:AJ67" si="40">AE4*$B4</f>
        <v>0.40895999999999999</v>
      </c>
      <c r="AK4" s="13">
        <v>0.35499999999999998</v>
      </c>
      <c r="AL4" s="6">
        <f t="shared" si="3"/>
        <v>4.1759999999999999E-2</v>
      </c>
      <c r="AM4" s="6">
        <f t="shared" si="4"/>
        <v>2.8080000000000002E-3</v>
      </c>
      <c r="AN4" s="6">
        <f t="shared" si="5"/>
        <v>2.8799999999999997E-3</v>
      </c>
      <c r="AO4" s="6">
        <f t="shared" si="0"/>
        <v>6.3792000000000001E-2</v>
      </c>
      <c r="AP4" s="6">
        <f t="shared" si="6"/>
        <v>4.4567999999999997E-2</v>
      </c>
      <c r="AQ4" s="6">
        <f t="shared" si="7"/>
        <v>5.6880000000000003E-3</v>
      </c>
      <c r="AR4" s="6">
        <f t="shared" si="8"/>
        <v>4.4639999999999999E-2</v>
      </c>
      <c r="AS4" s="3">
        <f t="shared" si="9"/>
        <v>0.58685446009389675</v>
      </c>
      <c r="AT4" s="3">
        <f t="shared" si="10"/>
        <v>4.4600938967136149E-2</v>
      </c>
      <c r="AU4" s="3">
        <f t="shared" si="11"/>
        <v>5.39906103286385E-2</v>
      </c>
      <c r="AX4" s="4">
        <v>405</v>
      </c>
      <c r="AY4" s="4">
        <f t="shared" si="12"/>
        <v>0.26115023474178406</v>
      </c>
      <c r="AZ4" s="4">
        <f t="shared" si="13"/>
        <v>1.9847417840375588E-2</v>
      </c>
      <c r="BA4" s="4">
        <f t="shared" si="14"/>
        <v>2.4025821596244133E-2</v>
      </c>
      <c r="BB4" s="4">
        <v>0.44500000000000001</v>
      </c>
      <c r="BC4" s="4">
        <f t="shared" ref="BC4:BC67" si="41">AY4*$B4</f>
        <v>0.25070422535211268</v>
      </c>
      <c r="BD4" s="4">
        <f t="shared" ref="BD4:BD67" si="42">AZ4*$B4</f>
        <v>1.9053521126760564E-2</v>
      </c>
      <c r="BE4" s="4">
        <f t="shared" ref="BE4:BE67" si="43">BA4*$B4</f>
        <v>2.3064788732394367E-2</v>
      </c>
      <c r="BF4" s="13">
        <v>0.44500000000000001</v>
      </c>
      <c r="BI4" s="4">
        <v>405</v>
      </c>
      <c r="BJ4" s="4">
        <v>5.7000000000000002E-2</v>
      </c>
      <c r="BK4" s="4">
        <v>2.3E-2</v>
      </c>
      <c r="BL4" s="4">
        <v>0.19</v>
      </c>
      <c r="BM4" s="4">
        <v>0.32100000000000001</v>
      </c>
      <c r="BN4" s="4">
        <v>0.6</v>
      </c>
      <c r="BO4" s="4">
        <f t="shared" si="16"/>
        <v>3.705E-2</v>
      </c>
      <c r="BP4" s="4">
        <f t="shared" si="17"/>
        <v>1.495E-2</v>
      </c>
      <c r="BQ4" s="4">
        <f t="shared" si="18"/>
        <v>0.12350000000000001</v>
      </c>
      <c r="BR4" s="4">
        <f t="shared" si="19"/>
        <v>0.20865</v>
      </c>
      <c r="BS4" s="4">
        <f t="shared" si="20"/>
        <v>0.40800000000000003</v>
      </c>
      <c r="BT4" s="4">
        <f t="shared" ref="BT4:BT67" si="44">BO4*$B4</f>
        <v>3.5567999999999995E-2</v>
      </c>
      <c r="BU4" s="4">
        <f t="shared" ref="BU4:BU67" si="45">BP4*$B4</f>
        <v>1.4351999999999998E-2</v>
      </c>
      <c r="BV4" s="4">
        <f t="shared" ref="BV4:BV67" si="46">BQ4*$B4</f>
        <v>0.11856000000000001</v>
      </c>
      <c r="BW4" s="4">
        <f t="shared" ref="BW4:BW67" si="47">BR4*$B4</f>
        <v>0.20030399999999998</v>
      </c>
      <c r="BX4" s="13">
        <f t="shared" ref="BX4:BX67" si="48">$BY$2*BN4</f>
        <v>0.40800000000000003</v>
      </c>
      <c r="CA4">
        <f t="shared" si="22"/>
        <v>38.130000000000003</v>
      </c>
      <c r="CD4" s="5">
        <v>405</v>
      </c>
      <c r="CE4" s="3">
        <f t="shared" si="23"/>
        <v>0.45070422535211269</v>
      </c>
      <c r="CF4" s="3">
        <f t="shared" si="24"/>
        <v>0.11267605633802817</v>
      </c>
      <c r="CG4" s="3">
        <f t="shared" si="25"/>
        <v>0.13521126760563382</v>
      </c>
      <c r="CH4" s="3">
        <f t="shared" si="26"/>
        <v>1</v>
      </c>
      <c r="CJ4" s="3">
        <f t="shared" si="27"/>
        <v>0.58685446009389675</v>
      </c>
      <c r="CK4" s="3">
        <f t="shared" si="28"/>
        <v>4.4600938967136149E-2</v>
      </c>
      <c r="CL4" s="3">
        <f t="shared" si="29"/>
        <v>5.39906103286385E-2</v>
      </c>
      <c r="CM4" s="3">
        <f t="shared" si="30"/>
        <v>1</v>
      </c>
      <c r="CN4" s="3">
        <f t="shared" si="31"/>
        <v>0.83333333333333326</v>
      </c>
      <c r="CP4" s="3">
        <f t="shared" ref="CP4:CP67" si="49">AY4/$BB4</f>
        <v>0.58685446009389675</v>
      </c>
      <c r="CQ4" s="3">
        <f t="shared" ref="CQ4:CQ67" si="50">AZ4/$BB4</f>
        <v>4.4600938967136149E-2</v>
      </c>
      <c r="CR4" s="3">
        <f t="shared" ref="CR4:CR67" si="51">BA4/$BB4</f>
        <v>5.39906103286385E-2</v>
      </c>
      <c r="CS4" s="3">
        <f t="shared" ref="CS4:CS67" si="52">BB4/$BB4</f>
        <v>1</v>
      </c>
      <c r="CU4" s="3">
        <f t="shared" ref="CU4:CU67" si="53">BO4/$BS4</f>
        <v>9.0808823529411761E-2</v>
      </c>
      <c r="CV4" s="3">
        <f t="shared" si="33"/>
        <v>3.6642156862745093E-2</v>
      </c>
      <c r="CW4" s="3">
        <f t="shared" si="33"/>
        <v>0.30269607843137258</v>
      </c>
      <c r="CX4" s="3">
        <f t="shared" si="33"/>
        <v>0.51139705882352937</v>
      </c>
      <c r="CY4" s="3">
        <f t="shared" si="33"/>
        <v>1</v>
      </c>
      <c r="CZ4" s="5">
        <v>405</v>
      </c>
    </row>
    <row r="5" spans="1:104" x14ac:dyDescent="0.3">
      <c r="A5" s="2">
        <v>410</v>
      </c>
      <c r="B5" s="2">
        <v>0.96</v>
      </c>
      <c r="G5" s="3">
        <v>410</v>
      </c>
      <c r="H5" s="3">
        <v>0.15</v>
      </c>
      <c r="I5" s="8"/>
      <c r="J5" s="8"/>
      <c r="K5" s="3">
        <v>410</v>
      </c>
      <c r="L5" s="3">
        <v>3.0000000000000001E-3</v>
      </c>
      <c r="M5" s="8"/>
      <c r="N5" s="8"/>
      <c r="P5" s="4">
        <v>410</v>
      </c>
      <c r="Q5" s="4">
        <v>0.20499999999999999</v>
      </c>
      <c r="R5" s="4">
        <v>4.2000000000000003E-2</v>
      </c>
      <c r="S5" s="4">
        <v>4.4999999999999998E-2</v>
      </c>
      <c r="T5" s="4">
        <v>0.372</v>
      </c>
      <c r="U5" s="4">
        <f t="shared" si="34"/>
        <v>0.19679999999999997</v>
      </c>
      <c r="V5" s="4">
        <f t="shared" si="35"/>
        <v>4.0320000000000002E-2</v>
      </c>
      <c r="W5" s="4">
        <f t="shared" si="36"/>
        <v>4.3199999999999995E-2</v>
      </c>
      <c r="X5" s="13">
        <v>0.372</v>
      </c>
      <c r="AA5" s="4">
        <v>410</v>
      </c>
      <c r="AB5" s="4">
        <v>0.28999999999999998</v>
      </c>
      <c r="AC5" s="4">
        <v>1.95E-2</v>
      </c>
      <c r="AD5" s="4">
        <v>0.02</v>
      </c>
      <c r="AE5" s="4">
        <v>0.443</v>
      </c>
      <c r="AF5" s="4">
        <v>0.372</v>
      </c>
      <c r="AG5" s="4">
        <f t="shared" si="37"/>
        <v>0.27839999999999998</v>
      </c>
      <c r="AH5" s="4">
        <f t="shared" si="38"/>
        <v>1.8720000000000001E-2</v>
      </c>
      <c r="AI5" s="4">
        <f t="shared" si="39"/>
        <v>1.9199999999999998E-2</v>
      </c>
      <c r="AJ5" s="4">
        <f t="shared" si="40"/>
        <v>0.42527999999999999</v>
      </c>
      <c r="AK5" s="13">
        <v>0.372</v>
      </c>
      <c r="AL5" s="6">
        <f t="shared" si="3"/>
        <v>4.7043749999999988E-2</v>
      </c>
      <c r="AM5" s="6">
        <f t="shared" si="4"/>
        <v>3.6066874999999992E-3</v>
      </c>
      <c r="AN5" s="6">
        <f t="shared" si="5"/>
        <v>3.1362499999999997E-3</v>
      </c>
      <c r="AO5" s="6">
        <f t="shared" si="0"/>
        <v>7.1663312499999993E-2</v>
      </c>
      <c r="AP5" s="6">
        <f t="shared" si="6"/>
        <v>5.0650437499999985E-2</v>
      </c>
      <c r="AQ5" s="6">
        <f t="shared" si="7"/>
        <v>6.7429374999999989E-3</v>
      </c>
      <c r="AR5" s="6">
        <f t="shared" si="8"/>
        <v>5.0179999999999989E-2</v>
      </c>
      <c r="AS5" s="3">
        <f t="shared" si="9"/>
        <v>0.65462753950338592</v>
      </c>
      <c r="AT5" s="3">
        <f t="shared" si="10"/>
        <v>4.4018058690744918E-2</v>
      </c>
      <c r="AU5" s="3">
        <f t="shared" si="11"/>
        <v>4.5146726862302484E-2</v>
      </c>
      <c r="AX5" s="4">
        <v>410</v>
      </c>
      <c r="AY5" s="4">
        <f t="shared" si="12"/>
        <v>0.30440180586907445</v>
      </c>
      <c r="AZ5" s="4">
        <f t="shared" si="13"/>
        <v>2.0468397291196389E-2</v>
      </c>
      <c r="BA5" s="4">
        <f t="shared" si="14"/>
        <v>2.0993227990970656E-2</v>
      </c>
      <c r="BB5" s="4">
        <v>0.46500000000000002</v>
      </c>
      <c r="BC5" s="4">
        <f t="shared" si="41"/>
        <v>0.29222573363431148</v>
      </c>
      <c r="BD5" s="4">
        <f t="shared" si="42"/>
        <v>1.9649661399548532E-2</v>
      </c>
      <c r="BE5" s="4">
        <f t="shared" si="43"/>
        <v>2.0153498871331828E-2</v>
      </c>
      <c r="BF5" s="13">
        <v>0.46500000000000002</v>
      </c>
      <c r="BI5" s="4">
        <v>410</v>
      </c>
      <c r="BJ5" s="4">
        <v>5.8000000000000003E-2</v>
      </c>
      <c r="BK5" s="4">
        <v>0.02</v>
      </c>
      <c r="BL5" s="4">
        <v>0.21</v>
      </c>
      <c r="BM5" s="4">
        <v>0.34</v>
      </c>
      <c r="BN5" s="4">
        <v>0.62</v>
      </c>
      <c r="BO5" s="4">
        <f t="shared" si="16"/>
        <v>3.7700000000000004E-2</v>
      </c>
      <c r="BP5" s="4">
        <f t="shared" si="17"/>
        <v>1.3000000000000001E-2</v>
      </c>
      <c r="BQ5" s="4">
        <f t="shared" si="18"/>
        <v>0.13650000000000001</v>
      </c>
      <c r="BR5" s="4">
        <f t="shared" si="19"/>
        <v>0.22100000000000003</v>
      </c>
      <c r="BS5" s="4">
        <f t="shared" si="20"/>
        <v>0.42160000000000003</v>
      </c>
      <c r="BT5" s="4">
        <f t="shared" si="44"/>
        <v>3.6192000000000002E-2</v>
      </c>
      <c r="BU5" s="4">
        <f t="shared" si="45"/>
        <v>1.248E-2</v>
      </c>
      <c r="BV5" s="4">
        <f t="shared" si="46"/>
        <v>0.13104000000000002</v>
      </c>
      <c r="BW5" s="4">
        <f t="shared" si="47"/>
        <v>0.21216000000000002</v>
      </c>
      <c r="BX5" s="13">
        <f t="shared" si="48"/>
        <v>0.42160000000000003</v>
      </c>
      <c r="CA5">
        <f t="shared" si="22"/>
        <v>43.159999999999989</v>
      </c>
      <c r="CD5" s="5">
        <v>410</v>
      </c>
      <c r="CE5" s="3">
        <f t="shared" si="23"/>
        <v>0.55107526881720426</v>
      </c>
      <c r="CF5" s="3">
        <f t="shared" si="24"/>
        <v>0.11290322580645162</v>
      </c>
      <c r="CG5" s="3">
        <f t="shared" si="25"/>
        <v>0.12096774193548386</v>
      </c>
      <c r="CH5" s="3">
        <f t="shared" si="26"/>
        <v>1</v>
      </c>
      <c r="CJ5" s="3">
        <f t="shared" si="27"/>
        <v>0.65462753950338592</v>
      </c>
      <c r="CK5" s="3">
        <f t="shared" si="28"/>
        <v>4.4018058690744918E-2</v>
      </c>
      <c r="CL5" s="3">
        <f t="shared" si="29"/>
        <v>4.5146726862302484E-2</v>
      </c>
      <c r="CM5" s="3">
        <f t="shared" si="30"/>
        <v>1</v>
      </c>
      <c r="CN5" s="3">
        <f t="shared" si="31"/>
        <v>0.83972911963882613</v>
      </c>
      <c r="CP5" s="3">
        <f t="shared" si="49"/>
        <v>0.65462753950338592</v>
      </c>
      <c r="CQ5" s="3">
        <f t="shared" si="50"/>
        <v>4.4018058690744918E-2</v>
      </c>
      <c r="CR5" s="3">
        <f t="shared" si="51"/>
        <v>4.5146726862302484E-2</v>
      </c>
      <c r="CS5" s="3">
        <f t="shared" si="52"/>
        <v>1</v>
      </c>
      <c r="CU5" s="3">
        <f t="shared" si="53"/>
        <v>8.9421252371916518E-2</v>
      </c>
      <c r="CV5" s="3">
        <f t="shared" si="33"/>
        <v>3.0834914611005692E-2</v>
      </c>
      <c r="CW5" s="3">
        <f t="shared" si="33"/>
        <v>0.32376660341555979</v>
      </c>
      <c r="CX5" s="3">
        <f t="shared" si="33"/>
        <v>0.52419354838709675</v>
      </c>
      <c r="CY5" s="3">
        <f t="shared" si="33"/>
        <v>1</v>
      </c>
      <c r="CZ5" s="5">
        <v>410</v>
      </c>
    </row>
    <row r="6" spans="1:104" x14ac:dyDescent="0.3">
      <c r="A6" s="2">
        <v>415</v>
      </c>
      <c r="B6" s="2">
        <f>(B5+B7)/2</f>
        <v>0.96499999999999997</v>
      </c>
      <c r="G6" s="3">
        <v>415</v>
      </c>
      <c r="H6" s="3">
        <f>(H5+H7)/2</f>
        <v>0.16249999999999998</v>
      </c>
      <c r="I6" s="8"/>
      <c r="J6" s="8"/>
      <c r="K6" s="3">
        <v>415</v>
      </c>
      <c r="L6" s="3">
        <v>5.0000000000000001E-3</v>
      </c>
      <c r="M6" s="8"/>
      <c r="N6" s="8"/>
      <c r="P6" s="4">
        <v>415</v>
      </c>
      <c r="Q6" s="4">
        <v>0.23499999999999999</v>
      </c>
      <c r="R6" s="4">
        <v>4.2999999999999997E-2</v>
      </c>
      <c r="S6" s="4">
        <v>4.2000000000000003E-2</v>
      </c>
      <c r="T6" s="4">
        <v>0.4</v>
      </c>
      <c r="U6" s="4">
        <f t="shared" si="34"/>
        <v>0.22677499999999998</v>
      </c>
      <c r="V6" s="4">
        <f t="shared" si="35"/>
        <v>4.1494999999999997E-2</v>
      </c>
      <c r="W6" s="4">
        <f t="shared" si="36"/>
        <v>4.0530000000000004E-2</v>
      </c>
      <c r="X6" s="13">
        <v>0.4</v>
      </c>
      <c r="AA6" s="4">
        <v>415</v>
      </c>
      <c r="AB6" s="4">
        <v>0.3</v>
      </c>
      <c r="AC6" s="4">
        <v>2.3E-2</v>
      </c>
      <c r="AD6" s="4">
        <v>0.02</v>
      </c>
      <c r="AE6" s="4">
        <v>0.45700000000000002</v>
      </c>
      <c r="AF6" s="4">
        <v>0.4</v>
      </c>
      <c r="AG6" s="4">
        <f t="shared" si="37"/>
        <v>0.28949999999999998</v>
      </c>
      <c r="AH6" s="4">
        <f t="shared" si="38"/>
        <v>2.2194999999999999E-2</v>
      </c>
      <c r="AI6" s="4">
        <f t="shared" si="39"/>
        <v>1.9300000000000001E-2</v>
      </c>
      <c r="AJ6" s="4">
        <f t="shared" si="40"/>
        <v>0.44100499999999998</v>
      </c>
      <c r="AK6" s="13">
        <v>0.4</v>
      </c>
      <c r="AL6" s="6">
        <f t="shared" si="3"/>
        <v>5.3471249999999998E-2</v>
      </c>
      <c r="AM6" s="6">
        <f t="shared" si="4"/>
        <v>4.2437500000000001E-3</v>
      </c>
      <c r="AN6" s="6">
        <f t="shared" si="5"/>
        <v>3.395E-3</v>
      </c>
      <c r="AO6" s="6">
        <f t="shared" si="0"/>
        <v>7.9782499999999992E-2</v>
      </c>
      <c r="AP6" s="6">
        <f t="shared" si="6"/>
        <v>5.7714999999999995E-2</v>
      </c>
      <c r="AQ6" s="6">
        <f t="shared" si="7"/>
        <v>7.6387499999999997E-3</v>
      </c>
      <c r="AR6" s="6">
        <f t="shared" si="8"/>
        <v>5.686625E-2</v>
      </c>
      <c r="AS6" s="3">
        <f t="shared" si="9"/>
        <v>0.65645514223194745</v>
      </c>
      <c r="AT6" s="3">
        <f t="shared" si="10"/>
        <v>5.032822757111597E-2</v>
      </c>
      <c r="AU6" s="3">
        <f t="shared" si="11"/>
        <v>4.3763676148796497E-2</v>
      </c>
      <c r="AX6" s="4">
        <v>415</v>
      </c>
      <c r="AY6" s="4">
        <f t="shared" si="12"/>
        <v>0.3183807439824945</v>
      </c>
      <c r="AZ6" s="4">
        <f t="shared" si="13"/>
        <v>2.4409190371991244E-2</v>
      </c>
      <c r="BA6" s="4">
        <f t="shared" si="14"/>
        <v>2.12253829321663E-2</v>
      </c>
      <c r="BB6" s="4">
        <v>0.48499999999999999</v>
      </c>
      <c r="BC6" s="4">
        <f t="shared" si="41"/>
        <v>0.30723741794310716</v>
      </c>
      <c r="BD6" s="4">
        <f t="shared" si="42"/>
        <v>2.3554868708971551E-2</v>
      </c>
      <c r="BE6" s="4">
        <f t="shared" si="43"/>
        <v>2.0482494529540478E-2</v>
      </c>
      <c r="BF6" s="13">
        <v>0.48499999999999999</v>
      </c>
      <c r="BI6" s="4">
        <v>415</v>
      </c>
      <c r="BJ6" s="4">
        <v>0.06</v>
      </c>
      <c r="BK6" s="4">
        <v>1.7999999999999999E-2</v>
      </c>
      <c r="BL6" s="4">
        <v>0.25</v>
      </c>
      <c r="BM6" s="4">
        <v>0.35</v>
      </c>
      <c r="BN6" s="4">
        <v>0.64</v>
      </c>
      <c r="BO6" s="4">
        <f t="shared" si="16"/>
        <v>3.9E-2</v>
      </c>
      <c r="BP6" s="4">
        <f t="shared" si="17"/>
        <v>1.17E-2</v>
      </c>
      <c r="BQ6" s="4">
        <f t="shared" si="18"/>
        <v>0.16250000000000001</v>
      </c>
      <c r="BR6" s="4">
        <f t="shared" si="19"/>
        <v>0.22749999999999998</v>
      </c>
      <c r="BS6" s="4">
        <f t="shared" si="20"/>
        <v>0.43520000000000003</v>
      </c>
      <c r="BT6" s="4">
        <f t="shared" si="44"/>
        <v>3.7635000000000002E-2</v>
      </c>
      <c r="BU6" s="4">
        <f t="shared" si="45"/>
        <v>1.12905E-2</v>
      </c>
      <c r="BV6" s="4">
        <f t="shared" si="46"/>
        <v>0.15681249999999999</v>
      </c>
      <c r="BW6" s="4">
        <f t="shared" si="47"/>
        <v>0.21953749999999997</v>
      </c>
      <c r="BX6" s="13">
        <f t="shared" si="48"/>
        <v>0.43520000000000003</v>
      </c>
      <c r="CA6">
        <f t="shared" si="22"/>
        <v>48.51</v>
      </c>
      <c r="CD6" s="5">
        <v>415</v>
      </c>
      <c r="CE6" s="3">
        <f t="shared" si="23"/>
        <v>0.58749999999999991</v>
      </c>
      <c r="CF6" s="3">
        <f t="shared" si="24"/>
        <v>0.10749999999999998</v>
      </c>
      <c r="CG6" s="3">
        <f t="shared" si="25"/>
        <v>0.105</v>
      </c>
      <c r="CH6" s="3">
        <f t="shared" si="26"/>
        <v>1</v>
      </c>
      <c r="CJ6" s="3">
        <f t="shared" si="27"/>
        <v>0.65645514223194745</v>
      </c>
      <c r="CK6" s="3">
        <f t="shared" si="28"/>
        <v>5.032822757111597E-2</v>
      </c>
      <c r="CL6" s="3">
        <f t="shared" si="29"/>
        <v>4.3763676148796497E-2</v>
      </c>
      <c r="CM6" s="3">
        <f t="shared" si="30"/>
        <v>1</v>
      </c>
      <c r="CN6" s="3">
        <f t="shared" si="31"/>
        <v>0.87527352297592997</v>
      </c>
      <c r="CP6" s="3">
        <f t="shared" si="49"/>
        <v>0.65645514223194745</v>
      </c>
      <c r="CQ6" s="3">
        <f t="shared" si="50"/>
        <v>5.032822757111597E-2</v>
      </c>
      <c r="CR6" s="3">
        <f t="shared" si="51"/>
        <v>4.3763676148796497E-2</v>
      </c>
      <c r="CS6" s="3">
        <f t="shared" si="52"/>
        <v>1</v>
      </c>
      <c r="CU6" s="3">
        <f t="shared" si="53"/>
        <v>8.9613970588235281E-2</v>
      </c>
      <c r="CV6" s="3">
        <f t="shared" si="33"/>
        <v>2.6884191176470586E-2</v>
      </c>
      <c r="CW6" s="3">
        <f t="shared" si="33"/>
        <v>0.37339154411764702</v>
      </c>
      <c r="CX6" s="3">
        <f t="shared" si="33"/>
        <v>0.52274816176470584</v>
      </c>
      <c r="CY6" s="3">
        <f t="shared" si="33"/>
        <v>1</v>
      </c>
      <c r="CZ6" s="5">
        <v>415</v>
      </c>
    </row>
    <row r="7" spans="1:104" x14ac:dyDescent="0.3">
      <c r="A7" s="2">
        <v>420</v>
      </c>
      <c r="B7" s="2">
        <v>0.97</v>
      </c>
      <c r="G7" s="3">
        <v>420</v>
      </c>
      <c r="H7" s="3">
        <v>0.17499999999999999</v>
      </c>
      <c r="I7" s="8"/>
      <c r="J7" s="8"/>
      <c r="K7" s="3">
        <v>420</v>
      </c>
      <c r="L7" s="3">
        <v>7.0000000000000001E-3</v>
      </c>
      <c r="M7" s="8"/>
      <c r="N7" s="8"/>
      <c r="P7" s="4">
        <v>420</v>
      </c>
      <c r="Q7" s="4">
        <v>0.26</v>
      </c>
      <c r="R7" s="4">
        <v>4.4999999999999998E-2</v>
      </c>
      <c r="S7" s="4">
        <v>0.04</v>
      </c>
      <c r="T7" s="4">
        <v>0.41499999999999998</v>
      </c>
      <c r="U7" s="4">
        <f t="shared" si="34"/>
        <v>0.25219999999999998</v>
      </c>
      <c r="V7" s="4">
        <f t="shared" si="35"/>
        <v>4.3649999999999994E-2</v>
      </c>
      <c r="W7" s="4">
        <f t="shared" si="36"/>
        <v>3.8800000000000001E-2</v>
      </c>
      <c r="X7" s="13">
        <v>0.41499999999999998</v>
      </c>
      <c r="AA7" s="4">
        <v>420</v>
      </c>
      <c r="AB7" s="4">
        <v>0.315</v>
      </c>
      <c r="AC7" s="4">
        <v>2.5000000000000001E-2</v>
      </c>
      <c r="AD7" s="4">
        <v>0.02</v>
      </c>
      <c r="AE7" s="4">
        <v>0.47</v>
      </c>
      <c r="AF7" s="4">
        <v>0.41499999999999998</v>
      </c>
      <c r="AG7" s="4">
        <f t="shared" si="37"/>
        <v>0.30554999999999999</v>
      </c>
      <c r="AH7" s="4">
        <f t="shared" si="38"/>
        <v>2.4250000000000001E-2</v>
      </c>
      <c r="AI7" s="4">
        <f t="shared" si="39"/>
        <v>1.9400000000000001E-2</v>
      </c>
      <c r="AJ7" s="4">
        <f t="shared" si="40"/>
        <v>0.45589999999999997</v>
      </c>
      <c r="AK7" s="13">
        <v>0.41499999999999998</v>
      </c>
      <c r="AL7" s="6">
        <f t="shared" si="3"/>
        <v>6.2746874999999994E-2</v>
      </c>
      <c r="AM7" s="6">
        <f t="shared" si="4"/>
        <v>5.0924999999999998E-3</v>
      </c>
      <c r="AN7" s="6">
        <f t="shared" si="5"/>
        <v>3.2737499999999998E-3</v>
      </c>
      <c r="AO7" s="6">
        <f t="shared" si="0"/>
        <v>8.7481875000000001E-2</v>
      </c>
      <c r="AP7" s="6">
        <f t="shared" si="6"/>
        <v>6.7839374999999993E-2</v>
      </c>
      <c r="AQ7" s="6">
        <f t="shared" si="7"/>
        <v>8.3662499999999987E-3</v>
      </c>
      <c r="AR7" s="6">
        <f t="shared" si="8"/>
        <v>6.6020624999999999E-2</v>
      </c>
      <c r="AS7" s="3">
        <f t="shared" si="9"/>
        <v>0.67021276595744683</v>
      </c>
      <c r="AT7" s="3">
        <f t="shared" si="10"/>
        <v>5.3191489361702135E-2</v>
      </c>
      <c r="AU7" s="3">
        <f t="shared" si="11"/>
        <v>4.2553191489361708E-2</v>
      </c>
      <c r="AX7" s="4">
        <v>420</v>
      </c>
      <c r="AY7" s="4">
        <f t="shared" si="12"/>
        <v>0.33510638297872342</v>
      </c>
      <c r="AZ7" s="4">
        <f t="shared" si="13"/>
        <v>2.6595744680851068E-2</v>
      </c>
      <c r="BA7" s="4">
        <f t="shared" si="14"/>
        <v>2.1276595744680854E-2</v>
      </c>
      <c r="BB7" s="4">
        <v>0.5</v>
      </c>
      <c r="BC7" s="4">
        <f t="shared" si="41"/>
        <v>0.32505319148936168</v>
      </c>
      <c r="BD7" s="4">
        <f t="shared" si="42"/>
        <v>2.5797872340425534E-2</v>
      </c>
      <c r="BE7" s="4">
        <f t="shared" si="43"/>
        <v>2.0638297872340429E-2</v>
      </c>
      <c r="BF7" s="13">
        <v>0.5</v>
      </c>
      <c r="BI7" s="4">
        <v>420</v>
      </c>
      <c r="BJ7" s="4">
        <v>0.06</v>
      </c>
      <c r="BK7" s="4">
        <v>0.01</v>
      </c>
      <c r="BL7" s="4">
        <v>0.27</v>
      </c>
      <c r="BM7" s="4">
        <v>0.35799999999999998</v>
      </c>
      <c r="BN7" s="4">
        <v>0.66</v>
      </c>
      <c r="BO7" s="4">
        <f t="shared" si="16"/>
        <v>3.9E-2</v>
      </c>
      <c r="BP7" s="4">
        <f t="shared" si="17"/>
        <v>6.5000000000000006E-3</v>
      </c>
      <c r="BQ7" s="4">
        <f t="shared" si="18"/>
        <v>0.17550000000000002</v>
      </c>
      <c r="BR7" s="4">
        <f t="shared" si="19"/>
        <v>0.23269999999999999</v>
      </c>
      <c r="BS7" s="4">
        <f t="shared" si="20"/>
        <v>0.44880000000000003</v>
      </c>
      <c r="BT7" s="4">
        <f t="shared" si="44"/>
        <v>3.7829999999999996E-2</v>
      </c>
      <c r="BU7" s="4">
        <f t="shared" si="45"/>
        <v>6.3050000000000007E-3</v>
      </c>
      <c r="BV7" s="4">
        <f t="shared" si="46"/>
        <v>0.17023500000000003</v>
      </c>
      <c r="BW7" s="4">
        <f t="shared" si="47"/>
        <v>0.22571899999999998</v>
      </c>
      <c r="BX7" s="13">
        <f t="shared" si="48"/>
        <v>0.44880000000000003</v>
      </c>
      <c r="CA7">
        <f t="shared" si="22"/>
        <v>53.390625000000007</v>
      </c>
      <c r="CD7" s="5">
        <v>420</v>
      </c>
      <c r="CE7" s="3">
        <f t="shared" si="23"/>
        <v>0.62650602409638556</v>
      </c>
      <c r="CF7" s="3">
        <f t="shared" si="24"/>
        <v>0.10843373493975904</v>
      </c>
      <c r="CG7" s="3">
        <f t="shared" si="25"/>
        <v>9.6385542168674704E-2</v>
      </c>
      <c r="CH7" s="3">
        <f t="shared" si="26"/>
        <v>1</v>
      </c>
      <c r="CJ7" s="3">
        <f t="shared" si="27"/>
        <v>0.67021276595744683</v>
      </c>
      <c r="CK7" s="3">
        <f t="shared" si="28"/>
        <v>5.3191489361702135E-2</v>
      </c>
      <c r="CL7" s="3">
        <f t="shared" si="29"/>
        <v>4.2553191489361708E-2</v>
      </c>
      <c r="CM7" s="3">
        <f t="shared" si="30"/>
        <v>1</v>
      </c>
      <c r="CN7" s="3">
        <f t="shared" si="31"/>
        <v>0.88297872340425532</v>
      </c>
      <c r="CP7" s="3">
        <f t="shared" si="49"/>
        <v>0.67021276595744683</v>
      </c>
      <c r="CQ7" s="3">
        <f t="shared" si="50"/>
        <v>5.3191489361702135E-2</v>
      </c>
      <c r="CR7" s="3">
        <f t="shared" si="51"/>
        <v>4.2553191489361708E-2</v>
      </c>
      <c r="CS7" s="3">
        <f t="shared" si="52"/>
        <v>1</v>
      </c>
      <c r="CU7" s="3">
        <f t="shared" si="53"/>
        <v>8.6898395721925134E-2</v>
      </c>
      <c r="CV7" s="3">
        <f t="shared" si="33"/>
        <v>1.4483065953654188E-2</v>
      </c>
      <c r="CW7" s="3">
        <f t="shared" si="33"/>
        <v>0.39104278074866311</v>
      </c>
      <c r="CX7" s="3">
        <f t="shared" si="33"/>
        <v>0.51849376114081991</v>
      </c>
      <c r="CY7" s="3">
        <f t="shared" si="33"/>
        <v>1</v>
      </c>
      <c r="CZ7" s="5">
        <v>420</v>
      </c>
    </row>
    <row r="8" spans="1:104" x14ac:dyDescent="0.3">
      <c r="A8" s="2">
        <v>425</v>
      </c>
      <c r="B8" s="2">
        <f>(B7+B9)/2</f>
        <v>0.97</v>
      </c>
      <c r="G8" s="3">
        <v>425</v>
      </c>
      <c r="H8" s="3">
        <f>(H7+H9)/2</f>
        <v>0.1875</v>
      </c>
      <c r="I8" s="8"/>
      <c r="J8" s="8"/>
      <c r="K8" s="3">
        <v>425</v>
      </c>
      <c r="L8" s="3">
        <v>0.01</v>
      </c>
      <c r="M8" s="8"/>
      <c r="N8" s="8"/>
      <c r="P8" s="4">
        <v>425</v>
      </c>
      <c r="Q8" s="4">
        <v>0.28000000000000003</v>
      </c>
      <c r="R8" s="4">
        <v>4.5999999999999999E-2</v>
      </c>
      <c r="S8" s="4">
        <v>3.7999999999999999E-2</v>
      </c>
      <c r="T8" s="4">
        <v>0.435</v>
      </c>
      <c r="U8" s="4">
        <f t="shared" si="34"/>
        <v>0.27160000000000001</v>
      </c>
      <c r="V8" s="4">
        <f t="shared" si="35"/>
        <v>4.462E-2</v>
      </c>
      <c r="W8" s="4">
        <f t="shared" si="36"/>
        <v>3.6859999999999997E-2</v>
      </c>
      <c r="X8" s="13">
        <v>0.435</v>
      </c>
      <c r="AA8" s="4">
        <v>425</v>
      </c>
      <c r="AB8" s="4">
        <v>0.34499999999999997</v>
      </c>
      <c r="AC8" s="4">
        <v>2.8000000000000001E-2</v>
      </c>
      <c r="AD8" s="4">
        <v>1.7999999999999999E-2</v>
      </c>
      <c r="AE8" s="4">
        <v>0.48099999999999998</v>
      </c>
      <c r="AF8" s="4">
        <v>0.435</v>
      </c>
      <c r="AG8" s="4">
        <f t="shared" si="37"/>
        <v>0.33464999999999995</v>
      </c>
      <c r="AH8" s="4">
        <f t="shared" si="38"/>
        <v>2.716E-2</v>
      </c>
      <c r="AI8" s="4">
        <f t="shared" si="39"/>
        <v>1.746E-2</v>
      </c>
      <c r="AJ8" s="4">
        <f t="shared" si="40"/>
        <v>0.46656999999999998</v>
      </c>
      <c r="AK8" s="13">
        <v>0.435</v>
      </c>
      <c r="AL8" s="6">
        <f t="shared" si="3"/>
        <v>6.9839999999999999E-2</v>
      </c>
      <c r="AM8" s="6">
        <f t="shared" si="4"/>
        <v>5.9170000000000004E-3</v>
      </c>
      <c r="AN8" s="6">
        <f t="shared" si="5"/>
        <v>3.2980000000000006E-3</v>
      </c>
      <c r="AO8" s="6">
        <f t="shared" si="0"/>
        <v>9.6030000000000004E-2</v>
      </c>
      <c r="AP8" s="6">
        <f t="shared" si="6"/>
        <v>7.5757000000000005E-2</v>
      </c>
      <c r="AQ8" s="6">
        <f t="shared" si="7"/>
        <v>9.215000000000001E-3</v>
      </c>
      <c r="AR8" s="6">
        <f t="shared" si="8"/>
        <v>7.3137999999999995E-2</v>
      </c>
      <c r="AS8" s="3">
        <f t="shared" si="9"/>
        <v>0.71725571725571724</v>
      </c>
      <c r="AT8" s="3">
        <f t="shared" si="10"/>
        <v>5.8212058212058215E-2</v>
      </c>
      <c r="AU8" s="3">
        <f t="shared" si="11"/>
        <v>3.7422037422037417E-2</v>
      </c>
      <c r="AX8" s="4">
        <v>425</v>
      </c>
      <c r="AY8" s="4">
        <f t="shared" si="12"/>
        <v>0.36580041580041578</v>
      </c>
      <c r="AZ8" s="4">
        <f t="shared" si="13"/>
        <v>2.968814968814969E-2</v>
      </c>
      <c r="BA8" s="4">
        <f t="shared" si="14"/>
        <v>1.9085239085239084E-2</v>
      </c>
      <c r="BB8" s="4">
        <v>0.51</v>
      </c>
      <c r="BC8" s="4">
        <f t="shared" si="41"/>
        <v>0.35482640332640331</v>
      </c>
      <c r="BD8" s="4">
        <f t="shared" si="42"/>
        <v>2.8797505197505201E-2</v>
      </c>
      <c r="BE8" s="4">
        <f t="shared" si="43"/>
        <v>1.8512681912681909E-2</v>
      </c>
      <c r="BF8" s="13">
        <v>0.51</v>
      </c>
      <c r="BI8" s="4">
        <v>425</v>
      </c>
      <c r="BJ8" s="4">
        <v>6.0999999999999999E-2</v>
      </c>
      <c r="BK8" s="4">
        <v>5.0000000000000001E-3</v>
      </c>
      <c r="BL8" s="4">
        <v>0.3</v>
      </c>
      <c r="BM8" s="4">
        <v>0.36</v>
      </c>
      <c r="BN8" s="4">
        <v>0.67</v>
      </c>
      <c r="BO8" s="4">
        <f t="shared" si="16"/>
        <v>3.9649999999999998E-2</v>
      </c>
      <c r="BP8" s="4">
        <f t="shared" si="17"/>
        <v>3.2500000000000003E-3</v>
      </c>
      <c r="BQ8" s="4">
        <f t="shared" si="18"/>
        <v>0.19500000000000001</v>
      </c>
      <c r="BR8" s="4">
        <f t="shared" si="19"/>
        <v>0.23399999999999999</v>
      </c>
      <c r="BS8" s="4">
        <f t="shared" si="20"/>
        <v>0.45560000000000006</v>
      </c>
      <c r="BT8" s="4">
        <f t="shared" si="44"/>
        <v>3.8460499999999995E-2</v>
      </c>
      <c r="BU8" s="4">
        <f t="shared" si="45"/>
        <v>3.1525000000000004E-3</v>
      </c>
      <c r="BV8" s="4">
        <f t="shared" si="46"/>
        <v>0.18915000000000001</v>
      </c>
      <c r="BW8" s="4">
        <f t="shared" si="47"/>
        <v>0.22697999999999999</v>
      </c>
      <c r="BX8" s="13">
        <f t="shared" si="48"/>
        <v>0.45560000000000006</v>
      </c>
      <c r="CA8">
        <f t="shared" si="22"/>
        <v>59.339999999999996</v>
      </c>
      <c r="CD8" s="5">
        <v>425</v>
      </c>
      <c r="CE8" s="3">
        <f t="shared" si="23"/>
        <v>0.64367816091954033</v>
      </c>
      <c r="CF8" s="3">
        <f t="shared" si="24"/>
        <v>0.10574712643678161</v>
      </c>
      <c r="CG8" s="3">
        <f t="shared" si="25"/>
        <v>8.7356321839080459E-2</v>
      </c>
      <c r="CH8" s="3">
        <f t="shared" si="26"/>
        <v>1</v>
      </c>
      <c r="CJ8" s="3">
        <f t="shared" si="27"/>
        <v>0.71725571725571724</v>
      </c>
      <c r="CK8" s="3">
        <f t="shared" si="28"/>
        <v>5.8212058212058215E-2</v>
      </c>
      <c r="CL8" s="3">
        <f t="shared" si="29"/>
        <v>3.7422037422037417E-2</v>
      </c>
      <c r="CM8" s="3">
        <f t="shared" si="30"/>
        <v>1</v>
      </c>
      <c r="CN8" s="3">
        <f t="shared" si="31"/>
        <v>0.90436590436590436</v>
      </c>
      <c r="CP8" s="3">
        <f t="shared" si="49"/>
        <v>0.71725571725571724</v>
      </c>
      <c r="CQ8" s="3">
        <f t="shared" si="50"/>
        <v>5.8212058212058215E-2</v>
      </c>
      <c r="CR8" s="3">
        <f t="shared" si="51"/>
        <v>3.7422037422037417E-2</v>
      </c>
      <c r="CS8" s="3">
        <f t="shared" si="52"/>
        <v>1</v>
      </c>
      <c r="CU8" s="3">
        <f t="shared" si="53"/>
        <v>8.702809482001754E-2</v>
      </c>
      <c r="CV8" s="3">
        <f t="shared" si="33"/>
        <v>7.1334503950834065E-3</v>
      </c>
      <c r="CW8" s="3">
        <f t="shared" si="33"/>
        <v>0.42800702370500437</v>
      </c>
      <c r="CX8" s="3">
        <f t="shared" si="33"/>
        <v>0.51360842844600518</v>
      </c>
      <c r="CY8" s="3">
        <f t="shared" si="33"/>
        <v>1</v>
      </c>
      <c r="CZ8" s="5">
        <v>425</v>
      </c>
    </row>
    <row r="9" spans="1:104" x14ac:dyDescent="0.3">
      <c r="A9" s="2">
        <v>430</v>
      </c>
      <c r="B9" s="2">
        <v>0.97</v>
      </c>
      <c r="G9" s="3">
        <v>430</v>
      </c>
      <c r="H9" s="3">
        <v>0.2</v>
      </c>
      <c r="I9" s="8"/>
      <c r="J9" s="8"/>
      <c r="K9" s="3">
        <v>430</v>
      </c>
      <c r="L9" s="3">
        <v>1.4E-2</v>
      </c>
      <c r="M9" s="8"/>
      <c r="N9" s="8"/>
      <c r="P9" s="4">
        <v>430</v>
      </c>
      <c r="Q9" s="4">
        <v>0.30499999999999999</v>
      </c>
      <c r="R9" s="4">
        <v>4.9000000000000002E-2</v>
      </c>
      <c r="S9" s="4">
        <v>3.5000000000000003E-2</v>
      </c>
      <c r="T9" s="4">
        <v>0.442</v>
      </c>
      <c r="U9" s="4">
        <f t="shared" si="34"/>
        <v>0.29585</v>
      </c>
      <c r="V9" s="4">
        <f t="shared" si="35"/>
        <v>4.7530000000000003E-2</v>
      </c>
      <c r="W9" s="4">
        <f t="shared" si="36"/>
        <v>3.3950000000000001E-2</v>
      </c>
      <c r="X9" s="13">
        <v>0.442</v>
      </c>
      <c r="AA9" s="4">
        <v>430</v>
      </c>
      <c r="AB9" s="4">
        <v>0.36</v>
      </c>
      <c r="AC9" s="4">
        <v>3.0499999999999999E-2</v>
      </c>
      <c r="AD9" s="4">
        <v>1.7000000000000001E-2</v>
      </c>
      <c r="AE9" s="4">
        <v>0.495</v>
      </c>
      <c r="AF9" s="4">
        <v>0.442</v>
      </c>
      <c r="AG9" s="4">
        <f t="shared" si="37"/>
        <v>0.34919999999999995</v>
      </c>
      <c r="AH9" s="4">
        <f t="shared" si="38"/>
        <v>2.9585E-2</v>
      </c>
      <c r="AI9" s="4">
        <f t="shared" si="39"/>
        <v>1.6490000000000001E-2</v>
      </c>
      <c r="AJ9" s="4">
        <f t="shared" si="40"/>
        <v>0.48014999999999997</v>
      </c>
      <c r="AK9" s="13">
        <v>0.442</v>
      </c>
      <c r="AL9" s="6">
        <f t="shared" si="3"/>
        <v>7.9443000000000014E-2</v>
      </c>
      <c r="AM9" s="6">
        <f t="shared" si="4"/>
        <v>7.9442999999999996E-3</v>
      </c>
      <c r="AN9" s="6">
        <f t="shared" si="5"/>
        <v>3.6666000000000003E-3</v>
      </c>
      <c r="AO9" s="6">
        <f t="shared" si="0"/>
        <v>0.10185000000000001</v>
      </c>
      <c r="AP9" s="6">
        <f t="shared" si="6"/>
        <v>8.7387300000000015E-2</v>
      </c>
      <c r="AQ9" s="6">
        <f t="shared" si="7"/>
        <v>1.16109E-2</v>
      </c>
      <c r="AR9" s="6">
        <f t="shared" si="8"/>
        <v>8.310960000000002E-2</v>
      </c>
      <c r="AS9" s="3">
        <f t="shared" si="9"/>
        <v>0.72727272727272729</v>
      </c>
      <c r="AT9" s="3">
        <f t="shared" si="10"/>
        <v>6.1616161616161617E-2</v>
      </c>
      <c r="AU9" s="3">
        <f t="shared" si="11"/>
        <v>3.4343434343434349E-2</v>
      </c>
      <c r="AX9" s="4">
        <v>430</v>
      </c>
      <c r="AY9" s="4">
        <f t="shared" si="12"/>
        <v>0.37672727272727274</v>
      </c>
      <c r="AZ9" s="4">
        <f t="shared" si="13"/>
        <v>3.1917171717171719E-2</v>
      </c>
      <c r="BA9" s="4">
        <f t="shared" si="14"/>
        <v>1.7789898989898995E-2</v>
      </c>
      <c r="BB9" s="4">
        <v>0.51800000000000002</v>
      </c>
      <c r="BC9" s="4">
        <f t="shared" si="41"/>
        <v>0.36542545454545455</v>
      </c>
      <c r="BD9" s="4">
        <f t="shared" si="42"/>
        <v>3.0959656565656565E-2</v>
      </c>
      <c r="BE9" s="4">
        <f t="shared" si="43"/>
        <v>1.7256202020202026E-2</v>
      </c>
      <c r="BF9" s="13">
        <v>0.51800000000000002</v>
      </c>
      <c r="BI9" s="4">
        <v>430</v>
      </c>
      <c r="BJ9" s="4">
        <v>6.2E-2</v>
      </c>
      <c r="BK9" s="4">
        <v>0</v>
      </c>
      <c r="BL9" s="4">
        <v>0.34</v>
      </c>
      <c r="BM9" s="4">
        <v>0.36099999999999999</v>
      </c>
      <c r="BN9" s="4">
        <v>0.69</v>
      </c>
      <c r="BO9" s="4">
        <f t="shared" si="16"/>
        <v>4.0300000000000002E-2</v>
      </c>
      <c r="BP9" s="4">
        <f t="shared" si="17"/>
        <v>0</v>
      </c>
      <c r="BQ9" s="4">
        <f t="shared" si="18"/>
        <v>0.22100000000000003</v>
      </c>
      <c r="BR9" s="4">
        <f t="shared" si="19"/>
        <v>0.23465</v>
      </c>
      <c r="BS9" s="4">
        <f t="shared" si="20"/>
        <v>0.46920000000000001</v>
      </c>
      <c r="BT9" s="4">
        <f t="shared" si="44"/>
        <v>3.9091000000000001E-2</v>
      </c>
      <c r="BU9" s="4">
        <f t="shared" si="45"/>
        <v>0</v>
      </c>
      <c r="BV9" s="4">
        <f t="shared" si="46"/>
        <v>0.21437000000000003</v>
      </c>
      <c r="BW9" s="4">
        <f t="shared" si="47"/>
        <v>0.22761049999999999</v>
      </c>
      <c r="BX9" s="13">
        <f t="shared" si="48"/>
        <v>0.46920000000000001</v>
      </c>
      <c r="CA9">
        <f t="shared" si="22"/>
        <v>63.944999999999993</v>
      </c>
      <c r="CD9" s="5">
        <v>430</v>
      </c>
      <c r="CE9" s="3">
        <f t="shared" si="23"/>
        <v>0.69004524886877827</v>
      </c>
      <c r="CF9" s="3">
        <f t="shared" si="24"/>
        <v>0.11085972850678734</v>
      </c>
      <c r="CG9" s="3">
        <f t="shared" si="25"/>
        <v>7.918552036199096E-2</v>
      </c>
      <c r="CH9" s="3">
        <f t="shared" si="26"/>
        <v>1</v>
      </c>
      <c r="CJ9" s="3">
        <f t="shared" si="27"/>
        <v>0.72727272727272729</v>
      </c>
      <c r="CK9" s="3">
        <f t="shared" si="28"/>
        <v>6.1616161616161617E-2</v>
      </c>
      <c r="CL9" s="3">
        <f t="shared" si="29"/>
        <v>3.4343434343434349E-2</v>
      </c>
      <c r="CM9" s="3">
        <f t="shared" si="30"/>
        <v>1</v>
      </c>
      <c r="CN9" s="3">
        <f t="shared" si="31"/>
        <v>0.89292929292929291</v>
      </c>
      <c r="CP9" s="3">
        <f t="shared" si="49"/>
        <v>0.72727272727272729</v>
      </c>
      <c r="CQ9" s="3">
        <f t="shared" si="50"/>
        <v>6.1616161616161617E-2</v>
      </c>
      <c r="CR9" s="3">
        <f t="shared" si="51"/>
        <v>3.4343434343434349E-2</v>
      </c>
      <c r="CS9" s="3">
        <f t="shared" si="52"/>
        <v>1</v>
      </c>
      <c r="CU9" s="3">
        <f t="shared" si="53"/>
        <v>8.5890878090366579E-2</v>
      </c>
      <c r="CV9" s="3">
        <f t="shared" si="33"/>
        <v>0</v>
      </c>
      <c r="CW9" s="3">
        <f t="shared" si="33"/>
        <v>0.47101449275362323</v>
      </c>
      <c r="CX9" s="3">
        <f t="shared" si="33"/>
        <v>0.50010656436487633</v>
      </c>
      <c r="CY9" s="3">
        <f t="shared" si="33"/>
        <v>1</v>
      </c>
      <c r="CZ9" s="5">
        <v>430</v>
      </c>
    </row>
    <row r="10" spans="1:104" x14ac:dyDescent="0.3">
      <c r="A10" s="2">
        <v>435</v>
      </c>
      <c r="B10" s="2">
        <f>(B9+B11)/2</f>
        <v>0.97</v>
      </c>
      <c r="G10" s="3">
        <v>435</v>
      </c>
      <c r="H10" s="3">
        <f>(H9+H11)/2</f>
        <v>0.21000000000000002</v>
      </c>
      <c r="I10" s="8"/>
      <c r="J10" s="8"/>
      <c r="K10" s="3">
        <v>435</v>
      </c>
      <c r="L10" s="3">
        <v>1.9E-2</v>
      </c>
      <c r="M10" s="8"/>
      <c r="N10" s="8"/>
      <c r="P10" s="4">
        <v>435</v>
      </c>
      <c r="Q10" s="4">
        <v>0.32</v>
      </c>
      <c r="R10" s="4">
        <v>5.5E-2</v>
      </c>
      <c r="S10" s="4">
        <v>3.5000000000000003E-2</v>
      </c>
      <c r="T10" s="4">
        <v>0.45</v>
      </c>
      <c r="U10" s="4">
        <f t="shared" si="34"/>
        <v>0.31040000000000001</v>
      </c>
      <c r="V10" s="4">
        <f t="shared" si="35"/>
        <v>5.3350000000000002E-2</v>
      </c>
      <c r="W10" s="4">
        <f t="shared" si="36"/>
        <v>3.3950000000000001E-2</v>
      </c>
      <c r="X10" s="13">
        <v>0.45</v>
      </c>
      <c r="AA10" s="4">
        <v>435</v>
      </c>
      <c r="AB10" s="4">
        <v>0.39</v>
      </c>
      <c r="AC10" s="4">
        <v>3.9E-2</v>
      </c>
      <c r="AD10" s="4">
        <v>1.7999999999999999E-2</v>
      </c>
      <c r="AE10" s="4">
        <v>0.5</v>
      </c>
      <c r="AF10" s="4">
        <v>0.45</v>
      </c>
      <c r="AG10" s="4">
        <f t="shared" si="37"/>
        <v>0.37830000000000003</v>
      </c>
      <c r="AH10" s="4">
        <f t="shared" si="38"/>
        <v>3.7829999999999996E-2</v>
      </c>
      <c r="AI10" s="4">
        <f t="shared" si="39"/>
        <v>1.746E-2</v>
      </c>
      <c r="AJ10" s="4">
        <f t="shared" si="40"/>
        <v>0.48499999999999999</v>
      </c>
      <c r="AK10" s="13">
        <v>0.45</v>
      </c>
      <c r="AL10" s="6">
        <f t="shared" si="3"/>
        <v>8.5360000000000005E-2</v>
      </c>
      <c r="AM10" s="6">
        <f t="shared" si="4"/>
        <v>9.3469199999999999E-3</v>
      </c>
      <c r="AN10" s="6">
        <f t="shared" si="5"/>
        <v>3.8411999999999999E-3</v>
      </c>
      <c r="AO10" s="6">
        <f t="shared" si="0"/>
        <v>0.1073402</v>
      </c>
      <c r="AP10" s="6">
        <f t="shared" si="6"/>
        <v>9.470692E-2</v>
      </c>
      <c r="AQ10" s="6">
        <f t="shared" si="7"/>
        <v>1.3188119999999999E-2</v>
      </c>
      <c r="AR10" s="6">
        <f t="shared" si="8"/>
        <v>8.9201200000000008E-2</v>
      </c>
      <c r="AS10" s="3">
        <f t="shared" si="9"/>
        <v>0.78</v>
      </c>
      <c r="AT10" s="3">
        <f t="shared" si="10"/>
        <v>7.8E-2</v>
      </c>
      <c r="AU10" s="3">
        <f t="shared" si="11"/>
        <v>3.5999999999999997E-2</v>
      </c>
      <c r="AX10" s="4">
        <v>435</v>
      </c>
      <c r="AY10" s="4">
        <f t="shared" si="12"/>
        <v>0.41028000000000003</v>
      </c>
      <c r="AZ10" s="4">
        <f t="shared" si="13"/>
        <v>4.1028000000000002E-2</v>
      </c>
      <c r="BA10" s="4">
        <f t="shared" si="14"/>
        <v>1.8935999999999998E-2</v>
      </c>
      <c r="BB10" s="4">
        <v>0.52600000000000002</v>
      </c>
      <c r="BC10" s="4">
        <f t="shared" si="41"/>
        <v>0.39797160000000004</v>
      </c>
      <c r="BD10" s="4">
        <f t="shared" si="42"/>
        <v>3.9797159999999998E-2</v>
      </c>
      <c r="BE10" s="4">
        <f t="shared" si="43"/>
        <v>1.8367919999999996E-2</v>
      </c>
      <c r="BF10" s="13">
        <v>0.52600000000000002</v>
      </c>
      <c r="BI10" s="4">
        <v>435</v>
      </c>
      <c r="BJ10" s="4">
        <v>7.0000000000000007E-2</v>
      </c>
      <c r="BK10" s="4">
        <v>0</v>
      </c>
      <c r="BL10" s="4">
        <v>0.38</v>
      </c>
      <c r="BM10" s="4">
        <v>0.36199999999999999</v>
      </c>
      <c r="BN10" s="4">
        <v>0.7</v>
      </c>
      <c r="BO10" s="4">
        <f t="shared" si="16"/>
        <v>4.5500000000000006E-2</v>
      </c>
      <c r="BP10" s="4">
        <f t="shared" si="17"/>
        <v>0</v>
      </c>
      <c r="BQ10" s="4">
        <f t="shared" si="18"/>
        <v>0.24700000000000003</v>
      </c>
      <c r="BR10" s="4">
        <f t="shared" si="19"/>
        <v>0.23530000000000001</v>
      </c>
      <c r="BS10" s="4">
        <f t="shared" si="20"/>
        <v>0.47599999999999998</v>
      </c>
      <c r="BT10" s="4">
        <f t="shared" si="44"/>
        <v>4.4135000000000008E-2</v>
      </c>
      <c r="BU10" s="4">
        <f t="shared" si="45"/>
        <v>0</v>
      </c>
      <c r="BV10" s="4">
        <f t="shared" si="46"/>
        <v>0.23959000000000003</v>
      </c>
      <c r="BW10" s="4">
        <f t="shared" si="47"/>
        <v>0.228241</v>
      </c>
      <c r="BX10" s="13">
        <f t="shared" si="48"/>
        <v>0.47599999999999998</v>
      </c>
      <c r="CA10">
        <f t="shared" si="22"/>
        <v>69.212000000000003</v>
      </c>
      <c r="CD10" s="5">
        <v>435</v>
      </c>
      <c r="CE10" s="3">
        <f t="shared" si="23"/>
        <v>0.71111111111111114</v>
      </c>
      <c r="CF10" s="3">
        <f t="shared" si="24"/>
        <v>0.12222222222222222</v>
      </c>
      <c r="CG10" s="3">
        <f t="shared" si="25"/>
        <v>7.7777777777777779E-2</v>
      </c>
      <c r="CH10" s="3">
        <f t="shared" si="26"/>
        <v>1</v>
      </c>
      <c r="CJ10" s="3">
        <f t="shared" si="27"/>
        <v>0.78</v>
      </c>
      <c r="CK10" s="3">
        <f t="shared" si="28"/>
        <v>7.8E-2</v>
      </c>
      <c r="CL10" s="3">
        <f t="shared" si="29"/>
        <v>3.5999999999999997E-2</v>
      </c>
      <c r="CM10" s="3">
        <f t="shared" si="30"/>
        <v>1</v>
      </c>
      <c r="CN10" s="3">
        <f t="shared" si="31"/>
        <v>0.9</v>
      </c>
      <c r="CP10" s="3">
        <f t="shared" si="49"/>
        <v>0.78</v>
      </c>
      <c r="CQ10" s="3">
        <f t="shared" si="50"/>
        <v>7.8E-2</v>
      </c>
      <c r="CR10" s="3">
        <f t="shared" si="51"/>
        <v>3.5999999999999997E-2</v>
      </c>
      <c r="CS10" s="3">
        <f t="shared" si="52"/>
        <v>1</v>
      </c>
      <c r="CU10" s="3">
        <f t="shared" si="53"/>
        <v>9.5588235294117668E-2</v>
      </c>
      <c r="CV10" s="3">
        <f t="shared" si="33"/>
        <v>0</v>
      </c>
      <c r="CW10" s="3">
        <f t="shared" si="33"/>
        <v>0.51890756302521013</v>
      </c>
      <c r="CX10" s="3">
        <f t="shared" si="33"/>
        <v>0.49432773109243699</v>
      </c>
      <c r="CY10" s="3">
        <f t="shared" si="33"/>
        <v>1</v>
      </c>
      <c r="CZ10" s="5">
        <v>435</v>
      </c>
    </row>
    <row r="11" spans="1:104" x14ac:dyDescent="0.3">
      <c r="A11" s="2">
        <v>440</v>
      </c>
      <c r="B11" s="2">
        <v>0.97</v>
      </c>
      <c r="G11" s="3">
        <v>440</v>
      </c>
      <c r="H11" s="3">
        <v>0.22</v>
      </c>
      <c r="I11" s="8"/>
      <c r="J11" s="8"/>
      <c r="K11" s="3">
        <v>440</v>
      </c>
      <c r="L11" s="3">
        <v>2.5000000000000001E-2</v>
      </c>
      <c r="M11" s="8"/>
      <c r="N11" s="8"/>
      <c r="P11" s="4">
        <v>440</v>
      </c>
      <c r="Q11" s="4">
        <v>0.35</v>
      </c>
      <c r="R11" s="4">
        <v>0.06</v>
      </c>
      <c r="S11" s="4">
        <v>3.5000000000000003E-2</v>
      </c>
      <c r="T11" s="4">
        <v>0.46</v>
      </c>
      <c r="U11" s="4">
        <f t="shared" si="34"/>
        <v>0.33949999999999997</v>
      </c>
      <c r="V11" s="4">
        <f t="shared" si="35"/>
        <v>5.8199999999999995E-2</v>
      </c>
      <c r="W11" s="4">
        <f t="shared" si="36"/>
        <v>3.3950000000000001E-2</v>
      </c>
      <c r="X11" s="13">
        <v>0.46</v>
      </c>
      <c r="AA11" s="4">
        <v>440</v>
      </c>
      <c r="AB11" s="4">
        <v>0.4</v>
      </c>
      <c r="AC11" s="4">
        <v>4.3799999999999999E-2</v>
      </c>
      <c r="AD11" s="4">
        <v>1.7999999999999999E-2</v>
      </c>
      <c r="AE11" s="4">
        <v>0.503</v>
      </c>
      <c r="AF11" s="4">
        <v>0.46</v>
      </c>
      <c r="AG11" s="4">
        <f t="shared" si="37"/>
        <v>0.38800000000000001</v>
      </c>
      <c r="AH11" s="4">
        <f t="shared" si="38"/>
        <v>4.2485999999999996E-2</v>
      </c>
      <c r="AI11" s="4">
        <f t="shared" si="39"/>
        <v>1.746E-2</v>
      </c>
      <c r="AJ11" s="4">
        <f t="shared" si="40"/>
        <v>0.48791000000000001</v>
      </c>
      <c r="AK11" s="13">
        <v>0.46</v>
      </c>
      <c r="AL11" s="6">
        <f t="shared" si="3"/>
        <v>9.1228500000000004E-2</v>
      </c>
      <c r="AM11" s="6">
        <f t="shared" si="4"/>
        <v>1.1130749999999998E-2</v>
      </c>
      <c r="AN11" s="6">
        <f t="shared" si="5"/>
        <v>3.9284999999999997E-3</v>
      </c>
      <c r="AO11" s="6">
        <f t="shared" si="0"/>
        <v>0.11108925</v>
      </c>
      <c r="AP11" s="6">
        <f t="shared" si="6"/>
        <v>0.10235925</v>
      </c>
      <c r="AQ11" s="6">
        <f t="shared" si="7"/>
        <v>1.5059249999999998E-2</v>
      </c>
      <c r="AR11" s="6">
        <f t="shared" si="8"/>
        <v>9.5157000000000005E-2</v>
      </c>
      <c r="AS11" s="3">
        <f t="shared" si="9"/>
        <v>0.79522862823061635</v>
      </c>
      <c r="AT11" s="3">
        <f t="shared" si="10"/>
        <v>8.7077534791252478E-2</v>
      </c>
      <c r="AU11" s="3">
        <f t="shared" si="11"/>
        <v>3.5785288270377733E-2</v>
      </c>
      <c r="AX11" s="4">
        <v>440</v>
      </c>
      <c r="AY11" s="4">
        <f t="shared" si="12"/>
        <v>0.42465208747514915</v>
      </c>
      <c r="AZ11" s="4">
        <f t="shared" si="13"/>
        <v>4.6499403578528824E-2</v>
      </c>
      <c r="BA11" s="4">
        <f t="shared" si="14"/>
        <v>1.9109343936381709E-2</v>
      </c>
      <c r="BB11" s="4">
        <v>0.53400000000000003</v>
      </c>
      <c r="BC11" s="4">
        <f t="shared" si="41"/>
        <v>0.41191252485089469</v>
      </c>
      <c r="BD11" s="4">
        <f t="shared" si="42"/>
        <v>4.510442147117296E-2</v>
      </c>
      <c r="BE11" s="4">
        <f t="shared" si="43"/>
        <v>1.8536063618290258E-2</v>
      </c>
      <c r="BF11" s="13">
        <v>0.53400000000000003</v>
      </c>
      <c r="BI11" s="4">
        <v>440</v>
      </c>
      <c r="BJ11" s="4">
        <v>7.8E-2</v>
      </c>
      <c r="BK11" s="4">
        <v>0</v>
      </c>
      <c r="BL11" s="4">
        <v>0.42</v>
      </c>
      <c r="BM11" s="4">
        <v>0.36299999999999999</v>
      </c>
      <c r="BN11" s="4">
        <v>0.71499999999999997</v>
      </c>
      <c r="BO11" s="4">
        <f t="shared" si="16"/>
        <v>5.0700000000000002E-2</v>
      </c>
      <c r="BP11" s="4">
        <f t="shared" si="17"/>
        <v>0</v>
      </c>
      <c r="BQ11" s="4">
        <f t="shared" si="18"/>
        <v>0.27300000000000002</v>
      </c>
      <c r="BR11" s="4">
        <f t="shared" si="19"/>
        <v>0.23594999999999999</v>
      </c>
      <c r="BS11" s="4">
        <f t="shared" si="20"/>
        <v>0.48620000000000002</v>
      </c>
      <c r="BT11" s="4">
        <f t="shared" si="44"/>
        <v>4.9179E-2</v>
      </c>
      <c r="BU11" s="4">
        <f t="shared" si="45"/>
        <v>0</v>
      </c>
      <c r="BV11" s="4">
        <f t="shared" si="46"/>
        <v>0.26480999999999999</v>
      </c>
      <c r="BW11" s="4">
        <f t="shared" si="47"/>
        <v>0.22887149999999998</v>
      </c>
      <c r="BX11" s="13">
        <f t="shared" si="48"/>
        <v>0.48620000000000002</v>
      </c>
      <c r="CA11">
        <f t="shared" si="22"/>
        <v>73.091250000000002</v>
      </c>
      <c r="CD11" s="5">
        <v>440</v>
      </c>
      <c r="CE11" s="3">
        <f t="shared" si="23"/>
        <v>0.76086956521739124</v>
      </c>
      <c r="CF11" s="3">
        <f t="shared" si="24"/>
        <v>0.13043478260869565</v>
      </c>
      <c r="CG11" s="3">
        <f t="shared" si="25"/>
        <v>7.6086956521739135E-2</v>
      </c>
      <c r="CH11" s="3">
        <f t="shared" si="26"/>
        <v>1</v>
      </c>
      <c r="CJ11" s="3">
        <f t="shared" si="27"/>
        <v>0.79522862823061635</v>
      </c>
      <c r="CK11" s="3">
        <f t="shared" si="28"/>
        <v>8.7077534791252478E-2</v>
      </c>
      <c r="CL11" s="3">
        <f t="shared" si="29"/>
        <v>3.5785288270377733E-2</v>
      </c>
      <c r="CM11" s="3">
        <f t="shared" si="30"/>
        <v>1</v>
      </c>
      <c r="CN11" s="3">
        <f t="shared" si="31"/>
        <v>0.91451292246520877</v>
      </c>
      <c r="CP11" s="3">
        <f t="shared" si="49"/>
        <v>0.79522862823061635</v>
      </c>
      <c r="CQ11" s="3">
        <f t="shared" si="50"/>
        <v>8.7077534791252478E-2</v>
      </c>
      <c r="CR11" s="3">
        <f t="shared" si="51"/>
        <v>3.5785288270377733E-2</v>
      </c>
      <c r="CS11" s="3">
        <f t="shared" si="52"/>
        <v>1</v>
      </c>
      <c r="CU11" s="3">
        <f t="shared" si="53"/>
        <v>0.10427807486631016</v>
      </c>
      <c r="CV11" s="3">
        <f t="shared" si="33"/>
        <v>0</v>
      </c>
      <c r="CW11" s="3">
        <f t="shared" si="33"/>
        <v>0.56149732620320858</v>
      </c>
      <c r="CX11" s="3">
        <f t="shared" si="33"/>
        <v>0.48529411764705876</v>
      </c>
      <c r="CY11" s="3">
        <f t="shared" si="33"/>
        <v>1</v>
      </c>
      <c r="CZ11" s="5">
        <v>440</v>
      </c>
    </row>
    <row r="12" spans="1:104" x14ac:dyDescent="0.3">
      <c r="A12" s="2">
        <v>445</v>
      </c>
      <c r="B12" s="2">
        <f>(B11+B13)/2</f>
        <v>0.97</v>
      </c>
      <c r="G12" s="3">
        <v>445</v>
      </c>
      <c r="H12" s="3">
        <f>(H11+H13)/2</f>
        <v>0.22500000000000001</v>
      </c>
      <c r="I12" s="8"/>
      <c r="J12" s="8"/>
      <c r="K12" s="3">
        <v>445</v>
      </c>
      <c r="L12" s="3">
        <v>3.2000000000000001E-2</v>
      </c>
      <c r="M12" s="8"/>
      <c r="N12" s="8"/>
      <c r="P12" s="4">
        <v>445</v>
      </c>
      <c r="Q12" s="4">
        <v>0.372</v>
      </c>
      <c r="R12" s="4">
        <v>7.0000000000000007E-2</v>
      </c>
      <c r="S12" s="4">
        <v>3.5000000000000003E-2</v>
      </c>
      <c r="T12" s="4">
        <v>0.47</v>
      </c>
      <c r="U12" s="4">
        <f t="shared" si="34"/>
        <v>0.36083999999999999</v>
      </c>
      <c r="V12" s="4">
        <f t="shared" si="35"/>
        <v>6.7900000000000002E-2</v>
      </c>
      <c r="W12" s="4">
        <f t="shared" si="36"/>
        <v>3.3950000000000001E-2</v>
      </c>
      <c r="X12" s="13">
        <v>0.47</v>
      </c>
      <c r="AA12" s="4">
        <v>445</v>
      </c>
      <c r="AB12" s="4">
        <v>0.41799999999999998</v>
      </c>
      <c r="AC12" s="4">
        <v>5.0999999999999997E-2</v>
      </c>
      <c r="AD12" s="4">
        <v>1.7999999999999999E-2</v>
      </c>
      <c r="AE12" s="4">
        <v>0.50900000000000001</v>
      </c>
      <c r="AF12" s="4">
        <v>0.47</v>
      </c>
      <c r="AG12" s="4">
        <f t="shared" si="37"/>
        <v>0.40545999999999999</v>
      </c>
      <c r="AH12" s="4">
        <f t="shared" si="38"/>
        <v>4.9469999999999993E-2</v>
      </c>
      <c r="AI12" s="4">
        <f t="shared" si="39"/>
        <v>1.746E-2</v>
      </c>
      <c r="AJ12" s="4">
        <f t="shared" si="40"/>
        <v>0.49373</v>
      </c>
      <c r="AK12" s="13">
        <v>0.47</v>
      </c>
      <c r="AL12" s="6">
        <f t="shared" si="3"/>
        <v>9.6379199999999998E-2</v>
      </c>
      <c r="AM12" s="6">
        <f t="shared" si="4"/>
        <v>1.31629E-2</v>
      </c>
      <c r="AN12" s="6">
        <f t="shared" si="5"/>
        <v>4.2388999999999994E-3</v>
      </c>
      <c r="AO12" s="6">
        <f t="shared" si="0"/>
        <v>0.1144503</v>
      </c>
      <c r="AP12" s="6">
        <f t="shared" si="6"/>
        <v>0.1095421</v>
      </c>
      <c r="AQ12" s="6">
        <f t="shared" si="7"/>
        <v>1.7401799999999999E-2</v>
      </c>
      <c r="AR12" s="6">
        <f t="shared" si="8"/>
        <v>0.1006181</v>
      </c>
      <c r="AS12" s="3">
        <f t="shared" si="9"/>
        <v>0.82121807465618857</v>
      </c>
      <c r="AT12" s="3">
        <f t="shared" si="10"/>
        <v>0.10019646365422397</v>
      </c>
      <c r="AU12" s="3">
        <f t="shared" si="11"/>
        <v>3.536345776031434E-2</v>
      </c>
      <c r="AX12" s="4">
        <v>445</v>
      </c>
      <c r="AY12" s="4">
        <f t="shared" si="12"/>
        <v>0.44510019646365423</v>
      </c>
      <c r="AZ12" s="4">
        <f t="shared" si="13"/>
        <v>5.4306483300589396E-2</v>
      </c>
      <c r="BA12" s="4">
        <f t="shared" si="14"/>
        <v>1.9166994106090372E-2</v>
      </c>
      <c r="BB12" s="4">
        <v>0.54200000000000004</v>
      </c>
      <c r="BC12" s="4">
        <f t="shared" si="41"/>
        <v>0.43174719056974459</v>
      </c>
      <c r="BD12" s="4">
        <f t="shared" si="42"/>
        <v>5.2677288801571714E-2</v>
      </c>
      <c r="BE12" s="4">
        <f t="shared" si="43"/>
        <v>1.8591984282907661E-2</v>
      </c>
      <c r="BF12" s="13">
        <v>0.54200000000000004</v>
      </c>
      <c r="BI12" s="4">
        <v>445</v>
      </c>
      <c r="BJ12" s="4">
        <v>0.08</v>
      </c>
      <c r="BK12" s="4">
        <v>0</v>
      </c>
      <c r="BL12" s="4">
        <v>0.46</v>
      </c>
      <c r="BM12" s="4">
        <v>0.36299999999999999</v>
      </c>
      <c r="BN12" s="4">
        <v>0.73</v>
      </c>
      <c r="BO12" s="4">
        <f t="shared" si="16"/>
        <v>5.2000000000000005E-2</v>
      </c>
      <c r="BP12" s="4">
        <f t="shared" si="17"/>
        <v>0</v>
      </c>
      <c r="BQ12" s="4">
        <f t="shared" si="18"/>
        <v>0.29900000000000004</v>
      </c>
      <c r="BR12" s="4">
        <f t="shared" si="19"/>
        <v>0.23594999999999999</v>
      </c>
      <c r="BS12" s="4">
        <f t="shared" si="20"/>
        <v>0.49640000000000001</v>
      </c>
      <c r="BT12" s="4">
        <f t="shared" si="44"/>
        <v>5.0440000000000006E-2</v>
      </c>
      <c r="BU12" s="4">
        <f t="shared" si="45"/>
        <v>0</v>
      </c>
      <c r="BV12" s="4">
        <f t="shared" si="46"/>
        <v>0.29003000000000001</v>
      </c>
      <c r="BW12" s="4">
        <f t="shared" si="47"/>
        <v>0.22887149999999998</v>
      </c>
      <c r="BX12" s="13">
        <f t="shared" si="48"/>
        <v>0.49640000000000001</v>
      </c>
      <c r="CA12">
        <f t="shared" si="22"/>
        <v>77.107500000000002</v>
      </c>
      <c r="CD12" s="5">
        <v>445</v>
      </c>
      <c r="CE12" s="3">
        <f t="shared" si="23"/>
        <v>0.79148936170212769</v>
      </c>
      <c r="CF12" s="3">
        <f t="shared" si="24"/>
        <v>0.14893617021276598</v>
      </c>
      <c r="CG12" s="3">
        <f t="shared" si="25"/>
        <v>7.4468085106382989E-2</v>
      </c>
      <c r="CH12" s="3">
        <f t="shared" si="26"/>
        <v>1</v>
      </c>
      <c r="CJ12" s="3">
        <f t="shared" si="27"/>
        <v>0.82121807465618857</v>
      </c>
      <c r="CK12" s="3">
        <f t="shared" si="28"/>
        <v>0.10019646365422397</v>
      </c>
      <c r="CL12" s="3">
        <f t="shared" si="29"/>
        <v>3.536345776031434E-2</v>
      </c>
      <c r="CM12" s="3">
        <f t="shared" si="30"/>
        <v>1</v>
      </c>
      <c r="CN12" s="3">
        <f t="shared" si="31"/>
        <v>0.9233791748526522</v>
      </c>
      <c r="CP12" s="3">
        <f t="shared" si="49"/>
        <v>0.82121807465618857</v>
      </c>
      <c r="CQ12" s="3">
        <f t="shared" si="50"/>
        <v>0.10019646365422397</v>
      </c>
      <c r="CR12" s="3">
        <f t="shared" si="51"/>
        <v>3.536345776031434E-2</v>
      </c>
      <c r="CS12" s="3">
        <f t="shared" si="52"/>
        <v>1</v>
      </c>
      <c r="CU12" s="3">
        <f t="shared" si="53"/>
        <v>0.10475423045930701</v>
      </c>
      <c r="CV12" s="3">
        <f t="shared" si="33"/>
        <v>0</v>
      </c>
      <c r="CW12" s="3">
        <f t="shared" si="33"/>
        <v>0.60233682514101539</v>
      </c>
      <c r="CX12" s="3">
        <f t="shared" si="33"/>
        <v>0.47532232070910552</v>
      </c>
      <c r="CY12" s="3">
        <f t="shared" si="33"/>
        <v>1</v>
      </c>
      <c r="CZ12" s="5">
        <v>445</v>
      </c>
    </row>
    <row r="13" spans="1:104" x14ac:dyDescent="0.3">
      <c r="A13" s="2">
        <v>450</v>
      </c>
      <c r="B13" s="2">
        <v>0.97</v>
      </c>
      <c r="G13" s="3">
        <v>450</v>
      </c>
      <c r="H13" s="3">
        <v>0.23</v>
      </c>
      <c r="I13" s="8"/>
      <c r="J13" s="8"/>
      <c r="K13" s="3">
        <v>450</v>
      </c>
      <c r="L13" s="3">
        <v>0.04</v>
      </c>
      <c r="M13" s="8"/>
      <c r="N13" s="8"/>
      <c r="P13" s="4">
        <v>450</v>
      </c>
      <c r="Q13" s="4">
        <v>0.40500000000000003</v>
      </c>
      <c r="R13" s="4">
        <v>7.4999999999999997E-2</v>
      </c>
      <c r="S13" s="4">
        <v>3.3000000000000002E-2</v>
      </c>
      <c r="T13" s="4">
        <v>0.47499999999999998</v>
      </c>
      <c r="U13" s="4">
        <f t="shared" si="34"/>
        <v>0.39285000000000003</v>
      </c>
      <c r="V13" s="4">
        <f t="shared" si="35"/>
        <v>7.2749999999999995E-2</v>
      </c>
      <c r="W13" s="4">
        <f t="shared" si="36"/>
        <v>3.2010000000000004E-2</v>
      </c>
      <c r="X13" s="13">
        <v>0.47499999999999998</v>
      </c>
      <c r="AA13" s="4">
        <v>450</v>
      </c>
      <c r="AB13" s="4">
        <v>0.432</v>
      </c>
      <c r="AC13" s="4">
        <v>5.8999999999999997E-2</v>
      </c>
      <c r="AD13" s="4">
        <v>1.9E-2</v>
      </c>
      <c r="AE13" s="4">
        <v>0.51300000000000001</v>
      </c>
      <c r="AF13" s="4">
        <v>0.47499999999999998</v>
      </c>
      <c r="AG13" s="4">
        <f t="shared" si="37"/>
        <v>0.41903999999999997</v>
      </c>
      <c r="AH13" s="4">
        <f t="shared" si="38"/>
        <v>5.7229999999999996E-2</v>
      </c>
      <c r="AI13" s="4">
        <f t="shared" si="39"/>
        <v>1.8429999999999998E-2</v>
      </c>
      <c r="AJ13" s="4">
        <f t="shared" si="40"/>
        <v>0.49761</v>
      </c>
      <c r="AK13" s="13">
        <v>0.47499999999999998</v>
      </c>
      <c r="AL13" s="6">
        <f t="shared" si="3"/>
        <v>0.10296</v>
      </c>
      <c r="AM13" s="6">
        <f t="shared" si="4"/>
        <v>1.6146000000000001E-2</v>
      </c>
      <c r="AN13" s="6">
        <f t="shared" si="5"/>
        <v>4.6800000000000001E-3</v>
      </c>
      <c r="AO13" s="6">
        <f t="shared" si="0"/>
        <v>0.121212</v>
      </c>
      <c r="AP13" s="6">
        <f t="shared" si="6"/>
        <v>0.11910599999999999</v>
      </c>
      <c r="AQ13" s="6">
        <f t="shared" si="7"/>
        <v>2.0826000000000001E-2</v>
      </c>
      <c r="AR13" s="6">
        <f t="shared" si="8"/>
        <v>0.10764</v>
      </c>
      <c r="AS13" s="3">
        <f t="shared" si="9"/>
        <v>0.84210526315789469</v>
      </c>
      <c r="AT13" s="3">
        <f t="shared" si="10"/>
        <v>0.11500974658869395</v>
      </c>
      <c r="AU13" s="3">
        <f t="shared" si="11"/>
        <v>3.7037037037037035E-2</v>
      </c>
      <c r="AX13" s="4">
        <v>450</v>
      </c>
      <c r="AY13" s="4">
        <f t="shared" si="12"/>
        <v>0.4631578947368421</v>
      </c>
      <c r="AZ13" s="4">
        <f t="shared" si="13"/>
        <v>6.3255360623781676E-2</v>
      </c>
      <c r="BA13" s="4">
        <f t="shared" si="14"/>
        <v>2.0370370370370372E-2</v>
      </c>
      <c r="BB13" s="4">
        <v>0.55000000000000004</v>
      </c>
      <c r="BC13" s="4">
        <f t="shared" si="41"/>
        <v>0.44926315789473681</v>
      </c>
      <c r="BD13" s="4">
        <f t="shared" si="42"/>
        <v>6.1357699805068222E-2</v>
      </c>
      <c r="BE13" s="4">
        <f t="shared" si="43"/>
        <v>1.9759259259259261E-2</v>
      </c>
      <c r="BF13" s="13">
        <v>0.55000000000000004</v>
      </c>
      <c r="BI13" s="4">
        <v>450</v>
      </c>
      <c r="BJ13" s="4">
        <v>0.09</v>
      </c>
      <c r="BK13" s="4">
        <v>0</v>
      </c>
      <c r="BL13" s="4">
        <v>0.51</v>
      </c>
      <c r="BM13" s="4">
        <v>0.36499999999999999</v>
      </c>
      <c r="BN13" s="4">
        <v>0.745</v>
      </c>
      <c r="BO13" s="4">
        <f t="shared" si="16"/>
        <v>5.8499999999999996E-2</v>
      </c>
      <c r="BP13" s="4">
        <f t="shared" si="17"/>
        <v>0</v>
      </c>
      <c r="BQ13" s="4">
        <f t="shared" si="18"/>
        <v>0.33150000000000002</v>
      </c>
      <c r="BR13" s="4">
        <f t="shared" si="19"/>
        <v>0.23724999999999999</v>
      </c>
      <c r="BS13" s="4">
        <f t="shared" si="20"/>
        <v>0.50660000000000005</v>
      </c>
      <c r="BT13" s="4">
        <f t="shared" si="44"/>
        <v>5.6744999999999997E-2</v>
      </c>
      <c r="BU13" s="4">
        <f t="shared" si="45"/>
        <v>0</v>
      </c>
      <c r="BV13" s="4">
        <f t="shared" si="46"/>
        <v>0.32155500000000004</v>
      </c>
      <c r="BW13" s="4">
        <f t="shared" si="47"/>
        <v>0.23013249999999999</v>
      </c>
      <c r="BX13" s="13">
        <f t="shared" si="48"/>
        <v>0.50660000000000005</v>
      </c>
      <c r="CA13">
        <f t="shared" si="22"/>
        <v>82.992000000000004</v>
      </c>
      <c r="CD13" s="5">
        <v>450</v>
      </c>
      <c r="CE13" s="3">
        <f t="shared" si="23"/>
        <v>0.85263157894736852</v>
      </c>
      <c r="CF13" s="3">
        <f t="shared" si="24"/>
        <v>0.15789473684210525</v>
      </c>
      <c r="CG13" s="3">
        <f t="shared" si="25"/>
        <v>6.9473684210526326E-2</v>
      </c>
      <c r="CH13" s="3">
        <f t="shared" si="26"/>
        <v>1</v>
      </c>
      <c r="CJ13" s="3">
        <f t="shared" si="27"/>
        <v>0.84210526315789469</v>
      </c>
      <c r="CK13" s="3">
        <f t="shared" si="28"/>
        <v>0.11500974658869395</v>
      </c>
      <c r="CL13" s="3">
        <f t="shared" si="29"/>
        <v>3.7037037037037035E-2</v>
      </c>
      <c r="CM13" s="3">
        <f t="shared" si="30"/>
        <v>1</v>
      </c>
      <c r="CN13" s="3">
        <f t="shared" si="31"/>
        <v>0.92592592592592582</v>
      </c>
      <c r="CP13" s="3">
        <f t="shared" si="49"/>
        <v>0.84210526315789469</v>
      </c>
      <c r="CQ13" s="3">
        <f t="shared" si="50"/>
        <v>0.11500974658869395</v>
      </c>
      <c r="CR13" s="3">
        <f t="shared" si="51"/>
        <v>3.7037037037037035E-2</v>
      </c>
      <c r="CS13" s="3">
        <f t="shared" si="52"/>
        <v>1</v>
      </c>
      <c r="CU13" s="3">
        <f t="shared" si="53"/>
        <v>0.11547572048953808</v>
      </c>
      <c r="CV13" s="3">
        <f t="shared" si="33"/>
        <v>0</v>
      </c>
      <c r="CW13" s="3">
        <f t="shared" si="33"/>
        <v>0.65436241610738255</v>
      </c>
      <c r="CX13" s="3">
        <f t="shared" si="33"/>
        <v>0.46831819976312666</v>
      </c>
      <c r="CY13" s="3">
        <f t="shared" si="33"/>
        <v>1</v>
      </c>
      <c r="CZ13" s="5">
        <v>450</v>
      </c>
    </row>
    <row r="14" spans="1:104" x14ac:dyDescent="0.3">
      <c r="A14" s="2">
        <v>455</v>
      </c>
      <c r="B14" s="2">
        <f>(B13+B15)/2</f>
        <v>0.97499999999999998</v>
      </c>
      <c r="G14" s="3">
        <v>455</v>
      </c>
      <c r="H14" s="3">
        <f>(H13+H15)/2</f>
        <v>0.24</v>
      </c>
      <c r="I14" s="8"/>
      <c r="J14" s="8"/>
      <c r="K14" s="3">
        <v>455</v>
      </c>
      <c r="L14" s="3">
        <v>5.5E-2</v>
      </c>
      <c r="M14" s="8"/>
      <c r="N14" s="8"/>
      <c r="P14" s="4">
        <v>455</v>
      </c>
      <c r="Q14" s="4">
        <v>0.41499999999999998</v>
      </c>
      <c r="R14" s="4">
        <v>8.2000000000000003E-2</v>
      </c>
      <c r="S14" s="4">
        <v>3.5000000000000003E-2</v>
      </c>
      <c r="T14" s="4">
        <v>0.47799999999999998</v>
      </c>
      <c r="U14" s="4">
        <f t="shared" si="34"/>
        <v>0.40462499999999996</v>
      </c>
      <c r="V14" s="4">
        <f t="shared" si="35"/>
        <v>7.9950000000000007E-2</v>
      </c>
      <c r="W14" s="4">
        <f t="shared" si="36"/>
        <v>3.4125000000000003E-2</v>
      </c>
      <c r="X14" s="13">
        <v>0.47799999999999998</v>
      </c>
      <c r="AA14" s="4">
        <v>455</v>
      </c>
      <c r="AB14" s="4">
        <v>0.44</v>
      </c>
      <c r="AC14" s="4">
        <v>6.9000000000000006E-2</v>
      </c>
      <c r="AD14" s="4">
        <v>0.02</v>
      </c>
      <c r="AE14" s="4">
        <v>0.51800000000000002</v>
      </c>
      <c r="AF14" s="4">
        <v>0.47799999999999998</v>
      </c>
      <c r="AG14" s="4">
        <f t="shared" si="37"/>
        <v>0.42899999999999999</v>
      </c>
      <c r="AH14" s="4">
        <f t="shared" si="38"/>
        <v>6.7275000000000001E-2</v>
      </c>
      <c r="AI14" s="4">
        <f t="shared" si="39"/>
        <v>1.95E-2</v>
      </c>
      <c r="AJ14" s="4">
        <f t="shared" si="40"/>
        <v>0.50505</v>
      </c>
      <c r="AK14" s="13">
        <v>0.47799999999999998</v>
      </c>
      <c r="AL14" s="6">
        <f t="shared" si="3"/>
        <v>0.10853499999999999</v>
      </c>
      <c r="AM14" s="6">
        <f t="shared" si="4"/>
        <v>1.9845000000000002E-2</v>
      </c>
      <c r="AN14" s="6">
        <f t="shared" si="5"/>
        <v>5.1450000000000003E-3</v>
      </c>
      <c r="AO14" s="6">
        <f t="shared" si="0"/>
        <v>0.12740000000000001</v>
      </c>
      <c r="AP14" s="6">
        <f t="shared" si="6"/>
        <v>0.12837999999999999</v>
      </c>
      <c r="AQ14" s="6">
        <f t="shared" si="7"/>
        <v>2.4990000000000002E-2</v>
      </c>
      <c r="AR14" s="6">
        <f t="shared" si="8"/>
        <v>0.11367999999999999</v>
      </c>
      <c r="AS14" s="3">
        <f t="shared" si="9"/>
        <v>0.84942084942084939</v>
      </c>
      <c r="AT14" s="3">
        <f t="shared" si="10"/>
        <v>0.13320463320463322</v>
      </c>
      <c r="AU14" s="3">
        <f t="shared" si="11"/>
        <v>3.8610038610038609E-2</v>
      </c>
      <c r="AX14" s="4">
        <v>455</v>
      </c>
      <c r="AY14" s="4">
        <f t="shared" si="12"/>
        <v>0.47227799227799228</v>
      </c>
      <c r="AZ14" s="4">
        <f t="shared" si="13"/>
        <v>7.406177606177608E-2</v>
      </c>
      <c r="BA14" s="4">
        <f t="shared" si="14"/>
        <v>2.1467181467181469E-2</v>
      </c>
      <c r="BB14" s="4">
        <v>0.55600000000000005</v>
      </c>
      <c r="BC14" s="4">
        <f t="shared" si="41"/>
        <v>0.46047104247104248</v>
      </c>
      <c r="BD14" s="4">
        <f t="shared" si="42"/>
        <v>7.2210231660231675E-2</v>
      </c>
      <c r="BE14" s="4">
        <f t="shared" si="43"/>
        <v>2.0930501930501933E-2</v>
      </c>
      <c r="BF14" s="13">
        <v>0.55600000000000005</v>
      </c>
      <c r="BI14" s="4">
        <v>455</v>
      </c>
      <c r="BJ14" s="4">
        <v>0.11</v>
      </c>
      <c r="BK14" s="4">
        <v>5.0000000000000001E-3</v>
      </c>
      <c r="BL14" s="4">
        <v>0.54</v>
      </c>
      <c r="BM14" s="4">
        <v>0.37</v>
      </c>
      <c r="BN14" s="4">
        <v>0.76</v>
      </c>
      <c r="BO14" s="4">
        <f t="shared" si="16"/>
        <v>7.1500000000000008E-2</v>
      </c>
      <c r="BP14" s="4">
        <f t="shared" si="17"/>
        <v>3.2500000000000003E-3</v>
      </c>
      <c r="BQ14" s="4">
        <f t="shared" si="18"/>
        <v>0.35100000000000003</v>
      </c>
      <c r="BR14" s="4">
        <f t="shared" si="19"/>
        <v>0.24049999999999999</v>
      </c>
      <c r="BS14" s="4">
        <f t="shared" si="20"/>
        <v>0.51680000000000004</v>
      </c>
      <c r="BT14" s="4">
        <f t="shared" si="44"/>
        <v>6.9712500000000011E-2</v>
      </c>
      <c r="BU14" s="4">
        <f t="shared" si="45"/>
        <v>3.1687500000000001E-3</v>
      </c>
      <c r="BV14" s="4">
        <f t="shared" si="46"/>
        <v>0.342225</v>
      </c>
      <c r="BW14" s="4">
        <f t="shared" si="47"/>
        <v>0.23448749999999999</v>
      </c>
      <c r="BX14" s="13">
        <f t="shared" si="48"/>
        <v>0.51680000000000004</v>
      </c>
      <c r="CA14">
        <f t="shared" si="22"/>
        <v>88.55</v>
      </c>
      <c r="CD14" s="5">
        <v>455</v>
      </c>
      <c r="CE14" s="3">
        <f t="shared" si="23"/>
        <v>0.86820083682008364</v>
      </c>
      <c r="CF14" s="3">
        <f t="shared" si="24"/>
        <v>0.17154811715481172</v>
      </c>
      <c r="CG14" s="3">
        <f t="shared" si="25"/>
        <v>7.3221757322175743E-2</v>
      </c>
      <c r="CH14" s="3">
        <f t="shared" si="26"/>
        <v>1</v>
      </c>
      <c r="CJ14" s="3">
        <f t="shared" si="27"/>
        <v>0.84942084942084939</v>
      </c>
      <c r="CK14" s="3">
        <f t="shared" si="28"/>
        <v>0.13320463320463322</v>
      </c>
      <c r="CL14" s="3">
        <f t="shared" si="29"/>
        <v>3.8610038610038609E-2</v>
      </c>
      <c r="CM14" s="3">
        <f t="shared" si="30"/>
        <v>1</v>
      </c>
      <c r="CN14" s="3">
        <f t="shared" si="31"/>
        <v>0.92277992277992271</v>
      </c>
      <c r="CP14" s="3">
        <f t="shared" si="49"/>
        <v>0.84942084942084939</v>
      </c>
      <c r="CQ14" s="3">
        <f t="shared" si="50"/>
        <v>0.13320463320463322</v>
      </c>
      <c r="CR14" s="3">
        <f t="shared" si="51"/>
        <v>3.8610038610038609E-2</v>
      </c>
      <c r="CS14" s="3">
        <f t="shared" si="52"/>
        <v>1</v>
      </c>
      <c r="CU14" s="3">
        <f t="shared" si="53"/>
        <v>0.1383513931888545</v>
      </c>
      <c r="CV14" s="3">
        <f t="shared" si="33"/>
        <v>6.2886996904024765E-3</v>
      </c>
      <c r="CW14" s="3">
        <f t="shared" si="33"/>
        <v>0.67917956656346756</v>
      </c>
      <c r="CX14" s="3">
        <f t="shared" si="33"/>
        <v>0.46536377708978321</v>
      </c>
      <c r="CY14" s="3">
        <f t="shared" si="33"/>
        <v>1</v>
      </c>
      <c r="CZ14" s="5">
        <v>455</v>
      </c>
    </row>
    <row r="15" spans="1:104" x14ac:dyDescent="0.3">
      <c r="A15" s="2">
        <v>460</v>
      </c>
      <c r="B15" s="2">
        <v>0.98</v>
      </c>
      <c r="G15" s="3">
        <v>460</v>
      </c>
      <c r="H15" s="3">
        <v>0.25</v>
      </c>
      <c r="I15" s="8"/>
      <c r="J15" s="8"/>
      <c r="K15" s="3">
        <v>460</v>
      </c>
      <c r="L15" s="3">
        <v>7.0000000000000007E-2</v>
      </c>
      <c r="M15" s="8"/>
      <c r="N15" s="8"/>
      <c r="P15" s="4">
        <v>460</v>
      </c>
      <c r="Q15" s="4">
        <v>0.42499999999999999</v>
      </c>
      <c r="R15" s="4">
        <v>9.5000000000000001E-2</v>
      </c>
      <c r="S15" s="4">
        <v>3.5000000000000003E-2</v>
      </c>
      <c r="T15" s="4">
        <v>0.48</v>
      </c>
      <c r="U15" s="4">
        <f t="shared" si="34"/>
        <v>0.41649999999999998</v>
      </c>
      <c r="V15" s="4">
        <f t="shared" si="35"/>
        <v>9.3100000000000002E-2</v>
      </c>
      <c r="W15" s="4">
        <f t="shared" si="36"/>
        <v>3.4300000000000004E-2</v>
      </c>
      <c r="X15" s="13">
        <v>0.48</v>
      </c>
      <c r="AA15" s="4">
        <v>460</v>
      </c>
      <c r="AB15" s="4">
        <v>0.443</v>
      </c>
      <c r="AC15" s="4">
        <v>8.1000000000000003E-2</v>
      </c>
      <c r="AD15" s="4">
        <v>2.1000000000000001E-2</v>
      </c>
      <c r="AE15" s="4">
        <v>0.52</v>
      </c>
      <c r="AF15" s="4">
        <v>0.48</v>
      </c>
      <c r="AG15" s="4">
        <f t="shared" si="37"/>
        <v>0.43413999999999997</v>
      </c>
      <c r="AH15" s="4">
        <f t="shared" si="38"/>
        <v>7.9380000000000006E-2</v>
      </c>
      <c r="AI15" s="4">
        <f t="shared" si="39"/>
        <v>2.0580000000000001E-2</v>
      </c>
      <c r="AJ15" s="4">
        <f t="shared" si="40"/>
        <v>0.50960000000000005</v>
      </c>
      <c r="AK15" s="13">
        <v>0.48</v>
      </c>
      <c r="AL15" s="6">
        <f t="shared" si="3"/>
        <v>0.1150471</v>
      </c>
      <c r="AM15" s="6">
        <f t="shared" si="4"/>
        <v>2.7268499999999998E-2</v>
      </c>
      <c r="AN15" s="6">
        <f t="shared" si="5"/>
        <v>5.9730999999999994E-3</v>
      </c>
      <c r="AO15" s="6">
        <f t="shared" si="0"/>
        <v>0.1355634</v>
      </c>
      <c r="AP15" s="6">
        <f t="shared" si="6"/>
        <v>0.14231559999999999</v>
      </c>
      <c r="AQ15" s="6">
        <f t="shared" si="7"/>
        <v>3.3241599999999996E-2</v>
      </c>
      <c r="AR15" s="6">
        <f t="shared" si="8"/>
        <v>0.12102019999999999</v>
      </c>
      <c r="AS15" s="3">
        <f t="shared" si="9"/>
        <v>0.85192307692307689</v>
      </c>
      <c r="AT15" s="3">
        <f t="shared" si="10"/>
        <v>0.15576923076923077</v>
      </c>
      <c r="AU15" s="3">
        <f t="shared" si="11"/>
        <v>4.0384615384615387E-2</v>
      </c>
      <c r="AX15" s="4">
        <v>460</v>
      </c>
      <c r="AY15" s="4">
        <f t="shared" si="12"/>
        <v>0.47878076923076929</v>
      </c>
      <c r="AZ15" s="4">
        <f t="shared" si="13"/>
        <v>8.7542307692307697E-2</v>
      </c>
      <c r="BA15" s="4">
        <f t="shared" si="14"/>
        <v>2.2696153846153849E-2</v>
      </c>
      <c r="BB15" s="4">
        <v>0.56200000000000006</v>
      </c>
      <c r="BC15" s="4">
        <f t="shared" si="41"/>
        <v>0.46920515384615391</v>
      </c>
      <c r="BD15" s="4">
        <f t="shared" si="42"/>
        <v>8.5791461538461539E-2</v>
      </c>
      <c r="BE15" s="4">
        <f t="shared" si="43"/>
        <v>2.2242230769230771E-2</v>
      </c>
      <c r="BF15" s="13">
        <v>0.56200000000000006</v>
      </c>
      <c r="BI15" s="4">
        <v>460</v>
      </c>
      <c r="BJ15" s="4">
        <v>0.13</v>
      </c>
      <c r="BK15" s="4">
        <v>0.01</v>
      </c>
      <c r="BL15" s="4">
        <v>0.59</v>
      </c>
      <c r="BM15" s="4">
        <v>0.37</v>
      </c>
      <c r="BN15" s="4">
        <v>0.77</v>
      </c>
      <c r="BO15" s="4">
        <f t="shared" si="16"/>
        <v>8.4500000000000006E-2</v>
      </c>
      <c r="BP15" s="4">
        <f t="shared" si="17"/>
        <v>6.5000000000000006E-3</v>
      </c>
      <c r="BQ15" s="4">
        <f t="shared" si="18"/>
        <v>0.38350000000000001</v>
      </c>
      <c r="BR15" s="4">
        <f t="shared" si="19"/>
        <v>0.24049999999999999</v>
      </c>
      <c r="BS15" s="4">
        <f t="shared" si="20"/>
        <v>0.52360000000000007</v>
      </c>
      <c r="BT15" s="4">
        <f t="shared" si="44"/>
        <v>8.2810000000000009E-2</v>
      </c>
      <c r="BU15" s="4">
        <f t="shared" si="45"/>
        <v>6.3700000000000007E-3</v>
      </c>
      <c r="BV15" s="4">
        <f t="shared" si="46"/>
        <v>0.37583</v>
      </c>
      <c r="BW15" s="4">
        <f t="shared" si="47"/>
        <v>0.23568999999999998</v>
      </c>
      <c r="BX15" s="13">
        <f t="shared" si="48"/>
        <v>0.52360000000000007</v>
      </c>
      <c r="CA15">
        <f t="shared" si="22"/>
        <v>97.347750000000005</v>
      </c>
      <c r="CD15" s="5">
        <v>460</v>
      </c>
      <c r="CE15" s="3">
        <f t="shared" si="23"/>
        <v>0.88541666666666663</v>
      </c>
      <c r="CF15" s="3">
        <f t="shared" si="24"/>
        <v>0.19791666666666669</v>
      </c>
      <c r="CG15" s="3">
        <f t="shared" si="25"/>
        <v>7.2916666666666671E-2</v>
      </c>
      <c r="CH15" s="3">
        <f t="shared" si="26"/>
        <v>1</v>
      </c>
      <c r="CJ15" s="3">
        <f t="shared" si="27"/>
        <v>0.85192307692307689</v>
      </c>
      <c r="CK15" s="3">
        <f t="shared" si="28"/>
        <v>0.15576923076923077</v>
      </c>
      <c r="CL15" s="3">
        <f t="shared" si="29"/>
        <v>4.0384615384615387E-2</v>
      </c>
      <c r="CM15" s="3">
        <f t="shared" si="30"/>
        <v>1</v>
      </c>
      <c r="CN15" s="3">
        <f t="shared" si="31"/>
        <v>0.92307692307692302</v>
      </c>
      <c r="CP15" s="3">
        <f t="shared" si="49"/>
        <v>0.85192307692307689</v>
      </c>
      <c r="CQ15" s="3">
        <f t="shared" si="50"/>
        <v>0.15576923076923077</v>
      </c>
      <c r="CR15" s="3">
        <f t="shared" si="51"/>
        <v>4.0384615384615387E-2</v>
      </c>
      <c r="CS15" s="3">
        <f t="shared" si="52"/>
        <v>1</v>
      </c>
      <c r="CU15" s="3">
        <f t="shared" si="53"/>
        <v>0.16138273491214666</v>
      </c>
      <c r="CV15" s="3">
        <f t="shared" si="33"/>
        <v>1.2414056531703591E-2</v>
      </c>
      <c r="CW15" s="3">
        <f t="shared" si="33"/>
        <v>0.7324293353705118</v>
      </c>
      <c r="CX15" s="3">
        <f t="shared" si="33"/>
        <v>0.45932009167303278</v>
      </c>
      <c r="CY15" s="3">
        <f t="shared" si="33"/>
        <v>1</v>
      </c>
      <c r="CZ15" s="5">
        <v>460</v>
      </c>
    </row>
    <row r="16" spans="1:104" x14ac:dyDescent="0.3">
      <c r="A16" s="2">
        <v>465</v>
      </c>
      <c r="B16" s="2">
        <f>(B15+B17)/2</f>
        <v>0.98</v>
      </c>
      <c r="G16" s="3">
        <v>465</v>
      </c>
      <c r="H16" s="3">
        <f>(H15+H17)/2</f>
        <v>0.26500000000000001</v>
      </c>
      <c r="I16" s="8"/>
      <c r="J16" s="8"/>
      <c r="K16" s="3">
        <v>465</v>
      </c>
      <c r="L16" s="3">
        <v>0.09</v>
      </c>
      <c r="M16" s="8"/>
      <c r="N16" s="8"/>
      <c r="P16" s="4">
        <v>465</v>
      </c>
      <c r="Q16" s="4">
        <v>0.43</v>
      </c>
      <c r="R16" s="4">
        <v>0.115</v>
      </c>
      <c r="S16" s="4">
        <v>3.7999999999999999E-2</v>
      </c>
      <c r="T16" s="4">
        <v>0.48799999999999999</v>
      </c>
      <c r="U16" s="4">
        <f t="shared" si="34"/>
        <v>0.4214</v>
      </c>
      <c r="V16" s="4">
        <f t="shared" si="35"/>
        <v>0.11270000000000001</v>
      </c>
      <c r="W16" s="4">
        <f t="shared" si="36"/>
        <v>3.7239999999999995E-2</v>
      </c>
      <c r="X16" s="13">
        <v>0.48799999999999999</v>
      </c>
      <c r="AA16" s="4">
        <v>465</v>
      </c>
      <c r="AB16" s="4">
        <v>0.443</v>
      </c>
      <c r="AC16" s="4">
        <v>0.105</v>
      </c>
      <c r="AD16" s="4">
        <v>2.3E-2</v>
      </c>
      <c r="AE16" s="4">
        <v>0.52200000000000002</v>
      </c>
      <c r="AF16" s="4">
        <v>0.48799999999999999</v>
      </c>
      <c r="AG16" s="4">
        <f t="shared" si="37"/>
        <v>0.43413999999999997</v>
      </c>
      <c r="AH16" s="4">
        <f t="shared" si="38"/>
        <v>0.10289999999999999</v>
      </c>
      <c r="AI16" s="4">
        <f t="shared" si="39"/>
        <v>2.2539999999999998E-2</v>
      </c>
      <c r="AJ16" s="4">
        <f t="shared" si="40"/>
        <v>0.51156000000000001</v>
      </c>
      <c r="AK16" s="13">
        <v>0.48799999999999999</v>
      </c>
      <c r="AL16" s="6">
        <f t="shared" si="3"/>
        <v>0.12073600000000001</v>
      </c>
      <c r="AM16" s="6">
        <f t="shared" si="4"/>
        <v>3.8964800000000001E-2</v>
      </c>
      <c r="AN16" s="6">
        <f t="shared" si="5"/>
        <v>6.8600000000000006E-3</v>
      </c>
      <c r="AO16" s="6">
        <f t="shared" si="0"/>
        <v>0.14378560000000001</v>
      </c>
      <c r="AP16" s="6">
        <f t="shared" si="6"/>
        <v>0.1597008</v>
      </c>
      <c r="AQ16" s="6">
        <f t="shared" si="7"/>
        <v>4.5824799999999999E-2</v>
      </c>
      <c r="AR16" s="6">
        <f t="shared" si="8"/>
        <v>0.12759600000000001</v>
      </c>
      <c r="AS16" s="3">
        <f t="shared" si="9"/>
        <v>0.84865900383141757</v>
      </c>
      <c r="AT16" s="3">
        <f t="shared" si="10"/>
        <v>0.2011494252873563</v>
      </c>
      <c r="AU16" s="3">
        <f t="shared" si="11"/>
        <v>4.4061302681992334E-2</v>
      </c>
      <c r="AX16" s="4">
        <v>465</v>
      </c>
      <c r="AY16" s="4">
        <f t="shared" si="12"/>
        <v>0.48203831417624515</v>
      </c>
      <c r="AZ16" s="4">
        <f t="shared" si="13"/>
        <v>0.11425287356321837</v>
      </c>
      <c r="BA16" s="4">
        <f t="shared" si="14"/>
        <v>2.5026819923371645E-2</v>
      </c>
      <c r="BB16" s="4">
        <v>0.56799999999999995</v>
      </c>
      <c r="BC16" s="4">
        <f t="shared" si="41"/>
        <v>0.47239754789272026</v>
      </c>
      <c r="BD16" s="4">
        <f t="shared" si="42"/>
        <v>0.111967816091954</v>
      </c>
      <c r="BE16" s="4">
        <f t="shared" si="43"/>
        <v>2.4526283524904213E-2</v>
      </c>
      <c r="BF16" s="13">
        <v>0.56799999999999995</v>
      </c>
      <c r="BI16" s="4">
        <v>465</v>
      </c>
      <c r="BJ16" s="4">
        <v>0.18</v>
      </c>
      <c r="BK16" s="4">
        <v>0.04</v>
      </c>
      <c r="BL16" s="4">
        <v>0.63</v>
      </c>
      <c r="BM16" s="4">
        <v>0.37</v>
      </c>
      <c r="BN16" s="4">
        <v>0.79</v>
      </c>
      <c r="BO16" s="4">
        <f t="shared" si="16"/>
        <v>0.11699999999999999</v>
      </c>
      <c r="BP16" s="4">
        <f t="shared" si="17"/>
        <v>2.6000000000000002E-2</v>
      </c>
      <c r="BQ16" s="4">
        <f t="shared" si="18"/>
        <v>0.40950000000000003</v>
      </c>
      <c r="BR16" s="4">
        <f t="shared" si="19"/>
        <v>0.24049999999999999</v>
      </c>
      <c r="BS16" s="4">
        <f t="shared" si="20"/>
        <v>0.53720000000000001</v>
      </c>
      <c r="BT16" s="4">
        <f t="shared" si="44"/>
        <v>0.11465999999999998</v>
      </c>
      <c r="BU16" s="4">
        <f t="shared" si="45"/>
        <v>2.5480000000000003E-2</v>
      </c>
      <c r="BV16" s="4">
        <f t="shared" si="46"/>
        <v>0.40131</v>
      </c>
      <c r="BW16" s="4">
        <f t="shared" si="47"/>
        <v>0.23568999999999998</v>
      </c>
      <c r="BX16" s="13">
        <f t="shared" si="48"/>
        <v>0.53720000000000001</v>
      </c>
      <c r="CA16">
        <f t="shared" si="22"/>
        <v>105.93800000000002</v>
      </c>
      <c r="CD16" s="5">
        <v>465</v>
      </c>
      <c r="CE16" s="3">
        <f t="shared" si="23"/>
        <v>0.88114754098360659</v>
      </c>
      <c r="CF16" s="3">
        <f t="shared" si="24"/>
        <v>0.23565573770491804</v>
      </c>
      <c r="CG16" s="3">
        <f t="shared" si="25"/>
        <v>7.7868852459016397E-2</v>
      </c>
      <c r="CH16" s="3">
        <f t="shared" si="26"/>
        <v>1</v>
      </c>
      <c r="CJ16" s="3">
        <f t="shared" si="27"/>
        <v>0.84865900383141757</v>
      </c>
      <c r="CK16" s="3">
        <f t="shared" si="28"/>
        <v>0.2011494252873563</v>
      </c>
      <c r="CL16" s="3">
        <f t="shared" si="29"/>
        <v>4.4061302681992334E-2</v>
      </c>
      <c r="CM16" s="3">
        <f t="shared" si="30"/>
        <v>1</v>
      </c>
      <c r="CN16" s="3">
        <f t="shared" si="31"/>
        <v>0.93486590038314166</v>
      </c>
      <c r="CP16" s="3">
        <f t="shared" si="49"/>
        <v>0.84865900383141757</v>
      </c>
      <c r="CQ16" s="3">
        <f t="shared" si="50"/>
        <v>0.2011494252873563</v>
      </c>
      <c r="CR16" s="3">
        <f t="shared" si="51"/>
        <v>4.4061302681992334E-2</v>
      </c>
      <c r="CS16" s="3">
        <f t="shared" si="52"/>
        <v>1</v>
      </c>
      <c r="CU16" s="3">
        <f t="shared" si="53"/>
        <v>0.21779597915115412</v>
      </c>
      <c r="CV16" s="3">
        <f t="shared" si="33"/>
        <v>4.8399106478034255E-2</v>
      </c>
      <c r="CW16" s="3">
        <f t="shared" si="33"/>
        <v>0.76228592702903952</v>
      </c>
      <c r="CX16" s="3">
        <f t="shared" si="33"/>
        <v>0.4476917349218168</v>
      </c>
      <c r="CY16" s="3">
        <f t="shared" si="33"/>
        <v>1</v>
      </c>
      <c r="CZ16" s="5">
        <v>465</v>
      </c>
    </row>
    <row r="17" spans="1:104" x14ac:dyDescent="0.3">
      <c r="A17" s="2">
        <v>470</v>
      </c>
      <c r="B17" s="2">
        <v>0.98</v>
      </c>
      <c r="G17" s="3">
        <v>470</v>
      </c>
      <c r="H17" s="3">
        <v>0.28000000000000003</v>
      </c>
      <c r="I17" s="8"/>
      <c r="J17" s="8"/>
      <c r="K17" s="3">
        <v>470</v>
      </c>
      <c r="L17" s="3">
        <v>0.115</v>
      </c>
      <c r="M17" s="8"/>
      <c r="N17" s="8"/>
      <c r="P17" s="4">
        <v>470</v>
      </c>
      <c r="Q17" s="4">
        <v>0.433</v>
      </c>
      <c r="R17" s="4">
        <v>0.13500000000000001</v>
      </c>
      <c r="S17" s="4">
        <v>0.04</v>
      </c>
      <c r="T17" s="4">
        <v>0.49199999999999999</v>
      </c>
      <c r="U17" s="4">
        <f t="shared" si="34"/>
        <v>0.42433999999999999</v>
      </c>
      <c r="V17" s="4">
        <f t="shared" si="35"/>
        <v>0.1323</v>
      </c>
      <c r="W17" s="4">
        <f t="shared" si="36"/>
        <v>3.9199999999999999E-2</v>
      </c>
      <c r="X17" s="13">
        <v>0.49199999999999999</v>
      </c>
      <c r="AA17" s="4">
        <v>470</v>
      </c>
      <c r="AB17" s="4">
        <v>0.44</v>
      </c>
      <c r="AC17" s="4">
        <v>0.14199999999999999</v>
      </c>
      <c r="AD17" s="4">
        <v>2.5000000000000001E-2</v>
      </c>
      <c r="AE17" s="4">
        <v>0.52400000000000002</v>
      </c>
      <c r="AF17" s="4">
        <v>0.49199999999999999</v>
      </c>
      <c r="AG17" s="4">
        <f t="shared" si="37"/>
        <v>0.43119999999999997</v>
      </c>
      <c r="AH17" s="4">
        <f t="shared" si="38"/>
        <v>0.13915999999999998</v>
      </c>
      <c r="AI17" s="4">
        <f t="shared" si="39"/>
        <v>2.4500000000000001E-2</v>
      </c>
      <c r="AJ17" s="4">
        <f t="shared" si="40"/>
        <v>0.51351999999999998</v>
      </c>
      <c r="AK17" s="13">
        <v>0.49199999999999999</v>
      </c>
      <c r="AL17" s="6">
        <f t="shared" si="3"/>
        <v>0.12277440000000002</v>
      </c>
      <c r="AM17" s="6">
        <f t="shared" si="4"/>
        <v>4.8029800000000011E-2</v>
      </c>
      <c r="AN17" s="6">
        <f t="shared" si="5"/>
        <v>7.6734000000000012E-3</v>
      </c>
      <c r="AO17" s="6">
        <f t="shared" si="0"/>
        <v>0.14948920000000004</v>
      </c>
      <c r="AP17" s="6">
        <f t="shared" si="6"/>
        <v>0.17080420000000002</v>
      </c>
      <c r="AQ17" s="6">
        <f t="shared" si="7"/>
        <v>5.5703200000000015E-2</v>
      </c>
      <c r="AR17" s="6">
        <f t="shared" si="8"/>
        <v>0.13044780000000003</v>
      </c>
      <c r="AS17" s="3">
        <f t="shared" si="9"/>
        <v>0.83969465648854957</v>
      </c>
      <c r="AT17" s="3">
        <f t="shared" si="10"/>
        <v>0.27099236641221369</v>
      </c>
      <c r="AU17" s="3">
        <f t="shared" si="11"/>
        <v>4.7709923664122141E-2</v>
      </c>
      <c r="AX17" s="4">
        <v>470</v>
      </c>
      <c r="AY17" s="4">
        <f t="shared" si="12"/>
        <v>0.48198473282442744</v>
      </c>
      <c r="AZ17" s="4">
        <f t="shared" si="13"/>
        <v>0.15554961832061065</v>
      </c>
      <c r="BA17" s="4">
        <f t="shared" si="14"/>
        <v>2.7385496183206105E-2</v>
      </c>
      <c r="BB17" s="4">
        <v>0.57399999999999995</v>
      </c>
      <c r="BC17" s="4">
        <f t="shared" si="41"/>
        <v>0.47234503816793888</v>
      </c>
      <c r="BD17" s="4">
        <f t="shared" si="42"/>
        <v>0.15243862595419844</v>
      </c>
      <c r="BE17" s="4">
        <f t="shared" si="43"/>
        <v>2.6837786259541984E-2</v>
      </c>
      <c r="BF17" s="13">
        <v>0.57399999999999995</v>
      </c>
      <c r="BI17" s="4">
        <v>470</v>
      </c>
      <c r="BJ17" s="4">
        <v>0.28000000000000003</v>
      </c>
      <c r="BK17" s="4">
        <v>0.11</v>
      </c>
      <c r="BL17" s="4">
        <v>0.68</v>
      </c>
      <c r="BM17" s="4">
        <v>0.372</v>
      </c>
      <c r="BN17" s="4">
        <v>0.80500000000000005</v>
      </c>
      <c r="BO17" s="4">
        <f t="shared" si="16"/>
        <v>0.18200000000000002</v>
      </c>
      <c r="BP17" s="4">
        <f t="shared" si="17"/>
        <v>7.1500000000000008E-2</v>
      </c>
      <c r="BQ17" s="4">
        <f t="shared" si="18"/>
        <v>0.44200000000000006</v>
      </c>
      <c r="BR17" s="4">
        <f t="shared" si="19"/>
        <v>0.24180000000000001</v>
      </c>
      <c r="BS17" s="4">
        <f t="shared" si="20"/>
        <v>0.54740000000000011</v>
      </c>
      <c r="BT17" s="4">
        <f t="shared" si="44"/>
        <v>0.17836000000000002</v>
      </c>
      <c r="BU17" s="4">
        <f t="shared" si="45"/>
        <v>7.0070000000000007E-2</v>
      </c>
      <c r="BV17" s="4">
        <f t="shared" si="46"/>
        <v>0.43316000000000004</v>
      </c>
      <c r="BW17" s="4">
        <f t="shared" si="47"/>
        <v>0.23696400000000001</v>
      </c>
      <c r="BX17" s="13">
        <f t="shared" si="48"/>
        <v>0.54740000000000011</v>
      </c>
      <c r="CA17">
        <f t="shared" si="22"/>
        <v>112.26625</v>
      </c>
      <c r="CD17" s="5">
        <v>470</v>
      </c>
      <c r="CE17" s="3">
        <f t="shared" si="23"/>
        <v>0.88008130081300817</v>
      </c>
      <c r="CF17" s="3">
        <f t="shared" si="24"/>
        <v>0.27439024390243905</v>
      </c>
      <c r="CG17" s="3">
        <f t="shared" si="25"/>
        <v>8.1300813008130079E-2</v>
      </c>
      <c r="CH17" s="3">
        <f t="shared" si="26"/>
        <v>1</v>
      </c>
      <c r="CJ17" s="3">
        <f t="shared" si="27"/>
        <v>0.83969465648854957</v>
      </c>
      <c r="CK17" s="3">
        <f t="shared" si="28"/>
        <v>0.27099236641221369</v>
      </c>
      <c r="CL17" s="3">
        <f t="shared" si="29"/>
        <v>4.7709923664122141E-2</v>
      </c>
      <c r="CM17" s="3">
        <f t="shared" si="30"/>
        <v>1</v>
      </c>
      <c r="CN17" s="3">
        <f t="shared" si="31"/>
        <v>0.93893129770992356</v>
      </c>
      <c r="CP17" s="3">
        <f t="shared" si="49"/>
        <v>0.83969465648854957</v>
      </c>
      <c r="CQ17" s="3">
        <f t="shared" si="50"/>
        <v>0.27099236641221369</v>
      </c>
      <c r="CR17" s="3">
        <f t="shared" si="51"/>
        <v>4.7709923664122141E-2</v>
      </c>
      <c r="CS17" s="3">
        <f t="shared" si="52"/>
        <v>1</v>
      </c>
      <c r="CU17" s="3">
        <f t="shared" si="53"/>
        <v>0.3324808184143222</v>
      </c>
      <c r="CV17" s="3">
        <f t="shared" si="33"/>
        <v>0.13061746437705515</v>
      </c>
      <c r="CW17" s="3">
        <f t="shared" si="33"/>
        <v>0.80745341614906829</v>
      </c>
      <c r="CX17" s="3">
        <f t="shared" si="33"/>
        <v>0.4417245158933138</v>
      </c>
      <c r="CY17" s="3">
        <f t="shared" si="33"/>
        <v>1</v>
      </c>
      <c r="CZ17" s="5">
        <v>470</v>
      </c>
    </row>
    <row r="18" spans="1:104" x14ac:dyDescent="0.3">
      <c r="A18" s="2">
        <v>475</v>
      </c>
      <c r="B18" s="2">
        <f>(B17+B19)/2</f>
        <v>0.98</v>
      </c>
      <c r="G18" s="3">
        <v>475</v>
      </c>
      <c r="H18" s="3">
        <f>(H17+H19)/2</f>
        <v>0.29000000000000004</v>
      </c>
      <c r="I18" s="8"/>
      <c r="J18" s="8"/>
      <c r="K18" s="3">
        <v>475</v>
      </c>
      <c r="L18" s="3">
        <v>0.14000000000000001</v>
      </c>
      <c r="M18" s="8"/>
      <c r="N18" s="8"/>
      <c r="P18" s="4">
        <v>475</v>
      </c>
      <c r="Q18" s="4">
        <v>0.43</v>
      </c>
      <c r="R18" s="4">
        <v>0.16</v>
      </c>
      <c r="S18" s="4">
        <v>4.2000000000000003E-2</v>
      </c>
      <c r="T18" s="4">
        <v>0.496</v>
      </c>
      <c r="U18" s="4">
        <f t="shared" si="34"/>
        <v>0.4214</v>
      </c>
      <c r="V18" s="4">
        <f t="shared" si="35"/>
        <v>0.15679999999999999</v>
      </c>
      <c r="W18" s="4">
        <f t="shared" si="36"/>
        <v>4.1160000000000002E-2</v>
      </c>
      <c r="X18" s="13">
        <v>0.496</v>
      </c>
      <c r="AA18" s="4">
        <v>475</v>
      </c>
      <c r="AB18" s="4">
        <v>0.432</v>
      </c>
      <c r="AC18" s="4">
        <v>0.16900000000000001</v>
      </c>
      <c r="AD18" s="4">
        <v>2.7E-2</v>
      </c>
      <c r="AE18" s="4">
        <v>0.52600000000000002</v>
      </c>
      <c r="AF18" s="4">
        <v>0.496</v>
      </c>
      <c r="AG18" s="4">
        <f t="shared" si="37"/>
        <v>0.42336000000000001</v>
      </c>
      <c r="AH18" s="4">
        <f t="shared" si="38"/>
        <v>0.16562000000000002</v>
      </c>
      <c r="AI18" s="4">
        <f t="shared" si="39"/>
        <v>2.6460000000000001E-2</v>
      </c>
      <c r="AJ18" s="4">
        <f t="shared" si="40"/>
        <v>0.51548000000000005</v>
      </c>
      <c r="AK18" s="13">
        <v>0.496</v>
      </c>
      <c r="AL18" s="6">
        <f t="shared" si="3"/>
        <v>0.12406799999999998</v>
      </c>
      <c r="AM18" s="6">
        <f t="shared" si="4"/>
        <v>5.4095999999999991E-2</v>
      </c>
      <c r="AN18" s="6">
        <f t="shared" si="5"/>
        <v>8.2319999999999997E-3</v>
      </c>
      <c r="AO18" s="6">
        <f t="shared" si="0"/>
        <v>0.15581999999999999</v>
      </c>
      <c r="AP18" s="6">
        <f t="shared" si="6"/>
        <v>0.17816399999999999</v>
      </c>
      <c r="AQ18" s="6">
        <f t="shared" si="7"/>
        <v>6.2327999999999995E-2</v>
      </c>
      <c r="AR18" s="6">
        <f t="shared" si="8"/>
        <v>0.13229999999999997</v>
      </c>
      <c r="AS18" s="3">
        <f t="shared" si="9"/>
        <v>0.82129277566539916</v>
      </c>
      <c r="AT18" s="3">
        <f t="shared" si="10"/>
        <v>0.32129277566539927</v>
      </c>
      <c r="AU18" s="3">
        <f t="shared" si="11"/>
        <v>5.1330798479087447E-2</v>
      </c>
      <c r="AX18" s="4">
        <v>475</v>
      </c>
      <c r="AY18" s="4">
        <f t="shared" si="12"/>
        <v>0.47634980988593145</v>
      </c>
      <c r="AZ18" s="4">
        <f t="shared" si="13"/>
        <v>0.18634980988593156</v>
      </c>
      <c r="BA18" s="4">
        <f t="shared" si="14"/>
        <v>2.9771863117870716E-2</v>
      </c>
      <c r="BB18" s="4">
        <v>0.57999999999999996</v>
      </c>
      <c r="BC18" s="4">
        <f t="shared" si="41"/>
        <v>0.46682281368821282</v>
      </c>
      <c r="BD18" s="4">
        <f t="shared" si="42"/>
        <v>0.18262281368821293</v>
      </c>
      <c r="BE18" s="4">
        <f t="shared" si="43"/>
        <v>2.9176425855513301E-2</v>
      </c>
      <c r="BF18" s="13">
        <v>0.57999999999999996</v>
      </c>
      <c r="BI18" s="4">
        <v>475</v>
      </c>
      <c r="BJ18" s="4">
        <v>0.38</v>
      </c>
      <c r="BK18" s="4">
        <v>0.18</v>
      </c>
      <c r="BL18" s="4">
        <v>0.72</v>
      </c>
      <c r="BM18" s="4">
        <v>0.378</v>
      </c>
      <c r="BN18" s="4">
        <v>0.81499999999999995</v>
      </c>
      <c r="BO18" s="4">
        <f t="shared" si="16"/>
        <v>0.24700000000000003</v>
      </c>
      <c r="BP18" s="4">
        <f t="shared" si="17"/>
        <v>0.11699999999999999</v>
      </c>
      <c r="BQ18" s="4">
        <f t="shared" si="18"/>
        <v>0.46799999999999997</v>
      </c>
      <c r="BR18" s="4">
        <f t="shared" si="19"/>
        <v>0.2457</v>
      </c>
      <c r="BS18" s="4">
        <f t="shared" si="20"/>
        <v>0.55420000000000003</v>
      </c>
      <c r="BT18" s="4">
        <f t="shared" si="44"/>
        <v>0.24206000000000003</v>
      </c>
      <c r="BU18" s="4">
        <f t="shared" si="45"/>
        <v>0.11465999999999998</v>
      </c>
      <c r="BV18" s="4">
        <f t="shared" si="46"/>
        <v>0.45863999999999994</v>
      </c>
      <c r="BW18" s="4">
        <f t="shared" si="47"/>
        <v>0.240786</v>
      </c>
      <c r="BX18" s="13">
        <f t="shared" si="48"/>
        <v>0.55420000000000003</v>
      </c>
      <c r="CA18">
        <f t="shared" si="22"/>
        <v>119.51999999999998</v>
      </c>
      <c r="CD18" s="5">
        <v>475</v>
      </c>
      <c r="CE18" s="3">
        <f t="shared" si="23"/>
        <v>0.86693548387096775</v>
      </c>
      <c r="CF18" s="3">
        <f t="shared" si="24"/>
        <v>0.32258064516129031</v>
      </c>
      <c r="CG18" s="3">
        <f t="shared" si="25"/>
        <v>8.4677419354838718E-2</v>
      </c>
      <c r="CH18" s="3">
        <f t="shared" si="26"/>
        <v>1</v>
      </c>
      <c r="CJ18" s="3">
        <f t="shared" si="27"/>
        <v>0.82129277566539916</v>
      </c>
      <c r="CK18" s="3">
        <f t="shared" si="28"/>
        <v>0.32129277566539927</v>
      </c>
      <c r="CL18" s="3">
        <f t="shared" si="29"/>
        <v>5.1330798479087447E-2</v>
      </c>
      <c r="CM18" s="3">
        <f t="shared" si="30"/>
        <v>1</v>
      </c>
      <c r="CN18" s="3">
        <f t="shared" si="31"/>
        <v>0.94296577946768056</v>
      </c>
      <c r="CP18" s="3">
        <f t="shared" si="49"/>
        <v>0.82129277566539916</v>
      </c>
      <c r="CQ18" s="3">
        <f t="shared" si="50"/>
        <v>0.32129277566539927</v>
      </c>
      <c r="CR18" s="3">
        <f t="shared" si="51"/>
        <v>5.1330798479087447E-2</v>
      </c>
      <c r="CS18" s="3">
        <f t="shared" si="52"/>
        <v>1</v>
      </c>
      <c r="CU18" s="3">
        <f t="shared" si="53"/>
        <v>0.44568747744496573</v>
      </c>
      <c r="CV18" s="3">
        <f t="shared" si="33"/>
        <v>0.21111512089498374</v>
      </c>
      <c r="CW18" s="3">
        <f t="shared" si="33"/>
        <v>0.84446048357993497</v>
      </c>
      <c r="CX18" s="3">
        <f t="shared" si="33"/>
        <v>0.44334175387946589</v>
      </c>
      <c r="CY18" s="3">
        <f t="shared" si="33"/>
        <v>1</v>
      </c>
      <c r="CZ18" s="5">
        <v>475</v>
      </c>
    </row>
    <row r="19" spans="1:104" x14ac:dyDescent="0.3">
      <c r="A19" s="2">
        <v>480</v>
      </c>
      <c r="B19" s="2">
        <v>0.98</v>
      </c>
      <c r="G19" s="3">
        <v>480</v>
      </c>
      <c r="H19" s="3">
        <v>0.3</v>
      </c>
      <c r="I19" s="8"/>
      <c r="J19" s="8"/>
      <c r="K19" s="3">
        <v>480</v>
      </c>
      <c r="L19" s="3">
        <v>0.17</v>
      </c>
      <c r="M19" s="8"/>
      <c r="N19" s="8"/>
      <c r="P19" s="4">
        <v>480</v>
      </c>
      <c r="Q19" s="4">
        <v>0.42199999999999999</v>
      </c>
      <c r="R19" s="4">
        <v>0.188</v>
      </c>
      <c r="S19" s="4">
        <v>4.3999999999999997E-2</v>
      </c>
      <c r="T19" s="4">
        <v>0.496</v>
      </c>
      <c r="U19" s="4">
        <f t="shared" si="34"/>
        <v>0.41355999999999998</v>
      </c>
      <c r="V19" s="4">
        <f t="shared" si="35"/>
        <v>0.18423999999999999</v>
      </c>
      <c r="W19" s="4">
        <f t="shared" si="36"/>
        <v>4.3119999999999999E-2</v>
      </c>
      <c r="X19" s="13">
        <v>0.496</v>
      </c>
      <c r="AA19" s="4">
        <v>480</v>
      </c>
      <c r="AB19" s="4">
        <v>0.42199999999999999</v>
      </c>
      <c r="AC19" s="4">
        <v>0.184</v>
      </c>
      <c r="AD19" s="4">
        <v>2.8000000000000001E-2</v>
      </c>
      <c r="AE19" s="4">
        <v>0.53</v>
      </c>
      <c r="AF19" s="4">
        <v>0.496</v>
      </c>
      <c r="AG19" s="4">
        <f t="shared" si="37"/>
        <v>0.41355999999999998</v>
      </c>
      <c r="AH19" s="4">
        <f t="shared" si="38"/>
        <v>0.18031999999999998</v>
      </c>
      <c r="AI19" s="4">
        <f t="shared" si="39"/>
        <v>2.7439999999999999E-2</v>
      </c>
      <c r="AJ19" s="4">
        <f t="shared" si="40"/>
        <v>0.51939999999999997</v>
      </c>
      <c r="AK19" s="13">
        <v>0.496</v>
      </c>
      <c r="AL19" s="6">
        <f t="shared" si="3"/>
        <v>0.128576</v>
      </c>
      <c r="AM19" s="6">
        <f t="shared" si="4"/>
        <v>5.8329600000000002E-2</v>
      </c>
      <c r="AN19" s="6">
        <f t="shared" si="5"/>
        <v>8.7808000000000001E-3</v>
      </c>
      <c r="AO19" s="6">
        <f t="shared" si="0"/>
        <v>0.16620799999999999</v>
      </c>
      <c r="AP19" s="6">
        <f t="shared" si="6"/>
        <v>0.18690560000000001</v>
      </c>
      <c r="AQ19" s="6">
        <f t="shared" si="7"/>
        <v>6.7110400000000001E-2</v>
      </c>
      <c r="AR19" s="6">
        <f t="shared" si="8"/>
        <v>0.1373568</v>
      </c>
      <c r="AS19" s="3">
        <f t="shared" si="9"/>
        <v>0.79622641509433956</v>
      </c>
      <c r="AT19" s="3">
        <f t="shared" si="10"/>
        <v>0.3471698113207547</v>
      </c>
      <c r="AU19" s="3">
        <f t="shared" si="11"/>
        <v>5.2830188679245278E-2</v>
      </c>
      <c r="AX19" s="4">
        <v>480</v>
      </c>
      <c r="AY19" s="4">
        <f t="shared" si="12"/>
        <v>0.46419999999999995</v>
      </c>
      <c r="AZ19" s="4">
        <f t="shared" si="13"/>
        <v>0.20239999999999997</v>
      </c>
      <c r="BA19" s="4">
        <f t="shared" si="14"/>
        <v>3.0799999999999994E-2</v>
      </c>
      <c r="BB19" s="4">
        <v>0.58299999999999996</v>
      </c>
      <c r="BC19" s="4">
        <f t="shared" si="41"/>
        <v>0.45491599999999993</v>
      </c>
      <c r="BD19" s="4">
        <f t="shared" si="42"/>
        <v>0.19835199999999997</v>
      </c>
      <c r="BE19" s="4">
        <f t="shared" si="43"/>
        <v>3.0183999999999992E-2</v>
      </c>
      <c r="BF19" s="13">
        <v>0.58299999999999996</v>
      </c>
      <c r="BI19" s="4">
        <v>480</v>
      </c>
      <c r="BJ19" s="4">
        <v>0.47</v>
      </c>
      <c r="BK19" s="4">
        <v>0.28000000000000003</v>
      </c>
      <c r="BL19" s="4">
        <v>0.75</v>
      </c>
      <c r="BM19" s="4">
        <v>0.378</v>
      </c>
      <c r="BN19" s="4">
        <v>0.83</v>
      </c>
      <c r="BO19" s="4">
        <f t="shared" si="16"/>
        <v>0.30549999999999999</v>
      </c>
      <c r="BP19" s="4">
        <f t="shared" si="17"/>
        <v>0.18200000000000002</v>
      </c>
      <c r="BQ19" s="4">
        <f t="shared" si="18"/>
        <v>0.48750000000000004</v>
      </c>
      <c r="BR19" s="4">
        <f t="shared" si="19"/>
        <v>0.2457</v>
      </c>
      <c r="BS19" s="4">
        <f t="shared" si="20"/>
        <v>0.56440000000000001</v>
      </c>
      <c r="BT19" s="4">
        <f t="shared" si="44"/>
        <v>0.29938999999999999</v>
      </c>
      <c r="BU19" s="4">
        <f t="shared" si="45"/>
        <v>0.17836000000000002</v>
      </c>
      <c r="BV19" s="4">
        <f t="shared" si="46"/>
        <v>0.47775000000000001</v>
      </c>
      <c r="BW19" s="4">
        <f t="shared" si="47"/>
        <v>0.240786</v>
      </c>
      <c r="BX19" s="13">
        <f t="shared" si="48"/>
        <v>0.56440000000000001</v>
      </c>
      <c r="CA19">
        <f t="shared" si="22"/>
        <v>130.36799999999999</v>
      </c>
      <c r="CD19" s="5">
        <v>480</v>
      </c>
      <c r="CE19" s="3">
        <f t="shared" si="23"/>
        <v>0.85080645161290325</v>
      </c>
      <c r="CF19" s="3">
        <f t="shared" si="24"/>
        <v>0.37903225806451613</v>
      </c>
      <c r="CG19" s="3">
        <f t="shared" si="25"/>
        <v>8.8709677419354829E-2</v>
      </c>
      <c r="CH19" s="3">
        <f t="shared" si="26"/>
        <v>1</v>
      </c>
      <c r="CJ19" s="3">
        <f t="shared" si="27"/>
        <v>0.79622641509433956</v>
      </c>
      <c r="CK19" s="3">
        <f t="shared" si="28"/>
        <v>0.3471698113207547</v>
      </c>
      <c r="CL19" s="3">
        <f t="shared" si="29"/>
        <v>5.2830188679245278E-2</v>
      </c>
      <c r="CM19" s="3">
        <f t="shared" si="30"/>
        <v>1</v>
      </c>
      <c r="CN19" s="3">
        <f t="shared" si="31"/>
        <v>0.93584905660377349</v>
      </c>
      <c r="CP19" s="3">
        <f t="shared" si="49"/>
        <v>0.79622641509433956</v>
      </c>
      <c r="CQ19" s="3">
        <f t="shared" si="50"/>
        <v>0.3471698113207547</v>
      </c>
      <c r="CR19" s="3">
        <f t="shared" si="51"/>
        <v>5.2830188679245278E-2</v>
      </c>
      <c r="CS19" s="3">
        <f t="shared" si="52"/>
        <v>1</v>
      </c>
      <c r="CU19" s="3">
        <f t="shared" si="53"/>
        <v>0.54128277817150949</v>
      </c>
      <c r="CV19" s="3">
        <f t="shared" ref="CV19:CV82" si="54">BP19/$BS19</f>
        <v>0.32246633593196317</v>
      </c>
      <c r="CW19" s="3">
        <f t="shared" ref="CW19:CW82" si="55">BQ19/$BS19</f>
        <v>0.86374911410347277</v>
      </c>
      <c r="CX19" s="3">
        <f t="shared" ref="CX19:CY82" si="56">BR19/$BS19</f>
        <v>0.43532955350815022</v>
      </c>
      <c r="CY19" s="3">
        <f t="shared" si="56"/>
        <v>1</v>
      </c>
      <c r="CZ19" s="5">
        <v>480</v>
      </c>
    </row>
    <row r="20" spans="1:104" x14ac:dyDescent="0.3">
      <c r="A20" s="2">
        <v>485</v>
      </c>
      <c r="B20" s="2">
        <f>(B19+B21)/2</f>
        <v>0.98</v>
      </c>
      <c r="G20" s="3">
        <v>485</v>
      </c>
      <c r="H20" s="3">
        <f>(H19+H21)/2</f>
        <v>0.32</v>
      </c>
      <c r="I20" s="8"/>
      <c r="J20" s="8"/>
      <c r="K20" s="3">
        <v>485</v>
      </c>
      <c r="L20" s="3">
        <v>0.2</v>
      </c>
      <c r="M20" s="8"/>
      <c r="N20" s="8"/>
      <c r="P20" s="4">
        <v>485</v>
      </c>
      <c r="Q20" s="4">
        <v>0.41</v>
      </c>
      <c r="R20" s="4">
        <v>0.192</v>
      </c>
      <c r="S20" s="4">
        <v>4.2000000000000003E-2</v>
      </c>
      <c r="T20" s="4">
        <v>0.5</v>
      </c>
      <c r="U20" s="4">
        <f t="shared" si="34"/>
        <v>0.40179999999999999</v>
      </c>
      <c r="V20" s="4">
        <f t="shared" si="35"/>
        <v>0.18815999999999999</v>
      </c>
      <c r="W20" s="4">
        <f t="shared" si="36"/>
        <v>4.1160000000000002E-2</v>
      </c>
      <c r="X20" s="13">
        <v>0.5</v>
      </c>
      <c r="AA20" s="4">
        <v>485</v>
      </c>
      <c r="AB20" s="4">
        <v>0.41</v>
      </c>
      <c r="AC20" s="4">
        <v>0.186</v>
      </c>
      <c r="AD20" s="4">
        <v>2.8000000000000001E-2</v>
      </c>
      <c r="AE20" s="4">
        <v>0.53</v>
      </c>
      <c r="AF20" s="4">
        <v>0.5</v>
      </c>
      <c r="AG20" s="4">
        <f t="shared" si="37"/>
        <v>0.40179999999999999</v>
      </c>
      <c r="AH20" s="4">
        <f t="shared" si="38"/>
        <v>0.18228</v>
      </c>
      <c r="AI20" s="4">
        <f t="shared" si="39"/>
        <v>2.7439999999999999E-2</v>
      </c>
      <c r="AJ20" s="4">
        <f t="shared" si="40"/>
        <v>0.51939999999999997</v>
      </c>
      <c r="AK20" s="13">
        <v>0.5</v>
      </c>
      <c r="AL20" s="6">
        <f t="shared" si="3"/>
        <v>0.1309476</v>
      </c>
      <c r="AM20" s="6">
        <f t="shared" si="4"/>
        <v>6.2641600000000006E-2</v>
      </c>
      <c r="AN20" s="6">
        <f t="shared" si="5"/>
        <v>9.6628000000000009E-3</v>
      </c>
      <c r="AO20" s="6">
        <f t="shared" si="0"/>
        <v>0.17692920000000004</v>
      </c>
      <c r="AP20" s="6">
        <f t="shared" si="6"/>
        <v>0.19358920000000002</v>
      </c>
      <c r="AQ20" s="6">
        <f t="shared" si="7"/>
        <v>7.2304400000000005E-2</v>
      </c>
      <c r="AR20" s="6">
        <f t="shared" si="8"/>
        <v>0.1406104</v>
      </c>
      <c r="AS20" s="3">
        <f t="shared" si="9"/>
        <v>0.7735849056603773</v>
      </c>
      <c r="AT20" s="3">
        <f t="shared" si="10"/>
        <v>0.35094339622641507</v>
      </c>
      <c r="AU20" s="3">
        <f t="shared" si="11"/>
        <v>5.2830188679245278E-2</v>
      </c>
      <c r="AX20" s="4">
        <v>485</v>
      </c>
      <c r="AY20" s="4">
        <f t="shared" si="12"/>
        <v>0.45409433962264145</v>
      </c>
      <c r="AZ20" s="4">
        <f t="shared" si="13"/>
        <v>0.20600377358490563</v>
      </c>
      <c r="BA20" s="4">
        <f t="shared" si="14"/>
        <v>3.1011320754716975E-2</v>
      </c>
      <c r="BB20" s="4">
        <v>0.58699999999999997</v>
      </c>
      <c r="BC20" s="4">
        <f t="shared" si="41"/>
        <v>0.44501245283018859</v>
      </c>
      <c r="BD20" s="4">
        <f t="shared" si="42"/>
        <v>0.2018836981132075</v>
      </c>
      <c r="BE20" s="4">
        <f t="shared" si="43"/>
        <v>3.0391094339622636E-2</v>
      </c>
      <c r="BF20" s="13">
        <v>0.58699999999999997</v>
      </c>
      <c r="BI20" s="4">
        <v>485</v>
      </c>
      <c r="BJ20" s="4">
        <v>0.56000000000000005</v>
      </c>
      <c r="BK20" s="4">
        <v>0.4</v>
      </c>
      <c r="BL20" s="4">
        <v>0.78</v>
      </c>
      <c r="BM20" s="4">
        <v>0.37</v>
      </c>
      <c r="BN20" s="4">
        <v>0.84</v>
      </c>
      <c r="BO20" s="4">
        <f t="shared" si="16"/>
        <v>0.36400000000000005</v>
      </c>
      <c r="BP20" s="4">
        <f t="shared" si="17"/>
        <v>0.26</v>
      </c>
      <c r="BQ20" s="4">
        <f t="shared" si="18"/>
        <v>0.50700000000000001</v>
      </c>
      <c r="BR20" s="4">
        <f t="shared" si="19"/>
        <v>0.24049999999999999</v>
      </c>
      <c r="BS20" s="4">
        <f t="shared" si="20"/>
        <v>0.57120000000000004</v>
      </c>
      <c r="BT20" s="4">
        <f t="shared" si="44"/>
        <v>0.35672000000000004</v>
      </c>
      <c r="BU20" s="4">
        <f t="shared" si="45"/>
        <v>0.25480000000000003</v>
      </c>
      <c r="BV20" s="4">
        <f t="shared" si="46"/>
        <v>0.49686000000000002</v>
      </c>
      <c r="BW20" s="4">
        <f t="shared" si="47"/>
        <v>0.23568999999999998</v>
      </c>
      <c r="BX20" s="13">
        <f t="shared" si="48"/>
        <v>0.57120000000000004</v>
      </c>
      <c r="CA20">
        <f t="shared" si="22"/>
        <v>141.61000000000001</v>
      </c>
      <c r="CD20" s="5">
        <v>485</v>
      </c>
      <c r="CE20" s="3">
        <f t="shared" si="23"/>
        <v>0.82</v>
      </c>
      <c r="CF20" s="3">
        <f t="shared" si="24"/>
        <v>0.38400000000000001</v>
      </c>
      <c r="CG20" s="3">
        <f t="shared" si="25"/>
        <v>8.4000000000000005E-2</v>
      </c>
      <c r="CH20" s="3">
        <f t="shared" si="26"/>
        <v>1</v>
      </c>
      <c r="CJ20" s="3">
        <f t="shared" si="27"/>
        <v>0.7735849056603773</v>
      </c>
      <c r="CK20" s="3">
        <f t="shared" si="28"/>
        <v>0.35094339622641507</v>
      </c>
      <c r="CL20" s="3">
        <f t="shared" si="29"/>
        <v>5.2830188679245278E-2</v>
      </c>
      <c r="CM20" s="3">
        <f t="shared" si="30"/>
        <v>1</v>
      </c>
      <c r="CN20" s="3">
        <f t="shared" si="31"/>
        <v>0.94339622641509424</v>
      </c>
      <c r="CP20" s="3">
        <f t="shared" si="49"/>
        <v>0.7735849056603773</v>
      </c>
      <c r="CQ20" s="3">
        <f t="shared" si="50"/>
        <v>0.35094339622641507</v>
      </c>
      <c r="CR20" s="3">
        <f t="shared" si="51"/>
        <v>5.2830188679245278E-2</v>
      </c>
      <c r="CS20" s="3">
        <f t="shared" si="52"/>
        <v>1</v>
      </c>
      <c r="CU20" s="3">
        <f t="shared" si="53"/>
        <v>0.63725490196078438</v>
      </c>
      <c r="CV20" s="3">
        <f t="shared" si="54"/>
        <v>0.45518207282913165</v>
      </c>
      <c r="CW20" s="3">
        <f t="shared" si="55"/>
        <v>0.88760504201680668</v>
      </c>
      <c r="CX20" s="3">
        <f t="shared" si="56"/>
        <v>0.42104341736694673</v>
      </c>
      <c r="CY20" s="3">
        <f t="shared" si="56"/>
        <v>1</v>
      </c>
      <c r="CZ20" s="5">
        <v>485</v>
      </c>
    </row>
    <row r="21" spans="1:104" x14ac:dyDescent="0.3">
      <c r="A21" s="2">
        <v>490</v>
      </c>
      <c r="B21" s="2">
        <v>0.98</v>
      </c>
      <c r="G21" s="3">
        <v>490</v>
      </c>
      <c r="H21" s="3">
        <v>0.34</v>
      </c>
      <c r="I21" s="8"/>
      <c r="J21" s="8"/>
      <c r="K21" s="3">
        <v>490</v>
      </c>
      <c r="L21" s="3">
        <v>0.23</v>
      </c>
      <c r="M21" s="8"/>
      <c r="N21" s="8"/>
      <c r="P21" s="4">
        <v>490</v>
      </c>
      <c r="Q21" s="4">
        <v>0.39500000000000002</v>
      </c>
      <c r="R21" s="4">
        <v>0.20499999999999999</v>
      </c>
      <c r="S21" s="4">
        <v>0.04</v>
      </c>
      <c r="T21" s="4">
        <v>0.503</v>
      </c>
      <c r="U21" s="4">
        <f t="shared" si="34"/>
        <v>0.3871</v>
      </c>
      <c r="V21" s="4">
        <f t="shared" si="35"/>
        <v>0.2009</v>
      </c>
      <c r="W21" s="4">
        <f t="shared" si="36"/>
        <v>3.9199999999999999E-2</v>
      </c>
      <c r="X21" s="13">
        <v>0.503</v>
      </c>
      <c r="AA21" s="4">
        <v>490</v>
      </c>
      <c r="AB21" s="4">
        <v>0.39300000000000002</v>
      </c>
      <c r="AC21" s="4">
        <v>0.188</v>
      </c>
      <c r="AD21" s="4">
        <v>2.9000000000000001E-2</v>
      </c>
      <c r="AE21" s="4">
        <v>0.53100000000000003</v>
      </c>
      <c r="AF21" s="4">
        <v>0.503</v>
      </c>
      <c r="AG21" s="4">
        <f t="shared" si="37"/>
        <v>0.38513999999999998</v>
      </c>
      <c r="AH21" s="4">
        <f t="shared" si="38"/>
        <v>0.18423999999999999</v>
      </c>
      <c r="AI21" s="4">
        <f t="shared" si="39"/>
        <v>2.8420000000000001E-2</v>
      </c>
      <c r="AJ21" s="4">
        <f t="shared" si="40"/>
        <v>0.52038000000000006</v>
      </c>
      <c r="AK21" s="13">
        <v>0.503</v>
      </c>
      <c r="AL21" s="6">
        <f t="shared" si="3"/>
        <v>0.1276793</v>
      </c>
      <c r="AM21" s="6">
        <f t="shared" si="4"/>
        <v>7.1771769999999999E-2</v>
      </c>
      <c r="AN21" s="6">
        <f t="shared" si="5"/>
        <v>1.00891E-2</v>
      </c>
      <c r="AO21" s="6">
        <f t="shared" si="0"/>
        <v>0.18438699999999997</v>
      </c>
      <c r="AP21" s="6">
        <f t="shared" si="6"/>
        <v>0.19945107000000001</v>
      </c>
      <c r="AQ21" s="6">
        <f t="shared" si="7"/>
        <v>8.1860870000000002E-2</v>
      </c>
      <c r="AR21" s="6">
        <f t="shared" si="8"/>
        <v>0.13776839999999999</v>
      </c>
      <c r="AS21" s="3">
        <f t="shared" si="9"/>
        <v>0.74011299435028244</v>
      </c>
      <c r="AT21" s="3">
        <f t="shared" si="10"/>
        <v>0.35404896421845572</v>
      </c>
      <c r="AU21" s="3">
        <f t="shared" si="11"/>
        <v>5.4613935969868174E-2</v>
      </c>
      <c r="AX21" s="4">
        <v>490</v>
      </c>
      <c r="AY21" s="4">
        <f t="shared" si="12"/>
        <v>0.43666666666666659</v>
      </c>
      <c r="AZ21" s="4">
        <f t="shared" si="13"/>
        <v>0.20888888888888887</v>
      </c>
      <c r="BA21" s="4">
        <f t="shared" si="14"/>
        <v>3.2222222222222222E-2</v>
      </c>
      <c r="BB21" s="4">
        <v>0.59</v>
      </c>
      <c r="BC21" s="4">
        <f t="shared" si="41"/>
        <v>0.42793333333333328</v>
      </c>
      <c r="BD21" s="4">
        <f t="shared" si="42"/>
        <v>0.20471111111111109</v>
      </c>
      <c r="BE21" s="4">
        <f t="shared" si="43"/>
        <v>3.1577777777777774E-2</v>
      </c>
      <c r="BF21" s="13">
        <v>0.59</v>
      </c>
      <c r="BI21" s="4">
        <v>490</v>
      </c>
      <c r="BJ21" s="4">
        <v>0.63</v>
      </c>
      <c r="BK21" s="4">
        <v>0.49</v>
      </c>
      <c r="BL21" s="4">
        <v>0.81</v>
      </c>
      <c r="BM21" s="4">
        <v>0.36399999999999999</v>
      </c>
      <c r="BN21" s="4">
        <v>0.85</v>
      </c>
      <c r="BO21" s="4">
        <f t="shared" si="16"/>
        <v>0.40950000000000003</v>
      </c>
      <c r="BP21" s="4">
        <f t="shared" si="17"/>
        <v>0.31850000000000001</v>
      </c>
      <c r="BQ21" s="4">
        <f t="shared" si="18"/>
        <v>0.52650000000000008</v>
      </c>
      <c r="BR21" s="4">
        <f t="shared" si="19"/>
        <v>0.2366</v>
      </c>
      <c r="BS21" s="4">
        <f t="shared" si="20"/>
        <v>0.57800000000000007</v>
      </c>
      <c r="BT21" s="4">
        <f t="shared" si="44"/>
        <v>0.40131</v>
      </c>
      <c r="BU21" s="4">
        <f t="shared" si="45"/>
        <v>0.31213000000000002</v>
      </c>
      <c r="BV21" s="4">
        <f t="shared" si="46"/>
        <v>0.51597000000000004</v>
      </c>
      <c r="BW21" s="4">
        <f t="shared" si="47"/>
        <v>0.23186799999999999</v>
      </c>
      <c r="BX21" s="13">
        <f t="shared" si="48"/>
        <v>0.57800000000000007</v>
      </c>
      <c r="CA21">
        <f t="shared" si="22"/>
        <v>152.00212500000001</v>
      </c>
      <c r="CD21" s="5">
        <v>490</v>
      </c>
      <c r="CE21" s="3">
        <f t="shared" si="23"/>
        <v>0.78528827037773363</v>
      </c>
      <c r="CF21" s="3">
        <f t="shared" si="24"/>
        <v>0.40755467196819084</v>
      </c>
      <c r="CG21" s="3">
        <f t="shared" si="25"/>
        <v>7.9522862823061632E-2</v>
      </c>
      <c r="CH21" s="3">
        <f t="shared" si="26"/>
        <v>1</v>
      </c>
      <c r="CJ21" s="3">
        <f t="shared" si="27"/>
        <v>0.74011299435028244</v>
      </c>
      <c r="CK21" s="3">
        <f t="shared" si="28"/>
        <v>0.35404896421845572</v>
      </c>
      <c r="CL21" s="3">
        <f t="shared" si="29"/>
        <v>5.4613935969868174E-2</v>
      </c>
      <c r="CM21" s="3">
        <f t="shared" si="30"/>
        <v>1</v>
      </c>
      <c r="CN21" s="3">
        <f t="shared" si="31"/>
        <v>0.9472693032015066</v>
      </c>
      <c r="CP21" s="3">
        <f t="shared" si="49"/>
        <v>0.74011299435028244</v>
      </c>
      <c r="CQ21" s="3">
        <f t="shared" si="50"/>
        <v>0.35404896421845572</v>
      </c>
      <c r="CR21" s="3">
        <f t="shared" si="51"/>
        <v>5.4613935969868174E-2</v>
      </c>
      <c r="CS21" s="3">
        <f t="shared" si="52"/>
        <v>1</v>
      </c>
      <c r="CU21" s="3">
        <f t="shared" si="53"/>
        <v>0.70847750865051895</v>
      </c>
      <c r="CV21" s="3">
        <f t="shared" si="54"/>
        <v>0.55103806228373697</v>
      </c>
      <c r="CW21" s="3">
        <f t="shared" si="55"/>
        <v>0.91089965397923878</v>
      </c>
      <c r="CX21" s="3">
        <f t="shared" si="56"/>
        <v>0.40934256055363316</v>
      </c>
      <c r="CY21" s="3">
        <f t="shared" si="56"/>
        <v>1</v>
      </c>
      <c r="CZ21" s="5">
        <v>490</v>
      </c>
    </row>
    <row r="22" spans="1:104" x14ac:dyDescent="0.3">
      <c r="A22" s="2">
        <v>495</v>
      </c>
      <c r="B22" s="2">
        <f>(B21+B23)/2</f>
        <v>0.98</v>
      </c>
      <c r="G22" s="3">
        <v>495</v>
      </c>
      <c r="H22" s="3">
        <f>(H21+H23)/2</f>
        <v>0.35499999999999998</v>
      </c>
      <c r="I22" s="8"/>
      <c r="J22" s="8"/>
      <c r="K22" s="3">
        <v>495</v>
      </c>
      <c r="L22" s="3">
        <v>0.27</v>
      </c>
      <c r="M22" s="8"/>
      <c r="N22" s="8"/>
      <c r="P22" s="4">
        <v>495</v>
      </c>
      <c r="Q22" s="4">
        <v>0.375</v>
      </c>
      <c r="R22" s="4">
        <v>0.218</v>
      </c>
      <c r="S22" s="4">
        <v>0.04</v>
      </c>
      <c r="T22" s="4">
        <v>0.505</v>
      </c>
      <c r="U22" s="4">
        <f t="shared" si="34"/>
        <v>0.36749999999999999</v>
      </c>
      <c r="V22" s="4">
        <f t="shared" si="35"/>
        <v>0.21364</v>
      </c>
      <c r="W22" s="4">
        <f t="shared" si="36"/>
        <v>3.9199999999999999E-2</v>
      </c>
      <c r="X22" s="13">
        <v>0.505</v>
      </c>
      <c r="AA22" s="4">
        <v>495</v>
      </c>
      <c r="AB22" s="4">
        <v>0.36699999999999999</v>
      </c>
      <c r="AC22" s="4">
        <v>0.20630000000000001</v>
      </c>
      <c r="AD22" s="4">
        <v>2.9000000000000001E-2</v>
      </c>
      <c r="AE22" s="4">
        <v>0.53</v>
      </c>
      <c r="AF22" s="4">
        <v>0.505</v>
      </c>
      <c r="AG22" s="4">
        <f t="shared" si="37"/>
        <v>0.35965999999999998</v>
      </c>
      <c r="AH22" s="4">
        <f t="shared" si="38"/>
        <v>0.20217400000000002</v>
      </c>
      <c r="AI22" s="4">
        <f t="shared" si="39"/>
        <v>2.8420000000000001E-2</v>
      </c>
      <c r="AJ22" s="4">
        <f t="shared" si="40"/>
        <v>0.51939999999999997</v>
      </c>
      <c r="AK22" s="13">
        <v>0.505</v>
      </c>
      <c r="AL22" s="6">
        <f t="shared" si="3"/>
        <v>0.119658</v>
      </c>
      <c r="AM22" s="6">
        <f t="shared" si="4"/>
        <v>8.8474399999999995E-2</v>
      </c>
      <c r="AN22" s="6">
        <f t="shared" si="5"/>
        <v>1.0877999999999999E-2</v>
      </c>
      <c r="AO22" s="6">
        <f t="shared" si="0"/>
        <v>0.1918154</v>
      </c>
      <c r="AP22" s="6">
        <f t="shared" si="6"/>
        <v>0.2081324</v>
      </c>
      <c r="AQ22" s="6">
        <f t="shared" si="7"/>
        <v>9.9352399999999993E-2</v>
      </c>
      <c r="AR22" s="6">
        <f t="shared" si="8"/>
        <v>0.13053599999999999</v>
      </c>
      <c r="AS22" s="3">
        <f t="shared" si="9"/>
        <v>0.6924528301886792</v>
      </c>
      <c r="AT22" s="3">
        <f t="shared" si="10"/>
        <v>0.3892452830188679</v>
      </c>
      <c r="AU22" s="3">
        <f t="shared" si="11"/>
        <v>5.4716981132075473E-2</v>
      </c>
      <c r="AX22" s="4">
        <v>495</v>
      </c>
      <c r="AY22" s="4">
        <f t="shared" si="12"/>
        <v>0.40369999999999995</v>
      </c>
      <c r="AZ22" s="4">
        <f t="shared" si="13"/>
        <v>0.22692999999999997</v>
      </c>
      <c r="BA22" s="4">
        <f t="shared" si="14"/>
        <v>3.1899999999999998E-2</v>
      </c>
      <c r="BB22" s="4">
        <v>0.58299999999999996</v>
      </c>
      <c r="BC22" s="4">
        <f t="shared" si="41"/>
        <v>0.39562599999999992</v>
      </c>
      <c r="BD22" s="4">
        <f t="shared" si="42"/>
        <v>0.22239139999999996</v>
      </c>
      <c r="BE22" s="4">
        <f t="shared" si="43"/>
        <v>3.1261999999999998E-2</v>
      </c>
      <c r="BF22" s="13">
        <v>0.58299999999999996</v>
      </c>
      <c r="BI22" s="4">
        <v>495</v>
      </c>
      <c r="BJ22" s="4">
        <v>0.69</v>
      </c>
      <c r="BK22" s="4">
        <v>0.57999999999999996</v>
      </c>
      <c r="BL22" s="4">
        <v>0.82</v>
      </c>
      <c r="BM22" s="4">
        <v>0.36</v>
      </c>
      <c r="BN22" s="4">
        <v>0.86499999999999999</v>
      </c>
      <c r="BO22" s="4">
        <f t="shared" si="16"/>
        <v>0.44849999999999995</v>
      </c>
      <c r="BP22" s="4">
        <f t="shared" si="17"/>
        <v>0.377</v>
      </c>
      <c r="BQ22" s="4">
        <f t="shared" si="18"/>
        <v>0.53300000000000003</v>
      </c>
      <c r="BR22" s="4">
        <f t="shared" si="19"/>
        <v>0.23399999999999999</v>
      </c>
      <c r="BS22" s="4">
        <f t="shared" si="20"/>
        <v>0.58820000000000006</v>
      </c>
      <c r="BT22" s="4">
        <f t="shared" si="44"/>
        <v>0.43952999999999992</v>
      </c>
      <c r="BU22" s="4">
        <f t="shared" si="45"/>
        <v>0.36946000000000001</v>
      </c>
      <c r="BV22" s="4">
        <f t="shared" si="46"/>
        <v>0.52234000000000003</v>
      </c>
      <c r="BW22" s="4">
        <f t="shared" si="47"/>
        <v>0.22931999999999997</v>
      </c>
      <c r="BX22" s="13">
        <f t="shared" si="48"/>
        <v>0.58820000000000006</v>
      </c>
      <c r="CA22">
        <f t="shared" si="22"/>
        <v>162.80000000000001</v>
      </c>
      <c r="CD22" s="5">
        <v>495</v>
      </c>
      <c r="CE22" s="3">
        <f t="shared" si="23"/>
        <v>0.74257425742574257</v>
      </c>
      <c r="CF22" s="3">
        <f t="shared" si="24"/>
        <v>0.43168316831683168</v>
      </c>
      <c r="CG22" s="3">
        <f t="shared" si="25"/>
        <v>7.9207920792079209E-2</v>
      </c>
      <c r="CH22" s="3">
        <f t="shared" si="26"/>
        <v>1</v>
      </c>
      <c r="CJ22" s="3">
        <f t="shared" si="27"/>
        <v>0.6924528301886792</v>
      </c>
      <c r="CK22" s="3">
        <f t="shared" si="28"/>
        <v>0.3892452830188679</v>
      </c>
      <c r="CL22" s="3">
        <f t="shared" si="29"/>
        <v>5.4716981132075473E-2</v>
      </c>
      <c r="CM22" s="3">
        <f t="shared" si="30"/>
        <v>1</v>
      </c>
      <c r="CN22" s="3">
        <f t="shared" si="31"/>
        <v>0.95283018867924529</v>
      </c>
      <c r="CP22" s="3">
        <f t="shared" si="49"/>
        <v>0.6924528301886792</v>
      </c>
      <c r="CQ22" s="3">
        <f t="shared" si="50"/>
        <v>0.3892452830188679</v>
      </c>
      <c r="CR22" s="3">
        <f t="shared" si="51"/>
        <v>5.4716981132075473E-2</v>
      </c>
      <c r="CS22" s="3">
        <f t="shared" si="52"/>
        <v>1</v>
      </c>
      <c r="CU22" s="3">
        <f t="shared" si="53"/>
        <v>0.76249574974498457</v>
      </c>
      <c r="CV22" s="3">
        <f t="shared" si="54"/>
        <v>0.64093845630737833</v>
      </c>
      <c r="CW22" s="3">
        <f t="shared" si="55"/>
        <v>0.90615436926215565</v>
      </c>
      <c r="CX22" s="3">
        <f t="shared" si="56"/>
        <v>0.39782386943216586</v>
      </c>
      <c r="CY22" s="3">
        <f t="shared" si="56"/>
        <v>1</v>
      </c>
      <c r="CZ22" s="5">
        <v>495</v>
      </c>
    </row>
    <row r="23" spans="1:104" x14ac:dyDescent="0.3">
      <c r="A23" s="2">
        <v>500</v>
      </c>
      <c r="B23" s="2">
        <v>0.98</v>
      </c>
      <c r="G23" s="3">
        <v>500</v>
      </c>
      <c r="H23" s="3">
        <v>0.37</v>
      </c>
      <c r="I23" s="8"/>
      <c r="J23" s="8"/>
      <c r="K23" s="3">
        <v>500</v>
      </c>
      <c r="L23" s="3">
        <v>0.32</v>
      </c>
      <c r="M23" s="8"/>
      <c r="N23" s="8"/>
      <c r="P23" s="4">
        <v>500</v>
      </c>
      <c r="Q23" s="4">
        <v>0.34699999999999998</v>
      </c>
      <c r="R23" s="4">
        <v>0.23499999999999999</v>
      </c>
      <c r="S23" s="4">
        <v>0.04</v>
      </c>
      <c r="T23" s="4">
        <v>0.50700000000000001</v>
      </c>
      <c r="U23" s="4">
        <f t="shared" si="34"/>
        <v>0.34005999999999997</v>
      </c>
      <c r="V23" s="4">
        <f t="shared" si="35"/>
        <v>0.23029999999999998</v>
      </c>
      <c r="W23" s="4">
        <f t="shared" si="36"/>
        <v>3.9199999999999999E-2</v>
      </c>
      <c r="X23" s="13">
        <v>0.50700000000000001</v>
      </c>
      <c r="AA23" s="4">
        <v>500</v>
      </c>
      <c r="AB23" s="4">
        <v>0.33</v>
      </c>
      <c r="AC23" s="4">
        <v>0.24399999999999999</v>
      </c>
      <c r="AD23" s="4">
        <v>0.03</v>
      </c>
      <c r="AE23" s="4">
        <v>0.52900000000000003</v>
      </c>
      <c r="AF23" s="4">
        <v>0.50700000000000001</v>
      </c>
      <c r="AG23" s="4">
        <f t="shared" si="37"/>
        <v>0.32340000000000002</v>
      </c>
      <c r="AH23" s="4">
        <f t="shared" si="38"/>
        <v>0.23912</v>
      </c>
      <c r="AI23" s="4">
        <f t="shared" si="39"/>
        <v>2.9399999999999999E-2</v>
      </c>
      <c r="AJ23" s="4">
        <f t="shared" si="40"/>
        <v>0.51841999999999999</v>
      </c>
      <c r="AK23" s="13">
        <v>0.50700000000000001</v>
      </c>
      <c r="AL23" s="6">
        <f t="shared" si="3"/>
        <v>0.11319</v>
      </c>
      <c r="AM23" s="6">
        <f t="shared" si="4"/>
        <v>0.10488940000000001</v>
      </c>
      <c r="AN23" s="6">
        <f t="shared" si="5"/>
        <v>1.1318999999999999E-2</v>
      </c>
      <c r="AO23" s="6">
        <f t="shared" si="0"/>
        <v>0.19883710000000002</v>
      </c>
      <c r="AP23" s="6">
        <f t="shared" si="6"/>
        <v>0.21807940000000001</v>
      </c>
      <c r="AQ23" s="6">
        <f t="shared" si="7"/>
        <v>0.1162084</v>
      </c>
      <c r="AR23" s="6">
        <f t="shared" si="8"/>
        <v>0.12450899999999999</v>
      </c>
      <c r="AS23" s="3">
        <f t="shared" si="9"/>
        <v>0.62381852551984873</v>
      </c>
      <c r="AT23" s="3">
        <f t="shared" si="10"/>
        <v>0.46124763705103966</v>
      </c>
      <c r="AU23" s="3">
        <f t="shared" si="11"/>
        <v>5.6710775047258973E-2</v>
      </c>
      <c r="AX23" s="4">
        <v>500</v>
      </c>
      <c r="AY23" s="4">
        <f t="shared" si="12"/>
        <v>0.35869565217391297</v>
      </c>
      <c r="AZ23" s="4">
        <f t="shared" si="13"/>
        <v>0.26521739130434779</v>
      </c>
      <c r="BA23" s="4">
        <f t="shared" si="14"/>
        <v>3.2608695652173905E-2</v>
      </c>
      <c r="BB23" s="4">
        <v>0.57499999999999996</v>
      </c>
      <c r="BC23" s="4">
        <f t="shared" si="41"/>
        <v>0.35152173913043472</v>
      </c>
      <c r="BD23" s="4">
        <f t="shared" si="42"/>
        <v>0.25991304347826083</v>
      </c>
      <c r="BE23" s="4">
        <f t="shared" si="43"/>
        <v>3.1956521739130425E-2</v>
      </c>
      <c r="BF23" s="13">
        <v>0.57499999999999996</v>
      </c>
      <c r="BI23" s="4">
        <v>500</v>
      </c>
      <c r="BJ23" s="4">
        <v>0.74</v>
      </c>
      <c r="BK23" s="4">
        <v>0.66</v>
      </c>
      <c r="BL23" s="4">
        <v>0.84</v>
      </c>
      <c r="BM23" s="4">
        <v>0.35</v>
      </c>
      <c r="BN23" s="4">
        <v>0.88</v>
      </c>
      <c r="BO23" s="4">
        <f t="shared" si="16"/>
        <v>0.48099999999999998</v>
      </c>
      <c r="BP23" s="4">
        <f t="shared" si="17"/>
        <v>0.42900000000000005</v>
      </c>
      <c r="BQ23" s="4">
        <f t="shared" si="18"/>
        <v>0.54600000000000004</v>
      </c>
      <c r="BR23" s="4">
        <f t="shared" si="19"/>
        <v>0.22749999999999998</v>
      </c>
      <c r="BS23" s="4">
        <f t="shared" si="20"/>
        <v>0.59840000000000004</v>
      </c>
      <c r="BT23" s="4">
        <f t="shared" si="44"/>
        <v>0.47137999999999997</v>
      </c>
      <c r="BU23" s="4">
        <f t="shared" si="45"/>
        <v>0.42042000000000002</v>
      </c>
      <c r="BV23" s="4">
        <f t="shared" si="46"/>
        <v>0.53508</v>
      </c>
      <c r="BW23" s="4">
        <f t="shared" si="47"/>
        <v>0.22294999999999998</v>
      </c>
      <c r="BX23" s="13">
        <f t="shared" si="48"/>
        <v>0.59840000000000004</v>
      </c>
      <c r="CA23">
        <f t="shared" si="22"/>
        <v>173.03825000000001</v>
      </c>
      <c r="CD23" s="5">
        <v>500</v>
      </c>
      <c r="CE23" s="3">
        <f t="shared" si="23"/>
        <v>0.68441814595660744</v>
      </c>
      <c r="CF23" s="3">
        <f t="shared" si="24"/>
        <v>0.46351084812623272</v>
      </c>
      <c r="CG23" s="3">
        <f t="shared" si="25"/>
        <v>7.8895463510848127E-2</v>
      </c>
      <c r="CH23" s="3">
        <f t="shared" si="26"/>
        <v>1</v>
      </c>
      <c r="CJ23" s="3">
        <f t="shared" si="27"/>
        <v>0.62381852551984873</v>
      </c>
      <c r="CK23" s="3">
        <f t="shared" si="28"/>
        <v>0.46124763705103966</v>
      </c>
      <c r="CL23" s="3">
        <f t="shared" si="29"/>
        <v>5.6710775047258973E-2</v>
      </c>
      <c r="CM23" s="3">
        <f t="shared" si="30"/>
        <v>1</v>
      </c>
      <c r="CN23" s="3">
        <f t="shared" si="31"/>
        <v>0.95841209829867668</v>
      </c>
      <c r="CP23" s="3">
        <f t="shared" si="49"/>
        <v>0.62381852551984873</v>
      </c>
      <c r="CQ23" s="3">
        <f t="shared" si="50"/>
        <v>0.46124763705103966</v>
      </c>
      <c r="CR23" s="3">
        <f t="shared" si="51"/>
        <v>5.6710775047258973E-2</v>
      </c>
      <c r="CS23" s="3">
        <f t="shared" si="52"/>
        <v>1</v>
      </c>
      <c r="CU23" s="3">
        <f t="shared" si="53"/>
        <v>0.8038101604278074</v>
      </c>
      <c r="CV23" s="3">
        <f t="shared" si="54"/>
        <v>0.71691176470588236</v>
      </c>
      <c r="CW23" s="3">
        <f t="shared" si="55"/>
        <v>0.91243315508021394</v>
      </c>
      <c r="CX23" s="3">
        <f t="shared" si="56"/>
        <v>0.38018048128342241</v>
      </c>
      <c r="CY23" s="3">
        <f t="shared" si="56"/>
        <v>1</v>
      </c>
      <c r="CZ23" s="5">
        <v>500</v>
      </c>
    </row>
    <row r="24" spans="1:104" x14ac:dyDescent="0.3">
      <c r="A24" s="2">
        <v>505</v>
      </c>
      <c r="B24" s="2">
        <f>(B23+B25)/2</f>
        <v>0.98</v>
      </c>
      <c r="G24" s="3">
        <v>505</v>
      </c>
      <c r="H24" s="3">
        <f>(H23+H25)/2</f>
        <v>0.38500000000000001</v>
      </c>
      <c r="I24" s="8"/>
      <c r="J24" s="8"/>
      <c r="K24" s="3">
        <v>505</v>
      </c>
      <c r="L24" s="3">
        <v>0.4</v>
      </c>
      <c r="M24" s="8"/>
      <c r="N24" s="8"/>
      <c r="P24" s="4">
        <v>505</v>
      </c>
      <c r="Q24" s="4">
        <v>0.32</v>
      </c>
      <c r="R24" s="4">
        <v>0.27</v>
      </c>
      <c r="S24" s="4">
        <v>4.1000000000000002E-2</v>
      </c>
      <c r="T24" s="4">
        <v>0.50800000000000001</v>
      </c>
      <c r="U24" s="4">
        <f t="shared" si="34"/>
        <v>0.31359999999999999</v>
      </c>
      <c r="V24" s="4">
        <f t="shared" si="35"/>
        <v>0.2646</v>
      </c>
      <c r="W24" s="4">
        <f t="shared" si="36"/>
        <v>4.018E-2</v>
      </c>
      <c r="X24" s="13">
        <v>0.50800000000000001</v>
      </c>
      <c r="AA24" s="4">
        <v>505</v>
      </c>
      <c r="AB24" s="4">
        <v>0.3</v>
      </c>
      <c r="AC24" s="4">
        <v>0.27800000000000002</v>
      </c>
      <c r="AD24" s="4">
        <v>0.03</v>
      </c>
      <c r="AE24" s="4">
        <v>0.52700000000000002</v>
      </c>
      <c r="AF24" s="4">
        <v>0.50800000000000001</v>
      </c>
      <c r="AG24" s="4">
        <f t="shared" si="37"/>
        <v>0.29399999999999998</v>
      </c>
      <c r="AH24" s="4">
        <f t="shared" si="38"/>
        <v>0.27244000000000002</v>
      </c>
      <c r="AI24" s="4">
        <f t="shared" si="39"/>
        <v>2.9399999999999999E-2</v>
      </c>
      <c r="AJ24" s="4">
        <f t="shared" si="40"/>
        <v>0.51646000000000003</v>
      </c>
      <c r="AK24" s="13">
        <v>0.50800000000000001</v>
      </c>
      <c r="AL24" s="6">
        <f t="shared" si="3"/>
        <v>9.8000000000000004E-2</v>
      </c>
      <c r="AM24" s="6">
        <f t="shared" si="4"/>
        <v>0.116424</v>
      </c>
      <c r="AN24" s="6">
        <f t="shared" si="5"/>
        <v>1.176E-2</v>
      </c>
      <c r="AO24" s="6">
        <f t="shared" si="0"/>
        <v>0.20344799999999999</v>
      </c>
      <c r="AP24" s="6">
        <f t="shared" si="6"/>
        <v>0.214424</v>
      </c>
      <c r="AQ24" s="6">
        <f t="shared" si="7"/>
        <v>0.12818399999999999</v>
      </c>
      <c r="AR24" s="6">
        <f t="shared" si="8"/>
        <v>0.10976</v>
      </c>
      <c r="AS24" s="3">
        <f t="shared" si="9"/>
        <v>0.56925996204933582</v>
      </c>
      <c r="AT24" s="3">
        <f t="shared" si="10"/>
        <v>0.5275142314990513</v>
      </c>
      <c r="AU24" s="3">
        <f t="shared" si="11"/>
        <v>5.6925996204933584E-2</v>
      </c>
      <c r="AX24" s="4">
        <v>505</v>
      </c>
      <c r="AY24" s="4">
        <f t="shared" si="12"/>
        <v>0.3324478178368121</v>
      </c>
      <c r="AZ24" s="4">
        <f t="shared" si="13"/>
        <v>0.30806831119544592</v>
      </c>
      <c r="BA24" s="4">
        <f t="shared" si="14"/>
        <v>3.3244781783681211E-2</v>
      </c>
      <c r="BB24" s="4">
        <v>0.58399999999999996</v>
      </c>
      <c r="BC24" s="4">
        <f t="shared" si="41"/>
        <v>0.32579886148007586</v>
      </c>
      <c r="BD24" s="4">
        <f t="shared" si="42"/>
        <v>0.30190694497153697</v>
      </c>
      <c r="BE24" s="4">
        <f t="shared" si="43"/>
        <v>3.2579886148007588E-2</v>
      </c>
      <c r="BF24" s="13">
        <v>0.58399999999999996</v>
      </c>
      <c r="BI24" s="4">
        <v>505</v>
      </c>
      <c r="BJ24" s="4">
        <v>0.76</v>
      </c>
      <c r="BK24" s="4">
        <v>0.71</v>
      </c>
      <c r="BL24" s="4">
        <v>0.84099999999999997</v>
      </c>
      <c r="BM24" s="4">
        <v>0.34</v>
      </c>
      <c r="BN24" s="4">
        <v>0.89</v>
      </c>
      <c r="BO24" s="4">
        <f t="shared" si="16"/>
        <v>0.49400000000000005</v>
      </c>
      <c r="BP24" s="4">
        <f t="shared" si="17"/>
        <v>0.46149999999999997</v>
      </c>
      <c r="BQ24" s="4">
        <f t="shared" si="18"/>
        <v>0.54664999999999997</v>
      </c>
      <c r="BR24" s="4">
        <f t="shared" si="19"/>
        <v>0.22100000000000003</v>
      </c>
      <c r="BS24" s="4">
        <f t="shared" si="20"/>
        <v>0.60520000000000007</v>
      </c>
      <c r="BT24" s="4">
        <f t="shared" si="44"/>
        <v>0.48412000000000005</v>
      </c>
      <c r="BU24" s="4">
        <f t="shared" si="45"/>
        <v>0.45226999999999995</v>
      </c>
      <c r="BV24" s="4">
        <f t="shared" si="46"/>
        <v>0.535717</v>
      </c>
      <c r="BW24" s="4">
        <f t="shared" si="47"/>
        <v>0.21658000000000002</v>
      </c>
      <c r="BX24" s="13">
        <f t="shared" si="48"/>
        <v>0.60520000000000007</v>
      </c>
      <c r="CA24">
        <f t="shared" si="22"/>
        <v>184.62000000000003</v>
      </c>
      <c r="CD24" s="5">
        <v>505</v>
      </c>
      <c r="CE24" s="3">
        <f t="shared" si="23"/>
        <v>0.62992125984251968</v>
      </c>
      <c r="CF24" s="3">
        <f t="shared" si="24"/>
        <v>0.53149606299212604</v>
      </c>
      <c r="CG24" s="3">
        <f t="shared" si="25"/>
        <v>8.070866141732283E-2</v>
      </c>
      <c r="CH24" s="3">
        <f t="shared" si="26"/>
        <v>1</v>
      </c>
      <c r="CJ24" s="3">
        <f t="shared" si="27"/>
        <v>0.56925996204933582</v>
      </c>
      <c r="CK24" s="3">
        <f t="shared" si="28"/>
        <v>0.5275142314990513</v>
      </c>
      <c r="CL24" s="3">
        <f t="shared" si="29"/>
        <v>5.6925996204933584E-2</v>
      </c>
      <c r="CM24" s="3">
        <f t="shared" si="30"/>
        <v>1</v>
      </c>
      <c r="CN24" s="3">
        <f t="shared" si="31"/>
        <v>0.96394686907020866</v>
      </c>
      <c r="CP24" s="3">
        <f t="shared" si="49"/>
        <v>0.56925996204933582</v>
      </c>
      <c r="CQ24" s="3">
        <f t="shared" si="50"/>
        <v>0.5275142314990513</v>
      </c>
      <c r="CR24" s="3">
        <f t="shared" si="51"/>
        <v>5.6925996204933584E-2</v>
      </c>
      <c r="CS24" s="3">
        <f t="shared" si="52"/>
        <v>1</v>
      </c>
      <c r="CU24" s="3">
        <f t="shared" si="53"/>
        <v>0.81625908790482482</v>
      </c>
      <c r="CV24" s="3">
        <f t="shared" si="54"/>
        <v>0.76255783212161254</v>
      </c>
      <c r="CW24" s="3">
        <f t="shared" si="55"/>
        <v>0.90325512227362836</v>
      </c>
      <c r="CX24" s="3">
        <f t="shared" si="56"/>
        <v>0.3651685393258427</v>
      </c>
      <c r="CY24" s="3">
        <f t="shared" si="56"/>
        <v>1</v>
      </c>
      <c r="CZ24" s="5">
        <v>505</v>
      </c>
    </row>
    <row r="25" spans="1:104" x14ac:dyDescent="0.3">
      <c r="A25" s="2">
        <v>510</v>
      </c>
      <c r="B25" s="2">
        <v>0.98</v>
      </c>
      <c r="G25" s="3">
        <v>510</v>
      </c>
      <c r="H25" s="3">
        <v>0.4</v>
      </c>
      <c r="I25" s="8"/>
      <c r="J25" s="8"/>
      <c r="K25" s="3">
        <v>510</v>
      </c>
      <c r="L25" s="3">
        <v>0.5</v>
      </c>
      <c r="M25" s="8"/>
      <c r="N25" s="8"/>
      <c r="P25" s="4">
        <v>510</v>
      </c>
      <c r="Q25" s="4">
        <v>0.28999999999999998</v>
      </c>
      <c r="R25" s="4">
        <v>0.29499999999999998</v>
      </c>
      <c r="S25" s="4">
        <v>4.2000000000000003E-2</v>
      </c>
      <c r="T25" s="4">
        <v>0.51</v>
      </c>
      <c r="U25" s="4">
        <f t="shared" si="34"/>
        <v>0.28419999999999995</v>
      </c>
      <c r="V25" s="4">
        <f t="shared" si="35"/>
        <v>0.28909999999999997</v>
      </c>
      <c r="W25" s="4">
        <f t="shared" si="36"/>
        <v>4.1160000000000002E-2</v>
      </c>
      <c r="X25" s="13">
        <v>0.51</v>
      </c>
      <c r="AA25" s="4">
        <v>510</v>
      </c>
      <c r="AB25" s="4">
        <v>0.25</v>
      </c>
      <c r="AC25" s="4">
        <v>0.29699999999999999</v>
      </c>
      <c r="AD25" s="4">
        <v>0.03</v>
      </c>
      <c r="AE25" s="4">
        <v>0.51900000000000002</v>
      </c>
      <c r="AF25" s="4">
        <v>0.51</v>
      </c>
      <c r="AG25" s="4">
        <f t="shared" si="37"/>
        <v>0.245</v>
      </c>
      <c r="AH25" s="4">
        <f t="shared" si="38"/>
        <v>0.29105999999999999</v>
      </c>
      <c r="AI25" s="4">
        <f t="shared" si="39"/>
        <v>2.9399999999999999E-2</v>
      </c>
      <c r="AJ25" s="4">
        <f t="shared" si="40"/>
        <v>0.50861999999999996</v>
      </c>
      <c r="AK25" s="13">
        <v>0.51</v>
      </c>
      <c r="AL25" s="6">
        <f t="shared" si="3"/>
        <v>8.6435999999999999E-2</v>
      </c>
      <c r="AM25" s="6">
        <f t="shared" si="4"/>
        <v>0.14117880000000002</v>
      </c>
      <c r="AN25" s="6">
        <f t="shared" si="5"/>
        <v>1.2348000000000001E-2</v>
      </c>
      <c r="AO25" s="6">
        <f t="shared" si="0"/>
        <v>0.21197400000000002</v>
      </c>
      <c r="AP25" s="6">
        <f t="shared" si="6"/>
        <v>0.22761480000000001</v>
      </c>
      <c r="AQ25" s="6">
        <f t="shared" si="7"/>
        <v>0.15352680000000002</v>
      </c>
      <c r="AR25" s="6">
        <f t="shared" si="8"/>
        <v>9.8783999999999997E-2</v>
      </c>
      <c r="AS25" s="3">
        <f t="shared" si="9"/>
        <v>0.48169556840077071</v>
      </c>
      <c r="AT25" s="3">
        <f t="shared" si="10"/>
        <v>0.5722543352601156</v>
      </c>
      <c r="AU25" s="3">
        <f t="shared" si="11"/>
        <v>5.7803468208092484E-2</v>
      </c>
      <c r="AX25" s="4">
        <v>510</v>
      </c>
      <c r="AY25" s="4">
        <f t="shared" si="12"/>
        <v>0.2880539499036609</v>
      </c>
      <c r="AZ25" s="4">
        <f t="shared" si="13"/>
        <v>0.34220809248554912</v>
      </c>
      <c r="BA25" s="4">
        <f t="shared" si="14"/>
        <v>3.4566473988439303E-2</v>
      </c>
      <c r="BB25" s="4">
        <v>0.59799999999999998</v>
      </c>
      <c r="BC25" s="4">
        <f t="shared" si="41"/>
        <v>0.28229287090558769</v>
      </c>
      <c r="BD25" s="4">
        <f t="shared" si="42"/>
        <v>0.33536393063583814</v>
      </c>
      <c r="BE25" s="4">
        <f t="shared" si="43"/>
        <v>3.3875144508670518E-2</v>
      </c>
      <c r="BF25" s="13">
        <v>0.59799999999999998</v>
      </c>
      <c r="BI25" s="4">
        <v>510</v>
      </c>
      <c r="BJ25" s="4">
        <v>0.79</v>
      </c>
      <c r="BK25" s="4">
        <v>0.76</v>
      </c>
      <c r="BL25" s="4">
        <v>0.85</v>
      </c>
      <c r="BM25" s="4">
        <v>0.33</v>
      </c>
      <c r="BN25" s="4">
        <v>0.90500000000000003</v>
      </c>
      <c r="BO25" s="4">
        <f t="shared" si="16"/>
        <v>0.51350000000000007</v>
      </c>
      <c r="BP25" s="4">
        <f t="shared" si="17"/>
        <v>0.49400000000000005</v>
      </c>
      <c r="BQ25" s="4">
        <f t="shared" si="18"/>
        <v>0.55249999999999999</v>
      </c>
      <c r="BR25" s="4">
        <f t="shared" si="19"/>
        <v>0.21450000000000002</v>
      </c>
      <c r="BS25" s="4">
        <f t="shared" si="20"/>
        <v>0.61540000000000006</v>
      </c>
      <c r="BT25" s="4">
        <f t="shared" si="44"/>
        <v>0.50323000000000007</v>
      </c>
      <c r="BU25" s="4">
        <f t="shared" si="45"/>
        <v>0.48412000000000005</v>
      </c>
      <c r="BV25" s="4">
        <f t="shared" si="46"/>
        <v>0.54144999999999999</v>
      </c>
      <c r="BW25" s="4">
        <f t="shared" si="47"/>
        <v>0.21021000000000001</v>
      </c>
      <c r="BX25" s="13">
        <f t="shared" si="48"/>
        <v>0.61540000000000006</v>
      </c>
      <c r="CA25">
        <f t="shared" si="22"/>
        <v>197.9145</v>
      </c>
      <c r="CD25" s="5">
        <v>510</v>
      </c>
      <c r="CE25" s="3">
        <f t="shared" si="23"/>
        <v>0.56862745098039214</v>
      </c>
      <c r="CF25" s="3">
        <f t="shared" si="24"/>
        <v>0.57843137254901955</v>
      </c>
      <c r="CG25" s="3">
        <f t="shared" si="25"/>
        <v>8.2352941176470587E-2</v>
      </c>
      <c r="CH25" s="3">
        <f t="shared" si="26"/>
        <v>1</v>
      </c>
      <c r="CJ25" s="3">
        <f t="shared" si="27"/>
        <v>0.48169556840077071</v>
      </c>
      <c r="CK25" s="3">
        <f t="shared" si="28"/>
        <v>0.5722543352601156</v>
      </c>
      <c r="CL25" s="3">
        <f t="shared" si="29"/>
        <v>5.7803468208092484E-2</v>
      </c>
      <c r="CM25" s="3">
        <f t="shared" si="30"/>
        <v>1</v>
      </c>
      <c r="CN25" s="3">
        <f t="shared" si="31"/>
        <v>0.98265895953757221</v>
      </c>
      <c r="CP25" s="3">
        <f t="shared" si="49"/>
        <v>0.48169556840077077</v>
      </c>
      <c r="CQ25" s="3">
        <f t="shared" si="50"/>
        <v>0.5722543352601156</v>
      </c>
      <c r="CR25" s="3">
        <f t="shared" si="51"/>
        <v>5.7803468208092484E-2</v>
      </c>
      <c r="CS25" s="3">
        <f t="shared" si="52"/>
        <v>1</v>
      </c>
      <c r="CU25" s="3">
        <f t="shared" si="53"/>
        <v>0.83441663958401047</v>
      </c>
      <c r="CV25" s="3">
        <f t="shared" si="54"/>
        <v>0.80272993175170626</v>
      </c>
      <c r="CW25" s="3">
        <f t="shared" si="55"/>
        <v>0.89779005524861866</v>
      </c>
      <c r="CX25" s="3">
        <f t="shared" si="56"/>
        <v>0.3485537861553461</v>
      </c>
      <c r="CY25" s="3">
        <f t="shared" si="56"/>
        <v>1</v>
      </c>
      <c r="CZ25" s="5">
        <v>510</v>
      </c>
    </row>
    <row r="26" spans="1:104" x14ac:dyDescent="0.3">
      <c r="A26" s="2">
        <v>515</v>
      </c>
      <c r="B26" s="2">
        <f>(B25+B27)/2</f>
        <v>0.98</v>
      </c>
      <c r="G26" s="3">
        <v>515</v>
      </c>
      <c r="H26" s="3">
        <f>(H25+H27)/2</f>
        <v>0.42000000000000004</v>
      </c>
      <c r="I26" s="8"/>
      <c r="J26" s="8"/>
      <c r="K26" s="3">
        <v>515</v>
      </c>
      <c r="L26" s="3">
        <v>0.6</v>
      </c>
      <c r="M26" s="8"/>
      <c r="N26" s="8"/>
      <c r="P26" s="4">
        <v>515</v>
      </c>
      <c r="Q26" s="4">
        <v>0.245</v>
      </c>
      <c r="R26" s="4">
        <v>0.32500000000000001</v>
      </c>
      <c r="S26" s="4">
        <v>4.2000000000000003E-2</v>
      </c>
      <c r="T26" s="4">
        <v>0.505</v>
      </c>
      <c r="U26" s="4">
        <f t="shared" si="34"/>
        <v>0.24009999999999998</v>
      </c>
      <c r="V26" s="4">
        <f t="shared" si="35"/>
        <v>0.31850000000000001</v>
      </c>
      <c r="W26" s="4">
        <f t="shared" si="36"/>
        <v>4.1160000000000002E-2</v>
      </c>
      <c r="X26" s="13">
        <v>0.505</v>
      </c>
      <c r="AA26" s="4">
        <v>515</v>
      </c>
      <c r="AB26" s="4">
        <v>0.21</v>
      </c>
      <c r="AC26" s="4">
        <v>0.34300000000000003</v>
      </c>
      <c r="AD26" s="4">
        <v>0.03</v>
      </c>
      <c r="AE26" s="4">
        <v>0.51500000000000001</v>
      </c>
      <c r="AF26" s="4">
        <v>0.505</v>
      </c>
      <c r="AG26" s="4">
        <f t="shared" si="37"/>
        <v>0.20579999999999998</v>
      </c>
      <c r="AH26" s="4">
        <f t="shared" si="38"/>
        <v>0.33613999999999999</v>
      </c>
      <c r="AI26" s="4">
        <f t="shared" si="39"/>
        <v>2.9399999999999999E-2</v>
      </c>
      <c r="AJ26" s="4">
        <f t="shared" si="40"/>
        <v>0.50470000000000004</v>
      </c>
      <c r="AK26" s="13">
        <v>0.505</v>
      </c>
      <c r="AL26" s="6">
        <f t="shared" si="3"/>
        <v>7.1148000000000003E-2</v>
      </c>
      <c r="AM26" s="6">
        <f t="shared" si="4"/>
        <v>0.16428719999999999</v>
      </c>
      <c r="AN26" s="6">
        <f t="shared" si="5"/>
        <v>1.2936E-2</v>
      </c>
      <c r="AO26" s="6">
        <f t="shared" si="0"/>
        <v>0.21991200000000002</v>
      </c>
      <c r="AP26" s="6">
        <f t="shared" si="6"/>
        <v>0.23543520000000001</v>
      </c>
      <c r="AQ26" s="6">
        <f t="shared" si="7"/>
        <v>0.1772232</v>
      </c>
      <c r="AR26" s="6">
        <f t="shared" si="8"/>
        <v>8.4084000000000006E-2</v>
      </c>
      <c r="AS26" s="3">
        <f t="shared" si="9"/>
        <v>0.40776699029126212</v>
      </c>
      <c r="AT26" s="3">
        <f t="shared" si="10"/>
        <v>0.66601941747572824</v>
      </c>
      <c r="AU26" s="3">
        <f t="shared" si="11"/>
        <v>5.8252427184466014E-2</v>
      </c>
      <c r="AX26" s="4">
        <v>515</v>
      </c>
      <c r="AY26" s="4">
        <f t="shared" si="12"/>
        <v>0.24955339805825241</v>
      </c>
      <c r="AZ26" s="4">
        <f t="shared" si="13"/>
        <v>0.40760388349514565</v>
      </c>
      <c r="BA26" s="4">
        <f t="shared" si="14"/>
        <v>3.5650485436893198E-2</v>
      </c>
      <c r="BB26" s="4">
        <v>0.61199999999999999</v>
      </c>
      <c r="BC26" s="4">
        <f t="shared" si="41"/>
        <v>0.24456233009708736</v>
      </c>
      <c r="BD26" s="4">
        <f t="shared" si="42"/>
        <v>0.3994518058252427</v>
      </c>
      <c r="BE26" s="4">
        <f t="shared" si="43"/>
        <v>3.493747572815533E-2</v>
      </c>
      <c r="BF26" s="13">
        <v>0.61199999999999999</v>
      </c>
      <c r="BI26" s="4">
        <v>515</v>
      </c>
      <c r="BJ26" s="4">
        <v>0.81</v>
      </c>
      <c r="BK26" s="4">
        <v>0.81</v>
      </c>
      <c r="BL26" s="4">
        <v>0.85799999999999998</v>
      </c>
      <c r="BM26" s="4">
        <v>0.3</v>
      </c>
      <c r="BN26" s="4">
        <v>0.91500000000000004</v>
      </c>
      <c r="BO26" s="4">
        <f t="shared" si="16"/>
        <v>0.52650000000000008</v>
      </c>
      <c r="BP26" s="4">
        <f t="shared" si="17"/>
        <v>0.52650000000000008</v>
      </c>
      <c r="BQ26" s="4">
        <f t="shared" si="18"/>
        <v>0.55769999999999997</v>
      </c>
      <c r="BR26" s="4">
        <f t="shared" si="19"/>
        <v>0.19500000000000001</v>
      </c>
      <c r="BS26" s="4">
        <f t="shared" si="20"/>
        <v>0.62220000000000009</v>
      </c>
      <c r="BT26" s="4">
        <f t="shared" si="44"/>
        <v>0.51597000000000004</v>
      </c>
      <c r="BU26" s="4">
        <f t="shared" si="45"/>
        <v>0.51597000000000004</v>
      </c>
      <c r="BV26" s="4">
        <f t="shared" si="46"/>
        <v>0.54654599999999998</v>
      </c>
      <c r="BW26" s="4">
        <f t="shared" si="47"/>
        <v>0.19109999999999999</v>
      </c>
      <c r="BX26" s="13">
        <f t="shared" si="48"/>
        <v>0.62220000000000009</v>
      </c>
      <c r="CA26">
        <f t="shared" si="22"/>
        <v>212.78399999999999</v>
      </c>
      <c r="CD26" s="5">
        <v>515</v>
      </c>
      <c r="CE26" s="3">
        <f t="shared" si="23"/>
        <v>0.48514851485148514</v>
      </c>
      <c r="CF26" s="3">
        <f t="shared" si="24"/>
        <v>0.64356435643564358</v>
      </c>
      <c r="CG26" s="3">
        <f t="shared" si="25"/>
        <v>8.3168316831683173E-2</v>
      </c>
      <c r="CH26" s="3">
        <f t="shared" si="26"/>
        <v>1</v>
      </c>
      <c r="CJ26" s="3">
        <f t="shared" si="27"/>
        <v>0.40776699029126212</v>
      </c>
      <c r="CK26" s="3">
        <f t="shared" si="28"/>
        <v>0.66601941747572824</v>
      </c>
      <c r="CL26" s="3">
        <f t="shared" si="29"/>
        <v>5.8252427184466014E-2</v>
      </c>
      <c r="CM26" s="3">
        <f t="shared" si="30"/>
        <v>1</v>
      </c>
      <c r="CN26" s="3">
        <f t="shared" si="31"/>
        <v>0.98058252427184467</v>
      </c>
      <c r="CP26" s="3">
        <f t="shared" si="49"/>
        <v>0.40776699029126212</v>
      </c>
      <c r="CQ26" s="3">
        <f t="shared" si="50"/>
        <v>0.66601941747572824</v>
      </c>
      <c r="CR26" s="3">
        <f t="shared" si="51"/>
        <v>5.8252427184466007E-2</v>
      </c>
      <c r="CS26" s="3">
        <f t="shared" si="52"/>
        <v>1</v>
      </c>
      <c r="CU26" s="3">
        <f t="shared" si="53"/>
        <v>0.84619093539054968</v>
      </c>
      <c r="CV26" s="3">
        <f t="shared" si="54"/>
        <v>0.84619093539054968</v>
      </c>
      <c r="CW26" s="3">
        <f t="shared" si="55"/>
        <v>0.89633558341369313</v>
      </c>
      <c r="CX26" s="3">
        <f t="shared" si="56"/>
        <v>0.31340405014464801</v>
      </c>
      <c r="CY26" s="3">
        <f t="shared" si="56"/>
        <v>1</v>
      </c>
      <c r="CZ26" s="5">
        <v>515</v>
      </c>
    </row>
    <row r="27" spans="1:104" x14ac:dyDescent="0.3">
      <c r="A27" s="2">
        <v>520</v>
      </c>
      <c r="B27" s="2">
        <v>0.98</v>
      </c>
      <c r="G27" s="3">
        <v>520</v>
      </c>
      <c r="H27" s="3">
        <v>0.44</v>
      </c>
      <c r="I27" s="8"/>
      <c r="J27" s="8"/>
      <c r="K27" s="3">
        <v>520</v>
      </c>
      <c r="L27" s="3">
        <v>0.7</v>
      </c>
      <c r="M27" s="8"/>
      <c r="N27" s="8"/>
      <c r="P27" s="4">
        <v>520</v>
      </c>
      <c r="Q27" s="4">
        <v>0.21</v>
      </c>
      <c r="R27" s="4">
        <v>0.36</v>
      </c>
      <c r="S27" s="4">
        <v>4.2999999999999997E-2</v>
      </c>
      <c r="T27" s="4">
        <v>0.502</v>
      </c>
      <c r="U27" s="4">
        <f t="shared" si="34"/>
        <v>0.20579999999999998</v>
      </c>
      <c r="V27" s="4">
        <f t="shared" si="35"/>
        <v>0.3528</v>
      </c>
      <c r="W27" s="4">
        <f t="shared" si="36"/>
        <v>4.2139999999999997E-2</v>
      </c>
      <c r="X27" s="13">
        <v>0.502</v>
      </c>
      <c r="AA27" s="4">
        <v>520</v>
      </c>
      <c r="AB27" s="4">
        <v>0.16500000000000001</v>
      </c>
      <c r="AC27" s="4">
        <v>0.38100000000000001</v>
      </c>
      <c r="AD27" s="4">
        <v>0.03</v>
      </c>
      <c r="AE27" s="4">
        <v>0.51</v>
      </c>
      <c r="AF27" s="4">
        <v>0.502</v>
      </c>
      <c r="AG27" s="4">
        <f t="shared" si="37"/>
        <v>0.16170000000000001</v>
      </c>
      <c r="AH27" s="4">
        <f t="shared" si="38"/>
        <v>0.37337999999999999</v>
      </c>
      <c r="AI27" s="4">
        <f t="shared" si="39"/>
        <v>2.9399999999999999E-2</v>
      </c>
      <c r="AJ27" s="4">
        <f t="shared" si="40"/>
        <v>0.49980000000000002</v>
      </c>
      <c r="AK27" s="13">
        <v>0.502</v>
      </c>
      <c r="AL27" s="6">
        <f t="shared" si="3"/>
        <v>6.3618750000000002E-2</v>
      </c>
      <c r="AM27" s="6">
        <f t="shared" si="4"/>
        <v>0.17550000000000002</v>
      </c>
      <c r="AN27" s="6">
        <f t="shared" si="5"/>
        <v>1.2285000000000001E-2</v>
      </c>
      <c r="AO27" s="6">
        <f t="shared" si="0"/>
        <v>0.22156875000000001</v>
      </c>
      <c r="AP27" s="6">
        <f t="shared" si="6"/>
        <v>0.23911875000000002</v>
      </c>
      <c r="AQ27" s="6">
        <f t="shared" si="7"/>
        <v>0.18778500000000001</v>
      </c>
      <c r="AR27" s="6">
        <f t="shared" si="8"/>
        <v>7.5903750000000006E-2</v>
      </c>
      <c r="AS27" s="3">
        <f t="shared" si="9"/>
        <v>0.3235294117647059</v>
      </c>
      <c r="AT27" s="3">
        <f t="shared" si="10"/>
        <v>0.74705882352941178</v>
      </c>
      <c r="AU27" s="3">
        <f t="shared" si="11"/>
        <v>5.8823529411764705E-2</v>
      </c>
      <c r="AX27" s="4">
        <v>520</v>
      </c>
      <c r="AY27" s="4">
        <f t="shared" si="12"/>
        <v>0.20220588235294118</v>
      </c>
      <c r="AZ27" s="4">
        <f t="shared" si="13"/>
        <v>0.46691176470588236</v>
      </c>
      <c r="BA27" s="4">
        <f t="shared" si="14"/>
        <v>3.6764705882352942E-2</v>
      </c>
      <c r="BB27" s="4">
        <v>0.625</v>
      </c>
      <c r="BC27" s="4">
        <f t="shared" si="41"/>
        <v>0.19816176470588234</v>
      </c>
      <c r="BD27" s="4">
        <f t="shared" si="42"/>
        <v>0.45757352941176471</v>
      </c>
      <c r="BE27" s="4">
        <f t="shared" si="43"/>
        <v>3.6029411764705886E-2</v>
      </c>
      <c r="BF27" s="13">
        <v>0.625</v>
      </c>
      <c r="BI27" s="4">
        <v>520</v>
      </c>
      <c r="BJ27" s="4">
        <v>0.82</v>
      </c>
      <c r="BK27" s="4">
        <v>0.84</v>
      </c>
      <c r="BL27" s="4">
        <v>0.86</v>
      </c>
      <c r="BM27" s="4">
        <v>0.28999999999999998</v>
      </c>
      <c r="BN27" s="4">
        <v>0.93</v>
      </c>
      <c r="BO27" s="4">
        <f t="shared" si="16"/>
        <v>0.53300000000000003</v>
      </c>
      <c r="BP27" s="4">
        <f t="shared" si="17"/>
        <v>0.54600000000000004</v>
      </c>
      <c r="BQ27" s="4">
        <f t="shared" si="18"/>
        <v>0.55900000000000005</v>
      </c>
      <c r="BR27" s="4">
        <f t="shared" si="19"/>
        <v>0.1885</v>
      </c>
      <c r="BS27" s="4">
        <f t="shared" si="20"/>
        <v>0.63240000000000007</v>
      </c>
      <c r="BT27" s="4">
        <f t="shared" si="44"/>
        <v>0.52234000000000003</v>
      </c>
      <c r="BU27" s="4">
        <f t="shared" si="45"/>
        <v>0.53508</v>
      </c>
      <c r="BV27" s="4">
        <f t="shared" si="46"/>
        <v>0.54782000000000008</v>
      </c>
      <c r="BW27" s="4">
        <f t="shared" si="47"/>
        <v>0.18473000000000001</v>
      </c>
      <c r="BX27" s="13">
        <f t="shared" si="48"/>
        <v>0.63240000000000007</v>
      </c>
      <c r="CA27">
        <f t="shared" si="22"/>
        <v>220.89375000000001</v>
      </c>
      <c r="CD27" s="5">
        <v>520</v>
      </c>
      <c r="CE27" s="3">
        <f t="shared" si="23"/>
        <v>0.41832669322709159</v>
      </c>
      <c r="CF27" s="3">
        <f t="shared" si="24"/>
        <v>0.71713147410358558</v>
      </c>
      <c r="CG27" s="3">
        <f t="shared" si="25"/>
        <v>8.565737051792828E-2</v>
      </c>
      <c r="CH27" s="3">
        <f t="shared" si="26"/>
        <v>1</v>
      </c>
      <c r="CJ27" s="3">
        <f t="shared" si="27"/>
        <v>0.3235294117647059</v>
      </c>
      <c r="CK27" s="3">
        <f t="shared" si="28"/>
        <v>0.74705882352941178</v>
      </c>
      <c r="CL27" s="3">
        <f t="shared" si="29"/>
        <v>5.8823529411764705E-2</v>
      </c>
      <c r="CM27" s="3">
        <f t="shared" si="30"/>
        <v>1</v>
      </c>
      <c r="CN27" s="3">
        <f t="shared" si="31"/>
        <v>0.98431372549019602</v>
      </c>
      <c r="CP27" s="3">
        <f t="shared" si="49"/>
        <v>0.3235294117647059</v>
      </c>
      <c r="CQ27" s="3">
        <f t="shared" si="50"/>
        <v>0.74705882352941178</v>
      </c>
      <c r="CR27" s="3">
        <f t="shared" si="51"/>
        <v>5.8823529411764705E-2</v>
      </c>
      <c r="CS27" s="3">
        <f t="shared" si="52"/>
        <v>1</v>
      </c>
      <c r="CU27" s="3">
        <f t="shared" si="53"/>
        <v>0.84282099936748889</v>
      </c>
      <c r="CV27" s="3">
        <f t="shared" si="54"/>
        <v>0.86337760910815931</v>
      </c>
      <c r="CW27" s="3">
        <f t="shared" si="55"/>
        <v>0.88393421884882983</v>
      </c>
      <c r="CX27" s="3">
        <f t="shared" si="56"/>
        <v>0.29807084123972166</v>
      </c>
      <c r="CY27" s="3">
        <f t="shared" si="56"/>
        <v>1</v>
      </c>
      <c r="CZ27" s="5">
        <v>520</v>
      </c>
    </row>
    <row r="28" spans="1:104" x14ac:dyDescent="0.3">
      <c r="A28" s="2">
        <v>525</v>
      </c>
      <c r="B28" s="2">
        <f>(B27+B29)/2</f>
        <v>0.97499999999999998</v>
      </c>
      <c r="G28" s="3">
        <v>525</v>
      </c>
      <c r="H28" s="3">
        <f>(H27+H29)/2</f>
        <v>0.45</v>
      </c>
      <c r="I28" s="8"/>
      <c r="J28" s="8"/>
      <c r="K28" s="3">
        <v>525</v>
      </c>
      <c r="L28" s="3">
        <v>0.8</v>
      </c>
      <c r="M28" s="8"/>
      <c r="N28" s="8"/>
      <c r="P28" s="4">
        <v>525</v>
      </c>
      <c r="Q28" s="4">
        <v>0.18</v>
      </c>
      <c r="R28" s="4">
        <v>0.38</v>
      </c>
      <c r="S28" s="4">
        <v>0.04</v>
      </c>
      <c r="T28" s="4">
        <v>0.498</v>
      </c>
      <c r="U28" s="4">
        <f t="shared" si="34"/>
        <v>0.17549999999999999</v>
      </c>
      <c r="V28" s="4">
        <f t="shared" si="35"/>
        <v>0.3705</v>
      </c>
      <c r="W28" s="4">
        <f t="shared" si="36"/>
        <v>3.9E-2</v>
      </c>
      <c r="X28" s="13">
        <v>0.498</v>
      </c>
      <c r="AA28" s="4">
        <v>525</v>
      </c>
      <c r="AB28" s="4">
        <v>0.14499999999999999</v>
      </c>
      <c r="AC28" s="4">
        <v>0.4</v>
      </c>
      <c r="AD28" s="4">
        <v>2.8000000000000001E-2</v>
      </c>
      <c r="AE28" s="4">
        <v>0.505</v>
      </c>
      <c r="AF28" s="4">
        <v>0.498</v>
      </c>
      <c r="AG28" s="4">
        <f t="shared" si="37"/>
        <v>0.141375</v>
      </c>
      <c r="AH28" s="4">
        <f t="shared" si="38"/>
        <v>0.39</v>
      </c>
      <c r="AI28" s="4">
        <f t="shared" si="39"/>
        <v>2.7300000000000001E-2</v>
      </c>
      <c r="AJ28" s="4">
        <f t="shared" si="40"/>
        <v>0.49237500000000001</v>
      </c>
      <c r="AK28" s="13">
        <v>0.498</v>
      </c>
      <c r="AL28" s="6">
        <f t="shared" si="3"/>
        <v>4.462E-2</v>
      </c>
      <c r="AM28" s="6">
        <f t="shared" si="4"/>
        <v>0.18561920000000001</v>
      </c>
      <c r="AN28" s="6">
        <f t="shared" si="5"/>
        <v>1.1601200000000001E-2</v>
      </c>
      <c r="AO28" s="6">
        <f t="shared" si="0"/>
        <v>0.22443860000000002</v>
      </c>
      <c r="AP28" s="6">
        <f t="shared" si="6"/>
        <v>0.2302392</v>
      </c>
      <c r="AQ28" s="6">
        <f t="shared" si="7"/>
        <v>0.19722040000000002</v>
      </c>
      <c r="AR28" s="6">
        <f t="shared" si="8"/>
        <v>5.6221199999999999E-2</v>
      </c>
      <c r="AS28" s="3">
        <f t="shared" si="9"/>
        <v>0.28712871287128711</v>
      </c>
      <c r="AT28" s="3">
        <f t="shared" si="10"/>
        <v>0.79207920792079212</v>
      </c>
      <c r="AU28" s="3">
        <f t="shared" si="11"/>
        <v>5.5445544554455446E-2</v>
      </c>
      <c r="AX28" s="4">
        <v>525</v>
      </c>
      <c r="AY28" s="4">
        <f t="shared" si="12"/>
        <v>0.18089108910891089</v>
      </c>
      <c r="AZ28" s="4">
        <f t="shared" si="13"/>
        <v>0.49900990099009906</v>
      </c>
      <c r="BA28" s="4">
        <f t="shared" si="14"/>
        <v>3.4930693069306934E-2</v>
      </c>
      <c r="BB28" s="4">
        <v>0.63</v>
      </c>
      <c r="BC28" s="4">
        <f t="shared" si="41"/>
        <v>0.17636881188118811</v>
      </c>
      <c r="BD28" s="4">
        <f t="shared" si="42"/>
        <v>0.48653465346534658</v>
      </c>
      <c r="BE28" s="4">
        <f t="shared" si="43"/>
        <v>3.4057425742574261E-2</v>
      </c>
      <c r="BF28" s="13">
        <v>0.63</v>
      </c>
      <c r="BI28" s="4">
        <v>525</v>
      </c>
      <c r="BJ28" s="4">
        <v>0.83</v>
      </c>
      <c r="BK28" s="4">
        <v>0.87</v>
      </c>
      <c r="BL28" s="4">
        <v>0.85799999999999998</v>
      </c>
      <c r="BM28" s="4">
        <v>0.28000000000000003</v>
      </c>
      <c r="BN28" s="4">
        <v>0.93500000000000005</v>
      </c>
      <c r="BO28" s="4">
        <f t="shared" si="16"/>
        <v>0.53949999999999998</v>
      </c>
      <c r="BP28" s="4">
        <f t="shared" si="17"/>
        <v>0.5655</v>
      </c>
      <c r="BQ28" s="4">
        <f t="shared" si="18"/>
        <v>0.55769999999999997</v>
      </c>
      <c r="BR28" s="4">
        <f t="shared" si="19"/>
        <v>0.18200000000000002</v>
      </c>
      <c r="BS28" s="4">
        <f t="shared" si="20"/>
        <v>0.63580000000000003</v>
      </c>
      <c r="BT28" s="4">
        <f t="shared" si="44"/>
        <v>0.52601249999999999</v>
      </c>
      <c r="BU28" s="4">
        <f t="shared" si="45"/>
        <v>0.55136249999999998</v>
      </c>
      <c r="BV28" s="4">
        <f t="shared" si="46"/>
        <v>0.5437575</v>
      </c>
      <c r="BW28" s="4">
        <f t="shared" si="47"/>
        <v>0.17745000000000002</v>
      </c>
      <c r="BX28" s="13">
        <f t="shared" si="48"/>
        <v>0.63580000000000003</v>
      </c>
      <c r="CA28">
        <f t="shared" si="22"/>
        <v>231.61</v>
      </c>
      <c r="CD28" s="5">
        <v>525</v>
      </c>
      <c r="CE28" s="3">
        <f t="shared" si="23"/>
        <v>0.36144578313253012</v>
      </c>
      <c r="CF28" s="3">
        <f t="shared" si="24"/>
        <v>0.76305220883534142</v>
      </c>
      <c r="CG28" s="3">
        <f t="shared" si="25"/>
        <v>8.0321285140562249E-2</v>
      </c>
      <c r="CH28" s="3">
        <f t="shared" si="26"/>
        <v>1</v>
      </c>
      <c r="CJ28" s="3">
        <f t="shared" si="27"/>
        <v>0.28712871287128711</v>
      </c>
      <c r="CK28" s="3">
        <f t="shared" si="28"/>
        <v>0.79207920792079212</v>
      </c>
      <c r="CL28" s="3">
        <f t="shared" si="29"/>
        <v>5.5445544554455446E-2</v>
      </c>
      <c r="CM28" s="3">
        <f t="shared" si="30"/>
        <v>1</v>
      </c>
      <c r="CN28" s="3">
        <f t="shared" si="31"/>
        <v>0.98613861386138613</v>
      </c>
      <c r="CP28" s="3">
        <f t="shared" si="49"/>
        <v>0.28712871287128711</v>
      </c>
      <c r="CQ28" s="3">
        <f t="shared" si="50"/>
        <v>0.79207920792079212</v>
      </c>
      <c r="CR28" s="3">
        <f t="shared" si="51"/>
        <v>5.5445544554455453E-2</v>
      </c>
      <c r="CS28" s="3">
        <f t="shared" si="52"/>
        <v>1</v>
      </c>
      <c r="CU28" s="3">
        <f t="shared" si="53"/>
        <v>0.84853727587291594</v>
      </c>
      <c r="CV28" s="3">
        <f t="shared" si="54"/>
        <v>0.88943063856558657</v>
      </c>
      <c r="CW28" s="3">
        <f t="shared" si="55"/>
        <v>0.87716262975778536</v>
      </c>
      <c r="CX28" s="3">
        <f t="shared" si="56"/>
        <v>0.28625353884869459</v>
      </c>
      <c r="CY28" s="3">
        <f t="shared" si="56"/>
        <v>1</v>
      </c>
      <c r="CZ28" s="5">
        <v>525</v>
      </c>
    </row>
    <row r="29" spans="1:104" x14ac:dyDescent="0.3">
      <c r="A29" s="2">
        <v>530</v>
      </c>
      <c r="B29" s="2">
        <v>0.97</v>
      </c>
      <c r="G29" s="3">
        <v>530</v>
      </c>
      <c r="H29" s="3">
        <v>0.46</v>
      </c>
      <c r="I29" s="8"/>
      <c r="J29" s="8"/>
      <c r="K29" s="3">
        <v>530</v>
      </c>
      <c r="L29" s="3">
        <v>0.86</v>
      </c>
      <c r="M29" s="8"/>
      <c r="N29" s="8"/>
      <c r="P29" s="4">
        <v>530</v>
      </c>
      <c r="Q29" s="4">
        <v>0.14000000000000001</v>
      </c>
      <c r="R29" s="4">
        <v>0.41</v>
      </c>
      <c r="S29" s="4">
        <v>3.9E-2</v>
      </c>
      <c r="T29" s="4">
        <v>0.49</v>
      </c>
      <c r="U29" s="4">
        <f t="shared" si="34"/>
        <v>0.1358</v>
      </c>
      <c r="V29" s="4">
        <f t="shared" si="35"/>
        <v>0.39769999999999994</v>
      </c>
      <c r="W29" s="4">
        <f t="shared" si="36"/>
        <v>3.7829999999999996E-2</v>
      </c>
      <c r="X29" s="13">
        <v>0.49</v>
      </c>
      <c r="AA29" s="4">
        <v>530</v>
      </c>
      <c r="AB29" s="4">
        <v>0.1</v>
      </c>
      <c r="AC29" s="4">
        <v>0.41599999999999998</v>
      </c>
      <c r="AD29" s="4">
        <v>2.5999999999999999E-2</v>
      </c>
      <c r="AE29" s="4">
        <v>0.503</v>
      </c>
      <c r="AF29" s="4">
        <v>0.49</v>
      </c>
      <c r="AG29" s="4">
        <f t="shared" si="37"/>
        <v>9.7000000000000003E-2</v>
      </c>
      <c r="AH29" s="4">
        <f t="shared" si="38"/>
        <v>0.40351999999999999</v>
      </c>
      <c r="AI29" s="4">
        <f t="shared" si="39"/>
        <v>2.5219999999999999E-2</v>
      </c>
      <c r="AJ29" s="4">
        <f t="shared" si="40"/>
        <v>0.48791000000000001</v>
      </c>
      <c r="AK29" s="13">
        <v>0.49</v>
      </c>
      <c r="AL29" s="6">
        <f t="shared" si="3"/>
        <v>3.6859999999999997E-2</v>
      </c>
      <c r="AM29" s="6">
        <f t="shared" si="4"/>
        <v>0.19328462499999999</v>
      </c>
      <c r="AN29" s="6">
        <f t="shared" si="5"/>
        <v>1.1518749999999999E-2</v>
      </c>
      <c r="AO29" s="6">
        <f t="shared" si="0"/>
        <v>0.230375</v>
      </c>
      <c r="AP29" s="6">
        <f t="shared" si="6"/>
        <v>0.23014462499999999</v>
      </c>
      <c r="AQ29" s="6">
        <f t="shared" si="7"/>
        <v>0.20480337499999998</v>
      </c>
      <c r="AR29" s="6">
        <f t="shared" si="8"/>
        <v>4.8378749999999998E-2</v>
      </c>
      <c r="AS29" s="3">
        <f t="shared" si="9"/>
        <v>0.19880715705765409</v>
      </c>
      <c r="AT29" s="3">
        <f t="shared" si="10"/>
        <v>0.82703777335984097</v>
      </c>
      <c r="AU29" s="3">
        <f t="shared" si="11"/>
        <v>5.168986083499006E-2</v>
      </c>
      <c r="AX29" s="4">
        <v>530</v>
      </c>
      <c r="AY29" s="4">
        <f t="shared" si="12"/>
        <v>0.12544731610337972</v>
      </c>
      <c r="AZ29" s="4">
        <f t="shared" si="13"/>
        <v>0.52186083499005964</v>
      </c>
      <c r="BA29" s="4">
        <f t="shared" si="14"/>
        <v>3.2616302186878728E-2</v>
      </c>
      <c r="BB29" s="4">
        <v>0.63100000000000001</v>
      </c>
      <c r="BC29" s="4">
        <f t="shared" si="41"/>
        <v>0.12168389662027833</v>
      </c>
      <c r="BD29" s="4">
        <f t="shared" si="42"/>
        <v>0.50620500994035789</v>
      </c>
      <c r="BE29" s="4">
        <f t="shared" si="43"/>
        <v>3.1637813121272368E-2</v>
      </c>
      <c r="BF29" s="13">
        <v>0.63100000000000001</v>
      </c>
      <c r="BI29" s="4">
        <v>530</v>
      </c>
      <c r="BJ29" s="4">
        <v>0.83</v>
      </c>
      <c r="BK29" s="4">
        <v>0.89</v>
      </c>
      <c r="BL29" s="4">
        <v>0.85</v>
      </c>
      <c r="BM29" s="4">
        <v>0.27</v>
      </c>
      <c r="BN29" s="4">
        <v>0.95</v>
      </c>
      <c r="BO29" s="4">
        <f t="shared" si="16"/>
        <v>0.53949999999999998</v>
      </c>
      <c r="BP29" s="4">
        <f t="shared" si="17"/>
        <v>0.57850000000000001</v>
      </c>
      <c r="BQ29" s="4">
        <f t="shared" si="18"/>
        <v>0.55249999999999999</v>
      </c>
      <c r="BR29" s="4">
        <f t="shared" si="19"/>
        <v>0.17550000000000002</v>
      </c>
      <c r="BS29" s="4">
        <f t="shared" si="20"/>
        <v>0.64600000000000002</v>
      </c>
      <c r="BT29" s="4">
        <f t="shared" si="44"/>
        <v>0.52331499999999997</v>
      </c>
      <c r="BU29" s="4">
        <f t="shared" si="45"/>
        <v>0.561145</v>
      </c>
      <c r="BV29" s="4">
        <f t="shared" si="46"/>
        <v>0.53592499999999998</v>
      </c>
      <c r="BW29" s="4">
        <f t="shared" si="47"/>
        <v>0.17023500000000003</v>
      </c>
      <c r="BX29" s="13">
        <f t="shared" si="48"/>
        <v>0.64600000000000002</v>
      </c>
      <c r="CA29">
        <f t="shared" si="22"/>
        <v>243.95999999999998</v>
      </c>
      <c r="CD29" s="5">
        <v>530</v>
      </c>
      <c r="CE29" s="3">
        <f t="shared" si="23"/>
        <v>0.28571428571428575</v>
      </c>
      <c r="CF29" s="3">
        <f t="shared" si="24"/>
        <v>0.83673469387755095</v>
      </c>
      <c r="CG29" s="3">
        <f t="shared" si="25"/>
        <v>7.9591836734693874E-2</v>
      </c>
      <c r="CH29" s="3">
        <f t="shared" si="26"/>
        <v>1</v>
      </c>
      <c r="CJ29" s="3">
        <f t="shared" si="27"/>
        <v>0.19880715705765409</v>
      </c>
      <c r="CK29" s="3">
        <f t="shared" si="28"/>
        <v>0.82703777335984097</v>
      </c>
      <c r="CL29" s="3">
        <f t="shared" si="29"/>
        <v>5.168986083499006E-2</v>
      </c>
      <c r="CM29" s="3">
        <f t="shared" si="30"/>
        <v>1</v>
      </c>
      <c r="CN29" s="3">
        <f t="shared" si="31"/>
        <v>0.97415506958250497</v>
      </c>
      <c r="CP29" s="3">
        <f t="shared" si="49"/>
        <v>0.19880715705765409</v>
      </c>
      <c r="CQ29" s="3">
        <f t="shared" si="50"/>
        <v>0.82703777335984097</v>
      </c>
      <c r="CR29" s="3">
        <f t="shared" si="51"/>
        <v>5.168986083499006E-2</v>
      </c>
      <c r="CS29" s="3">
        <f t="shared" si="52"/>
        <v>1</v>
      </c>
      <c r="CU29" s="3">
        <f t="shared" si="53"/>
        <v>0.8351393188854489</v>
      </c>
      <c r="CV29" s="3">
        <f t="shared" si="54"/>
        <v>0.89551083591331271</v>
      </c>
      <c r="CW29" s="3">
        <f t="shared" si="55"/>
        <v>0.85526315789473684</v>
      </c>
      <c r="CX29" s="3">
        <f t="shared" si="56"/>
        <v>0.27167182662538703</v>
      </c>
      <c r="CY29" s="3">
        <f t="shared" si="56"/>
        <v>1</v>
      </c>
      <c r="CZ29" s="5">
        <v>530</v>
      </c>
    </row>
    <row r="30" spans="1:104" x14ac:dyDescent="0.3">
      <c r="A30" s="2">
        <v>535</v>
      </c>
      <c r="B30" s="2">
        <f>(B29+B31)/2</f>
        <v>0.97</v>
      </c>
      <c r="G30" s="3">
        <v>535</v>
      </c>
      <c r="H30" s="3">
        <f>(H29+H31)/2</f>
        <v>0.47499999999999998</v>
      </c>
      <c r="I30" s="8"/>
      <c r="J30" s="8"/>
      <c r="K30" s="3">
        <v>535</v>
      </c>
      <c r="L30" s="3">
        <v>0.9</v>
      </c>
      <c r="M30" s="8"/>
      <c r="N30" s="8"/>
      <c r="P30" s="4">
        <v>535</v>
      </c>
      <c r="Q30" s="4">
        <v>0.11</v>
      </c>
      <c r="R30" s="4">
        <v>0.42</v>
      </c>
      <c r="S30" s="4">
        <v>0.04</v>
      </c>
      <c r="T30" s="4">
        <v>0.48799999999999999</v>
      </c>
      <c r="U30" s="4">
        <f t="shared" si="34"/>
        <v>0.1067</v>
      </c>
      <c r="V30" s="4">
        <f t="shared" si="35"/>
        <v>0.40739999999999998</v>
      </c>
      <c r="W30" s="4">
        <f t="shared" si="36"/>
        <v>3.8800000000000001E-2</v>
      </c>
      <c r="X30" s="13">
        <v>0.48799999999999999</v>
      </c>
      <c r="AA30" s="4">
        <v>535</v>
      </c>
      <c r="AB30" s="4">
        <v>0.08</v>
      </c>
      <c r="AC30" s="4">
        <v>0.41949999999999998</v>
      </c>
      <c r="AD30" s="4">
        <v>2.5000000000000001E-2</v>
      </c>
      <c r="AE30" s="4">
        <v>0.5</v>
      </c>
      <c r="AF30" s="4">
        <v>0.48799999999999999</v>
      </c>
      <c r="AG30" s="4">
        <f t="shared" si="37"/>
        <v>7.7600000000000002E-2</v>
      </c>
      <c r="AH30" s="4">
        <f t="shared" si="38"/>
        <v>0.40691499999999997</v>
      </c>
      <c r="AI30" s="4">
        <f t="shared" si="39"/>
        <v>2.4250000000000001E-2</v>
      </c>
      <c r="AJ30" s="4">
        <f t="shared" si="40"/>
        <v>0.48499999999999999</v>
      </c>
      <c r="AK30" s="13">
        <v>0.48799999999999999</v>
      </c>
      <c r="AL30" s="6">
        <f t="shared" si="3"/>
        <v>3.2320399999999999E-2</v>
      </c>
      <c r="AM30" s="6">
        <f t="shared" si="4"/>
        <v>0.20010129999999998</v>
      </c>
      <c r="AN30" s="6">
        <f t="shared" si="5"/>
        <v>9.9813000000000002E-3</v>
      </c>
      <c r="AO30" s="6">
        <f t="shared" si="0"/>
        <v>0.2366994</v>
      </c>
      <c r="AP30" s="6">
        <f t="shared" si="6"/>
        <v>0.23242169999999998</v>
      </c>
      <c r="AQ30" s="6">
        <f t="shared" si="7"/>
        <v>0.21008259999999998</v>
      </c>
      <c r="AR30" s="6">
        <f t="shared" si="8"/>
        <v>4.2301699999999998E-2</v>
      </c>
      <c r="AS30" s="3">
        <f t="shared" si="9"/>
        <v>0.16</v>
      </c>
      <c r="AT30" s="3">
        <f t="shared" si="10"/>
        <v>0.83899999999999997</v>
      </c>
      <c r="AU30" s="3">
        <f t="shared" si="11"/>
        <v>0.05</v>
      </c>
      <c r="AX30" s="4">
        <v>535</v>
      </c>
      <c r="AY30" s="4">
        <f t="shared" si="12"/>
        <v>0.10112</v>
      </c>
      <c r="AZ30" s="4">
        <f t="shared" si="13"/>
        <v>0.53024799999999994</v>
      </c>
      <c r="BA30" s="4">
        <f t="shared" si="14"/>
        <v>3.1600000000000003E-2</v>
      </c>
      <c r="BB30" s="4">
        <v>0.63200000000000001</v>
      </c>
      <c r="BC30" s="4">
        <f t="shared" si="41"/>
        <v>9.8086400000000004E-2</v>
      </c>
      <c r="BD30" s="4">
        <f t="shared" si="42"/>
        <v>0.51434055999999995</v>
      </c>
      <c r="BE30" s="4">
        <f t="shared" si="43"/>
        <v>3.0652000000000002E-2</v>
      </c>
      <c r="BF30" s="13">
        <v>0.63200000000000001</v>
      </c>
      <c r="BI30" s="4">
        <v>535</v>
      </c>
      <c r="BJ30" s="4">
        <v>0.81</v>
      </c>
      <c r="BK30" s="4">
        <v>0.91</v>
      </c>
      <c r="BL30" s="4">
        <v>0.84</v>
      </c>
      <c r="BM30" s="4">
        <v>0.27</v>
      </c>
      <c r="BN30" s="4">
        <v>0.96</v>
      </c>
      <c r="BO30" s="4">
        <f t="shared" si="16"/>
        <v>0.52650000000000008</v>
      </c>
      <c r="BP30" s="4">
        <f t="shared" si="17"/>
        <v>0.59150000000000003</v>
      </c>
      <c r="BQ30" s="4">
        <f t="shared" si="18"/>
        <v>0.54600000000000004</v>
      </c>
      <c r="BR30" s="4">
        <f t="shared" si="19"/>
        <v>0.17550000000000002</v>
      </c>
      <c r="BS30" s="4">
        <f t="shared" si="20"/>
        <v>0.65280000000000005</v>
      </c>
      <c r="BT30" s="4">
        <f t="shared" si="44"/>
        <v>0.51070500000000008</v>
      </c>
      <c r="BU30" s="4">
        <f t="shared" si="45"/>
        <v>0.57375500000000001</v>
      </c>
      <c r="BV30" s="4">
        <f t="shared" si="46"/>
        <v>0.52961999999999998</v>
      </c>
      <c r="BW30" s="4">
        <f t="shared" si="47"/>
        <v>0.17023500000000003</v>
      </c>
      <c r="BX30" s="13">
        <f t="shared" si="48"/>
        <v>0.65280000000000005</v>
      </c>
      <c r="CA30">
        <f t="shared" si="22"/>
        <v>256.66199999999998</v>
      </c>
      <c r="CD30" s="5">
        <v>535</v>
      </c>
      <c r="CE30" s="3">
        <f t="shared" si="23"/>
        <v>0.22540983606557377</v>
      </c>
      <c r="CF30" s="3">
        <f t="shared" si="24"/>
        <v>0.86065573770491799</v>
      </c>
      <c r="CG30" s="3">
        <f t="shared" si="25"/>
        <v>8.1967213114754106E-2</v>
      </c>
      <c r="CH30" s="3">
        <f t="shared" si="26"/>
        <v>1</v>
      </c>
      <c r="CJ30" s="3">
        <f t="shared" si="27"/>
        <v>0.16</v>
      </c>
      <c r="CK30" s="3">
        <f t="shared" si="28"/>
        <v>0.83899999999999997</v>
      </c>
      <c r="CL30" s="3">
        <f t="shared" si="29"/>
        <v>0.05</v>
      </c>
      <c r="CM30" s="3">
        <f t="shared" si="30"/>
        <v>1</v>
      </c>
      <c r="CN30" s="3">
        <f t="shared" si="31"/>
        <v>0.97599999999999998</v>
      </c>
      <c r="CP30" s="3">
        <f t="shared" si="49"/>
        <v>0.16</v>
      </c>
      <c r="CQ30" s="3">
        <f t="shared" si="50"/>
        <v>0.83899999999999986</v>
      </c>
      <c r="CR30" s="3">
        <f t="shared" si="51"/>
        <v>0.05</v>
      </c>
      <c r="CS30" s="3">
        <f t="shared" si="52"/>
        <v>1</v>
      </c>
      <c r="CU30" s="3">
        <f t="shared" si="53"/>
        <v>0.80652573529411775</v>
      </c>
      <c r="CV30" s="3">
        <f t="shared" si="54"/>
        <v>0.90609681372549022</v>
      </c>
      <c r="CW30" s="3">
        <f t="shared" si="55"/>
        <v>0.83639705882352944</v>
      </c>
      <c r="CX30" s="3">
        <f t="shared" si="56"/>
        <v>0.2688419117647059</v>
      </c>
      <c r="CY30" s="3">
        <f t="shared" si="56"/>
        <v>1</v>
      </c>
      <c r="CZ30" s="5">
        <v>535</v>
      </c>
    </row>
    <row r="31" spans="1:104" x14ac:dyDescent="0.3">
      <c r="A31" s="2">
        <v>540</v>
      </c>
      <c r="B31" s="2">
        <v>0.97</v>
      </c>
      <c r="G31" s="3">
        <v>540</v>
      </c>
      <c r="H31" s="3">
        <v>0.49</v>
      </c>
      <c r="I31" s="8"/>
      <c r="J31" s="8"/>
      <c r="K31" s="3">
        <v>540</v>
      </c>
      <c r="L31" s="3">
        <v>0.94</v>
      </c>
      <c r="M31" s="8"/>
      <c r="N31" s="8"/>
      <c r="P31" s="4">
        <v>540</v>
      </c>
      <c r="Q31" s="4">
        <v>8.2000000000000003E-2</v>
      </c>
      <c r="R31" s="4">
        <v>0.43</v>
      </c>
      <c r="S31" s="4">
        <v>0.04</v>
      </c>
      <c r="T31" s="4">
        <v>0.48199999999999998</v>
      </c>
      <c r="U31" s="4">
        <f t="shared" si="34"/>
        <v>7.954E-2</v>
      </c>
      <c r="V31" s="4">
        <f t="shared" si="35"/>
        <v>0.41709999999999997</v>
      </c>
      <c r="W31" s="4">
        <f t="shared" si="36"/>
        <v>3.8800000000000001E-2</v>
      </c>
      <c r="X31" s="13">
        <v>0.48199999999999998</v>
      </c>
      <c r="AA31" s="4">
        <v>540</v>
      </c>
      <c r="AB31" s="4">
        <v>6.8000000000000005E-2</v>
      </c>
      <c r="AC31" s="4">
        <v>0.42099999999999999</v>
      </c>
      <c r="AD31" s="4">
        <v>2.1000000000000001E-2</v>
      </c>
      <c r="AE31" s="4">
        <v>0.498</v>
      </c>
      <c r="AF31" s="4">
        <v>0.48199999999999998</v>
      </c>
      <c r="AG31" s="4">
        <f t="shared" si="37"/>
        <v>6.5960000000000005E-2</v>
      </c>
      <c r="AH31" s="4">
        <f t="shared" si="38"/>
        <v>0.40836999999999996</v>
      </c>
      <c r="AI31" s="4">
        <f t="shared" si="39"/>
        <v>2.0369999999999999E-2</v>
      </c>
      <c r="AJ31" s="4">
        <f t="shared" si="40"/>
        <v>0.48305999999999999</v>
      </c>
      <c r="AK31" s="13">
        <v>0.48199999999999998</v>
      </c>
      <c r="AL31" s="6">
        <f t="shared" si="3"/>
        <v>1.9493E-2</v>
      </c>
      <c r="AM31" s="6">
        <f t="shared" si="4"/>
        <v>0.2027272</v>
      </c>
      <c r="AN31" s="6">
        <f t="shared" si="5"/>
        <v>9.7465E-3</v>
      </c>
      <c r="AO31" s="6">
        <f t="shared" si="0"/>
        <v>0.24171319999999999</v>
      </c>
      <c r="AP31" s="6">
        <f t="shared" si="6"/>
        <v>0.22222020000000001</v>
      </c>
      <c r="AQ31" s="6">
        <f t="shared" si="7"/>
        <v>0.21247369999999999</v>
      </c>
      <c r="AR31" s="6">
        <f t="shared" si="8"/>
        <v>2.9239500000000002E-2</v>
      </c>
      <c r="AS31" s="3">
        <f t="shared" si="9"/>
        <v>0.13654618473895583</v>
      </c>
      <c r="AT31" s="3">
        <f t="shared" si="10"/>
        <v>0.84538152610441764</v>
      </c>
      <c r="AU31" s="3">
        <f t="shared" si="11"/>
        <v>4.2168674698795185E-2</v>
      </c>
      <c r="AX31" s="4">
        <v>540</v>
      </c>
      <c r="AY31" s="4">
        <f t="shared" si="12"/>
        <v>8.6433734939759047E-2</v>
      </c>
      <c r="AZ31" s="4">
        <f t="shared" si="13"/>
        <v>0.53512650602409639</v>
      </c>
      <c r="BA31" s="4">
        <f t="shared" si="14"/>
        <v>2.6692771084337354E-2</v>
      </c>
      <c r="BB31" s="4">
        <v>0.63300000000000001</v>
      </c>
      <c r="BC31" s="4">
        <f t="shared" si="41"/>
        <v>8.3840722891566272E-2</v>
      </c>
      <c r="BD31" s="4">
        <f t="shared" si="42"/>
        <v>0.51907271084337347</v>
      </c>
      <c r="BE31" s="4">
        <f t="shared" si="43"/>
        <v>2.5891987951807232E-2</v>
      </c>
      <c r="BF31" s="13">
        <v>0.63300000000000001</v>
      </c>
      <c r="BI31" s="4">
        <v>540</v>
      </c>
      <c r="BJ31" s="4">
        <v>0.8</v>
      </c>
      <c r="BK31" s="4">
        <v>0.92</v>
      </c>
      <c r="BL31" s="4">
        <v>0.82</v>
      </c>
      <c r="BM31" s="4">
        <v>0.27</v>
      </c>
      <c r="BN31" s="4">
        <v>0.97</v>
      </c>
      <c r="BO31" s="4">
        <f t="shared" si="16"/>
        <v>0.52</v>
      </c>
      <c r="BP31" s="4">
        <f t="shared" si="17"/>
        <v>0.59800000000000009</v>
      </c>
      <c r="BQ31" s="4">
        <f t="shared" si="18"/>
        <v>0.53300000000000003</v>
      </c>
      <c r="BR31" s="4">
        <f t="shared" si="19"/>
        <v>0.17550000000000002</v>
      </c>
      <c r="BS31" s="4">
        <f t="shared" si="20"/>
        <v>0.65960000000000008</v>
      </c>
      <c r="BT31" s="4">
        <f t="shared" si="44"/>
        <v>0.50439999999999996</v>
      </c>
      <c r="BU31" s="4">
        <f t="shared" si="45"/>
        <v>0.58006000000000002</v>
      </c>
      <c r="BV31" s="4">
        <f t="shared" si="46"/>
        <v>0.51700999999999997</v>
      </c>
      <c r="BW31" s="4">
        <f t="shared" si="47"/>
        <v>0.17023500000000003</v>
      </c>
      <c r="BX31" s="13">
        <f t="shared" si="48"/>
        <v>0.65960000000000008</v>
      </c>
      <c r="CA31">
        <f t="shared" si="22"/>
        <v>268.34437500000001</v>
      </c>
      <c r="CD31" s="5">
        <v>540</v>
      </c>
      <c r="CE31" s="3">
        <f t="shared" si="23"/>
        <v>0.17012448132780084</v>
      </c>
      <c r="CF31" s="3">
        <f t="shared" si="24"/>
        <v>0.89211618257261416</v>
      </c>
      <c r="CG31" s="3">
        <f t="shared" si="25"/>
        <v>8.2987551867219927E-2</v>
      </c>
      <c r="CH31" s="3">
        <f t="shared" si="26"/>
        <v>1</v>
      </c>
      <c r="CJ31" s="3">
        <f t="shared" si="27"/>
        <v>0.13654618473895583</v>
      </c>
      <c r="CK31" s="3">
        <f t="shared" si="28"/>
        <v>0.84538152610441764</v>
      </c>
      <c r="CL31" s="3">
        <f t="shared" si="29"/>
        <v>4.2168674698795185E-2</v>
      </c>
      <c r="CM31" s="3">
        <f t="shared" si="30"/>
        <v>1</v>
      </c>
      <c r="CN31" s="3">
        <f t="shared" si="31"/>
        <v>0.96787148594377503</v>
      </c>
      <c r="CP31" s="3">
        <f t="shared" si="49"/>
        <v>0.13654618473895583</v>
      </c>
      <c r="CQ31" s="3">
        <f t="shared" si="50"/>
        <v>0.84538152610441764</v>
      </c>
      <c r="CR31" s="3">
        <f t="shared" si="51"/>
        <v>4.2168674698795185E-2</v>
      </c>
      <c r="CS31" s="3">
        <f t="shared" si="52"/>
        <v>1</v>
      </c>
      <c r="CU31" s="3">
        <f t="shared" si="53"/>
        <v>0.78835657974530016</v>
      </c>
      <c r="CV31" s="3">
        <f t="shared" si="54"/>
        <v>0.90661006670709521</v>
      </c>
      <c r="CW31" s="3">
        <f t="shared" si="55"/>
        <v>0.80806549423893259</v>
      </c>
      <c r="CX31" s="3">
        <f t="shared" si="56"/>
        <v>0.26607034566403881</v>
      </c>
      <c r="CY31" s="3">
        <f t="shared" si="56"/>
        <v>1</v>
      </c>
      <c r="CZ31" s="5">
        <v>540</v>
      </c>
    </row>
    <row r="32" spans="1:104" x14ac:dyDescent="0.3">
      <c r="A32" s="2">
        <v>545</v>
      </c>
      <c r="B32" s="2">
        <f>(B31+B33)/2</f>
        <v>0.96499999999999997</v>
      </c>
      <c r="G32" s="3">
        <v>545</v>
      </c>
      <c r="H32" s="3">
        <f>(H31+H33)/2</f>
        <v>0.505</v>
      </c>
      <c r="I32" s="8"/>
      <c r="J32" s="8"/>
      <c r="K32" s="3">
        <v>545</v>
      </c>
      <c r="L32" s="3">
        <v>0.97</v>
      </c>
      <c r="M32" s="8"/>
      <c r="N32" s="8"/>
      <c r="P32" s="4">
        <v>545</v>
      </c>
      <c r="Q32" s="4">
        <v>7.0000000000000007E-2</v>
      </c>
      <c r="R32" s="4">
        <v>0.42799999999999999</v>
      </c>
      <c r="S32" s="4">
        <v>4.1000000000000002E-2</v>
      </c>
      <c r="T32" s="4">
        <v>0.47</v>
      </c>
      <c r="U32" s="4">
        <f t="shared" si="34"/>
        <v>6.7549999999999999E-2</v>
      </c>
      <c r="V32" s="4">
        <f t="shared" si="35"/>
        <v>0.41302</v>
      </c>
      <c r="W32" s="4">
        <f t="shared" si="36"/>
        <v>3.9565000000000003E-2</v>
      </c>
      <c r="X32" s="13">
        <v>0.47</v>
      </c>
      <c r="AA32" s="4">
        <v>545</v>
      </c>
      <c r="AB32" s="4">
        <v>0.04</v>
      </c>
      <c r="AC32" s="4">
        <v>0.41599999999999998</v>
      </c>
      <c r="AD32" s="4">
        <v>0.02</v>
      </c>
      <c r="AE32" s="4">
        <v>0.496</v>
      </c>
      <c r="AF32" s="4">
        <v>0.47</v>
      </c>
      <c r="AG32" s="4">
        <f t="shared" si="37"/>
        <v>3.8600000000000002E-2</v>
      </c>
      <c r="AH32" s="4">
        <f t="shared" si="38"/>
        <v>0.40143999999999996</v>
      </c>
      <c r="AI32" s="4">
        <f t="shared" si="39"/>
        <v>1.9300000000000001E-2</v>
      </c>
      <c r="AJ32" s="4">
        <f t="shared" si="40"/>
        <v>0.47863999999999995</v>
      </c>
      <c r="AK32" s="13">
        <v>0.47</v>
      </c>
      <c r="AL32" s="6">
        <f t="shared" si="3"/>
        <v>1.0982399999999998E-2</v>
      </c>
      <c r="AM32" s="6">
        <f t="shared" si="4"/>
        <v>0.20217600000000002</v>
      </c>
      <c r="AN32" s="6">
        <f t="shared" si="5"/>
        <v>9.9839999999999998E-3</v>
      </c>
      <c r="AO32" s="6">
        <f t="shared" si="0"/>
        <v>0.24660480000000001</v>
      </c>
      <c r="AP32" s="6">
        <f t="shared" si="6"/>
        <v>0.21315840000000003</v>
      </c>
      <c r="AQ32" s="6">
        <f t="shared" si="7"/>
        <v>0.21216000000000002</v>
      </c>
      <c r="AR32" s="6">
        <f t="shared" si="8"/>
        <v>2.0966399999999996E-2</v>
      </c>
      <c r="AS32" s="3">
        <f t="shared" si="9"/>
        <v>8.0645161290322578E-2</v>
      </c>
      <c r="AT32" s="3">
        <f t="shared" si="10"/>
        <v>0.83870967741935476</v>
      </c>
      <c r="AU32" s="3">
        <f t="shared" si="11"/>
        <v>4.0322580645161289E-2</v>
      </c>
      <c r="AX32" s="4">
        <v>545</v>
      </c>
      <c r="AY32" s="4">
        <f t="shared" si="12"/>
        <v>5.1129032258064512E-2</v>
      </c>
      <c r="AZ32" s="4">
        <f t="shared" si="13"/>
        <v>0.53174193548387094</v>
      </c>
      <c r="BA32" s="4">
        <f t="shared" si="14"/>
        <v>2.5564516129032256E-2</v>
      </c>
      <c r="BB32" s="4">
        <v>0.63400000000000001</v>
      </c>
      <c r="BC32" s="4">
        <f t="shared" si="41"/>
        <v>4.933951612903225E-2</v>
      </c>
      <c r="BD32" s="4">
        <f t="shared" si="42"/>
        <v>0.51313096774193545</v>
      </c>
      <c r="BE32" s="4">
        <f t="shared" si="43"/>
        <v>2.4669758064516125E-2</v>
      </c>
      <c r="BF32" s="13">
        <v>0.63400000000000001</v>
      </c>
      <c r="BI32" s="4">
        <v>545</v>
      </c>
      <c r="BJ32" s="4">
        <v>0.77</v>
      </c>
      <c r="BK32" s="4">
        <v>0.94</v>
      </c>
      <c r="BL32" s="4">
        <v>0.8</v>
      </c>
      <c r="BM32" s="4">
        <v>0.27</v>
      </c>
      <c r="BN32" s="4">
        <v>0.97499999999999998</v>
      </c>
      <c r="BO32" s="4">
        <f t="shared" si="16"/>
        <v>0.50050000000000006</v>
      </c>
      <c r="BP32" s="4">
        <f t="shared" si="17"/>
        <v>0.61099999999999999</v>
      </c>
      <c r="BQ32" s="4">
        <f t="shared" si="18"/>
        <v>0.52</v>
      </c>
      <c r="BR32" s="4">
        <f t="shared" si="19"/>
        <v>0.17550000000000002</v>
      </c>
      <c r="BS32" s="4">
        <f t="shared" si="20"/>
        <v>0.66300000000000003</v>
      </c>
      <c r="BT32" s="4">
        <f t="shared" si="44"/>
        <v>0.48298250000000004</v>
      </c>
      <c r="BU32" s="4">
        <f t="shared" si="45"/>
        <v>0.589615</v>
      </c>
      <c r="BV32" s="4">
        <f t="shared" si="46"/>
        <v>0.50180000000000002</v>
      </c>
      <c r="BW32" s="4">
        <f t="shared" si="47"/>
        <v>0.16935750000000002</v>
      </c>
      <c r="BX32" s="13">
        <f t="shared" si="48"/>
        <v>0.66300000000000003</v>
      </c>
      <c r="CA32">
        <f t="shared" si="22"/>
        <v>280.28000000000003</v>
      </c>
      <c r="CD32" s="5">
        <v>545</v>
      </c>
      <c r="CE32" s="3">
        <f t="shared" si="23"/>
        <v>0.14893617021276598</v>
      </c>
      <c r="CF32" s="3">
        <f t="shared" si="24"/>
        <v>0.91063829787234041</v>
      </c>
      <c r="CG32" s="3">
        <f t="shared" si="25"/>
        <v>8.7234042553191504E-2</v>
      </c>
      <c r="CH32" s="3">
        <f t="shared" si="26"/>
        <v>1</v>
      </c>
      <c r="CJ32" s="3">
        <f t="shared" si="27"/>
        <v>8.0645161290322578E-2</v>
      </c>
      <c r="CK32" s="3">
        <f t="shared" si="28"/>
        <v>0.83870967741935476</v>
      </c>
      <c r="CL32" s="3">
        <f t="shared" si="29"/>
        <v>4.0322580645161289E-2</v>
      </c>
      <c r="CM32" s="3">
        <f t="shared" si="30"/>
        <v>1</v>
      </c>
      <c r="CN32" s="3">
        <f t="shared" si="31"/>
        <v>0.94758064516129026</v>
      </c>
      <c r="CP32" s="3">
        <f t="shared" si="49"/>
        <v>8.0645161290322578E-2</v>
      </c>
      <c r="CQ32" s="3">
        <f t="shared" si="50"/>
        <v>0.83870967741935476</v>
      </c>
      <c r="CR32" s="3">
        <f t="shared" si="51"/>
        <v>4.0322580645161289E-2</v>
      </c>
      <c r="CS32" s="3">
        <f t="shared" si="52"/>
        <v>1</v>
      </c>
      <c r="CU32" s="3">
        <f t="shared" si="53"/>
        <v>0.75490196078431382</v>
      </c>
      <c r="CV32" s="3">
        <f t="shared" si="54"/>
        <v>0.92156862745098034</v>
      </c>
      <c r="CW32" s="3">
        <f t="shared" si="55"/>
        <v>0.78431372549019607</v>
      </c>
      <c r="CX32" s="3">
        <f t="shared" si="56"/>
        <v>0.26470588235294118</v>
      </c>
      <c r="CY32" s="3">
        <f t="shared" si="56"/>
        <v>1</v>
      </c>
      <c r="CZ32" s="5">
        <v>545</v>
      </c>
    </row>
    <row r="33" spans="1:104" x14ac:dyDescent="0.3">
      <c r="A33" s="2">
        <v>550</v>
      </c>
      <c r="B33" s="2">
        <v>0.96</v>
      </c>
      <c r="G33" s="3">
        <v>550</v>
      </c>
      <c r="H33" s="3">
        <v>0.52</v>
      </c>
      <c r="I33" s="8"/>
      <c r="J33" s="8"/>
      <c r="K33" s="3">
        <v>550</v>
      </c>
      <c r="L33" s="3">
        <v>0.99</v>
      </c>
      <c r="M33" s="8"/>
      <c r="N33" s="8"/>
      <c r="P33" s="4">
        <v>550</v>
      </c>
      <c r="Q33" s="4">
        <v>5.1999999999999998E-2</v>
      </c>
      <c r="R33" s="4">
        <v>0.42</v>
      </c>
      <c r="S33" s="4">
        <v>4.1000000000000002E-2</v>
      </c>
      <c r="T33" s="4">
        <v>0.46</v>
      </c>
      <c r="U33" s="4">
        <f t="shared" si="34"/>
        <v>4.9919999999999999E-2</v>
      </c>
      <c r="V33" s="4">
        <f t="shared" si="35"/>
        <v>0.40319999999999995</v>
      </c>
      <c r="W33" s="4">
        <f t="shared" si="36"/>
        <v>3.9359999999999999E-2</v>
      </c>
      <c r="X33" s="13">
        <v>0.46</v>
      </c>
      <c r="AA33" s="4">
        <v>550</v>
      </c>
      <c r="AB33" s="4">
        <v>2.1999999999999999E-2</v>
      </c>
      <c r="AC33" s="4">
        <v>0.40500000000000003</v>
      </c>
      <c r="AD33" s="4">
        <v>0.02</v>
      </c>
      <c r="AE33" s="4">
        <v>0.49399999999999999</v>
      </c>
      <c r="AF33" s="4">
        <v>0.46</v>
      </c>
      <c r="AG33" s="4">
        <f t="shared" si="37"/>
        <v>2.1119999999999996E-2</v>
      </c>
      <c r="AH33" s="4">
        <f t="shared" si="38"/>
        <v>0.38880000000000003</v>
      </c>
      <c r="AI33" s="4">
        <f t="shared" si="39"/>
        <v>1.9199999999999998E-2</v>
      </c>
      <c r="AJ33" s="4">
        <f t="shared" si="40"/>
        <v>0.47423999999999999</v>
      </c>
      <c r="AK33" s="13">
        <v>0.46</v>
      </c>
      <c r="AL33" s="6">
        <f t="shared" si="3"/>
        <v>7.6237499999999995E-3</v>
      </c>
      <c r="AM33" s="6">
        <f t="shared" si="4"/>
        <v>0.19821750000000002</v>
      </c>
      <c r="AN33" s="6">
        <f t="shared" si="5"/>
        <v>1.0165E-2</v>
      </c>
      <c r="AO33" s="6">
        <f t="shared" si="0"/>
        <v>0.24700949999999999</v>
      </c>
      <c r="AP33" s="6">
        <f t="shared" si="6"/>
        <v>0.20584125000000003</v>
      </c>
      <c r="AQ33" s="6">
        <f t="shared" si="7"/>
        <v>0.20838250000000003</v>
      </c>
      <c r="AR33" s="6">
        <f t="shared" si="8"/>
        <v>1.7788749999999999E-2</v>
      </c>
      <c r="AS33" s="3">
        <f t="shared" si="9"/>
        <v>4.4534412955465584E-2</v>
      </c>
      <c r="AT33" s="3">
        <f t="shared" si="10"/>
        <v>0.81983805668016196</v>
      </c>
      <c r="AU33" s="3">
        <f t="shared" si="11"/>
        <v>4.048582995951417E-2</v>
      </c>
      <c r="AX33" s="4">
        <v>550</v>
      </c>
      <c r="AY33" s="4">
        <f t="shared" si="12"/>
        <v>2.8279352226720646E-2</v>
      </c>
      <c r="AZ33" s="4">
        <f t="shared" si="13"/>
        <v>0.52059716599190287</v>
      </c>
      <c r="BA33" s="4">
        <f t="shared" si="14"/>
        <v>2.5708502024291497E-2</v>
      </c>
      <c r="BB33" s="4">
        <v>0.63500000000000001</v>
      </c>
      <c r="BC33" s="4">
        <f t="shared" si="41"/>
        <v>2.7148178137651819E-2</v>
      </c>
      <c r="BD33" s="4">
        <f t="shared" si="42"/>
        <v>0.49977327935222671</v>
      </c>
      <c r="BE33" s="4">
        <f t="shared" si="43"/>
        <v>2.4680161943319835E-2</v>
      </c>
      <c r="BF33" s="13">
        <v>0.63500000000000001</v>
      </c>
      <c r="BI33" s="4">
        <v>550</v>
      </c>
      <c r="BJ33" s="4">
        <v>0.75</v>
      </c>
      <c r="BK33" s="4">
        <v>0.95</v>
      </c>
      <c r="BL33" s="4">
        <v>0.76</v>
      </c>
      <c r="BM33" s="4">
        <v>0.27</v>
      </c>
      <c r="BN33" s="4">
        <v>0.98</v>
      </c>
      <c r="BO33" s="4">
        <f t="shared" si="16"/>
        <v>0.48750000000000004</v>
      </c>
      <c r="BP33" s="4">
        <f t="shared" si="17"/>
        <v>0.61749999999999994</v>
      </c>
      <c r="BQ33" s="4">
        <f t="shared" si="18"/>
        <v>0.49400000000000005</v>
      </c>
      <c r="BR33" s="4">
        <f t="shared" si="19"/>
        <v>0.17550000000000002</v>
      </c>
      <c r="BS33" s="4">
        <f t="shared" si="20"/>
        <v>0.66639999999999999</v>
      </c>
      <c r="BT33" s="4">
        <f t="shared" si="44"/>
        <v>0.46800000000000003</v>
      </c>
      <c r="BU33" s="4">
        <f t="shared" si="45"/>
        <v>0.59279999999999988</v>
      </c>
      <c r="BV33" s="4">
        <f t="shared" si="46"/>
        <v>0.47424000000000005</v>
      </c>
      <c r="BW33" s="4">
        <f t="shared" si="47"/>
        <v>0.16848000000000002</v>
      </c>
      <c r="BX33" s="13">
        <f t="shared" si="48"/>
        <v>0.66639999999999999</v>
      </c>
      <c r="CA33">
        <f t="shared" si="22"/>
        <v>293.95575000000002</v>
      </c>
      <c r="CD33" s="5">
        <v>550</v>
      </c>
      <c r="CE33" s="3">
        <f t="shared" si="23"/>
        <v>0.11304347826086955</v>
      </c>
      <c r="CF33" s="3">
        <f t="shared" si="24"/>
        <v>0.91304347826086951</v>
      </c>
      <c r="CG33" s="3">
        <f t="shared" si="25"/>
        <v>8.9130434782608695E-2</v>
      </c>
      <c r="CH33" s="3">
        <f t="shared" si="26"/>
        <v>1</v>
      </c>
      <c r="CJ33" s="3">
        <f t="shared" si="27"/>
        <v>4.4534412955465584E-2</v>
      </c>
      <c r="CK33" s="3">
        <f t="shared" si="28"/>
        <v>0.81983805668016196</v>
      </c>
      <c r="CL33" s="3">
        <f t="shared" si="29"/>
        <v>4.048582995951417E-2</v>
      </c>
      <c r="CM33" s="3">
        <f t="shared" si="30"/>
        <v>1</v>
      </c>
      <c r="CN33" s="3">
        <f t="shared" si="31"/>
        <v>0.93117408906882593</v>
      </c>
      <c r="CP33" s="3">
        <f t="shared" si="49"/>
        <v>4.4534412955465584E-2</v>
      </c>
      <c r="CQ33" s="3">
        <f t="shared" si="50"/>
        <v>0.81983805668016196</v>
      </c>
      <c r="CR33" s="3">
        <f t="shared" si="51"/>
        <v>4.048582995951417E-2</v>
      </c>
      <c r="CS33" s="3">
        <f t="shared" si="52"/>
        <v>1</v>
      </c>
      <c r="CU33" s="3">
        <f t="shared" si="53"/>
        <v>0.73154261704681878</v>
      </c>
      <c r="CV33" s="3">
        <f t="shared" si="54"/>
        <v>0.92662064825930368</v>
      </c>
      <c r="CW33" s="3">
        <f t="shared" si="55"/>
        <v>0.74129651860744306</v>
      </c>
      <c r="CX33" s="3">
        <f t="shared" si="56"/>
        <v>0.2633553421368548</v>
      </c>
      <c r="CY33" s="3">
        <f t="shared" si="56"/>
        <v>1</v>
      </c>
      <c r="CZ33" s="5">
        <v>550</v>
      </c>
    </row>
    <row r="34" spans="1:104" x14ac:dyDescent="0.3">
      <c r="A34" s="2">
        <v>555</v>
      </c>
      <c r="B34" s="2">
        <f>(B33+B35)/2</f>
        <v>0.95</v>
      </c>
      <c r="G34" s="3">
        <v>555</v>
      </c>
      <c r="H34" s="3">
        <f>(H33+H35)/2</f>
        <v>0.53500000000000003</v>
      </c>
      <c r="I34" s="8"/>
      <c r="J34" s="8"/>
      <c r="K34" s="3">
        <v>555</v>
      </c>
      <c r="L34" s="3">
        <v>1</v>
      </c>
      <c r="M34" s="8"/>
      <c r="N34" s="8"/>
      <c r="P34" s="4">
        <v>555</v>
      </c>
      <c r="Q34" s="4">
        <v>0.04</v>
      </c>
      <c r="R34" s="4">
        <v>0.41</v>
      </c>
      <c r="S34" s="4">
        <v>0.04</v>
      </c>
      <c r="T34" s="4">
        <v>0.45200000000000001</v>
      </c>
      <c r="U34" s="4">
        <f t="shared" si="34"/>
        <v>3.7999999999999999E-2</v>
      </c>
      <c r="V34" s="4">
        <f t="shared" si="35"/>
        <v>0.38949999999999996</v>
      </c>
      <c r="W34" s="4">
        <f t="shared" si="36"/>
        <v>3.7999999999999999E-2</v>
      </c>
      <c r="X34" s="13">
        <v>0.45200000000000001</v>
      </c>
      <c r="AA34" s="4">
        <v>555</v>
      </c>
      <c r="AB34" s="4">
        <v>1.4999999999999999E-2</v>
      </c>
      <c r="AC34" s="4">
        <v>0.39</v>
      </c>
      <c r="AD34" s="4">
        <v>0.02</v>
      </c>
      <c r="AE34" s="4">
        <v>0.48599999999999999</v>
      </c>
      <c r="AF34" s="4">
        <v>0.45200000000000001</v>
      </c>
      <c r="AG34" s="4">
        <f t="shared" si="37"/>
        <v>1.4249999999999999E-2</v>
      </c>
      <c r="AH34" s="4">
        <f t="shared" si="38"/>
        <v>0.3705</v>
      </c>
      <c r="AI34" s="4">
        <f t="shared" si="39"/>
        <v>1.9E-2</v>
      </c>
      <c r="AJ34" s="4">
        <f t="shared" si="40"/>
        <v>0.46169999999999994</v>
      </c>
      <c r="AK34" s="13">
        <v>0.45200000000000001</v>
      </c>
      <c r="AL34" s="6">
        <f t="shared" si="3"/>
        <v>5.170000000000001E-3</v>
      </c>
      <c r="AM34" s="6">
        <f t="shared" si="4"/>
        <v>0.19025599999999998</v>
      </c>
      <c r="AN34" s="6">
        <f t="shared" si="5"/>
        <v>1.1373999999999999E-2</v>
      </c>
      <c r="AO34" s="6">
        <f t="shared" ref="AO34:AO65" si="57">AJ35*H35</f>
        <v>0.24557499999999999</v>
      </c>
      <c r="AP34" s="6">
        <f t="shared" si="6"/>
        <v>0.19542599999999999</v>
      </c>
      <c r="AQ34" s="6">
        <f t="shared" si="7"/>
        <v>0.20162999999999998</v>
      </c>
      <c r="AR34" s="6">
        <f t="shared" si="8"/>
        <v>1.6544E-2</v>
      </c>
      <c r="AS34" s="3">
        <f t="shared" si="9"/>
        <v>3.0864197530864196E-2</v>
      </c>
      <c r="AT34" s="3">
        <f t="shared" si="10"/>
        <v>0.80246913580246915</v>
      </c>
      <c r="AU34" s="3">
        <f t="shared" si="11"/>
        <v>4.1152263374485597E-2</v>
      </c>
      <c r="AX34" s="4">
        <v>555</v>
      </c>
      <c r="AY34" s="4">
        <f t="shared" si="12"/>
        <v>1.9598765432098764E-2</v>
      </c>
      <c r="AZ34" s="4">
        <f t="shared" si="13"/>
        <v>0.50956790123456797</v>
      </c>
      <c r="BA34" s="4">
        <f t="shared" si="14"/>
        <v>2.6131687242798355E-2</v>
      </c>
      <c r="BB34" s="4">
        <v>0.63500000000000001</v>
      </c>
      <c r="BC34" s="4">
        <f t="shared" si="41"/>
        <v>1.8618827160493824E-2</v>
      </c>
      <c r="BD34" s="4">
        <f t="shared" si="42"/>
        <v>0.48408950617283952</v>
      </c>
      <c r="BE34" s="4">
        <f t="shared" si="43"/>
        <v>2.4825102880658437E-2</v>
      </c>
      <c r="BF34" s="13">
        <v>0.63500000000000001</v>
      </c>
      <c r="BI34" s="4">
        <v>555</v>
      </c>
      <c r="BJ34" s="4">
        <v>0.71799999999999997</v>
      </c>
      <c r="BK34" s="4">
        <v>0.96</v>
      </c>
      <c r="BL34" s="4">
        <v>0.72</v>
      </c>
      <c r="BM34" s="4">
        <v>0.28000000000000003</v>
      </c>
      <c r="BN34" s="4">
        <v>0.99</v>
      </c>
      <c r="BO34" s="4">
        <f t="shared" si="16"/>
        <v>0.4667</v>
      </c>
      <c r="BP34" s="4">
        <f t="shared" si="17"/>
        <v>0.624</v>
      </c>
      <c r="BQ34" s="4">
        <f t="shared" si="18"/>
        <v>0.46799999999999997</v>
      </c>
      <c r="BR34" s="4">
        <f t="shared" si="19"/>
        <v>0.18200000000000002</v>
      </c>
      <c r="BS34" s="4">
        <f t="shared" si="20"/>
        <v>0.67320000000000002</v>
      </c>
      <c r="BT34" s="4">
        <f t="shared" si="44"/>
        <v>0.44336500000000001</v>
      </c>
      <c r="BU34" s="4">
        <f t="shared" si="45"/>
        <v>0.59279999999999999</v>
      </c>
      <c r="BV34" s="4">
        <f t="shared" si="46"/>
        <v>0.44459999999999994</v>
      </c>
      <c r="BW34" s="4">
        <f t="shared" si="47"/>
        <v>0.17290000000000003</v>
      </c>
      <c r="BX34" s="13">
        <f t="shared" si="48"/>
        <v>0.67320000000000002</v>
      </c>
      <c r="CA34">
        <f t="shared" si="22"/>
        <v>306.46000000000004</v>
      </c>
      <c r="CD34" s="5">
        <v>555</v>
      </c>
      <c r="CE34" s="3">
        <f t="shared" si="23"/>
        <v>8.8495575221238937E-2</v>
      </c>
      <c r="CF34" s="3">
        <f t="shared" si="24"/>
        <v>0.90707964601769908</v>
      </c>
      <c r="CG34" s="3">
        <f t="shared" si="25"/>
        <v>8.8495575221238937E-2</v>
      </c>
      <c r="CH34" s="3">
        <f t="shared" si="26"/>
        <v>1</v>
      </c>
      <c r="CJ34" s="3">
        <f t="shared" si="27"/>
        <v>3.0864197530864196E-2</v>
      </c>
      <c r="CK34" s="3">
        <f t="shared" si="28"/>
        <v>0.80246913580246915</v>
      </c>
      <c r="CL34" s="3">
        <f t="shared" si="29"/>
        <v>4.1152263374485597E-2</v>
      </c>
      <c r="CM34" s="3">
        <f t="shared" si="30"/>
        <v>1</v>
      </c>
      <c r="CN34" s="3">
        <f t="shared" si="31"/>
        <v>0.93004115226337458</v>
      </c>
      <c r="CP34" s="3">
        <f t="shared" si="49"/>
        <v>3.0864197530864196E-2</v>
      </c>
      <c r="CQ34" s="3">
        <f t="shared" si="50"/>
        <v>0.80246913580246926</v>
      </c>
      <c r="CR34" s="3">
        <f t="shared" si="51"/>
        <v>4.1152263374485597E-2</v>
      </c>
      <c r="CS34" s="3">
        <f t="shared" si="52"/>
        <v>1</v>
      </c>
      <c r="CU34" s="3">
        <f t="shared" si="53"/>
        <v>0.69325609031491386</v>
      </c>
      <c r="CV34" s="3">
        <f t="shared" si="54"/>
        <v>0.92691622103386806</v>
      </c>
      <c r="CW34" s="3">
        <f t="shared" si="55"/>
        <v>0.69518716577540096</v>
      </c>
      <c r="CX34" s="3">
        <f t="shared" si="56"/>
        <v>0.27035056446821154</v>
      </c>
      <c r="CY34" s="3">
        <f t="shared" si="56"/>
        <v>1</v>
      </c>
      <c r="CZ34" s="5">
        <v>555</v>
      </c>
    </row>
    <row r="35" spans="1:104" x14ac:dyDescent="0.3">
      <c r="A35" s="2">
        <v>560</v>
      </c>
      <c r="B35" s="2">
        <v>0.94</v>
      </c>
      <c r="G35" s="3">
        <v>560</v>
      </c>
      <c r="H35" s="3">
        <v>0.55000000000000004</v>
      </c>
      <c r="I35" s="8"/>
      <c r="J35" s="8"/>
      <c r="K35" s="3">
        <v>560</v>
      </c>
      <c r="L35" s="3">
        <v>0.99</v>
      </c>
      <c r="M35" s="8"/>
      <c r="N35" s="8"/>
      <c r="P35" s="4">
        <v>560</v>
      </c>
      <c r="Q35" s="4">
        <v>0.02</v>
      </c>
      <c r="R35" s="4">
        <v>0.39</v>
      </c>
      <c r="S35" s="4">
        <v>3.7999999999999999E-2</v>
      </c>
      <c r="T35" s="4">
        <v>0.44</v>
      </c>
      <c r="U35" s="4">
        <f t="shared" si="34"/>
        <v>1.8800000000000001E-2</v>
      </c>
      <c r="V35" s="4">
        <f t="shared" si="35"/>
        <v>0.36659999999999998</v>
      </c>
      <c r="W35" s="4">
        <f t="shared" si="36"/>
        <v>3.5719999999999995E-2</v>
      </c>
      <c r="X35" s="13">
        <v>0.44</v>
      </c>
      <c r="AA35" s="4">
        <v>560</v>
      </c>
      <c r="AB35" s="4">
        <v>0.01</v>
      </c>
      <c r="AC35" s="4">
        <v>0.36799999999999999</v>
      </c>
      <c r="AD35" s="4">
        <v>2.1999999999999999E-2</v>
      </c>
      <c r="AE35" s="4">
        <v>0.47499999999999998</v>
      </c>
      <c r="AF35" s="4">
        <v>0.44</v>
      </c>
      <c r="AG35" s="4">
        <f t="shared" si="37"/>
        <v>9.4000000000000004E-3</v>
      </c>
      <c r="AH35" s="4">
        <f t="shared" si="38"/>
        <v>0.34591999999999995</v>
      </c>
      <c r="AI35" s="4">
        <f t="shared" si="39"/>
        <v>2.0679999999999997E-2</v>
      </c>
      <c r="AJ35" s="4">
        <f t="shared" si="40"/>
        <v>0.44649999999999995</v>
      </c>
      <c r="AK35" s="13">
        <v>0.44</v>
      </c>
      <c r="AL35" s="6">
        <f t="shared" si="3"/>
        <v>2.5807500000000001E-3</v>
      </c>
      <c r="AM35" s="6">
        <f t="shared" si="4"/>
        <v>0.17703945000000001</v>
      </c>
      <c r="AN35" s="6">
        <f t="shared" si="5"/>
        <v>1.54845E-2</v>
      </c>
      <c r="AO35" s="6">
        <f t="shared" si="57"/>
        <v>0.24155820000000003</v>
      </c>
      <c r="AP35" s="6">
        <f t="shared" si="6"/>
        <v>0.17962020000000001</v>
      </c>
      <c r="AQ35" s="6">
        <f t="shared" si="7"/>
        <v>0.19252395000000003</v>
      </c>
      <c r="AR35" s="6">
        <f t="shared" si="8"/>
        <v>1.8065250000000001E-2</v>
      </c>
      <c r="AS35" s="3">
        <f t="shared" ref="AS35:AS66" si="58">AB35/$AE35</f>
        <v>2.1052631578947371E-2</v>
      </c>
      <c r="AT35" s="3">
        <f t="shared" ref="AT35:AT66" si="59">AC35/$AE35</f>
        <v>0.77473684210526317</v>
      </c>
      <c r="AU35" s="3">
        <f t="shared" ref="AU35:AU66" si="60">AD35/$AE35</f>
        <v>4.6315789473684213E-2</v>
      </c>
      <c r="AX35" s="4">
        <v>560</v>
      </c>
      <c r="AY35" s="4">
        <f t="shared" ref="AY35:AY66" si="61">$BB35*AS35</f>
        <v>1.3368421052631582E-2</v>
      </c>
      <c r="AZ35" s="4">
        <f t="shared" ref="AZ35:AZ66" si="62">$BB35*AT35</f>
        <v>0.49195789473684209</v>
      </c>
      <c r="BA35" s="4">
        <f t="shared" ref="BA35:BA66" si="63">$BB35*AU35</f>
        <v>2.9410526315789477E-2</v>
      </c>
      <c r="BB35" s="4">
        <v>0.63500000000000001</v>
      </c>
      <c r="BC35" s="4">
        <f t="shared" si="41"/>
        <v>1.2566315789473686E-2</v>
      </c>
      <c r="BD35" s="4">
        <f t="shared" si="42"/>
        <v>0.46244042105263156</v>
      </c>
      <c r="BE35" s="4">
        <f t="shared" si="43"/>
        <v>2.7645894736842105E-2</v>
      </c>
      <c r="BF35" s="13">
        <v>0.63500000000000001</v>
      </c>
      <c r="BI35" s="4">
        <v>560</v>
      </c>
      <c r="BJ35" s="4">
        <v>0.67</v>
      </c>
      <c r="BK35" s="4">
        <v>0.97</v>
      </c>
      <c r="BL35" s="4">
        <v>0.67</v>
      </c>
      <c r="BM35" s="4">
        <v>0.28199999999999997</v>
      </c>
      <c r="BN35" s="4">
        <v>0.995</v>
      </c>
      <c r="BO35" s="4">
        <f t="shared" ref="BO35:BO63" si="64">0.65*BJ35</f>
        <v>0.43550000000000005</v>
      </c>
      <c r="BP35" s="4">
        <f t="shared" ref="BP35:BP63" si="65">0.65*BK35</f>
        <v>0.63049999999999995</v>
      </c>
      <c r="BQ35" s="4">
        <f t="shared" ref="BQ35:BQ63" si="66">0.65*BL35</f>
        <v>0.43550000000000005</v>
      </c>
      <c r="BR35" s="4">
        <f t="shared" ref="BR35:BR63" si="67">0.65*BM35</f>
        <v>0.18329999999999999</v>
      </c>
      <c r="BS35" s="4">
        <f t="shared" ref="BS35:BS66" si="68">$BY$2*BN35</f>
        <v>0.67660000000000009</v>
      </c>
      <c r="BT35" s="4">
        <f t="shared" si="44"/>
        <v>0.40937000000000001</v>
      </c>
      <c r="BU35" s="4">
        <f t="shared" si="45"/>
        <v>0.59266999999999992</v>
      </c>
      <c r="BV35" s="4">
        <f t="shared" si="46"/>
        <v>0.40937000000000001</v>
      </c>
      <c r="BW35" s="4">
        <f t="shared" si="47"/>
        <v>0.17230199999999998</v>
      </c>
      <c r="BX35" s="13">
        <f t="shared" si="48"/>
        <v>0.67660000000000009</v>
      </c>
      <c r="CA35">
        <f t="shared" si="22"/>
        <v>313.57500000000005</v>
      </c>
      <c r="CD35" s="5">
        <v>560</v>
      </c>
      <c r="CE35" s="3">
        <f t="shared" ref="CE35:CE66" si="69">Q35/$T35</f>
        <v>4.5454545454545456E-2</v>
      </c>
      <c r="CF35" s="3">
        <f t="shared" ref="CF35:CF66" si="70">R35/$T35</f>
        <v>0.88636363636363635</v>
      </c>
      <c r="CG35" s="3">
        <f t="shared" ref="CG35:CG66" si="71">S35/$T35</f>
        <v>8.6363636363636365E-2</v>
      </c>
      <c r="CH35" s="3">
        <f t="shared" ref="CH35:CH66" si="72">T35/$T35</f>
        <v>1</v>
      </c>
      <c r="CJ35" s="3">
        <f t="shared" ref="CJ35:CJ66" si="73">AB35/$AE35</f>
        <v>2.1052631578947371E-2</v>
      </c>
      <c r="CK35" s="3">
        <f t="shared" ref="CK35:CK66" si="74">AC35/$AE35</f>
        <v>0.77473684210526317</v>
      </c>
      <c r="CL35" s="3">
        <f t="shared" ref="CL35:CL66" si="75">AD35/$AE35</f>
        <v>4.6315789473684213E-2</v>
      </c>
      <c r="CM35" s="3">
        <f t="shared" ref="CM35:CM66" si="76">AE35/$AE35</f>
        <v>1</v>
      </c>
      <c r="CN35" s="3">
        <f t="shared" ref="CN35:CN66" si="77">AF35/$AE35</f>
        <v>0.9263157894736842</v>
      </c>
      <c r="CP35" s="3">
        <f t="shared" si="49"/>
        <v>2.1052631578947371E-2</v>
      </c>
      <c r="CQ35" s="3">
        <f t="shared" si="50"/>
        <v>0.77473684210526317</v>
      </c>
      <c r="CR35" s="3">
        <f t="shared" si="51"/>
        <v>4.6315789473684213E-2</v>
      </c>
      <c r="CS35" s="3">
        <f t="shared" si="52"/>
        <v>1</v>
      </c>
      <c r="CU35" s="3">
        <f t="shared" si="53"/>
        <v>0.64365947383978717</v>
      </c>
      <c r="CV35" s="3">
        <f t="shared" si="54"/>
        <v>0.9318652083949156</v>
      </c>
      <c r="CW35" s="3">
        <f t="shared" si="55"/>
        <v>0.64365947383978717</v>
      </c>
      <c r="CX35" s="3">
        <f t="shared" si="56"/>
        <v>0.27091339048182084</v>
      </c>
      <c r="CY35" s="3">
        <f t="shared" si="56"/>
        <v>1</v>
      </c>
      <c r="CZ35" s="5">
        <v>560</v>
      </c>
    </row>
    <row r="36" spans="1:104" x14ac:dyDescent="0.3">
      <c r="A36" s="2">
        <v>565</v>
      </c>
      <c r="B36" s="2">
        <f>(B35+B37)/2</f>
        <v>0.92999999999999994</v>
      </c>
      <c r="G36" s="3">
        <v>565</v>
      </c>
      <c r="H36" s="3">
        <f>(H35+H37)/2</f>
        <v>0.55500000000000005</v>
      </c>
      <c r="I36" s="8"/>
      <c r="J36" s="8"/>
      <c r="K36" s="3">
        <v>565</v>
      </c>
      <c r="L36" s="3">
        <v>0.98</v>
      </c>
      <c r="M36" s="8"/>
      <c r="N36" s="8"/>
      <c r="P36" s="4">
        <v>565</v>
      </c>
      <c r="Q36" s="4">
        <v>1.2999999999999999E-2</v>
      </c>
      <c r="R36" s="4">
        <v>0.37</v>
      </c>
      <c r="S36" s="4">
        <v>3.5000000000000003E-2</v>
      </c>
      <c r="T36" s="4">
        <v>0.44500000000000001</v>
      </c>
      <c r="U36" s="4">
        <f t="shared" si="34"/>
        <v>1.2089999999999998E-2</v>
      </c>
      <c r="V36" s="4">
        <f t="shared" si="35"/>
        <v>0.34409999999999996</v>
      </c>
      <c r="W36" s="4">
        <f t="shared" si="36"/>
        <v>3.2550000000000003E-2</v>
      </c>
      <c r="X36" s="13">
        <v>0.44500000000000001</v>
      </c>
      <c r="AA36" s="4">
        <v>565</v>
      </c>
      <c r="AB36" s="4">
        <v>5.0000000000000001E-3</v>
      </c>
      <c r="AC36" s="4">
        <v>0.34300000000000003</v>
      </c>
      <c r="AD36" s="4">
        <v>0.03</v>
      </c>
      <c r="AE36" s="4">
        <v>0.46800000000000003</v>
      </c>
      <c r="AF36" s="4">
        <v>0.44500000000000001</v>
      </c>
      <c r="AG36" s="4">
        <f t="shared" si="37"/>
        <v>4.6499999999999996E-3</v>
      </c>
      <c r="AH36" s="4">
        <f t="shared" si="38"/>
        <v>0.31899</v>
      </c>
      <c r="AI36" s="4">
        <f t="shared" si="39"/>
        <v>2.7899999999999998E-2</v>
      </c>
      <c r="AJ36" s="4">
        <f t="shared" si="40"/>
        <v>0.43524000000000002</v>
      </c>
      <c r="AK36" s="13">
        <v>0.44500000000000001</v>
      </c>
      <c r="AL36" s="6">
        <f t="shared" si="3"/>
        <v>0</v>
      </c>
      <c r="AM36" s="6">
        <f t="shared" si="4"/>
        <v>0.16486400000000001</v>
      </c>
      <c r="AN36" s="6">
        <f t="shared" si="5"/>
        <v>2.3184000000000003E-2</v>
      </c>
      <c r="AO36" s="6">
        <f t="shared" si="57"/>
        <v>0.23699200000000004</v>
      </c>
      <c r="AP36" s="6">
        <f t="shared" si="6"/>
        <v>0.16486400000000001</v>
      </c>
      <c r="AQ36" s="6">
        <f t="shared" si="7"/>
        <v>0.18804800000000002</v>
      </c>
      <c r="AR36" s="6">
        <f t="shared" si="8"/>
        <v>2.3184000000000003E-2</v>
      </c>
      <c r="AS36" s="3">
        <f t="shared" si="58"/>
        <v>1.0683760683760684E-2</v>
      </c>
      <c r="AT36" s="3">
        <f t="shared" si="59"/>
        <v>0.73290598290598297</v>
      </c>
      <c r="AU36" s="3">
        <f t="shared" si="60"/>
        <v>6.4102564102564097E-2</v>
      </c>
      <c r="AX36" s="4">
        <v>565</v>
      </c>
      <c r="AY36" s="4">
        <f t="shared" si="61"/>
        <v>6.741452991452992E-3</v>
      </c>
      <c r="AZ36" s="4">
        <f t="shared" si="62"/>
        <v>0.46246367521367526</v>
      </c>
      <c r="BA36" s="4">
        <f t="shared" si="63"/>
        <v>4.0448717948717947E-2</v>
      </c>
      <c r="BB36" s="4">
        <v>0.63100000000000001</v>
      </c>
      <c r="BC36" s="4">
        <f t="shared" si="41"/>
        <v>6.2695512820512824E-3</v>
      </c>
      <c r="BD36" s="4">
        <f t="shared" si="42"/>
        <v>0.43009121794871796</v>
      </c>
      <c r="BE36" s="4">
        <f t="shared" si="43"/>
        <v>3.7617307692307686E-2</v>
      </c>
      <c r="BF36" s="13">
        <v>0.63100000000000001</v>
      </c>
      <c r="BI36" s="4">
        <v>565</v>
      </c>
      <c r="BJ36" s="4">
        <v>0.62</v>
      </c>
      <c r="BK36" s="4">
        <v>0.97799999999999998</v>
      </c>
      <c r="BL36" s="4">
        <v>0.62</v>
      </c>
      <c r="BM36" s="4">
        <v>0.3</v>
      </c>
      <c r="BN36" s="4">
        <v>1</v>
      </c>
      <c r="BO36" s="4">
        <f t="shared" si="64"/>
        <v>0.40300000000000002</v>
      </c>
      <c r="BP36" s="4">
        <f t="shared" si="65"/>
        <v>0.63570000000000004</v>
      </c>
      <c r="BQ36" s="4">
        <f t="shared" si="66"/>
        <v>0.40300000000000002</v>
      </c>
      <c r="BR36" s="4">
        <f t="shared" si="67"/>
        <v>0.19500000000000001</v>
      </c>
      <c r="BS36" s="4">
        <f t="shared" si="68"/>
        <v>0.68</v>
      </c>
      <c r="BT36" s="4">
        <f t="shared" si="44"/>
        <v>0.37479000000000001</v>
      </c>
      <c r="BU36" s="4">
        <f t="shared" si="45"/>
        <v>0.59120099999999998</v>
      </c>
      <c r="BV36" s="4">
        <f t="shared" si="46"/>
        <v>0.37479000000000001</v>
      </c>
      <c r="BW36" s="4">
        <f t="shared" si="47"/>
        <v>0.18134999999999998</v>
      </c>
      <c r="BX36" s="13">
        <f t="shared" si="48"/>
        <v>0.68</v>
      </c>
      <c r="CA36">
        <f t="shared" si="22"/>
        <v>319.20000000000005</v>
      </c>
      <c r="CD36" s="5">
        <v>565</v>
      </c>
      <c r="CE36" s="3">
        <f t="shared" si="69"/>
        <v>2.9213483146067414E-2</v>
      </c>
      <c r="CF36" s="3">
        <f t="shared" si="70"/>
        <v>0.8314606741573034</v>
      </c>
      <c r="CG36" s="3">
        <f t="shared" si="71"/>
        <v>7.8651685393258439E-2</v>
      </c>
      <c r="CH36" s="3">
        <f t="shared" si="72"/>
        <v>1</v>
      </c>
      <c r="CJ36" s="3">
        <f t="shared" si="73"/>
        <v>1.0683760683760684E-2</v>
      </c>
      <c r="CK36" s="3">
        <f t="shared" si="74"/>
        <v>0.73290598290598297</v>
      </c>
      <c r="CL36" s="3">
        <f t="shared" si="75"/>
        <v>6.4102564102564097E-2</v>
      </c>
      <c r="CM36" s="3">
        <f t="shared" si="76"/>
        <v>1</v>
      </c>
      <c r="CN36" s="3">
        <f t="shared" si="77"/>
        <v>0.95085470085470081</v>
      </c>
      <c r="CP36" s="3">
        <f t="shared" si="49"/>
        <v>1.0683760683760684E-2</v>
      </c>
      <c r="CQ36" s="3">
        <f t="shared" si="50"/>
        <v>0.73290598290598297</v>
      </c>
      <c r="CR36" s="3">
        <f t="shared" si="51"/>
        <v>6.4102564102564097E-2</v>
      </c>
      <c r="CS36" s="3">
        <f t="shared" si="52"/>
        <v>1</v>
      </c>
      <c r="CU36" s="3">
        <f t="shared" si="53"/>
        <v>0.59264705882352942</v>
      </c>
      <c r="CV36" s="3">
        <f t="shared" si="54"/>
        <v>0.93485294117647055</v>
      </c>
      <c r="CW36" s="3">
        <f t="shared" si="55"/>
        <v>0.59264705882352942</v>
      </c>
      <c r="CX36" s="3">
        <f t="shared" si="56"/>
        <v>0.28676470588235292</v>
      </c>
      <c r="CY36" s="3">
        <f t="shared" si="56"/>
        <v>1</v>
      </c>
      <c r="CZ36" s="5">
        <v>565</v>
      </c>
    </row>
    <row r="37" spans="1:104" x14ac:dyDescent="0.3">
      <c r="A37" s="2">
        <v>570</v>
      </c>
      <c r="B37" s="2">
        <v>0.92</v>
      </c>
      <c r="G37" s="3">
        <v>570</v>
      </c>
      <c r="H37" s="3">
        <v>0.56000000000000005</v>
      </c>
      <c r="I37" s="8"/>
      <c r="J37" s="8"/>
      <c r="K37" s="3">
        <v>570</v>
      </c>
      <c r="L37" s="3">
        <v>0.94</v>
      </c>
      <c r="M37" s="8"/>
      <c r="N37" s="8"/>
      <c r="P37" s="4">
        <v>570</v>
      </c>
      <c r="Q37" s="4">
        <v>0.01</v>
      </c>
      <c r="R37" s="4">
        <v>0.34499999999999997</v>
      </c>
      <c r="S37" s="4">
        <v>3.4000000000000002E-2</v>
      </c>
      <c r="T37" s="4">
        <v>0.43</v>
      </c>
      <c r="U37" s="4">
        <f t="shared" si="34"/>
        <v>9.1999999999999998E-3</v>
      </c>
      <c r="V37" s="4">
        <f t="shared" si="35"/>
        <v>0.31740000000000002</v>
      </c>
      <c r="W37" s="4">
        <f t="shared" si="36"/>
        <v>3.1280000000000002E-2</v>
      </c>
      <c r="X37" s="13">
        <v>0.43</v>
      </c>
      <c r="AA37" s="4">
        <v>570</v>
      </c>
      <c r="AB37" s="4">
        <v>0</v>
      </c>
      <c r="AC37" s="4">
        <v>0.32</v>
      </c>
      <c r="AD37" s="4">
        <v>4.4999999999999998E-2</v>
      </c>
      <c r="AE37" s="4">
        <v>0.46</v>
      </c>
      <c r="AF37" s="4">
        <v>0.43</v>
      </c>
      <c r="AG37" s="4">
        <f t="shared" si="37"/>
        <v>0</v>
      </c>
      <c r="AH37" s="4">
        <f t="shared" si="38"/>
        <v>0.2944</v>
      </c>
      <c r="AI37" s="4">
        <f t="shared" si="39"/>
        <v>4.1399999999999999E-2</v>
      </c>
      <c r="AJ37" s="4">
        <f t="shared" si="40"/>
        <v>0.42320000000000002</v>
      </c>
      <c r="AK37" s="13">
        <v>0.43</v>
      </c>
      <c r="AL37" s="6">
        <f t="shared" si="3"/>
        <v>0</v>
      </c>
      <c r="AM37" s="6">
        <f t="shared" si="4"/>
        <v>0.15138000000000001</v>
      </c>
      <c r="AN37" s="6">
        <f t="shared" si="5"/>
        <v>3.2886000000000006E-2</v>
      </c>
      <c r="AO37" s="6">
        <f t="shared" si="57"/>
        <v>0.23542200000000005</v>
      </c>
      <c r="AP37" s="6">
        <f t="shared" si="6"/>
        <v>0.15138000000000001</v>
      </c>
      <c r="AQ37" s="6">
        <f t="shared" si="7"/>
        <v>0.18426600000000001</v>
      </c>
      <c r="AR37" s="6">
        <f t="shared" si="8"/>
        <v>3.2886000000000006E-2</v>
      </c>
      <c r="AS37" s="3">
        <f t="shared" si="58"/>
        <v>0</v>
      </c>
      <c r="AT37" s="3">
        <f t="shared" si="59"/>
        <v>0.69565217391304346</v>
      </c>
      <c r="AU37" s="3">
        <f t="shared" si="60"/>
        <v>9.7826086956521729E-2</v>
      </c>
      <c r="AX37" s="4">
        <v>570</v>
      </c>
      <c r="AY37" s="4">
        <f t="shared" si="61"/>
        <v>0</v>
      </c>
      <c r="AZ37" s="4">
        <f t="shared" si="62"/>
        <v>0.44382608695652176</v>
      </c>
      <c r="BA37" s="4">
        <f t="shared" si="63"/>
        <v>6.2413043478260863E-2</v>
      </c>
      <c r="BB37" s="4">
        <v>0.63800000000000001</v>
      </c>
      <c r="BC37" s="4">
        <f t="shared" si="41"/>
        <v>0</v>
      </c>
      <c r="BD37" s="4">
        <f t="shared" si="42"/>
        <v>0.40832000000000002</v>
      </c>
      <c r="BE37" s="4">
        <f t="shared" si="43"/>
        <v>5.7419999999999999E-2</v>
      </c>
      <c r="BF37" s="13">
        <v>0.63800000000000001</v>
      </c>
      <c r="BI37" s="4">
        <v>570</v>
      </c>
      <c r="BJ37" s="4">
        <v>0.56000000000000005</v>
      </c>
      <c r="BK37" s="4">
        <v>0.98</v>
      </c>
      <c r="BL37" s="4">
        <v>0.56000000000000005</v>
      </c>
      <c r="BM37" s="4">
        <v>0.34</v>
      </c>
      <c r="BN37" s="4">
        <v>1</v>
      </c>
      <c r="BO37" s="4">
        <f t="shared" si="64"/>
        <v>0.36400000000000005</v>
      </c>
      <c r="BP37" s="4">
        <f t="shared" si="65"/>
        <v>0.63700000000000001</v>
      </c>
      <c r="BQ37" s="4">
        <f t="shared" si="66"/>
        <v>0.36400000000000005</v>
      </c>
      <c r="BR37" s="4">
        <f t="shared" si="67"/>
        <v>0.22100000000000003</v>
      </c>
      <c r="BS37" s="4">
        <f t="shared" si="68"/>
        <v>0.68</v>
      </c>
      <c r="BT37" s="4">
        <f t="shared" si="44"/>
        <v>0.33488000000000007</v>
      </c>
      <c r="BU37" s="4">
        <f t="shared" si="45"/>
        <v>0.58604000000000001</v>
      </c>
      <c r="BV37" s="4">
        <f t="shared" si="46"/>
        <v>0.33488000000000007</v>
      </c>
      <c r="BW37" s="4">
        <f t="shared" si="47"/>
        <v>0.20332000000000003</v>
      </c>
      <c r="BX37" s="13">
        <f t="shared" si="48"/>
        <v>0.68</v>
      </c>
      <c r="CA37">
        <f t="shared" si="22"/>
        <v>331.83250000000004</v>
      </c>
      <c r="CD37" s="5">
        <v>570</v>
      </c>
      <c r="CE37" s="3">
        <f t="shared" si="69"/>
        <v>2.3255813953488372E-2</v>
      </c>
      <c r="CF37" s="3">
        <f t="shared" si="70"/>
        <v>0.80232558139534882</v>
      </c>
      <c r="CG37" s="3">
        <f t="shared" si="71"/>
        <v>7.9069767441860478E-2</v>
      </c>
      <c r="CH37" s="3">
        <f t="shared" si="72"/>
        <v>1</v>
      </c>
      <c r="CJ37" s="3">
        <f t="shared" si="73"/>
        <v>0</v>
      </c>
      <c r="CK37" s="3">
        <f t="shared" si="74"/>
        <v>0.69565217391304346</v>
      </c>
      <c r="CL37" s="3">
        <f t="shared" si="75"/>
        <v>9.7826086956521729E-2</v>
      </c>
      <c r="CM37" s="3">
        <f t="shared" si="76"/>
        <v>1</v>
      </c>
      <c r="CN37" s="3">
        <f t="shared" si="77"/>
        <v>0.93478260869565211</v>
      </c>
      <c r="CP37" s="3">
        <f t="shared" si="49"/>
        <v>0</v>
      </c>
      <c r="CQ37" s="3">
        <f t="shared" si="50"/>
        <v>0.69565217391304346</v>
      </c>
      <c r="CR37" s="3">
        <f t="shared" si="51"/>
        <v>9.7826086956521729E-2</v>
      </c>
      <c r="CS37" s="3">
        <f t="shared" si="52"/>
        <v>1</v>
      </c>
      <c r="CU37" s="3">
        <f t="shared" si="53"/>
        <v>0.53529411764705881</v>
      </c>
      <c r="CV37" s="3">
        <f t="shared" si="54"/>
        <v>0.93676470588235294</v>
      </c>
      <c r="CW37" s="3">
        <f t="shared" si="55"/>
        <v>0.53529411764705881</v>
      </c>
      <c r="CX37" s="3">
        <f t="shared" si="56"/>
        <v>0.32500000000000001</v>
      </c>
      <c r="CY37" s="3">
        <f t="shared" si="56"/>
        <v>1</v>
      </c>
      <c r="CZ37" s="5">
        <v>570</v>
      </c>
    </row>
    <row r="38" spans="1:104" x14ac:dyDescent="0.3">
      <c r="A38" s="2">
        <v>575</v>
      </c>
      <c r="B38" s="2">
        <f>(B37+B39)/2</f>
        <v>0.9</v>
      </c>
      <c r="G38" s="3">
        <v>575</v>
      </c>
      <c r="H38" s="3">
        <f>(H37+H39)/2</f>
        <v>0.58000000000000007</v>
      </c>
      <c r="I38" s="8"/>
      <c r="J38" s="8"/>
      <c r="K38" s="3">
        <v>575</v>
      </c>
      <c r="L38" s="3">
        <v>0.9</v>
      </c>
      <c r="M38" s="8"/>
      <c r="N38" s="8"/>
      <c r="P38" s="4">
        <v>575</v>
      </c>
      <c r="Q38" s="4">
        <v>5.0000000000000001E-3</v>
      </c>
      <c r="R38" s="4">
        <v>0.32500000000000001</v>
      </c>
      <c r="S38" s="4">
        <v>0.04</v>
      </c>
      <c r="T38" s="4">
        <v>0.42199999999999999</v>
      </c>
      <c r="U38" s="4">
        <f t="shared" si="34"/>
        <v>4.5000000000000005E-3</v>
      </c>
      <c r="V38" s="4">
        <f t="shared" si="35"/>
        <v>0.29250000000000004</v>
      </c>
      <c r="W38" s="4">
        <f t="shared" si="36"/>
        <v>3.6000000000000004E-2</v>
      </c>
      <c r="X38" s="13">
        <v>0.42199999999999999</v>
      </c>
      <c r="AA38" s="4">
        <v>575</v>
      </c>
      <c r="AB38" s="4">
        <v>0</v>
      </c>
      <c r="AC38" s="4">
        <v>0.28999999999999998</v>
      </c>
      <c r="AD38" s="4">
        <v>6.3E-2</v>
      </c>
      <c r="AE38" s="4">
        <v>0.45100000000000001</v>
      </c>
      <c r="AF38" s="4">
        <v>0.42199999999999999</v>
      </c>
      <c r="AG38" s="4">
        <f t="shared" si="37"/>
        <v>0</v>
      </c>
      <c r="AH38" s="4">
        <f t="shared" si="38"/>
        <v>0.26100000000000001</v>
      </c>
      <c r="AI38" s="4">
        <f t="shared" si="39"/>
        <v>5.67E-2</v>
      </c>
      <c r="AJ38" s="4">
        <f t="shared" si="40"/>
        <v>0.40590000000000004</v>
      </c>
      <c r="AK38" s="13">
        <v>0.42199999999999999</v>
      </c>
      <c r="AL38" s="6">
        <f t="shared" si="3"/>
        <v>0</v>
      </c>
      <c r="AM38" s="6">
        <f t="shared" si="4"/>
        <v>0.13727999999999999</v>
      </c>
      <c r="AN38" s="6">
        <f t="shared" si="5"/>
        <v>5.8079999999999993E-2</v>
      </c>
      <c r="AO38" s="6">
        <f t="shared" si="57"/>
        <v>0.23496</v>
      </c>
      <c r="AP38" s="6">
        <f t="shared" si="6"/>
        <v>0.13727999999999999</v>
      </c>
      <c r="AQ38" s="6">
        <f t="shared" si="7"/>
        <v>0.19535999999999998</v>
      </c>
      <c r="AR38" s="6">
        <f t="shared" si="8"/>
        <v>5.8079999999999993E-2</v>
      </c>
      <c r="AS38" s="3">
        <f t="shared" si="58"/>
        <v>0</v>
      </c>
      <c r="AT38" s="3">
        <f t="shared" si="59"/>
        <v>0.64301552106430149</v>
      </c>
      <c r="AU38" s="3">
        <f t="shared" si="60"/>
        <v>0.13968957871396895</v>
      </c>
      <c r="AX38" s="4">
        <v>575</v>
      </c>
      <c r="AY38" s="4">
        <f t="shared" si="61"/>
        <v>0</v>
      </c>
      <c r="AZ38" s="4">
        <f t="shared" si="62"/>
        <v>0.40188470066518844</v>
      </c>
      <c r="BA38" s="4">
        <f t="shared" si="63"/>
        <v>8.7305986696230589E-2</v>
      </c>
      <c r="BB38" s="4">
        <v>0.625</v>
      </c>
      <c r="BC38" s="4">
        <f t="shared" si="41"/>
        <v>0</v>
      </c>
      <c r="BD38" s="4">
        <f t="shared" si="42"/>
        <v>0.36169623059866962</v>
      </c>
      <c r="BE38" s="4">
        <f t="shared" si="43"/>
        <v>7.8575388026607532E-2</v>
      </c>
      <c r="BF38" s="13">
        <v>0.625</v>
      </c>
      <c r="BI38" s="4">
        <v>575</v>
      </c>
      <c r="BJ38" s="4">
        <v>0.5</v>
      </c>
      <c r="BK38" s="4">
        <v>0.98199999999999998</v>
      </c>
      <c r="BL38" s="4">
        <v>0.5</v>
      </c>
      <c r="BM38" s="4">
        <v>0.4</v>
      </c>
      <c r="BN38" s="4">
        <v>0.995</v>
      </c>
      <c r="BO38" s="4">
        <f t="shared" si="64"/>
        <v>0.32500000000000001</v>
      </c>
      <c r="BP38" s="4">
        <f t="shared" si="65"/>
        <v>0.63829999999999998</v>
      </c>
      <c r="BQ38" s="4">
        <f t="shared" si="66"/>
        <v>0.32500000000000001</v>
      </c>
      <c r="BR38" s="4">
        <f t="shared" si="67"/>
        <v>0.26</v>
      </c>
      <c r="BS38" s="4">
        <f t="shared" si="68"/>
        <v>0.67660000000000009</v>
      </c>
      <c r="BT38" s="4">
        <f t="shared" si="44"/>
        <v>0.29250000000000004</v>
      </c>
      <c r="BU38" s="4">
        <f t="shared" si="45"/>
        <v>0.57447000000000004</v>
      </c>
      <c r="BV38" s="4">
        <f t="shared" si="46"/>
        <v>0.29250000000000004</v>
      </c>
      <c r="BW38" s="4">
        <f t="shared" si="47"/>
        <v>0.23400000000000001</v>
      </c>
      <c r="BX38" s="13">
        <f t="shared" si="48"/>
        <v>0.67660000000000009</v>
      </c>
      <c r="CA38">
        <f t="shared" si="22"/>
        <v>344.52</v>
      </c>
      <c r="CD38" s="5">
        <v>575</v>
      </c>
      <c r="CE38" s="3">
        <f t="shared" si="69"/>
        <v>1.1848341232227489E-2</v>
      </c>
      <c r="CF38" s="3">
        <f t="shared" si="70"/>
        <v>0.77014218009478674</v>
      </c>
      <c r="CG38" s="3">
        <f t="shared" si="71"/>
        <v>9.4786729857819912E-2</v>
      </c>
      <c r="CH38" s="3">
        <f t="shared" si="72"/>
        <v>1</v>
      </c>
      <c r="CJ38" s="3">
        <f t="shared" si="73"/>
        <v>0</v>
      </c>
      <c r="CK38" s="3">
        <f t="shared" si="74"/>
        <v>0.64301552106430149</v>
      </c>
      <c r="CL38" s="3">
        <f t="shared" si="75"/>
        <v>0.13968957871396895</v>
      </c>
      <c r="CM38" s="3">
        <f t="shared" si="76"/>
        <v>1</v>
      </c>
      <c r="CN38" s="3">
        <f t="shared" si="77"/>
        <v>0.93569844789356982</v>
      </c>
      <c r="CP38" s="3">
        <f t="shared" si="49"/>
        <v>0</v>
      </c>
      <c r="CQ38" s="3">
        <f t="shared" si="50"/>
        <v>0.64301552106430149</v>
      </c>
      <c r="CR38" s="3">
        <f t="shared" si="51"/>
        <v>0.13968957871396895</v>
      </c>
      <c r="CS38" s="3">
        <f t="shared" si="52"/>
        <v>1</v>
      </c>
      <c r="CU38" s="3">
        <f t="shared" si="53"/>
        <v>0.48034289092521426</v>
      </c>
      <c r="CV38" s="3">
        <f t="shared" si="54"/>
        <v>0.9433934377771207</v>
      </c>
      <c r="CW38" s="3">
        <f t="shared" si="55"/>
        <v>0.48034289092521426</v>
      </c>
      <c r="CX38" s="3">
        <f t="shared" si="56"/>
        <v>0.38427431274017143</v>
      </c>
      <c r="CY38" s="3">
        <f t="shared" si="56"/>
        <v>1</v>
      </c>
      <c r="CZ38" s="5">
        <v>575</v>
      </c>
    </row>
    <row r="39" spans="1:104" x14ac:dyDescent="0.3">
      <c r="A39" s="2">
        <v>580</v>
      </c>
      <c r="B39" s="2">
        <v>0.88</v>
      </c>
      <c r="G39" s="3">
        <v>580</v>
      </c>
      <c r="H39" s="3">
        <v>0.6</v>
      </c>
      <c r="I39" s="8"/>
      <c r="J39" s="8"/>
      <c r="K39" s="3">
        <v>580</v>
      </c>
      <c r="L39" s="3">
        <v>0.84499999999999997</v>
      </c>
      <c r="M39" s="8"/>
      <c r="N39" s="8"/>
      <c r="P39" s="4">
        <v>580</v>
      </c>
      <c r="Q39" s="4">
        <v>3.0000000000000001E-3</v>
      </c>
      <c r="R39" s="4">
        <v>0.29499999999999998</v>
      </c>
      <c r="S39" s="4">
        <v>4.8000000000000001E-2</v>
      </c>
      <c r="T39" s="4">
        <v>0.41799999999999998</v>
      </c>
      <c r="U39" s="4">
        <f t="shared" si="34"/>
        <v>2.64E-3</v>
      </c>
      <c r="V39" s="4">
        <f t="shared" si="35"/>
        <v>0.2596</v>
      </c>
      <c r="W39" s="4">
        <f t="shared" si="36"/>
        <v>4.224E-2</v>
      </c>
      <c r="X39" s="13">
        <v>0.41799999999999998</v>
      </c>
      <c r="AA39" s="4">
        <v>580</v>
      </c>
      <c r="AB39" s="4">
        <v>0</v>
      </c>
      <c r="AC39" s="4">
        <v>0.26</v>
      </c>
      <c r="AD39" s="4">
        <v>0.11</v>
      </c>
      <c r="AE39" s="4">
        <v>0.44500000000000001</v>
      </c>
      <c r="AF39" s="4">
        <v>0.41799999999999998</v>
      </c>
      <c r="AG39" s="4">
        <f t="shared" si="37"/>
        <v>0</v>
      </c>
      <c r="AH39" s="4">
        <f t="shared" si="38"/>
        <v>0.2288</v>
      </c>
      <c r="AI39" s="4">
        <f t="shared" si="39"/>
        <v>9.6799999999999997E-2</v>
      </c>
      <c r="AJ39" s="4">
        <f t="shared" si="40"/>
        <v>0.3916</v>
      </c>
      <c r="AK39" s="13">
        <v>0.41799999999999998</v>
      </c>
      <c r="AL39" s="6">
        <f t="shared" si="3"/>
        <v>0</v>
      </c>
      <c r="AM39" s="6">
        <f t="shared" si="4"/>
        <v>0.118035</v>
      </c>
      <c r="AN39" s="6">
        <f t="shared" si="5"/>
        <v>8.9181999999999997E-2</v>
      </c>
      <c r="AO39" s="6">
        <f t="shared" si="57"/>
        <v>0.23029939999999999</v>
      </c>
      <c r="AP39" s="6">
        <f t="shared" si="6"/>
        <v>0.118035</v>
      </c>
      <c r="AQ39" s="6">
        <f t="shared" si="7"/>
        <v>0.20721699999999998</v>
      </c>
      <c r="AR39" s="6">
        <f t="shared" si="8"/>
        <v>8.9181999999999997E-2</v>
      </c>
      <c r="AS39" s="3">
        <f t="shared" si="58"/>
        <v>0</v>
      </c>
      <c r="AT39" s="3">
        <f t="shared" si="59"/>
        <v>0.5842696629213483</v>
      </c>
      <c r="AU39" s="3">
        <f t="shared" si="60"/>
        <v>0.24719101123595505</v>
      </c>
      <c r="AX39" s="4">
        <v>580</v>
      </c>
      <c r="AY39" s="4">
        <f t="shared" si="61"/>
        <v>0</v>
      </c>
      <c r="AZ39" s="4">
        <f t="shared" si="62"/>
        <v>0.36399999999999999</v>
      </c>
      <c r="BA39" s="4">
        <f t="shared" si="63"/>
        <v>0.154</v>
      </c>
      <c r="BB39" s="4">
        <v>0.623</v>
      </c>
      <c r="BC39" s="4">
        <f t="shared" si="41"/>
        <v>0</v>
      </c>
      <c r="BD39" s="4">
        <f t="shared" si="42"/>
        <v>0.32031999999999999</v>
      </c>
      <c r="BE39" s="4">
        <f t="shared" si="43"/>
        <v>0.13552</v>
      </c>
      <c r="BF39" s="13">
        <v>0.623</v>
      </c>
      <c r="BI39" s="4">
        <v>580</v>
      </c>
      <c r="BJ39" s="4">
        <v>0.42</v>
      </c>
      <c r="BK39" s="4">
        <v>0.99</v>
      </c>
      <c r="BL39" s="4">
        <v>0.42</v>
      </c>
      <c r="BM39" s="4">
        <v>0.5</v>
      </c>
      <c r="BN39" s="4">
        <v>0.99</v>
      </c>
      <c r="BO39" s="4">
        <f t="shared" si="64"/>
        <v>0.27300000000000002</v>
      </c>
      <c r="BP39" s="4">
        <f t="shared" si="65"/>
        <v>0.64349999999999996</v>
      </c>
      <c r="BQ39" s="4">
        <f t="shared" si="66"/>
        <v>0.27300000000000002</v>
      </c>
      <c r="BR39" s="4">
        <f t="shared" si="67"/>
        <v>0.32500000000000001</v>
      </c>
      <c r="BS39" s="4">
        <f t="shared" si="68"/>
        <v>0.67320000000000002</v>
      </c>
      <c r="BT39" s="4">
        <f t="shared" si="44"/>
        <v>0.24024000000000001</v>
      </c>
      <c r="BU39" s="4">
        <f t="shared" si="45"/>
        <v>0.56628000000000001</v>
      </c>
      <c r="BV39" s="4">
        <f t="shared" si="46"/>
        <v>0.24024000000000001</v>
      </c>
      <c r="BW39" s="4">
        <f t="shared" si="47"/>
        <v>0.28600000000000003</v>
      </c>
      <c r="BX39" s="13">
        <f t="shared" si="48"/>
        <v>0.67320000000000002</v>
      </c>
      <c r="CA39">
        <f t="shared" si="22"/>
        <v>349.71300000000002</v>
      </c>
      <c r="CD39" s="5">
        <v>580</v>
      </c>
      <c r="CE39" s="3">
        <f t="shared" si="69"/>
        <v>7.1770334928229667E-3</v>
      </c>
      <c r="CF39" s="3">
        <f t="shared" si="70"/>
        <v>0.70574162679425834</v>
      </c>
      <c r="CG39" s="3">
        <f t="shared" si="71"/>
        <v>0.11483253588516747</v>
      </c>
      <c r="CH39" s="3">
        <f t="shared" si="72"/>
        <v>1</v>
      </c>
      <c r="CJ39" s="3">
        <f t="shared" si="73"/>
        <v>0</v>
      </c>
      <c r="CK39" s="3">
        <f t="shared" si="74"/>
        <v>0.5842696629213483</v>
      </c>
      <c r="CL39" s="3">
        <f t="shared" si="75"/>
        <v>0.24719101123595505</v>
      </c>
      <c r="CM39" s="3">
        <f t="shared" si="76"/>
        <v>1</v>
      </c>
      <c r="CN39" s="3">
        <f t="shared" si="77"/>
        <v>0.93932584269662911</v>
      </c>
      <c r="CP39" s="3">
        <f t="shared" si="49"/>
        <v>0</v>
      </c>
      <c r="CQ39" s="3">
        <f t="shared" si="50"/>
        <v>0.5842696629213483</v>
      </c>
      <c r="CR39" s="3">
        <f t="shared" si="51"/>
        <v>0.24719101123595505</v>
      </c>
      <c r="CS39" s="3">
        <f t="shared" si="52"/>
        <v>1</v>
      </c>
      <c r="CU39" s="3">
        <f t="shared" si="53"/>
        <v>0.40552584670231728</v>
      </c>
      <c r="CV39" s="3">
        <f t="shared" si="54"/>
        <v>0.95588235294117641</v>
      </c>
      <c r="CW39" s="3">
        <f t="shared" si="55"/>
        <v>0.40552584670231728</v>
      </c>
      <c r="CX39" s="3">
        <f t="shared" si="56"/>
        <v>0.48276886512180628</v>
      </c>
      <c r="CY39" s="3">
        <f t="shared" si="56"/>
        <v>1</v>
      </c>
      <c r="CZ39" s="5">
        <v>580</v>
      </c>
    </row>
    <row r="40" spans="1:104" x14ac:dyDescent="0.3">
      <c r="A40" s="2">
        <v>585</v>
      </c>
      <c r="B40" s="2">
        <f>(B39+B41)/2</f>
        <v>0.86</v>
      </c>
      <c r="G40" s="3">
        <v>585</v>
      </c>
      <c r="H40" s="3">
        <f>(H39+H41)/2</f>
        <v>0.61</v>
      </c>
      <c r="I40" s="8"/>
      <c r="J40" s="8"/>
      <c r="K40" s="3">
        <v>585</v>
      </c>
      <c r="L40" s="3">
        <v>0.79</v>
      </c>
      <c r="M40" s="8"/>
      <c r="N40" s="8"/>
      <c r="P40" s="4">
        <v>585</v>
      </c>
      <c r="Q40" s="4">
        <v>2E-3</v>
      </c>
      <c r="R40" s="4">
        <v>0.26500000000000001</v>
      </c>
      <c r="S40" s="4">
        <v>8.2000000000000003E-2</v>
      </c>
      <c r="T40" s="4">
        <v>0.41499999999999998</v>
      </c>
      <c r="U40" s="4">
        <f t="shared" si="34"/>
        <v>1.72E-3</v>
      </c>
      <c r="V40" s="4">
        <f t="shared" si="35"/>
        <v>0.22790000000000002</v>
      </c>
      <c r="W40" s="4">
        <f t="shared" si="36"/>
        <v>7.0519999999999999E-2</v>
      </c>
      <c r="X40" s="13">
        <v>0.41499999999999998</v>
      </c>
      <c r="AA40" s="4">
        <v>585</v>
      </c>
      <c r="AB40" s="4">
        <v>0</v>
      </c>
      <c r="AC40" s="4">
        <v>0.22500000000000001</v>
      </c>
      <c r="AD40" s="4">
        <v>0.17</v>
      </c>
      <c r="AE40" s="4">
        <v>0.439</v>
      </c>
      <c r="AF40" s="4">
        <v>0.41499999999999998</v>
      </c>
      <c r="AG40" s="4">
        <f t="shared" si="37"/>
        <v>0</v>
      </c>
      <c r="AH40" s="4">
        <f t="shared" si="38"/>
        <v>0.19350000000000001</v>
      </c>
      <c r="AI40" s="4">
        <f t="shared" si="39"/>
        <v>0.1462</v>
      </c>
      <c r="AJ40" s="4">
        <f t="shared" si="40"/>
        <v>0.37753999999999999</v>
      </c>
      <c r="AK40" s="13">
        <v>0.41499999999999998</v>
      </c>
      <c r="AL40" s="6">
        <f t="shared" si="3"/>
        <v>0</v>
      </c>
      <c r="AM40" s="6">
        <f t="shared" si="4"/>
        <v>0.10416</v>
      </c>
      <c r="AN40" s="6">
        <f t="shared" si="5"/>
        <v>0.114576</v>
      </c>
      <c r="AO40" s="6">
        <f t="shared" si="57"/>
        <v>0.2255064</v>
      </c>
      <c r="AP40" s="6">
        <f t="shared" si="6"/>
        <v>0.10416</v>
      </c>
      <c r="AQ40" s="6">
        <f t="shared" si="7"/>
        <v>0.21873599999999999</v>
      </c>
      <c r="AR40" s="6">
        <f t="shared" si="8"/>
        <v>0.114576</v>
      </c>
      <c r="AS40" s="3">
        <f t="shared" si="58"/>
        <v>0</v>
      </c>
      <c r="AT40" s="3">
        <f t="shared" si="59"/>
        <v>0.51252847380410027</v>
      </c>
      <c r="AU40" s="3">
        <f t="shared" si="60"/>
        <v>0.38724373576309795</v>
      </c>
      <c r="AX40" s="4">
        <v>585</v>
      </c>
      <c r="AY40" s="4">
        <f t="shared" si="61"/>
        <v>0</v>
      </c>
      <c r="AZ40" s="4">
        <f t="shared" si="62"/>
        <v>0.31828018223234628</v>
      </c>
      <c r="BA40" s="4">
        <f t="shared" si="63"/>
        <v>0.24047835990888383</v>
      </c>
      <c r="BB40" s="4">
        <v>0.621</v>
      </c>
      <c r="BC40" s="4">
        <f t="shared" si="41"/>
        <v>0</v>
      </c>
      <c r="BD40" s="4">
        <f t="shared" si="42"/>
        <v>0.27372095671981778</v>
      </c>
      <c r="BE40" s="4">
        <f t="shared" si="43"/>
        <v>0.2068113895216401</v>
      </c>
      <c r="BF40" s="13">
        <v>0.621</v>
      </c>
      <c r="BI40" s="4">
        <v>585</v>
      </c>
      <c r="BJ40" s="4">
        <v>0.35</v>
      </c>
      <c r="BK40" s="4">
        <v>0.995</v>
      </c>
      <c r="BL40" s="4">
        <v>0.35</v>
      </c>
      <c r="BM40" s="4">
        <v>0.61</v>
      </c>
      <c r="BN40" s="4">
        <v>0.98</v>
      </c>
      <c r="BO40" s="4">
        <f t="shared" si="64"/>
        <v>0.22749999999999998</v>
      </c>
      <c r="BP40" s="4">
        <f t="shared" si="65"/>
        <v>0.64675000000000005</v>
      </c>
      <c r="BQ40" s="4">
        <f t="shared" si="66"/>
        <v>0.22749999999999998</v>
      </c>
      <c r="BR40" s="4">
        <f t="shared" si="67"/>
        <v>0.39650000000000002</v>
      </c>
      <c r="BS40" s="4">
        <f t="shared" si="68"/>
        <v>0.66639999999999999</v>
      </c>
      <c r="BT40" s="4">
        <f t="shared" si="44"/>
        <v>0.19564999999999999</v>
      </c>
      <c r="BU40" s="4">
        <f t="shared" si="45"/>
        <v>0.55620500000000006</v>
      </c>
      <c r="BV40" s="4">
        <f t="shared" si="46"/>
        <v>0.19564999999999999</v>
      </c>
      <c r="BW40" s="4">
        <f t="shared" si="47"/>
        <v>0.34099000000000002</v>
      </c>
      <c r="BX40" s="13">
        <f t="shared" si="48"/>
        <v>0.66639999999999999</v>
      </c>
      <c r="CA40">
        <f t="shared" si="22"/>
        <v>356.65500000000003</v>
      </c>
      <c r="CD40" s="5">
        <v>585</v>
      </c>
      <c r="CE40" s="3">
        <f t="shared" si="69"/>
        <v>4.8192771084337354E-3</v>
      </c>
      <c r="CF40" s="3">
        <f t="shared" si="70"/>
        <v>0.63855421686746994</v>
      </c>
      <c r="CG40" s="3">
        <f t="shared" si="71"/>
        <v>0.19759036144578315</v>
      </c>
      <c r="CH40" s="3">
        <f t="shared" si="72"/>
        <v>1</v>
      </c>
      <c r="CJ40" s="3">
        <f t="shared" si="73"/>
        <v>0</v>
      </c>
      <c r="CK40" s="3">
        <f t="shared" si="74"/>
        <v>0.51252847380410027</v>
      </c>
      <c r="CL40" s="3">
        <f t="shared" si="75"/>
        <v>0.38724373576309795</v>
      </c>
      <c r="CM40" s="3">
        <f t="shared" si="76"/>
        <v>1</v>
      </c>
      <c r="CN40" s="3">
        <f t="shared" si="77"/>
        <v>0.94533029612756259</v>
      </c>
      <c r="CP40" s="3">
        <f t="shared" si="49"/>
        <v>0</v>
      </c>
      <c r="CQ40" s="3">
        <f t="shared" si="50"/>
        <v>0.51252847380410027</v>
      </c>
      <c r="CR40" s="3">
        <f t="shared" si="51"/>
        <v>0.38724373576309795</v>
      </c>
      <c r="CS40" s="3">
        <f t="shared" si="52"/>
        <v>1</v>
      </c>
      <c r="CU40" s="3">
        <f t="shared" si="53"/>
        <v>0.34138655462184869</v>
      </c>
      <c r="CV40" s="3">
        <f t="shared" si="54"/>
        <v>0.97051320528211293</v>
      </c>
      <c r="CW40" s="3">
        <f t="shared" si="55"/>
        <v>0.34138655462184869</v>
      </c>
      <c r="CX40" s="3">
        <f t="shared" si="56"/>
        <v>0.59498799519807932</v>
      </c>
      <c r="CY40" s="3">
        <f t="shared" si="56"/>
        <v>1</v>
      </c>
      <c r="CZ40" s="5">
        <v>585</v>
      </c>
    </row>
    <row r="41" spans="1:104" x14ac:dyDescent="0.3">
      <c r="A41" s="2">
        <v>590</v>
      </c>
      <c r="B41" s="2">
        <v>0.84</v>
      </c>
      <c r="G41" s="3">
        <v>590</v>
      </c>
      <c r="H41" s="3">
        <v>0.62</v>
      </c>
      <c r="I41" s="8"/>
      <c r="J41" s="8"/>
      <c r="K41" s="3">
        <v>590</v>
      </c>
      <c r="L41" s="3">
        <v>0.73499999999999999</v>
      </c>
      <c r="M41" s="8"/>
      <c r="N41" s="8"/>
      <c r="P41" s="4">
        <v>590</v>
      </c>
      <c r="Q41" s="4">
        <v>1E-3</v>
      </c>
      <c r="R41" s="4">
        <v>0.24</v>
      </c>
      <c r="S41" s="4">
        <v>0.112</v>
      </c>
      <c r="T41" s="4">
        <v>0.41199999999999998</v>
      </c>
      <c r="U41" s="4">
        <f t="shared" si="34"/>
        <v>8.4000000000000003E-4</v>
      </c>
      <c r="V41" s="4">
        <f t="shared" si="35"/>
        <v>0.20159999999999997</v>
      </c>
      <c r="W41" s="4">
        <f t="shared" si="36"/>
        <v>9.4079999999999997E-2</v>
      </c>
      <c r="X41" s="13">
        <v>0.41199999999999998</v>
      </c>
      <c r="AA41" s="4">
        <v>590</v>
      </c>
      <c r="AB41" s="4">
        <v>0</v>
      </c>
      <c r="AC41" s="4">
        <v>0.2</v>
      </c>
      <c r="AD41" s="4">
        <v>0.22</v>
      </c>
      <c r="AE41" s="4">
        <v>0.433</v>
      </c>
      <c r="AF41" s="4">
        <v>0.41199999999999998</v>
      </c>
      <c r="AG41" s="4">
        <f t="shared" si="37"/>
        <v>0</v>
      </c>
      <c r="AH41" s="4">
        <f t="shared" si="38"/>
        <v>0.16800000000000001</v>
      </c>
      <c r="AI41" s="4">
        <f t="shared" si="39"/>
        <v>0.18479999999999999</v>
      </c>
      <c r="AJ41" s="4">
        <f t="shared" si="40"/>
        <v>0.36371999999999999</v>
      </c>
      <c r="AK41" s="13">
        <v>0.41199999999999998</v>
      </c>
      <c r="AL41" s="6">
        <f t="shared" si="3"/>
        <v>0</v>
      </c>
      <c r="AM41" s="6">
        <f t="shared" si="4"/>
        <v>8.1768949999999993E-2</v>
      </c>
      <c r="AN41" s="6">
        <f t="shared" si="5"/>
        <v>0.15525749999999999</v>
      </c>
      <c r="AO41" s="6">
        <f t="shared" si="57"/>
        <v>0.21787802499999998</v>
      </c>
      <c r="AP41" s="6">
        <f t="shared" si="6"/>
        <v>8.1768949999999993E-2</v>
      </c>
      <c r="AQ41" s="6">
        <f t="shared" si="7"/>
        <v>0.23702645</v>
      </c>
      <c r="AR41" s="6">
        <f t="shared" si="8"/>
        <v>0.15525749999999999</v>
      </c>
      <c r="AS41" s="3">
        <f t="shared" si="58"/>
        <v>0</v>
      </c>
      <c r="AT41" s="3">
        <f t="shared" si="59"/>
        <v>0.46189376443418018</v>
      </c>
      <c r="AU41" s="3">
        <f t="shared" si="60"/>
        <v>0.5080831408775982</v>
      </c>
      <c r="AX41" s="4">
        <v>590</v>
      </c>
      <c r="AY41" s="4">
        <f t="shared" si="61"/>
        <v>0</v>
      </c>
      <c r="AZ41" s="4">
        <f t="shared" si="62"/>
        <v>0.28591224018475753</v>
      </c>
      <c r="BA41" s="4">
        <f t="shared" si="63"/>
        <v>0.31450346420323327</v>
      </c>
      <c r="BB41" s="4">
        <v>0.61899999999999999</v>
      </c>
      <c r="BC41" s="4">
        <f t="shared" si="41"/>
        <v>0</v>
      </c>
      <c r="BD41" s="4">
        <f t="shared" si="42"/>
        <v>0.2401662817551963</v>
      </c>
      <c r="BE41" s="4">
        <f t="shared" si="43"/>
        <v>0.26418290993071591</v>
      </c>
      <c r="BF41" s="13">
        <v>0.61899999999999999</v>
      </c>
      <c r="BI41" s="4">
        <v>590</v>
      </c>
      <c r="BJ41" s="4">
        <v>0.28000000000000003</v>
      </c>
      <c r="BK41" s="4">
        <v>0.998</v>
      </c>
      <c r="BL41" s="4">
        <v>0.28000000000000003</v>
      </c>
      <c r="BM41" s="4">
        <v>0.7</v>
      </c>
      <c r="BN41" s="4">
        <v>0.97499999999999998</v>
      </c>
      <c r="BO41" s="4">
        <f t="shared" si="64"/>
        <v>0.18200000000000002</v>
      </c>
      <c r="BP41" s="4">
        <f t="shared" si="65"/>
        <v>0.64870000000000005</v>
      </c>
      <c r="BQ41" s="4">
        <f t="shared" si="66"/>
        <v>0.18200000000000002</v>
      </c>
      <c r="BR41" s="4">
        <f t="shared" si="67"/>
        <v>0.45499999999999996</v>
      </c>
      <c r="BS41" s="4">
        <f t="shared" si="68"/>
        <v>0.66300000000000003</v>
      </c>
      <c r="BT41" s="4">
        <f t="shared" si="44"/>
        <v>0.15288000000000002</v>
      </c>
      <c r="BU41" s="4">
        <f t="shared" si="45"/>
        <v>0.54490800000000006</v>
      </c>
      <c r="BV41" s="4">
        <f t="shared" si="46"/>
        <v>0.15288000000000002</v>
      </c>
      <c r="BW41" s="4">
        <f t="shared" si="47"/>
        <v>0.38219999999999993</v>
      </c>
      <c r="BX41" s="13">
        <f t="shared" si="48"/>
        <v>0.66300000000000003</v>
      </c>
      <c r="CA41">
        <f t="shared" si="22"/>
        <v>366.49025</v>
      </c>
      <c r="CD41" s="5">
        <v>590</v>
      </c>
      <c r="CE41" s="3">
        <f t="shared" si="69"/>
        <v>2.4271844660194177E-3</v>
      </c>
      <c r="CF41" s="3">
        <f t="shared" si="70"/>
        <v>0.58252427184466016</v>
      </c>
      <c r="CG41" s="3">
        <f t="shared" si="71"/>
        <v>0.2718446601941748</v>
      </c>
      <c r="CH41" s="3">
        <f t="shared" si="72"/>
        <v>1</v>
      </c>
      <c r="CJ41" s="3">
        <f t="shared" si="73"/>
        <v>0</v>
      </c>
      <c r="CK41" s="3">
        <f t="shared" si="74"/>
        <v>0.46189376443418018</v>
      </c>
      <c r="CL41" s="3">
        <f t="shared" si="75"/>
        <v>0.5080831408775982</v>
      </c>
      <c r="CM41" s="3">
        <f t="shared" si="76"/>
        <v>1</v>
      </c>
      <c r="CN41" s="3">
        <f t="shared" si="77"/>
        <v>0.95150115473441099</v>
      </c>
      <c r="CP41" s="3">
        <f t="shared" si="49"/>
        <v>0</v>
      </c>
      <c r="CQ41" s="3">
        <f t="shared" si="50"/>
        <v>0.46189376443418018</v>
      </c>
      <c r="CR41" s="3">
        <f t="shared" si="51"/>
        <v>0.5080831408775982</v>
      </c>
      <c r="CS41" s="3">
        <f t="shared" si="52"/>
        <v>1</v>
      </c>
      <c r="CU41" s="3">
        <f t="shared" si="53"/>
        <v>0.27450980392156865</v>
      </c>
      <c r="CV41" s="3">
        <f t="shared" si="54"/>
        <v>0.97843137254901968</v>
      </c>
      <c r="CW41" s="3">
        <f t="shared" si="55"/>
        <v>0.27450980392156865</v>
      </c>
      <c r="CX41" s="3">
        <f t="shared" si="56"/>
        <v>0.68627450980392146</v>
      </c>
      <c r="CY41" s="3">
        <f t="shared" si="56"/>
        <v>1</v>
      </c>
      <c r="CZ41" s="5">
        <v>590</v>
      </c>
    </row>
    <row r="42" spans="1:104" x14ac:dyDescent="0.3">
      <c r="A42" s="2">
        <v>595</v>
      </c>
      <c r="B42" s="2">
        <f>(B41+B43)/2</f>
        <v>0.81499999999999995</v>
      </c>
      <c r="G42" s="3">
        <v>595</v>
      </c>
      <c r="H42" s="3">
        <f>(H41+H43)/2</f>
        <v>0.63500000000000001</v>
      </c>
      <c r="I42" s="8"/>
      <c r="J42" s="8"/>
      <c r="K42" s="3">
        <v>595</v>
      </c>
      <c r="L42" s="3">
        <v>0.68</v>
      </c>
      <c r="M42" s="8"/>
      <c r="N42" s="8"/>
      <c r="P42" s="4">
        <v>595</v>
      </c>
      <c r="Q42" s="4">
        <v>0</v>
      </c>
      <c r="R42" s="4">
        <v>0.21</v>
      </c>
      <c r="S42" s="4">
        <v>0.17</v>
      </c>
      <c r="T42" s="4">
        <v>0.40300000000000002</v>
      </c>
      <c r="U42" s="4">
        <f t="shared" si="34"/>
        <v>0</v>
      </c>
      <c r="V42" s="4">
        <f t="shared" si="35"/>
        <v>0.17114999999999997</v>
      </c>
      <c r="W42" s="4">
        <f t="shared" si="36"/>
        <v>0.13855000000000001</v>
      </c>
      <c r="X42" s="13">
        <v>0.40300000000000002</v>
      </c>
      <c r="AA42" s="4">
        <v>595</v>
      </c>
      <c r="AB42" s="4">
        <v>0</v>
      </c>
      <c r="AC42" s="4">
        <v>0.158</v>
      </c>
      <c r="AD42" s="4">
        <v>0.3</v>
      </c>
      <c r="AE42" s="4">
        <v>0.42099999999999999</v>
      </c>
      <c r="AF42" s="4">
        <v>0.40300000000000002</v>
      </c>
      <c r="AG42" s="4">
        <f t="shared" si="37"/>
        <v>0</v>
      </c>
      <c r="AH42" s="4">
        <f t="shared" si="38"/>
        <v>0.12877</v>
      </c>
      <c r="AI42" s="4">
        <f t="shared" si="39"/>
        <v>0.24449999999999997</v>
      </c>
      <c r="AJ42" s="4">
        <f t="shared" si="40"/>
        <v>0.34311499999999995</v>
      </c>
      <c r="AK42" s="13">
        <v>0.40300000000000002</v>
      </c>
      <c r="AL42" s="6">
        <f t="shared" si="3"/>
        <v>0</v>
      </c>
      <c r="AM42" s="6">
        <f t="shared" si="4"/>
        <v>6.0593000000000001E-2</v>
      </c>
      <c r="AN42" s="6">
        <f t="shared" si="5"/>
        <v>0.16534699999999999</v>
      </c>
      <c r="AO42" s="6">
        <f t="shared" si="57"/>
        <v>0.2141295</v>
      </c>
      <c r="AP42" s="6">
        <f t="shared" si="6"/>
        <v>6.0593000000000001E-2</v>
      </c>
      <c r="AQ42" s="6">
        <f t="shared" si="7"/>
        <v>0.22594</v>
      </c>
      <c r="AR42" s="6">
        <f t="shared" si="8"/>
        <v>0.16534699999999999</v>
      </c>
      <c r="AS42" s="3">
        <f t="shared" si="58"/>
        <v>0</v>
      </c>
      <c r="AT42" s="3">
        <f t="shared" si="59"/>
        <v>0.37529691211401428</v>
      </c>
      <c r="AU42" s="3">
        <f t="shared" si="60"/>
        <v>0.71258907363420432</v>
      </c>
      <c r="AX42" s="4">
        <v>595</v>
      </c>
      <c r="AY42" s="4">
        <f t="shared" si="61"/>
        <v>0</v>
      </c>
      <c r="AZ42" s="4">
        <f t="shared" si="62"/>
        <v>0.2315581947743468</v>
      </c>
      <c r="BA42" s="4">
        <f t="shared" si="63"/>
        <v>0.43966745843230404</v>
      </c>
      <c r="BB42" s="4">
        <v>0.61699999999999999</v>
      </c>
      <c r="BC42" s="4">
        <f t="shared" si="41"/>
        <v>0</v>
      </c>
      <c r="BD42" s="4">
        <f t="shared" si="42"/>
        <v>0.18871992874109264</v>
      </c>
      <c r="BE42" s="4">
        <f t="shared" si="43"/>
        <v>0.35832897862232777</v>
      </c>
      <c r="BF42" s="13">
        <v>0.61699999999999999</v>
      </c>
      <c r="BI42" s="4">
        <v>595</v>
      </c>
      <c r="BJ42" s="4">
        <v>0.22</v>
      </c>
      <c r="BK42" s="4">
        <v>1</v>
      </c>
      <c r="BL42" s="4">
        <v>0.22</v>
      </c>
      <c r="BM42" s="4">
        <v>0.78</v>
      </c>
      <c r="BN42" s="4">
        <v>0.97</v>
      </c>
      <c r="BO42" s="4">
        <f t="shared" si="64"/>
        <v>0.14300000000000002</v>
      </c>
      <c r="BP42" s="4">
        <f t="shared" si="65"/>
        <v>0.65</v>
      </c>
      <c r="BQ42" s="4">
        <f t="shared" si="66"/>
        <v>0.14300000000000002</v>
      </c>
      <c r="BR42" s="4">
        <f t="shared" si="67"/>
        <v>0.50700000000000001</v>
      </c>
      <c r="BS42" s="4">
        <f t="shared" si="68"/>
        <v>0.65960000000000008</v>
      </c>
      <c r="BT42" s="4">
        <f t="shared" si="44"/>
        <v>0.11654500000000001</v>
      </c>
      <c r="BU42" s="4">
        <f t="shared" si="45"/>
        <v>0.52974999999999994</v>
      </c>
      <c r="BV42" s="4">
        <f t="shared" si="46"/>
        <v>0.11654500000000001</v>
      </c>
      <c r="BW42" s="4">
        <f t="shared" si="47"/>
        <v>0.41320499999999999</v>
      </c>
      <c r="BX42" s="13">
        <f t="shared" si="48"/>
        <v>0.65960000000000008</v>
      </c>
      <c r="CA42">
        <f t="shared" si="22"/>
        <v>374.4</v>
      </c>
      <c r="CD42" s="5">
        <v>595</v>
      </c>
      <c r="CE42" s="3">
        <f t="shared" si="69"/>
        <v>0</v>
      </c>
      <c r="CF42" s="3">
        <f t="shared" si="70"/>
        <v>0.52109181141439198</v>
      </c>
      <c r="CG42" s="3">
        <f t="shared" si="71"/>
        <v>0.42183622828784118</v>
      </c>
      <c r="CH42" s="3">
        <f t="shared" si="72"/>
        <v>1</v>
      </c>
      <c r="CJ42" s="3">
        <f t="shared" si="73"/>
        <v>0</v>
      </c>
      <c r="CK42" s="3">
        <f t="shared" si="74"/>
        <v>0.37529691211401428</v>
      </c>
      <c r="CL42" s="3">
        <f t="shared" si="75"/>
        <v>0.71258907363420432</v>
      </c>
      <c r="CM42" s="3">
        <f t="shared" si="76"/>
        <v>1</v>
      </c>
      <c r="CN42" s="3">
        <f t="shared" si="77"/>
        <v>0.95724465558194782</v>
      </c>
      <c r="CP42" s="3">
        <f t="shared" si="49"/>
        <v>0</v>
      </c>
      <c r="CQ42" s="3">
        <f t="shared" si="50"/>
        <v>0.37529691211401428</v>
      </c>
      <c r="CR42" s="3">
        <f t="shared" si="51"/>
        <v>0.71258907363420432</v>
      </c>
      <c r="CS42" s="3">
        <f t="shared" si="52"/>
        <v>1</v>
      </c>
      <c r="CU42" s="3">
        <f t="shared" si="53"/>
        <v>0.21679805942995756</v>
      </c>
      <c r="CV42" s="3">
        <f t="shared" si="54"/>
        <v>0.98544572468162517</v>
      </c>
      <c r="CW42" s="3">
        <f t="shared" si="55"/>
        <v>0.21679805942995756</v>
      </c>
      <c r="CX42" s="3">
        <f t="shared" si="56"/>
        <v>0.76864766525166761</v>
      </c>
      <c r="CY42" s="3">
        <f t="shared" si="56"/>
        <v>1</v>
      </c>
      <c r="CZ42" s="5">
        <v>595</v>
      </c>
    </row>
    <row r="43" spans="1:104" x14ac:dyDescent="0.3">
      <c r="A43" s="2">
        <v>600</v>
      </c>
      <c r="B43" s="2">
        <v>0.79</v>
      </c>
      <c r="G43" s="3">
        <v>600</v>
      </c>
      <c r="H43" s="3">
        <v>0.65</v>
      </c>
      <c r="I43" s="8"/>
      <c r="J43" s="8"/>
      <c r="K43" s="3">
        <v>600</v>
      </c>
      <c r="L43" s="3">
        <v>0.62</v>
      </c>
      <c r="M43" s="8"/>
      <c r="N43" s="8"/>
      <c r="P43" s="4">
        <v>600</v>
      </c>
      <c r="Q43" s="4">
        <v>0</v>
      </c>
      <c r="R43" s="4">
        <v>0.17</v>
      </c>
      <c r="S43" s="4">
        <v>0.23499999999999999</v>
      </c>
      <c r="T43" s="4">
        <v>0.39</v>
      </c>
      <c r="U43" s="4">
        <f t="shared" si="34"/>
        <v>0</v>
      </c>
      <c r="V43" s="4">
        <f t="shared" si="35"/>
        <v>0.1343</v>
      </c>
      <c r="W43" s="4">
        <f t="shared" si="36"/>
        <v>0.18565000000000001</v>
      </c>
      <c r="X43" s="13">
        <v>0.39</v>
      </c>
      <c r="AA43" s="4">
        <v>600</v>
      </c>
      <c r="AB43" s="4">
        <v>0</v>
      </c>
      <c r="AC43" s="4">
        <v>0.11799999999999999</v>
      </c>
      <c r="AD43" s="4">
        <v>0.32200000000000001</v>
      </c>
      <c r="AE43" s="4">
        <v>0.41699999999999998</v>
      </c>
      <c r="AF43" s="4">
        <v>0.39</v>
      </c>
      <c r="AG43" s="4">
        <f t="shared" si="37"/>
        <v>0</v>
      </c>
      <c r="AH43" s="4">
        <f t="shared" si="38"/>
        <v>9.3219999999999997E-2</v>
      </c>
      <c r="AI43" s="4">
        <f t="shared" si="39"/>
        <v>0.25438</v>
      </c>
      <c r="AJ43" s="4">
        <f t="shared" si="40"/>
        <v>0.32943</v>
      </c>
      <c r="AK43" s="13">
        <v>0.39</v>
      </c>
      <c r="AL43" s="6">
        <f t="shared" si="3"/>
        <v>0</v>
      </c>
      <c r="AM43" s="6">
        <f t="shared" si="4"/>
        <v>4.6170000000000003E-2</v>
      </c>
      <c r="AN43" s="6">
        <f t="shared" si="5"/>
        <v>0.16929000000000002</v>
      </c>
      <c r="AO43" s="6">
        <f t="shared" si="57"/>
        <v>0.20776500000000003</v>
      </c>
      <c r="AP43" s="6">
        <f t="shared" si="6"/>
        <v>4.6170000000000003E-2</v>
      </c>
      <c r="AQ43" s="6">
        <f t="shared" si="7"/>
        <v>0.21546000000000004</v>
      </c>
      <c r="AR43" s="6">
        <f t="shared" si="8"/>
        <v>0.16929000000000002</v>
      </c>
      <c r="AS43" s="3">
        <f t="shared" si="58"/>
        <v>0</v>
      </c>
      <c r="AT43" s="3">
        <f t="shared" si="59"/>
        <v>0.28297362110311752</v>
      </c>
      <c r="AU43" s="3">
        <f t="shared" si="60"/>
        <v>0.77218225419664277</v>
      </c>
      <c r="AX43" s="4">
        <v>600</v>
      </c>
      <c r="AY43" s="4">
        <f t="shared" si="61"/>
        <v>0</v>
      </c>
      <c r="AZ43" s="4">
        <f t="shared" si="62"/>
        <v>0.17402877697841729</v>
      </c>
      <c r="BA43" s="4">
        <f t="shared" si="63"/>
        <v>0.47489208633093527</v>
      </c>
      <c r="BB43" s="4">
        <v>0.61499999999999999</v>
      </c>
      <c r="BC43" s="4">
        <f t="shared" si="41"/>
        <v>0</v>
      </c>
      <c r="BD43" s="4">
        <f t="shared" si="42"/>
        <v>0.13748273381294968</v>
      </c>
      <c r="BE43" s="4">
        <f t="shared" si="43"/>
        <v>0.37516474820143886</v>
      </c>
      <c r="BF43" s="13">
        <v>0.61499999999999999</v>
      </c>
      <c r="BI43" s="4">
        <v>600</v>
      </c>
      <c r="BJ43" s="4">
        <v>0.16</v>
      </c>
      <c r="BK43" s="4">
        <v>0.995</v>
      </c>
      <c r="BL43" s="4">
        <v>0.16</v>
      </c>
      <c r="BM43" s="4">
        <v>0.86</v>
      </c>
      <c r="BN43" s="4">
        <v>0.96</v>
      </c>
      <c r="BO43" s="4">
        <f t="shared" si="64"/>
        <v>0.10400000000000001</v>
      </c>
      <c r="BP43" s="4">
        <f t="shared" si="65"/>
        <v>0.64675000000000005</v>
      </c>
      <c r="BQ43" s="4">
        <f t="shared" si="66"/>
        <v>0.10400000000000001</v>
      </c>
      <c r="BR43" s="4">
        <f t="shared" si="67"/>
        <v>0.55900000000000005</v>
      </c>
      <c r="BS43" s="4">
        <f t="shared" si="68"/>
        <v>0.65280000000000005</v>
      </c>
      <c r="BT43" s="4">
        <f t="shared" si="44"/>
        <v>8.2160000000000011E-2</v>
      </c>
      <c r="BU43" s="4">
        <f t="shared" si="45"/>
        <v>0.51093250000000001</v>
      </c>
      <c r="BV43" s="4">
        <f t="shared" si="46"/>
        <v>8.2160000000000011E-2</v>
      </c>
      <c r="BW43" s="4">
        <f t="shared" si="47"/>
        <v>0.44161000000000006</v>
      </c>
      <c r="BX43" s="13">
        <f t="shared" si="48"/>
        <v>0.65280000000000005</v>
      </c>
      <c r="CA43">
        <f t="shared" si="22"/>
        <v>387.95625000000001</v>
      </c>
      <c r="CD43" s="5">
        <v>600</v>
      </c>
      <c r="CE43" s="3">
        <f t="shared" si="69"/>
        <v>0</v>
      </c>
      <c r="CF43" s="3">
        <f t="shared" si="70"/>
        <v>0.4358974358974359</v>
      </c>
      <c r="CG43" s="3">
        <f t="shared" si="71"/>
        <v>0.60256410256410253</v>
      </c>
      <c r="CH43" s="3">
        <f t="shared" si="72"/>
        <v>1</v>
      </c>
      <c r="CJ43" s="3">
        <f t="shared" si="73"/>
        <v>0</v>
      </c>
      <c r="CK43" s="3">
        <f t="shared" si="74"/>
        <v>0.28297362110311752</v>
      </c>
      <c r="CL43" s="3">
        <f t="shared" si="75"/>
        <v>0.77218225419664277</v>
      </c>
      <c r="CM43" s="3">
        <f t="shared" si="76"/>
        <v>1</v>
      </c>
      <c r="CN43" s="3">
        <f t="shared" si="77"/>
        <v>0.93525179856115115</v>
      </c>
      <c r="CP43" s="3">
        <f t="shared" si="49"/>
        <v>0</v>
      </c>
      <c r="CQ43" s="3">
        <f t="shared" si="50"/>
        <v>0.28297362110311752</v>
      </c>
      <c r="CR43" s="3">
        <f t="shared" si="51"/>
        <v>0.77218225419664277</v>
      </c>
      <c r="CS43" s="3">
        <f t="shared" si="52"/>
        <v>1</v>
      </c>
      <c r="CU43" s="3">
        <f t="shared" si="53"/>
        <v>0.15931372549019607</v>
      </c>
      <c r="CV43" s="3">
        <f t="shared" si="54"/>
        <v>0.99073223039215685</v>
      </c>
      <c r="CW43" s="3">
        <f t="shared" si="55"/>
        <v>0.15931372549019607</v>
      </c>
      <c r="CX43" s="3">
        <f t="shared" si="56"/>
        <v>0.85631127450980393</v>
      </c>
      <c r="CY43" s="3">
        <f t="shared" si="56"/>
        <v>1</v>
      </c>
      <c r="CZ43" s="5">
        <v>600</v>
      </c>
    </row>
    <row r="44" spans="1:104" x14ac:dyDescent="0.3">
      <c r="A44" s="2">
        <v>605</v>
      </c>
      <c r="B44" s="2">
        <f>(B43+B45)/2</f>
        <v>0.76</v>
      </c>
      <c r="G44" s="3">
        <v>605</v>
      </c>
      <c r="H44" s="3">
        <f>(H43+H45)/2</f>
        <v>0.67500000000000004</v>
      </c>
      <c r="I44" s="8"/>
      <c r="J44" s="8"/>
      <c r="K44" s="3">
        <v>605</v>
      </c>
      <c r="L44" s="3">
        <v>0.55500000000000005</v>
      </c>
      <c r="M44" s="8"/>
      <c r="N44" s="8"/>
      <c r="P44" s="4">
        <v>605</v>
      </c>
      <c r="Q44" s="4">
        <v>0</v>
      </c>
      <c r="R44" s="4">
        <v>0.14000000000000001</v>
      </c>
      <c r="S44" s="4">
        <v>0.27</v>
      </c>
      <c r="T44" s="4">
        <v>0.38800000000000001</v>
      </c>
      <c r="U44" s="4">
        <f t="shared" si="34"/>
        <v>0</v>
      </c>
      <c r="V44" s="4">
        <f t="shared" si="35"/>
        <v>0.10640000000000001</v>
      </c>
      <c r="W44" s="4">
        <f t="shared" si="36"/>
        <v>0.20520000000000002</v>
      </c>
      <c r="X44" s="13">
        <v>0.38800000000000001</v>
      </c>
      <c r="AA44" s="4">
        <v>605</v>
      </c>
      <c r="AB44" s="4">
        <v>0</v>
      </c>
      <c r="AC44" s="4">
        <v>0.09</v>
      </c>
      <c r="AD44" s="4">
        <v>0.33</v>
      </c>
      <c r="AE44" s="4">
        <v>0.40500000000000003</v>
      </c>
      <c r="AF44" s="4">
        <v>0.38800000000000001</v>
      </c>
      <c r="AG44" s="4">
        <f t="shared" si="37"/>
        <v>0</v>
      </c>
      <c r="AH44" s="4">
        <f t="shared" si="38"/>
        <v>6.8400000000000002E-2</v>
      </c>
      <c r="AI44" s="4">
        <f t="shared" si="39"/>
        <v>0.25080000000000002</v>
      </c>
      <c r="AJ44" s="4">
        <f t="shared" si="40"/>
        <v>0.30780000000000002</v>
      </c>
      <c r="AK44" s="13">
        <v>0.38800000000000001</v>
      </c>
      <c r="AL44" s="6">
        <f t="shared" si="3"/>
        <v>0</v>
      </c>
      <c r="AM44" s="6">
        <f t="shared" si="4"/>
        <v>2.9638000000000001E-2</v>
      </c>
      <c r="AN44" s="6">
        <f t="shared" si="5"/>
        <v>0.17374000000000001</v>
      </c>
      <c r="AO44" s="6">
        <f t="shared" si="57"/>
        <v>0.201845</v>
      </c>
      <c r="AP44" s="6">
        <f t="shared" si="6"/>
        <v>2.9638000000000001E-2</v>
      </c>
      <c r="AQ44" s="6">
        <f t="shared" si="7"/>
        <v>0.203378</v>
      </c>
      <c r="AR44" s="6">
        <f t="shared" si="8"/>
        <v>0.17374000000000001</v>
      </c>
      <c r="AS44" s="3">
        <f t="shared" si="58"/>
        <v>0</v>
      </c>
      <c r="AT44" s="3">
        <f t="shared" si="59"/>
        <v>0.22222222222222221</v>
      </c>
      <c r="AU44" s="3">
        <f t="shared" si="60"/>
        <v>0.81481481481481477</v>
      </c>
      <c r="AX44" s="4">
        <v>605</v>
      </c>
      <c r="AY44" s="4">
        <f t="shared" si="61"/>
        <v>0</v>
      </c>
      <c r="AZ44" s="4">
        <f t="shared" si="62"/>
        <v>0.13666666666666666</v>
      </c>
      <c r="BA44" s="4">
        <f t="shared" si="63"/>
        <v>0.50111111111111106</v>
      </c>
      <c r="BB44" s="4">
        <v>0.61499999999999999</v>
      </c>
      <c r="BC44" s="4">
        <f t="shared" si="41"/>
        <v>0</v>
      </c>
      <c r="BD44" s="4">
        <f t="shared" si="42"/>
        <v>0.10386666666666666</v>
      </c>
      <c r="BE44" s="4">
        <f t="shared" si="43"/>
        <v>0.38084444444444443</v>
      </c>
      <c r="BF44" s="13">
        <v>0.61499999999999999</v>
      </c>
      <c r="BI44" s="4">
        <v>605</v>
      </c>
      <c r="BJ44" s="4">
        <v>0.115</v>
      </c>
      <c r="BK44" s="4">
        <v>0.98</v>
      </c>
      <c r="BL44" s="4">
        <v>0.115</v>
      </c>
      <c r="BM44" s="4">
        <v>0.9</v>
      </c>
      <c r="BN44" s="4">
        <v>0.95</v>
      </c>
      <c r="BO44" s="4">
        <f t="shared" si="64"/>
        <v>7.4750000000000011E-2</v>
      </c>
      <c r="BP44" s="4">
        <f t="shared" si="65"/>
        <v>0.63700000000000001</v>
      </c>
      <c r="BQ44" s="4">
        <f t="shared" si="66"/>
        <v>7.4750000000000011E-2</v>
      </c>
      <c r="BR44" s="4">
        <f t="shared" si="67"/>
        <v>0.58500000000000008</v>
      </c>
      <c r="BS44" s="4">
        <f t="shared" si="68"/>
        <v>0.64600000000000002</v>
      </c>
      <c r="BT44" s="4">
        <f t="shared" si="44"/>
        <v>5.6810000000000006E-2</v>
      </c>
      <c r="BU44" s="4">
        <f t="shared" si="45"/>
        <v>0.48411999999999999</v>
      </c>
      <c r="BV44" s="4">
        <f t="shared" si="46"/>
        <v>5.6810000000000006E-2</v>
      </c>
      <c r="BW44" s="4">
        <f t="shared" si="47"/>
        <v>0.44460000000000005</v>
      </c>
      <c r="BX44" s="13">
        <f t="shared" si="48"/>
        <v>0.64600000000000002</v>
      </c>
      <c r="CA44">
        <f t="shared" si="22"/>
        <v>401.37999999999994</v>
      </c>
      <c r="CD44" s="5">
        <v>605</v>
      </c>
      <c r="CE44" s="3">
        <f t="shared" si="69"/>
        <v>0</v>
      </c>
      <c r="CF44" s="3">
        <f t="shared" si="70"/>
        <v>0.36082474226804129</v>
      </c>
      <c r="CG44" s="3">
        <f t="shared" si="71"/>
        <v>0.69587628865979378</v>
      </c>
      <c r="CH44" s="3">
        <f t="shared" si="72"/>
        <v>1</v>
      </c>
      <c r="CJ44" s="3">
        <f t="shared" si="73"/>
        <v>0</v>
      </c>
      <c r="CK44" s="3">
        <f t="shared" si="74"/>
        <v>0.22222222222222221</v>
      </c>
      <c r="CL44" s="3">
        <f t="shared" si="75"/>
        <v>0.81481481481481477</v>
      </c>
      <c r="CM44" s="3">
        <f t="shared" si="76"/>
        <v>1</v>
      </c>
      <c r="CN44" s="3">
        <f t="shared" si="77"/>
        <v>0.9580246913580247</v>
      </c>
      <c r="CP44" s="3">
        <f t="shared" si="49"/>
        <v>0</v>
      </c>
      <c r="CQ44" s="3">
        <f t="shared" si="50"/>
        <v>0.22222222222222221</v>
      </c>
      <c r="CR44" s="3">
        <f t="shared" si="51"/>
        <v>0.81481481481481477</v>
      </c>
      <c r="CS44" s="3">
        <f t="shared" si="52"/>
        <v>1</v>
      </c>
      <c r="CU44" s="3">
        <f t="shared" si="53"/>
        <v>0.11571207430340559</v>
      </c>
      <c r="CV44" s="3">
        <f t="shared" si="54"/>
        <v>0.98606811145510831</v>
      </c>
      <c r="CW44" s="3">
        <f t="shared" si="55"/>
        <v>0.11571207430340559</v>
      </c>
      <c r="CX44" s="3">
        <f t="shared" si="56"/>
        <v>0.90557275541795679</v>
      </c>
      <c r="CY44" s="3">
        <f t="shared" si="56"/>
        <v>1</v>
      </c>
      <c r="CZ44" s="5">
        <v>605</v>
      </c>
    </row>
    <row r="45" spans="1:104" x14ac:dyDescent="0.3">
      <c r="A45" s="2">
        <v>610</v>
      </c>
      <c r="B45" s="2">
        <v>0.73</v>
      </c>
      <c r="G45" s="3">
        <v>610</v>
      </c>
      <c r="H45" s="3">
        <v>0.7</v>
      </c>
      <c r="I45" s="8"/>
      <c r="J45" s="8"/>
      <c r="K45" s="3">
        <v>610</v>
      </c>
      <c r="L45" s="3">
        <v>0.49</v>
      </c>
      <c r="M45" s="8"/>
      <c r="N45" s="8"/>
      <c r="P45" s="4">
        <v>610</v>
      </c>
      <c r="Q45" s="4">
        <v>0</v>
      </c>
      <c r="R45" s="4">
        <v>0.10299999999999999</v>
      </c>
      <c r="S45" s="4">
        <v>0.31</v>
      </c>
      <c r="T45" s="4">
        <v>0.38</v>
      </c>
      <c r="U45" s="4">
        <f t="shared" si="34"/>
        <v>0</v>
      </c>
      <c r="V45" s="4">
        <f t="shared" si="35"/>
        <v>7.5189999999999993E-2</v>
      </c>
      <c r="W45" s="4">
        <f t="shared" si="36"/>
        <v>0.2263</v>
      </c>
      <c r="X45" s="13">
        <v>0.38</v>
      </c>
      <c r="AA45" s="4">
        <v>610</v>
      </c>
      <c r="AB45" s="4">
        <v>0</v>
      </c>
      <c r="AC45" s="4">
        <v>5.8000000000000003E-2</v>
      </c>
      <c r="AD45" s="4">
        <v>0.34</v>
      </c>
      <c r="AE45" s="4">
        <v>0.39500000000000002</v>
      </c>
      <c r="AF45" s="4">
        <v>0.38</v>
      </c>
      <c r="AG45" s="4">
        <f t="shared" si="37"/>
        <v>0</v>
      </c>
      <c r="AH45" s="4">
        <f t="shared" si="38"/>
        <v>4.2340000000000003E-2</v>
      </c>
      <c r="AI45" s="4">
        <f t="shared" si="39"/>
        <v>0.2482</v>
      </c>
      <c r="AJ45" s="4">
        <f t="shared" si="40"/>
        <v>0.28835</v>
      </c>
      <c r="AK45" s="13">
        <v>0.38</v>
      </c>
      <c r="AL45" s="6">
        <f t="shared" si="3"/>
        <v>0</v>
      </c>
      <c r="AM45" s="6">
        <f t="shared" si="4"/>
        <v>1.825765E-2</v>
      </c>
      <c r="AN45" s="6">
        <f t="shared" si="5"/>
        <v>0.17122714999999999</v>
      </c>
      <c r="AO45" s="6">
        <f t="shared" si="57"/>
        <v>0.19244549999999999</v>
      </c>
      <c r="AP45" s="6">
        <f t="shared" si="6"/>
        <v>1.825765E-2</v>
      </c>
      <c r="AQ45" s="6">
        <f t="shared" si="7"/>
        <v>0.18948480000000001</v>
      </c>
      <c r="AR45" s="6">
        <f t="shared" si="8"/>
        <v>0.17122714999999999</v>
      </c>
      <c r="AS45" s="3">
        <f t="shared" si="58"/>
        <v>0</v>
      </c>
      <c r="AT45" s="3">
        <f t="shared" si="59"/>
        <v>0.14683544303797469</v>
      </c>
      <c r="AU45" s="3">
        <f t="shared" si="60"/>
        <v>0.86075949367088611</v>
      </c>
      <c r="AX45" s="4">
        <v>610</v>
      </c>
      <c r="AY45" s="4">
        <f t="shared" si="61"/>
        <v>0</v>
      </c>
      <c r="AZ45" s="4">
        <f t="shared" si="62"/>
        <v>9.030379746835443E-2</v>
      </c>
      <c r="BA45" s="4">
        <f t="shared" si="63"/>
        <v>0.52936708860759496</v>
      </c>
      <c r="BB45" s="4">
        <v>0.61499999999999999</v>
      </c>
      <c r="BC45" s="4">
        <f t="shared" si="41"/>
        <v>0</v>
      </c>
      <c r="BD45" s="4">
        <f t="shared" si="42"/>
        <v>6.5921772151898733E-2</v>
      </c>
      <c r="BE45" s="4">
        <f t="shared" si="43"/>
        <v>0.38643797468354429</v>
      </c>
      <c r="BF45" s="13">
        <v>0.61499999999999999</v>
      </c>
      <c r="BI45" s="4">
        <v>610</v>
      </c>
      <c r="BJ45" s="4">
        <v>0.1</v>
      </c>
      <c r="BK45" s="4">
        <v>0.97599999999999998</v>
      </c>
      <c r="BL45" s="4">
        <v>0.1</v>
      </c>
      <c r="BM45" s="4">
        <v>0.93</v>
      </c>
      <c r="BN45" s="4">
        <v>0.94</v>
      </c>
      <c r="BO45" s="4">
        <f t="shared" si="64"/>
        <v>6.5000000000000002E-2</v>
      </c>
      <c r="BP45" s="4">
        <f t="shared" si="65"/>
        <v>0.63439999999999996</v>
      </c>
      <c r="BQ45" s="4">
        <f t="shared" si="66"/>
        <v>6.5000000000000002E-2</v>
      </c>
      <c r="BR45" s="4">
        <f t="shared" si="67"/>
        <v>0.60450000000000004</v>
      </c>
      <c r="BS45" s="4">
        <f t="shared" si="68"/>
        <v>0.63919999999999999</v>
      </c>
      <c r="BT45" s="4">
        <f t="shared" si="44"/>
        <v>4.7449999999999999E-2</v>
      </c>
      <c r="BU45" s="4">
        <f t="shared" si="45"/>
        <v>0.46311199999999997</v>
      </c>
      <c r="BV45" s="4">
        <f t="shared" si="46"/>
        <v>4.7449999999999999E-2</v>
      </c>
      <c r="BW45" s="4">
        <f t="shared" si="47"/>
        <v>0.44128500000000004</v>
      </c>
      <c r="BX45" s="13">
        <f t="shared" si="48"/>
        <v>0.63919999999999999</v>
      </c>
      <c r="CA45">
        <f t="shared" si="22"/>
        <v>406.08449999999999</v>
      </c>
      <c r="CD45" s="5">
        <v>610</v>
      </c>
      <c r="CE45" s="3">
        <f t="shared" si="69"/>
        <v>0</v>
      </c>
      <c r="CF45" s="3">
        <f t="shared" si="70"/>
        <v>0.27105263157894732</v>
      </c>
      <c r="CG45" s="3">
        <f t="shared" si="71"/>
        <v>0.81578947368421051</v>
      </c>
      <c r="CH45" s="3">
        <f t="shared" si="72"/>
        <v>1</v>
      </c>
      <c r="CJ45" s="3">
        <f t="shared" si="73"/>
        <v>0</v>
      </c>
      <c r="CK45" s="3">
        <f t="shared" si="74"/>
        <v>0.14683544303797469</v>
      </c>
      <c r="CL45" s="3">
        <f t="shared" si="75"/>
        <v>0.86075949367088611</v>
      </c>
      <c r="CM45" s="3">
        <f t="shared" si="76"/>
        <v>1</v>
      </c>
      <c r="CN45" s="3">
        <f t="shared" si="77"/>
        <v>0.96202531645569622</v>
      </c>
      <c r="CP45" s="3">
        <f t="shared" si="49"/>
        <v>0</v>
      </c>
      <c r="CQ45" s="3">
        <f t="shared" si="50"/>
        <v>0.14683544303797469</v>
      </c>
      <c r="CR45" s="3">
        <f t="shared" si="51"/>
        <v>0.86075949367088611</v>
      </c>
      <c r="CS45" s="3">
        <f t="shared" si="52"/>
        <v>1</v>
      </c>
      <c r="CU45" s="3">
        <f t="shared" si="53"/>
        <v>0.10168961201501878</v>
      </c>
      <c r="CV45" s="3">
        <f t="shared" si="54"/>
        <v>0.99249061326658317</v>
      </c>
      <c r="CW45" s="3">
        <f t="shared" si="55"/>
        <v>0.10168961201501878</v>
      </c>
      <c r="CX45" s="3">
        <f t="shared" si="56"/>
        <v>0.94571339173967461</v>
      </c>
      <c r="CY45" s="3">
        <f t="shared" si="56"/>
        <v>1</v>
      </c>
      <c r="CZ45" s="5">
        <v>610</v>
      </c>
    </row>
    <row r="46" spans="1:104" x14ac:dyDescent="0.3">
      <c r="A46" s="2">
        <v>615</v>
      </c>
      <c r="B46" s="2">
        <f>(B45+B47)/2</f>
        <v>0.69500000000000006</v>
      </c>
      <c r="G46" s="3">
        <v>615</v>
      </c>
      <c r="H46" s="3">
        <f>(H45+H47)/2</f>
        <v>0.71</v>
      </c>
      <c r="I46" s="8"/>
      <c r="J46" s="8"/>
      <c r="K46" s="3">
        <v>615</v>
      </c>
      <c r="L46" s="3">
        <v>0.42499999999999999</v>
      </c>
      <c r="M46" s="8"/>
      <c r="N46" s="8"/>
      <c r="P46" s="4">
        <v>615</v>
      </c>
      <c r="Q46" s="4">
        <v>1E-3</v>
      </c>
      <c r="R46" s="4">
        <v>8.5000000000000006E-2</v>
      </c>
      <c r="S46" s="4">
        <v>0.314</v>
      </c>
      <c r="T46" s="4">
        <v>0.372</v>
      </c>
      <c r="U46" s="4">
        <f t="shared" si="34"/>
        <v>6.9500000000000009E-4</v>
      </c>
      <c r="V46" s="4">
        <f t="shared" si="35"/>
        <v>5.9075000000000009E-2</v>
      </c>
      <c r="W46" s="4">
        <f t="shared" si="36"/>
        <v>0.21823000000000001</v>
      </c>
      <c r="X46" s="13">
        <v>0.372</v>
      </c>
      <c r="AA46" s="4">
        <v>615</v>
      </c>
      <c r="AB46" s="4">
        <v>0</v>
      </c>
      <c r="AC46" s="4">
        <v>3.6999999999999998E-2</v>
      </c>
      <c r="AD46" s="4">
        <v>0.34699999999999998</v>
      </c>
      <c r="AE46" s="4">
        <v>0.39</v>
      </c>
      <c r="AF46" s="4">
        <v>0.372</v>
      </c>
      <c r="AG46" s="4">
        <f t="shared" si="37"/>
        <v>0</v>
      </c>
      <c r="AH46" s="4">
        <f t="shared" si="38"/>
        <v>2.5715000000000002E-2</v>
      </c>
      <c r="AI46" s="4">
        <f t="shared" si="39"/>
        <v>0.24116499999999999</v>
      </c>
      <c r="AJ46" s="4">
        <f t="shared" si="40"/>
        <v>0.27105000000000001</v>
      </c>
      <c r="AK46" s="13">
        <v>0.372</v>
      </c>
      <c r="AL46" s="6">
        <f t="shared" si="3"/>
        <v>0</v>
      </c>
      <c r="AM46" s="6">
        <f t="shared" si="4"/>
        <v>1.4256000000000001E-2</v>
      </c>
      <c r="AN46" s="6">
        <f t="shared" si="5"/>
        <v>0.16631999999999997</v>
      </c>
      <c r="AO46" s="6">
        <f t="shared" si="57"/>
        <v>0.18057600000000001</v>
      </c>
      <c r="AP46" s="6">
        <f t="shared" si="6"/>
        <v>1.4256000000000001E-2</v>
      </c>
      <c r="AQ46" s="6">
        <f t="shared" si="7"/>
        <v>0.18057599999999996</v>
      </c>
      <c r="AR46" s="6">
        <f t="shared" si="8"/>
        <v>0.16631999999999997</v>
      </c>
      <c r="AS46" s="3">
        <f t="shared" si="58"/>
        <v>0</v>
      </c>
      <c r="AT46" s="3">
        <f t="shared" si="59"/>
        <v>9.4871794871794868E-2</v>
      </c>
      <c r="AU46" s="3">
        <f t="shared" si="60"/>
        <v>0.88974358974358969</v>
      </c>
      <c r="AX46" s="4">
        <v>615</v>
      </c>
      <c r="AY46" s="4">
        <f t="shared" si="61"/>
        <v>0</v>
      </c>
      <c r="AZ46" s="4">
        <f t="shared" si="62"/>
        <v>5.8346153846153846E-2</v>
      </c>
      <c r="BA46" s="4">
        <f t="shared" si="63"/>
        <v>0.54719230769230764</v>
      </c>
      <c r="BB46" s="4">
        <v>0.61499999999999999</v>
      </c>
      <c r="BC46" s="4">
        <f t="shared" si="41"/>
        <v>0</v>
      </c>
      <c r="BD46" s="4">
        <f t="shared" si="42"/>
        <v>4.0550576923076925E-2</v>
      </c>
      <c r="BE46" s="4">
        <f t="shared" si="43"/>
        <v>0.38029865384615386</v>
      </c>
      <c r="BF46" s="13">
        <v>0.61499999999999999</v>
      </c>
      <c r="BI46" s="4">
        <v>615</v>
      </c>
      <c r="BJ46" s="4">
        <v>0.08</v>
      </c>
      <c r="BK46" s="4">
        <v>0.96</v>
      </c>
      <c r="BL46" s="4">
        <v>0.08</v>
      </c>
      <c r="BM46" s="4">
        <v>0.95</v>
      </c>
      <c r="BN46" s="4">
        <v>0.93</v>
      </c>
      <c r="BO46" s="4">
        <f t="shared" si="64"/>
        <v>5.2000000000000005E-2</v>
      </c>
      <c r="BP46" s="4">
        <f t="shared" si="65"/>
        <v>0.624</v>
      </c>
      <c r="BQ46" s="4">
        <f t="shared" si="66"/>
        <v>5.2000000000000005E-2</v>
      </c>
      <c r="BR46" s="4">
        <f t="shared" si="67"/>
        <v>0.61749999999999994</v>
      </c>
      <c r="BS46" s="4">
        <f t="shared" si="68"/>
        <v>0.63240000000000007</v>
      </c>
      <c r="BT46" s="4">
        <f t="shared" si="44"/>
        <v>3.6140000000000005E-2</v>
      </c>
      <c r="BU46" s="4">
        <f t="shared" si="45"/>
        <v>0.43368000000000007</v>
      </c>
      <c r="BV46" s="4">
        <f t="shared" si="46"/>
        <v>3.6140000000000005E-2</v>
      </c>
      <c r="BW46" s="4">
        <f t="shared" si="47"/>
        <v>0.4291625</v>
      </c>
      <c r="BX46" s="13">
        <f t="shared" si="48"/>
        <v>0.63240000000000007</v>
      </c>
      <c r="CA46">
        <f t="shared" si="22"/>
        <v>408.45600000000002</v>
      </c>
      <c r="CD46" s="5">
        <v>615</v>
      </c>
      <c r="CE46" s="3">
        <f t="shared" si="69"/>
        <v>2.6881720430107529E-3</v>
      </c>
      <c r="CF46" s="3">
        <f t="shared" si="70"/>
        <v>0.228494623655914</v>
      </c>
      <c r="CG46" s="3">
        <f t="shared" si="71"/>
        <v>0.84408602150537637</v>
      </c>
      <c r="CH46" s="3">
        <f t="shared" si="72"/>
        <v>1</v>
      </c>
      <c r="CJ46" s="3">
        <f t="shared" si="73"/>
        <v>0</v>
      </c>
      <c r="CK46" s="3">
        <f t="shared" si="74"/>
        <v>9.4871794871794868E-2</v>
      </c>
      <c r="CL46" s="3">
        <f t="shared" si="75"/>
        <v>0.88974358974358969</v>
      </c>
      <c r="CM46" s="3">
        <f t="shared" si="76"/>
        <v>1</v>
      </c>
      <c r="CN46" s="3">
        <f t="shared" si="77"/>
        <v>0.95384615384615379</v>
      </c>
      <c r="CP46" s="3">
        <f t="shared" si="49"/>
        <v>0</v>
      </c>
      <c r="CQ46" s="3">
        <f t="shared" si="50"/>
        <v>9.4871794871794868E-2</v>
      </c>
      <c r="CR46" s="3">
        <f t="shared" si="51"/>
        <v>0.88974358974358969</v>
      </c>
      <c r="CS46" s="3">
        <f t="shared" si="52"/>
        <v>1</v>
      </c>
      <c r="CU46" s="3">
        <f t="shared" si="53"/>
        <v>8.222643896268185E-2</v>
      </c>
      <c r="CV46" s="3">
        <f t="shared" si="54"/>
        <v>0.98671726755218203</v>
      </c>
      <c r="CW46" s="3">
        <f t="shared" si="55"/>
        <v>8.222643896268185E-2</v>
      </c>
      <c r="CX46" s="3">
        <f t="shared" si="56"/>
        <v>0.97643896268184671</v>
      </c>
      <c r="CY46" s="3">
        <f t="shared" si="56"/>
        <v>1</v>
      </c>
      <c r="CZ46" s="5">
        <v>615</v>
      </c>
    </row>
    <row r="47" spans="1:104" x14ac:dyDescent="0.3">
      <c r="A47" s="2">
        <v>620</v>
      </c>
      <c r="B47" s="2">
        <v>0.66</v>
      </c>
      <c r="G47" s="3">
        <v>620</v>
      </c>
      <c r="H47" s="3">
        <v>0.72</v>
      </c>
      <c r="I47" s="8"/>
      <c r="J47" s="8"/>
      <c r="K47" s="3">
        <v>620</v>
      </c>
      <c r="L47" s="3">
        <v>0.36</v>
      </c>
      <c r="M47" s="8"/>
      <c r="N47" s="8"/>
      <c r="P47" s="4">
        <v>620</v>
      </c>
      <c r="Q47" s="4">
        <v>1E-3</v>
      </c>
      <c r="R47" s="4">
        <v>5.8000000000000003E-2</v>
      </c>
      <c r="S47" s="4">
        <v>0.32300000000000001</v>
      </c>
      <c r="T47" s="4">
        <v>0.36699999999999999</v>
      </c>
      <c r="U47" s="4">
        <f t="shared" si="34"/>
        <v>6.6E-4</v>
      </c>
      <c r="V47" s="4">
        <f t="shared" si="35"/>
        <v>3.8280000000000002E-2</v>
      </c>
      <c r="W47" s="4">
        <f t="shared" si="36"/>
        <v>0.21318000000000001</v>
      </c>
      <c r="X47" s="13">
        <v>0.36699999999999999</v>
      </c>
      <c r="AA47" s="4">
        <v>620</v>
      </c>
      <c r="AB47" s="4">
        <v>0</v>
      </c>
      <c r="AC47" s="4">
        <v>0.03</v>
      </c>
      <c r="AD47" s="4">
        <v>0.35</v>
      </c>
      <c r="AE47" s="4">
        <v>0.38</v>
      </c>
      <c r="AF47" s="4">
        <v>0.36699999999999999</v>
      </c>
      <c r="AG47" s="4">
        <f t="shared" si="37"/>
        <v>0</v>
      </c>
      <c r="AH47" s="4">
        <f t="shared" si="38"/>
        <v>1.9800000000000002E-2</v>
      </c>
      <c r="AI47" s="4">
        <f t="shared" si="39"/>
        <v>0.23099999999999998</v>
      </c>
      <c r="AJ47" s="4">
        <f t="shared" si="40"/>
        <v>0.25080000000000002</v>
      </c>
      <c r="AK47" s="13">
        <v>0.36699999999999999</v>
      </c>
      <c r="AL47" s="6">
        <f t="shared" si="3"/>
        <v>0</v>
      </c>
      <c r="AM47" s="6">
        <f t="shared" si="4"/>
        <v>1.04098E-2</v>
      </c>
      <c r="AN47" s="6">
        <f t="shared" si="5"/>
        <v>0.15705219999999998</v>
      </c>
      <c r="AO47" s="6">
        <f t="shared" si="57"/>
        <v>0.167462</v>
      </c>
      <c r="AP47" s="6">
        <f t="shared" si="6"/>
        <v>1.04098E-2</v>
      </c>
      <c r="AQ47" s="6">
        <f t="shared" si="7"/>
        <v>0.16746199999999997</v>
      </c>
      <c r="AR47" s="6">
        <f t="shared" si="8"/>
        <v>0.15705219999999998</v>
      </c>
      <c r="AS47" s="3">
        <f t="shared" si="58"/>
        <v>0</v>
      </c>
      <c r="AT47" s="3">
        <f t="shared" si="59"/>
        <v>7.8947368421052627E-2</v>
      </c>
      <c r="AU47" s="3">
        <f t="shared" si="60"/>
        <v>0.92105263157894735</v>
      </c>
      <c r="AX47" s="4">
        <v>620</v>
      </c>
      <c r="AY47" s="4">
        <f t="shared" si="61"/>
        <v>0</v>
      </c>
      <c r="AZ47" s="4">
        <f t="shared" si="62"/>
        <v>4.8394736842105261E-2</v>
      </c>
      <c r="BA47" s="4">
        <f t="shared" si="63"/>
        <v>0.56460526315789472</v>
      </c>
      <c r="BB47" s="4">
        <v>0.61299999999999999</v>
      </c>
      <c r="BC47" s="4">
        <f t="shared" si="41"/>
        <v>0</v>
      </c>
      <c r="BD47" s="4">
        <f t="shared" si="42"/>
        <v>3.1940526315789475E-2</v>
      </c>
      <c r="BE47" s="4">
        <f t="shared" si="43"/>
        <v>0.37263947368421052</v>
      </c>
      <c r="BF47" s="13">
        <v>0.61299999999999999</v>
      </c>
      <c r="BI47" s="4">
        <v>620</v>
      </c>
      <c r="BJ47" s="4">
        <v>7.0000000000000007E-2</v>
      </c>
      <c r="BK47" s="4">
        <v>0.95</v>
      </c>
      <c r="BL47" s="4">
        <v>7.0000000000000007E-2</v>
      </c>
      <c r="BM47" s="4">
        <v>0.96</v>
      </c>
      <c r="BN47" s="4">
        <v>0.91500000000000004</v>
      </c>
      <c r="BO47" s="4">
        <f t="shared" si="64"/>
        <v>4.5500000000000006E-2</v>
      </c>
      <c r="BP47" s="4">
        <f t="shared" si="65"/>
        <v>0.61749999999999994</v>
      </c>
      <c r="BQ47" s="4">
        <f t="shared" si="66"/>
        <v>4.5500000000000006E-2</v>
      </c>
      <c r="BR47" s="4">
        <f t="shared" si="67"/>
        <v>0.624</v>
      </c>
      <c r="BS47" s="4">
        <f t="shared" si="68"/>
        <v>0.62220000000000009</v>
      </c>
      <c r="BT47" s="4">
        <f t="shared" si="44"/>
        <v>3.0030000000000005E-2</v>
      </c>
      <c r="BU47" s="4">
        <f t="shared" si="45"/>
        <v>0.40754999999999997</v>
      </c>
      <c r="BV47" s="4">
        <f t="shared" si="46"/>
        <v>3.0030000000000005E-2</v>
      </c>
      <c r="BW47" s="4">
        <f t="shared" si="47"/>
        <v>0.41184000000000004</v>
      </c>
      <c r="BX47" s="13">
        <f t="shared" si="48"/>
        <v>0.62220000000000009</v>
      </c>
      <c r="CA47">
        <f t="shared" si="22"/>
        <v>415.1875</v>
      </c>
      <c r="CD47" s="5">
        <v>620</v>
      </c>
      <c r="CE47" s="3">
        <f t="shared" si="69"/>
        <v>2.7247956403269754E-3</v>
      </c>
      <c r="CF47" s="3">
        <f t="shared" si="70"/>
        <v>0.15803814713896458</v>
      </c>
      <c r="CG47" s="3">
        <f t="shared" si="71"/>
        <v>0.88010899182561309</v>
      </c>
      <c r="CH47" s="3">
        <f t="shared" si="72"/>
        <v>1</v>
      </c>
      <c r="CJ47" s="3">
        <f t="shared" si="73"/>
        <v>0</v>
      </c>
      <c r="CK47" s="3">
        <f t="shared" si="74"/>
        <v>7.8947368421052627E-2</v>
      </c>
      <c r="CL47" s="3">
        <f t="shared" si="75"/>
        <v>0.92105263157894735</v>
      </c>
      <c r="CM47" s="3">
        <f t="shared" si="76"/>
        <v>1</v>
      </c>
      <c r="CN47" s="3">
        <f t="shared" si="77"/>
        <v>0.96578947368421053</v>
      </c>
      <c r="CP47" s="3">
        <f t="shared" si="49"/>
        <v>0</v>
      </c>
      <c r="CQ47" s="3">
        <f t="shared" si="50"/>
        <v>7.8947368421052627E-2</v>
      </c>
      <c r="CR47" s="3">
        <f t="shared" si="51"/>
        <v>0.92105263157894735</v>
      </c>
      <c r="CS47" s="3">
        <f t="shared" si="52"/>
        <v>1</v>
      </c>
      <c r="CU47" s="3">
        <f t="shared" si="53"/>
        <v>7.3127611700417872E-2</v>
      </c>
      <c r="CV47" s="3">
        <f t="shared" si="54"/>
        <v>0.9924461587913852</v>
      </c>
      <c r="CW47" s="3">
        <f t="shared" si="55"/>
        <v>7.3127611700417872E-2</v>
      </c>
      <c r="CX47" s="3">
        <f t="shared" si="56"/>
        <v>1.0028929604628736</v>
      </c>
      <c r="CY47" s="3">
        <f t="shared" si="56"/>
        <v>1</v>
      </c>
      <c r="CZ47" s="5">
        <v>620</v>
      </c>
    </row>
    <row r="48" spans="1:104" x14ac:dyDescent="0.3">
      <c r="A48" s="2">
        <v>625</v>
      </c>
      <c r="B48" s="2">
        <f>(B47+B49)/2</f>
        <v>0.62</v>
      </c>
      <c r="G48" s="3">
        <v>625</v>
      </c>
      <c r="H48" s="3">
        <f>(H47+H49)/2</f>
        <v>0.73</v>
      </c>
      <c r="I48" s="8"/>
      <c r="J48" s="8"/>
      <c r="K48" s="3">
        <v>625</v>
      </c>
      <c r="L48" s="3">
        <v>0.3</v>
      </c>
      <c r="M48" s="8"/>
      <c r="N48" s="8"/>
      <c r="P48" s="4">
        <v>625</v>
      </c>
      <c r="Q48" s="4">
        <v>1E-3</v>
      </c>
      <c r="R48" s="4">
        <v>0.05</v>
      </c>
      <c r="S48" s="4">
        <v>0.32</v>
      </c>
      <c r="T48" s="4">
        <v>0.36</v>
      </c>
      <c r="U48" s="4">
        <f t="shared" si="34"/>
        <v>6.2E-4</v>
      </c>
      <c r="V48" s="4">
        <f t="shared" si="35"/>
        <v>3.1E-2</v>
      </c>
      <c r="W48" s="4">
        <f t="shared" si="36"/>
        <v>0.19839999999999999</v>
      </c>
      <c r="X48" s="13">
        <v>0.36</v>
      </c>
      <c r="AA48" s="4">
        <v>625</v>
      </c>
      <c r="AB48" s="4">
        <v>0</v>
      </c>
      <c r="AC48" s="4">
        <v>2.3E-2</v>
      </c>
      <c r="AD48" s="4">
        <v>0.34699999999999998</v>
      </c>
      <c r="AE48" s="4">
        <v>0.37</v>
      </c>
      <c r="AF48" s="4">
        <v>0.36</v>
      </c>
      <c r="AG48" s="4">
        <f t="shared" si="37"/>
        <v>0</v>
      </c>
      <c r="AH48" s="4">
        <f t="shared" si="38"/>
        <v>1.426E-2</v>
      </c>
      <c r="AI48" s="4">
        <f t="shared" si="39"/>
        <v>0.21513999999999997</v>
      </c>
      <c r="AJ48" s="4">
        <f t="shared" si="40"/>
        <v>0.22939999999999999</v>
      </c>
      <c r="AK48" s="13">
        <v>0.36</v>
      </c>
      <c r="AL48" s="6">
        <f t="shared" si="3"/>
        <v>0</v>
      </c>
      <c r="AM48" s="6">
        <f t="shared" si="4"/>
        <v>8.5839999999999996E-3</v>
      </c>
      <c r="AN48" s="6">
        <f t="shared" si="5"/>
        <v>0.1472156</v>
      </c>
      <c r="AO48" s="6">
        <f t="shared" si="57"/>
        <v>0.15494119999999997</v>
      </c>
      <c r="AP48" s="6">
        <f t="shared" si="6"/>
        <v>8.5839999999999996E-3</v>
      </c>
      <c r="AQ48" s="6">
        <f t="shared" si="7"/>
        <v>0.15579960000000001</v>
      </c>
      <c r="AR48" s="6">
        <f t="shared" si="8"/>
        <v>0.1472156</v>
      </c>
      <c r="AS48" s="3">
        <f t="shared" si="58"/>
        <v>0</v>
      </c>
      <c r="AT48" s="3">
        <f t="shared" si="59"/>
        <v>6.2162162162162159E-2</v>
      </c>
      <c r="AU48" s="3">
        <f t="shared" si="60"/>
        <v>0.93783783783783781</v>
      </c>
      <c r="AX48" s="4">
        <v>625</v>
      </c>
      <c r="AY48" s="4">
        <f t="shared" si="61"/>
        <v>0</v>
      </c>
      <c r="AZ48" s="4">
        <f t="shared" si="62"/>
        <v>3.7297297297297291E-2</v>
      </c>
      <c r="BA48" s="4">
        <f t="shared" si="63"/>
        <v>0.56270270270270262</v>
      </c>
      <c r="BB48" s="4">
        <v>0.6</v>
      </c>
      <c r="BC48" s="4">
        <f t="shared" si="41"/>
        <v>0</v>
      </c>
      <c r="BD48" s="4">
        <f t="shared" si="42"/>
        <v>2.3124324324324319E-2</v>
      </c>
      <c r="BE48" s="4">
        <f t="shared" si="43"/>
        <v>0.34887567567567562</v>
      </c>
      <c r="BF48" s="13">
        <v>0.6</v>
      </c>
      <c r="BI48" s="4">
        <v>625</v>
      </c>
      <c r="BJ48" s="4">
        <v>7.0000000000000007E-2</v>
      </c>
      <c r="BK48" s="4">
        <v>0.94</v>
      </c>
      <c r="BL48" s="4">
        <v>7.0000000000000007E-2</v>
      </c>
      <c r="BM48" s="4">
        <v>0.96</v>
      </c>
      <c r="BN48" s="4">
        <v>0.91</v>
      </c>
      <c r="BO48" s="4">
        <f t="shared" si="64"/>
        <v>4.5500000000000006E-2</v>
      </c>
      <c r="BP48" s="4">
        <f t="shared" si="65"/>
        <v>0.61099999999999999</v>
      </c>
      <c r="BQ48" s="4">
        <f t="shared" si="66"/>
        <v>4.5500000000000006E-2</v>
      </c>
      <c r="BR48" s="4">
        <f t="shared" si="67"/>
        <v>0.624</v>
      </c>
      <c r="BS48" s="4">
        <f t="shared" si="68"/>
        <v>0.61880000000000002</v>
      </c>
      <c r="BT48" s="4">
        <f t="shared" si="44"/>
        <v>2.8210000000000002E-2</v>
      </c>
      <c r="BU48" s="4">
        <f t="shared" si="45"/>
        <v>0.37881999999999999</v>
      </c>
      <c r="BV48" s="4">
        <f t="shared" si="46"/>
        <v>2.8210000000000002E-2</v>
      </c>
      <c r="BW48" s="4">
        <f t="shared" si="47"/>
        <v>0.38688</v>
      </c>
      <c r="BX48" s="13">
        <f t="shared" si="48"/>
        <v>0.61880000000000002</v>
      </c>
      <c r="CA48">
        <f t="shared" si="22"/>
        <v>419.58000000000004</v>
      </c>
      <c r="CD48" s="5">
        <v>625</v>
      </c>
      <c r="CE48" s="3">
        <f t="shared" si="69"/>
        <v>2.7777777777777779E-3</v>
      </c>
      <c r="CF48" s="3">
        <f t="shared" si="70"/>
        <v>0.1388888888888889</v>
      </c>
      <c r="CG48" s="3">
        <f t="shared" si="71"/>
        <v>0.88888888888888895</v>
      </c>
      <c r="CH48" s="3">
        <f t="shared" si="72"/>
        <v>1</v>
      </c>
      <c r="CJ48" s="3">
        <f t="shared" si="73"/>
        <v>0</v>
      </c>
      <c r="CK48" s="3">
        <f t="shared" si="74"/>
        <v>6.2162162162162159E-2</v>
      </c>
      <c r="CL48" s="3">
        <f t="shared" si="75"/>
        <v>0.93783783783783781</v>
      </c>
      <c r="CM48" s="3">
        <f t="shared" si="76"/>
        <v>1</v>
      </c>
      <c r="CN48" s="3">
        <f t="shared" si="77"/>
        <v>0.97297297297297292</v>
      </c>
      <c r="CP48" s="3">
        <f t="shared" si="49"/>
        <v>0</v>
      </c>
      <c r="CQ48" s="3">
        <f t="shared" si="50"/>
        <v>6.2162162162162152E-2</v>
      </c>
      <c r="CR48" s="3">
        <f t="shared" si="51"/>
        <v>0.9378378378378377</v>
      </c>
      <c r="CS48" s="3">
        <f t="shared" si="52"/>
        <v>1</v>
      </c>
      <c r="CU48" s="3">
        <f t="shared" si="53"/>
        <v>7.3529411764705885E-2</v>
      </c>
      <c r="CV48" s="3">
        <f t="shared" si="54"/>
        <v>0.98739495798319321</v>
      </c>
      <c r="CW48" s="3">
        <f t="shared" si="55"/>
        <v>7.3529411764705885E-2</v>
      </c>
      <c r="CX48" s="3">
        <f t="shared" si="56"/>
        <v>1.0084033613445378</v>
      </c>
      <c r="CY48" s="3">
        <f t="shared" si="56"/>
        <v>1</v>
      </c>
      <c r="CZ48" s="5">
        <v>625</v>
      </c>
    </row>
    <row r="49" spans="1:104" x14ac:dyDescent="0.3">
      <c r="A49" s="2">
        <v>630</v>
      </c>
      <c r="B49" s="2">
        <v>0.57999999999999996</v>
      </c>
      <c r="G49" s="3">
        <v>630</v>
      </c>
      <c r="H49" s="3">
        <v>0.74</v>
      </c>
      <c r="I49" s="8"/>
      <c r="J49" s="8"/>
      <c r="K49" s="3">
        <v>630</v>
      </c>
      <c r="L49" s="3">
        <v>0.25</v>
      </c>
      <c r="M49" s="8"/>
      <c r="N49" s="8"/>
      <c r="P49" s="4">
        <v>630</v>
      </c>
      <c r="Q49" s="4">
        <v>2E-3</v>
      </c>
      <c r="R49" s="4">
        <v>3.7999999999999999E-2</v>
      </c>
      <c r="S49" s="4">
        <v>0.32</v>
      </c>
      <c r="T49" s="4">
        <v>0.35499999999999998</v>
      </c>
      <c r="U49" s="4">
        <f t="shared" si="34"/>
        <v>1.16E-3</v>
      </c>
      <c r="V49" s="4">
        <f t="shared" si="35"/>
        <v>2.2039999999999997E-2</v>
      </c>
      <c r="W49" s="4">
        <f t="shared" si="36"/>
        <v>0.18559999999999999</v>
      </c>
      <c r="X49" s="13">
        <v>0.35499999999999998</v>
      </c>
      <c r="AA49" s="4">
        <v>630</v>
      </c>
      <c r="AB49" s="4">
        <v>0</v>
      </c>
      <c r="AC49" s="4">
        <v>0.02</v>
      </c>
      <c r="AD49" s="4">
        <v>0.34300000000000003</v>
      </c>
      <c r="AE49" s="4">
        <v>0.36099999999999999</v>
      </c>
      <c r="AF49" s="4">
        <v>0.35499999999999998</v>
      </c>
      <c r="AG49" s="4">
        <f t="shared" si="37"/>
        <v>0</v>
      </c>
      <c r="AH49" s="4">
        <f t="shared" si="38"/>
        <v>1.1599999999999999E-2</v>
      </c>
      <c r="AI49" s="4">
        <f t="shared" si="39"/>
        <v>0.19894000000000001</v>
      </c>
      <c r="AJ49" s="4">
        <f t="shared" si="40"/>
        <v>0.20937999999999998</v>
      </c>
      <c r="AK49" s="13">
        <v>0.35499999999999998</v>
      </c>
      <c r="AL49" s="6">
        <f t="shared" si="3"/>
        <v>0</v>
      </c>
      <c r="AM49" s="6">
        <f t="shared" si="4"/>
        <v>6.8391000000000007E-3</v>
      </c>
      <c r="AN49" s="6">
        <f t="shared" si="5"/>
        <v>0.13557510000000003</v>
      </c>
      <c r="AO49" s="6">
        <f t="shared" si="57"/>
        <v>0.14321880000000001</v>
      </c>
      <c r="AP49" s="6">
        <f t="shared" si="6"/>
        <v>6.8391000000000007E-3</v>
      </c>
      <c r="AQ49" s="6">
        <f t="shared" si="7"/>
        <v>0.14241420000000005</v>
      </c>
      <c r="AR49" s="6">
        <f t="shared" si="8"/>
        <v>0.13557510000000003</v>
      </c>
      <c r="AS49" s="3">
        <f t="shared" si="58"/>
        <v>0</v>
      </c>
      <c r="AT49" s="3">
        <f t="shared" si="59"/>
        <v>5.5401662049861501E-2</v>
      </c>
      <c r="AU49" s="3">
        <f t="shared" si="60"/>
        <v>0.9501385041551248</v>
      </c>
      <c r="AX49" s="4">
        <v>630</v>
      </c>
      <c r="AY49" s="4">
        <f t="shared" si="61"/>
        <v>0</v>
      </c>
      <c r="AZ49" s="4">
        <f t="shared" si="62"/>
        <v>3.2520775623268702E-2</v>
      </c>
      <c r="BA49" s="4">
        <f t="shared" si="63"/>
        <v>0.55773130193905818</v>
      </c>
      <c r="BB49" s="4">
        <v>0.58699999999999997</v>
      </c>
      <c r="BC49" s="4">
        <f t="shared" si="41"/>
        <v>0</v>
      </c>
      <c r="BD49" s="4">
        <f t="shared" si="42"/>
        <v>1.8862049861495846E-2</v>
      </c>
      <c r="BE49" s="4">
        <f t="shared" si="43"/>
        <v>0.32348415512465373</v>
      </c>
      <c r="BF49" s="13">
        <v>0.58699999999999997</v>
      </c>
      <c r="BI49" s="4">
        <v>630</v>
      </c>
      <c r="BJ49" s="4">
        <v>7.0000000000000007E-2</v>
      </c>
      <c r="BK49" s="4">
        <v>0.93</v>
      </c>
      <c r="BL49" s="4">
        <v>7.0000000000000007E-2</v>
      </c>
      <c r="BM49" s="4">
        <v>0.95</v>
      </c>
      <c r="BN49" s="4">
        <v>0.9</v>
      </c>
      <c r="BO49" s="4">
        <f t="shared" si="64"/>
        <v>4.5500000000000006E-2</v>
      </c>
      <c r="BP49" s="4">
        <f t="shared" si="65"/>
        <v>0.60450000000000004</v>
      </c>
      <c r="BQ49" s="4">
        <f t="shared" si="66"/>
        <v>4.5500000000000006E-2</v>
      </c>
      <c r="BR49" s="4">
        <f t="shared" si="67"/>
        <v>0.61749999999999994</v>
      </c>
      <c r="BS49" s="4">
        <f t="shared" si="68"/>
        <v>0.6120000000000001</v>
      </c>
      <c r="BT49" s="4">
        <f t="shared" si="44"/>
        <v>2.639E-2</v>
      </c>
      <c r="BU49" s="4">
        <f t="shared" si="45"/>
        <v>0.35060999999999998</v>
      </c>
      <c r="BV49" s="4">
        <f t="shared" si="46"/>
        <v>2.639E-2</v>
      </c>
      <c r="BW49" s="4">
        <f t="shared" si="47"/>
        <v>0.35814999999999991</v>
      </c>
      <c r="BX49" s="13">
        <f t="shared" si="48"/>
        <v>0.6120000000000001</v>
      </c>
      <c r="CA49">
        <f t="shared" si="22"/>
        <v>416.30599999999998</v>
      </c>
      <c r="CD49" s="5">
        <v>630</v>
      </c>
      <c r="CE49" s="3">
        <f t="shared" si="69"/>
        <v>5.6338028169014088E-3</v>
      </c>
      <c r="CF49" s="3">
        <f t="shared" si="70"/>
        <v>0.10704225352112676</v>
      </c>
      <c r="CG49" s="3">
        <f t="shared" si="71"/>
        <v>0.90140845070422537</v>
      </c>
      <c r="CH49" s="3">
        <f t="shared" si="72"/>
        <v>1</v>
      </c>
      <c r="CJ49" s="3">
        <f t="shared" si="73"/>
        <v>0</v>
      </c>
      <c r="CK49" s="3">
        <f t="shared" si="74"/>
        <v>5.5401662049861501E-2</v>
      </c>
      <c r="CL49" s="3">
        <f t="shared" si="75"/>
        <v>0.9501385041551248</v>
      </c>
      <c r="CM49" s="3">
        <f t="shared" si="76"/>
        <v>1</v>
      </c>
      <c r="CN49" s="3">
        <f t="shared" si="77"/>
        <v>0.98337950138504149</v>
      </c>
      <c r="CP49" s="3">
        <f t="shared" si="49"/>
        <v>0</v>
      </c>
      <c r="CQ49" s="3">
        <f t="shared" si="50"/>
        <v>5.5401662049861508E-2</v>
      </c>
      <c r="CR49" s="3">
        <f t="shared" si="51"/>
        <v>0.95013850415512469</v>
      </c>
      <c r="CS49" s="3">
        <f t="shared" si="52"/>
        <v>1</v>
      </c>
      <c r="CU49" s="3">
        <f t="shared" si="53"/>
        <v>7.4346405228758169E-2</v>
      </c>
      <c r="CV49" s="3">
        <f t="shared" si="54"/>
        <v>0.98774509803921562</v>
      </c>
      <c r="CW49" s="3">
        <f t="shared" si="55"/>
        <v>7.4346405228758169E-2</v>
      </c>
      <c r="CX49" s="3">
        <f t="shared" si="56"/>
        <v>1.0089869281045749</v>
      </c>
      <c r="CY49" s="3">
        <f t="shared" si="56"/>
        <v>1</v>
      </c>
      <c r="CZ49" s="5">
        <v>630</v>
      </c>
    </row>
    <row r="50" spans="1:104" x14ac:dyDescent="0.3">
      <c r="A50" s="2">
        <v>635</v>
      </c>
      <c r="B50" s="2">
        <f>(B49+B51)/2</f>
        <v>0.54</v>
      </c>
      <c r="G50" s="3">
        <v>635</v>
      </c>
      <c r="H50" s="3">
        <f>(H49+H51)/2</f>
        <v>0.745</v>
      </c>
      <c r="I50" s="8"/>
      <c r="J50" s="8"/>
      <c r="K50" s="3">
        <v>635</v>
      </c>
      <c r="L50" s="3">
        <v>0.20499999999999999</v>
      </c>
      <c r="M50" s="8"/>
      <c r="N50" s="8"/>
      <c r="P50" s="4">
        <v>635</v>
      </c>
      <c r="Q50" s="4">
        <v>3.0000000000000001E-3</v>
      </c>
      <c r="R50" s="4">
        <v>3.2000000000000001E-2</v>
      </c>
      <c r="S50" s="4">
        <v>0.31900000000000001</v>
      </c>
      <c r="T50" s="4">
        <v>0.34499999999999997</v>
      </c>
      <c r="U50" s="4">
        <f t="shared" si="34"/>
        <v>1.6200000000000001E-3</v>
      </c>
      <c r="V50" s="4">
        <f t="shared" si="35"/>
        <v>1.728E-2</v>
      </c>
      <c r="W50" s="4">
        <f t="shared" si="36"/>
        <v>0.17226000000000002</v>
      </c>
      <c r="X50" s="13">
        <v>0.34499999999999997</v>
      </c>
      <c r="AA50" s="4">
        <v>635</v>
      </c>
      <c r="AB50" s="4">
        <v>0</v>
      </c>
      <c r="AC50" s="4">
        <v>1.7000000000000001E-2</v>
      </c>
      <c r="AD50" s="4">
        <v>0.33700000000000002</v>
      </c>
      <c r="AE50" s="4">
        <v>0.35599999999999998</v>
      </c>
      <c r="AF50" s="4">
        <v>0.34499999999999997</v>
      </c>
      <c r="AG50" s="4">
        <f t="shared" si="37"/>
        <v>0</v>
      </c>
      <c r="AH50" s="4">
        <f t="shared" si="38"/>
        <v>9.1800000000000007E-3</v>
      </c>
      <c r="AI50" s="4">
        <f t="shared" si="39"/>
        <v>0.18198000000000003</v>
      </c>
      <c r="AJ50" s="4">
        <f t="shared" si="40"/>
        <v>0.19223999999999999</v>
      </c>
      <c r="AK50" s="13">
        <v>0.34499999999999997</v>
      </c>
      <c r="AL50" s="6">
        <f t="shared" si="3"/>
        <v>0</v>
      </c>
      <c r="AM50" s="6">
        <f t="shared" si="4"/>
        <v>5.6249999999999998E-3</v>
      </c>
      <c r="AN50" s="6">
        <f t="shared" si="5"/>
        <v>0.12375</v>
      </c>
      <c r="AO50" s="6">
        <f t="shared" si="57"/>
        <v>0.13124999999999998</v>
      </c>
      <c r="AP50" s="6">
        <f t="shared" si="6"/>
        <v>5.6249999999999998E-3</v>
      </c>
      <c r="AQ50" s="6">
        <f t="shared" si="7"/>
        <v>0.12937499999999999</v>
      </c>
      <c r="AR50" s="6">
        <f t="shared" si="8"/>
        <v>0.12375</v>
      </c>
      <c r="AS50" s="3">
        <f t="shared" si="58"/>
        <v>0</v>
      </c>
      <c r="AT50" s="3">
        <f t="shared" si="59"/>
        <v>4.7752808988764051E-2</v>
      </c>
      <c r="AU50" s="3">
        <f t="shared" si="60"/>
        <v>0.94662921348314621</v>
      </c>
      <c r="AX50" s="4">
        <v>635</v>
      </c>
      <c r="AY50" s="4">
        <f t="shared" si="61"/>
        <v>0</v>
      </c>
      <c r="AZ50" s="4">
        <f t="shared" si="62"/>
        <v>2.7457865168539326E-2</v>
      </c>
      <c r="BA50" s="4">
        <f t="shared" si="63"/>
        <v>0.54431179775280902</v>
      </c>
      <c r="BB50" s="4">
        <v>0.57499999999999996</v>
      </c>
      <c r="BC50" s="4">
        <f t="shared" si="41"/>
        <v>0</v>
      </c>
      <c r="BD50" s="4">
        <f t="shared" si="42"/>
        <v>1.4827247191011236E-2</v>
      </c>
      <c r="BE50" s="4">
        <f t="shared" si="43"/>
        <v>0.2939283707865169</v>
      </c>
      <c r="BF50" s="13">
        <v>0.57499999999999996</v>
      </c>
      <c r="BI50" s="4">
        <v>635</v>
      </c>
      <c r="BJ50" s="4">
        <v>7.0000000000000007E-2</v>
      </c>
      <c r="BK50" s="4">
        <v>0.91</v>
      </c>
      <c r="BL50" s="4">
        <v>7.0000000000000007E-2</v>
      </c>
      <c r="BM50" s="4">
        <v>0.93799999999999994</v>
      </c>
      <c r="BN50" s="4">
        <v>0.88</v>
      </c>
      <c r="BO50" s="4">
        <f t="shared" si="64"/>
        <v>4.5500000000000006E-2</v>
      </c>
      <c r="BP50" s="4">
        <f t="shared" si="65"/>
        <v>0.59150000000000003</v>
      </c>
      <c r="BQ50" s="4">
        <f t="shared" si="66"/>
        <v>4.5500000000000006E-2</v>
      </c>
      <c r="BR50" s="4">
        <f t="shared" si="67"/>
        <v>0.60970000000000002</v>
      </c>
      <c r="BS50" s="4">
        <f t="shared" si="68"/>
        <v>0.59840000000000004</v>
      </c>
      <c r="BT50" s="4">
        <f t="shared" si="44"/>
        <v>2.4570000000000005E-2</v>
      </c>
      <c r="BU50" s="4">
        <f t="shared" si="45"/>
        <v>0.31941000000000003</v>
      </c>
      <c r="BV50" s="4">
        <f t="shared" si="46"/>
        <v>2.4570000000000005E-2</v>
      </c>
      <c r="BW50" s="4">
        <f t="shared" si="47"/>
        <v>0.32923800000000003</v>
      </c>
      <c r="BX50" s="13">
        <f t="shared" si="48"/>
        <v>0.59840000000000004</v>
      </c>
      <c r="CA50">
        <f t="shared" si="22"/>
        <v>415.19999999999993</v>
      </c>
      <c r="CD50" s="5">
        <v>635</v>
      </c>
      <c r="CE50" s="3">
        <f t="shared" si="69"/>
        <v>8.6956521739130436E-3</v>
      </c>
      <c r="CF50" s="3">
        <f t="shared" si="70"/>
        <v>9.2753623188405812E-2</v>
      </c>
      <c r="CG50" s="3">
        <f t="shared" si="71"/>
        <v>0.92463768115942035</v>
      </c>
      <c r="CH50" s="3">
        <f t="shared" si="72"/>
        <v>1</v>
      </c>
      <c r="CJ50" s="3">
        <f t="shared" si="73"/>
        <v>0</v>
      </c>
      <c r="CK50" s="3">
        <f t="shared" si="74"/>
        <v>4.7752808988764051E-2</v>
      </c>
      <c r="CL50" s="3">
        <f t="shared" si="75"/>
        <v>0.94662921348314621</v>
      </c>
      <c r="CM50" s="3">
        <f t="shared" si="76"/>
        <v>1</v>
      </c>
      <c r="CN50" s="3">
        <f t="shared" si="77"/>
        <v>0.9691011235955056</v>
      </c>
      <c r="CP50" s="3">
        <f t="shared" si="49"/>
        <v>0</v>
      </c>
      <c r="CQ50" s="3">
        <f t="shared" si="50"/>
        <v>4.7752808988764051E-2</v>
      </c>
      <c r="CR50" s="3">
        <f t="shared" si="51"/>
        <v>0.94662921348314621</v>
      </c>
      <c r="CS50" s="3">
        <f t="shared" si="52"/>
        <v>1</v>
      </c>
      <c r="CU50" s="3">
        <f t="shared" si="53"/>
        <v>7.6036096256684491E-2</v>
      </c>
      <c r="CV50" s="3">
        <f t="shared" si="54"/>
        <v>0.98846925133689834</v>
      </c>
      <c r="CW50" s="3">
        <f t="shared" si="55"/>
        <v>7.6036096256684491E-2</v>
      </c>
      <c r="CX50" s="3">
        <f t="shared" si="56"/>
        <v>1.0188836898395721</v>
      </c>
      <c r="CY50" s="3">
        <f t="shared" si="56"/>
        <v>1</v>
      </c>
      <c r="CZ50" s="5">
        <v>635</v>
      </c>
    </row>
    <row r="51" spans="1:104" x14ac:dyDescent="0.3">
      <c r="A51" s="2">
        <v>640</v>
      </c>
      <c r="B51" s="2">
        <v>0.5</v>
      </c>
      <c r="G51" s="3">
        <v>640</v>
      </c>
      <c r="H51" s="3">
        <v>0.75</v>
      </c>
      <c r="I51" s="8"/>
      <c r="J51" s="8"/>
      <c r="K51" s="3">
        <v>640</v>
      </c>
      <c r="L51" s="3">
        <v>0.16</v>
      </c>
      <c r="M51" s="8"/>
      <c r="N51" s="8"/>
      <c r="P51" s="4">
        <v>640</v>
      </c>
      <c r="Q51" s="4">
        <v>5.0000000000000001E-3</v>
      </c>
      <c r="R51" s="4">
        <v>0.03</v>
      </c>
      <c r="S51" s="4">
        <v>0.315</v>
      </c>
      <c r="T51" s="4">
        <v>0.33300000000000002</v>
      </c>
      <c r="U51" s="4">
        <f t="shared" si="34"/>
        <v>2.5000000000000001E-3</v>
      </c>
      <c r="V51" s="4">
        <f t="shared" si="35"/>
        <v>1.4999999999999999E-2</v>
      </c>
      <c r="W51" s="4">
        <f t="shared" si="36"/>
        <v>0.1575</v>
      </c>
      <c r="X51" s="13">
        <v>0.33300000000000002</v>
      </c>
      <c r="AA51" s="4">
        <v>640</v>
      </c>
      <c r="AB51" s="4">
        <v>0</v>
      </c>
      <c r="AC51" s="4">
        <v>1.4999999999999999E-2</v>
      </c>
      <c r="AD51" s="4">
        <v>0.33</v>
      </c>
      <c r="AE51" s="4">
        <v>0.35</v>
      </c>
      <c r="AF51" s="4">
        <v>0.33300000000000002</v>
      </c>
      <c r="AG51" s="4">
        <f t="shared" si="37"/>
        <v>0</v>
      </c>
      <c r="AH51" s="4">
        <f t="shared" si="38"/>
        <v>7.4999999999999997E-3</v>
      </c>
      <c r="AI51" s="4">
        <f t="shared" si="39"/>
        <v>0.16500000000000001</v>
      </c>
      <c r="AJ51" s="4">
        <f t="shared" si="40"/>
        <v>0.17499999999999999</v>
      </c>
      <c r="AK51" s="13">
        <v>0.33300000000000002</v>
      </c>
      <c r="AL51" s="6">
        <f t="shared" si="3"/>
        <v>0</v>
      </c>
      <c r="AM51" s="6">
        <f t="shared" si="4"/>
        <v>4.5447999999999999E-3</v>
      </c>
      <c r="AN51" s="6">
        <f t="shared" si="5"/>
        <v>0.11362</v>
      </c>
      <c r="AO51" s="6">
        <f t="shared" si="57"/>
        <v>0.11886400000000001</v>
      </c>
      <c r="AP51" s="6">
        <f t="shared" si="6"/>
        <v>4.5447999999999999E-3</v>
      </c>
      <c r="AQ51" s="6">
        <f t="shared" si="7"/>
        <v>0.1181648</v>
      </c>
      <c r="AR51" s="6">
        <f t="shared" si="8"/>
        <v>0.11362</v>
      </c>
      <c r="AS51" s="3">
        <f t="shared" si="58"/>
        <v>0</v>
      </c>
      <c r="AT51" s="3">
        <f t="shared" si="59"/>
        <v>4.2857142857142858E-2</v>
      </c>
      <c r="AU51" s="3">
        <f t="shared" si="60"/>
        <v>0.94285714285714295</v>
      </c>
      <c r="AX51" s="4">
        <v>640</v>
      </c>
      <c r="AY51" s="4">
        <f t="shared" si="61"/>
        <v>0</v>
      </c>
      <c r="AZ51" s="4">
        <f t="shared" si="62"/>
        <v>2.4042857142857147E-2</v>
      </c>
      <c r="BA51" s="4">
        <f t="shared" si="63"/>
        <v>0.52894285714285727</v>
      </c>
      <c r="BB51" s="4">
        <v>0.56100000000000005</v>
      </c>
      <c r="BC51" s="4">
        <f t="shared" si="41"/>
        <v>0</v>
      </c>
      <c r="BD51" s="4">
        <f t="shared" si="42"/>
        <v>1.2021428571428574E-2</v>
      </c>
      <c r="BE51" s="4">
        <f t="shared" si="43"/>
        <v>0.26447142857142864</v>
      </c>
      <c r="BF51" s="13">
        <v>0.56100000000000005</v>
      </c>
      <c r="BI51" s="4">
        <v>640</v>
      </c>
      <c r="BJ51" s="4">
        <v>0.06</v>
      </c>
      <c r="BK51" s="4">
        <v>0.9</v>
      </c>
      <c r="BL51" s="4">
        <v>0.06</v>
      </c>
      <c r="BM51" s="4">
        <v>0.92</v>
      </c>
      <c r="BN51" s="4">
        <v>0.86499999999999999</v>
      </c>
      <c r="BO51" s="4">
        <f t="shared" si="64"/>
        <v>3.9E-2</v>
      </c>
      <c r="BP51" s="4">
        <f t="shared" si="65"/>
        <v>0.58500000000000008</v>
      </c>
      <c r="BQ51" s="4">
        <f t="shared" si="66"/>
        <v>3.9E-2</v>
      </c>
      <c r="BR51" s="4">
        <f t="shared" si="67"/>
        <v>0.59800000000000009</v>
      </c>
      <c r="BS51" s="4">
        <f t="shared" si="68"/>
        <v>0.58820000000000006</v>
      </c>
      <c r="BT51" s="4">
        <f t="shared" si="44"/>
        <v>1.95E-2</v>
      </c>
      <c r="BU51" s="4">
        <f t="shared" si="45"/>
        <v>0.29250000000000004</v>
      </c>
      <c r="BV51" s="4">
        <f t="shared" si="46"/>
        <v>1.95E-2</v>
      </c>
      <c r="BW51" s="4">
        <f t="shared" si="47"/>
        <v>0.29900000000000004</v>
      </c>
      <c r="BX51" s="13">
        <f t="shared" si="48"/>
        <v>0.58820000000000006</v>
      </c>
      <c r="CA51">
        <f t="shared" si="22"/>
        <v>416.67</v>
      </c>
      <c r="CD51" s="5">
        <v>640</v>
      </c>
      <c r="CE51" s="3">
        <f t="shared" si="69"/>
        <v>1.5015015015015015E-2</v>
      </c>
      <c r="CF51" s="3">
        <f t="shared" si="70"/>
        <v>9.0090090090090086E-2</v>
      </c>
      <c r="CG51" s="3">
        <f t="shared" si="71"/>
        <v>0.94594594594594594</v>
      </c>
      <c r="CH51" s="3">
        <f t="shared" si="72"/>
        <v>1</v>
      </c>
      <c r="CJ51" s="3">
        <f t="shared" si="73"/>
        <v>0</v>
      </c>
      <c r="CK51" s="3">
        <f t="shared" si="74"/>
        <v>4.2857142857142858E-2</v>
      </c>
      <c r="CL51" s="3">
        <f t="shared" si="75"/>
        <v>0.94285714285714295</v>
      </c>
      <c r="CM51" s="3">
        <f t="shared" si="76"/>
        <v>1</v>
      </c>
      <c r="CN51" s="3">
        <f t="shared" si="77"/>
        <v>0.95142857142857151</v>
      </c>
      <c r="CP51" s="3">
        <f t="shared" si="49"/>
        <v>0</v>
      </c>
      <c r="CQ51" s="3">
        <f t="shared" si="50"/>
        <v>4.2857142857142858E-2</v>
      </c>
      <c r="CR51" s="3">
        <f t="shared" si="51"/>
        <v>0.94285714285714295</v>
      </c>
      <c r="CS51" s="3">
        <f t="shared" si="52"/>
        <v>1</v>
      </c>
      <c r="CU51" s="3">
        <f t="shared" si="53"/>
        <v>6.6303978238694314E-2</v>
      </c>
      <c r="CV51" s="3">
        <f t="shared" si="54"/>
        <v>0.99455967358041486</v>
      </c>
      <c r="CW51" s="3">
        <f t="shared" si="55"/>
        <v>6.6303978238694314E-2</v>
      </c>
      <c r="CX51" s="3">
        <f t="shared" si="56"/>
        <v>1.0166609996599796</v>
      </c>
      <c r="CY51" s="3">
        <f t="shared" si="56"/>
        <v>1</v>
      </c>
      <c r="CZ51" s="5">
        <v>640</v>
      </c>
    </row>
    <row r="52" spans="1:104" x14ac:dyDescent="0.3">
      <c r="A52" s="2">
        <v>645</v>
      </c>
      <c r="B52" s="2">
        <f>(B51+B53)/2</f>
        <v>0.45999999999999996</v>
      </c>
      <c r="G52" s="3">
        <v>645</v>
      </c>
      <c r="H52" s="3">
        <f>(H51+H53)/2</f>
        <v>0.76</v>
      </c>
      <c r="I52" s="8"/>
      <c r="J52" s="8"/>
      <c r="K52" s="3">
        <v>645</v>
      </c>
      <c r="L52" s="3">
        <v>0.125</v>
      </c>
      <c r="M52" s="8"/>
      <c r="N52" s="8"/>
      <c r="P52" s="4">
        <v>645</v>
      </c>
      <c r="Q52" s="4">
        <v>5.0000000000000001E-3</v>
      </c>
      <c r="R52" s="4">
        <v>2.4E-2</v>
      </c>
      <c r="S52" s="4">
        <v>0.31</v>
      </c>
      <c r="T52" s="4">
        <v>0.33</v>
      </c>
      <c r="U52" s="4">
        <f t="shared" si="34"/>
        <v>2.3E-3</v>
      </c>
      <c r="V52" s="4">
        <f t="shared" si="35"/>
        <v>1.1039999999999999E-2</v>
      </c>
      <c r="W52" s="4">
        <f t="shared" si="36"/>
        <v>0.14259999999999998</v>
      </c>
      <c r="X52" s="13">
        <v>0.33</v>
      </c>
      <c r="AA52" s="4">
        <v>645</v>
      </c>
      <c r="AB52" s="4">
        <v>0</v>
      </c>
      <c r="AC52" s="4">
        <v>1.2999999999999999E-2</v>
      </c>
      <c r="AD52" s="4">
        <v>0.32500000000000001</v>
      </c>
      <c r="AE52" s="4">
        <v>0.34</v>
      </c>
      <c r="AF52" s="4">
        <v>0.33</v>
      </c>
      <c r="AG52" s="4">
        <f t="shared" si="37"/>
        <v>0</v>
      </c>
      <c r="AH52" s="4">
        <f t="shared" si="38"/>
        <v>5.9799999999999992E-3</v>
      </c>
      <c r="AI52" s="4">
        <f t="shared" si="39"/>
        <v>0.14949999999999999</v>
      </c>
      <c r="AJ52" s="4">
        <f t="shared" si="40"/>
        <v>0.15640000000000001</v>
      </c>
      <c r="AK52" s="13">
        <v>0.33</v>
      </c>
      <c r="AL52" s="6">
        <f t="shared" si="3"/>
        <v>0</v>
      </c>
      <c r="AM52" s="6">
        <f t="shared" si="4"/>
        <v>3.2339999999999999E-3</v>
      </c>
      <c r="AN52" s="6">
        <f t="shared" si="5"/>
        <v>0.1009008</v>
      </c>
      <c r="AO52" s="6">
        <f t="shared" si="57"/>
        <v>0.10736880000000001</v>
      </c>
      <c r="AP52" s="6">
        <f t="shared" si="6"/>
        <v>3.2339999999999999E-3</v>
      </c>
      <c r="AQ52" s="6">
        <f t="shared" si="7"/>
        <v>0.1041348</v>
      </c>
      <c r="AR52" s="6">
        <f t="shared" si="8"/>
        <v>0.1009008</v>
      </c>
      <c r="AS52" s="3">
        <f t="shared" si="58"/>
        <v>0</v>
      </c>
      <c r="AT52" s="3">
        <f t="shared" si="59"/>
        <v>3.8235294117647055E-2</v>
      </c>
      <c r="AU52" s="3">
        <f t="shared" si="60"/>
        <v>0.95588235294117641</v>
      </c>
      <c r="AX52" s="4">
        <v>645</v>
      </c>
      <c r="AY52" s="4">
        <f t="shared" si="61"/>
        <v>0</v>
      </c>
      <c r="AZ52" s="4">
        <f t="shared" si="62"/>
        <v>2.0952941176470587E-2</v>
      </c>
      <c r="BA52" s="4">
        <f t="shared" si="63"/>
        <v>0.52382352941176469</v>
      </c>
      <c r="BB52" s="4">
        <v>0.54800000000000004</v>
      </c>
      <c r="BC52" s="4">
        <f t="shared" si="41"/>
        <v>0</v>
      </c>
      <c r="BD52" s="4">
        <f t="shared" si="42"/>
        <v>9.6383529411764694E-3</v>
      </c>
      <c r="BE52" s="4">
        <f t="shared" si="43"/>
        <v>0.24095882352941173</v>
      </c>
      <c r="BF52" s="13">
        <v>0.54800000000000004</v>
      </c>
      <c r="BI52" s="4">
        <v>645</v>
      </c>
      <c r="BJ52" s="4">
        <v>0.06</v>
      </c>
      <c r="BK52" s="4">
        <v>0.88</v>
      </c>
      <c r="BL52" s="4">
        <v>0.06</v>
      </c>
      <c r="BM52" s="4">
        <v>0.91</v>
      </c>
      <c r="BN52" s="4">
        <v>0.85</v>
      </c>
      <c r="BO52" s="4">
        <f t="shared" si="64"/>
        <v>3.9E-2</v>
      </c>
      <c r="BP52" s="4">
        <f t="shared" si="65"/>
        <v>0.57200000000000006</v>
      </c>
      <c r="BQ52" s="4">
        <f t="shared" si="66"/>
        <v>3.9E-2</v>
      </c>
      <c r="BR52" s="4">
        <f t="shared" si="67"/>
        <v>0.59150000000000003</v>
      </c>
      <c r="BS52" s="4">
        <f t="shared" si="68"/>
        <v>0.57800000000000007</v>
      </c>
      <c r="BT52" s="4">
        <f t="shared" si="44"/>
        <v>1.7939999999999998E-2</v>
      </c>
      <c r="BU52" s="4">
        <f t="shared" si="45"/>
        <v>0.26312000000000002</v>
      </c>
      <c r="BV52" s="4">
        <f t="shared" si="46"/>
        <v>1.7939999999999998E-2</v>
      </c>
      <c r="BW52" s="4">
        <f t="shared" si="47"/>
        <v>0.27209</v>
      </c>
      <c r="BX52" s="13">
        <f t="shared" si="48"/>
        <v>0.57800000000000007</v>
      </c>
      <c r="CA52">
        <f t="shared" si="22"/>
        <v>420.42</v>
      </c>
      <c r="CD52" s="5">
        <v>645</v>
      </c>
      <c r="CE52" s="3">
        <f t="shared" si="69"/>
        <v>1.5151515151515152E-2</v>
      </c>
      <c r="CF52" s="3">
        <f t="shared" si="70"/>
        <v>7.2727272727272724E-2</v>
      </c>
      <c r="CG52" s="3">
        <f t="shared" si="71"/>
        <v>0.93939393939393934</v>
      </c>
      <c r="CH52" s="3">
        <f t="shared" si="72"/>
        <v>1</v>
      </c>
      <c r="CJ52" s="3">
        <f t="shared" si="73"/>
        <v>0</v>
      </c>
      <c r="CK52" s="3">
        <f t="shared" si="74"/>
        <v>3.8235294117647055E-2</v>
      </c>
      <c r="CL52" s="3">
        <f t="shared" si="75"/>
        <v>0.95588235294117641</v>
      </c>
      <c r="CM52" s="3">
        <f t="shared" si="76"/>
        <v>1</v>
      </c>
      <c r="CN52" s="3">
        <f t="shared" si="77"/>
        <v>0.97058823529411764</v>
      </c>
      <c r="CP52" s="3">
        <f t="shared" si="49"/>
        <v>0</v>
      </c>
      <c r="CQ52" s="3">
        <f t="shared" si="50"/>
        <v>3.8235294117647055E-2</v>
      </c>
      <c r="CR52" s="3">
        <f t="shared" si="51"/>
        <v>0.95588235294117641</v>
      </c>
      <c r="CS52" s="3">
        <f t="shared" si="52"/>
        <v>1</v>
      </c>
      <c r="CU52" s="3">
        <f t="shared" si="53"/>
        <v>6.7474048442906567E-2</v>
      </c>
      <c r="CV52" s="3">
        <f t="shared" si="54"/>
        <v>0.98961937716262971</v>
      </c>
      <c r="CW52" s="3">
        <f t="shared" si="55"/>
        <v>6.7474048442906567E-2</v>
      </c>
      <c r="CX52" s="3">
        <f t="shared" si="56"/>
        <v>1.023356401384083</v>
      </c>
      <c r="CY52" s="3">
        <f t="shared" si="56"/>
        <v>1</v>
      </c>
      <c r="CZ52" s="5">
        <v>645</v>
      </c>
    </row>
    <row r="53" spans="1:104" x14ac:dyDescent="0.3">
      <c r="A53" s="2">
        <v>650</v>
      </c>
      <c r="B53" s="2">
        <v>0.42</v>
      </c>
      <c r="G53" s="3">
        <v>650</v>
      </c>
      <c r="H53" s="3">
        <v>0.77</v>
      </c>
      <c r="I53" s="8"/>
      <c r="J53" s="8"/>
      <c r="K53" s="3">
        <v>650</v>
      </c>
      <c r="L53" s="3">
        <v>0.1</v>
      </c>
      <c r="M53" s="8"/>
      <c r="N53" s="8"/>
      <c r="P53" s="4">
        <v>650</v>
      </c>
      <c r="Q53" s="4">
        <v>5.0000000000000001E-3</v>
      </c>
      <c r="R53" s="4">
        <v>0.02</v>
      </c>
      <c r="S53" s="4">
        <v>0.3</v>
      </c>
      <c r="T53" s="4">
        <v>0.33</v>
      </c>
      <c r="U53" s="4">
        <f t="shared" si="34"/>
        <v>2.0999999999999999E-3</v>
      </c>
      <c r="V53" s="4">
        <f t="shared" si="35"/>
        <v>8.3999999999999995E-3</v>
      </c>
      <c r="W53" s="4">
        <f t="shared" si="36"/>
        <v>0.126</v>
      </c>
      <c r="X53" s="13">
        <v>0.33</v>
      </c>
      <c r="AA53" s="4">
        <v>650</v>
      </c>
      <c r="AB53" s="4">
        <v>0</v>
      </c>
      <c r="AC53" s="4">
        <v>0.01</v>
      </c>
      <c r="AD53" s="4">
        <v>0.312</v>
      </c>
      <c r="AE53" s="4">
        <v>0.33200000000000002</v>
      </c>
      <c r="AF53" s="4">
        <v>0.33</v>
      </c>
      <c r="AG53" s="4">
        <f t="shared" si="37"/>
        <v>0</v>
      </c>
      <c r="AH53" s="4">
        <f t="shared" si="38"/>
        <v>4.1999999999999997E-3</v>
      </c>
      <c r="AI53" s="4">
        <f t="shared" si="39"/>
        <v>0.13103999999999999</v>
      </c>
      <c r="AJ53" s="4">
        <f t="shared" si="40"/>
        <v>0.13944000000000001</v>
      </c>
      <c r="AK53" s="13">
        <v>0.33</v>
      </c>
      <c r="AL53" s="6">
        <f t="shared" si="3"/>
        <v>6.0445000000000008E-4</v>
      </c>
      <c r="AM53" s="6">
        <f t="shared" si="4"/>
        <v>3.0222500000000002E-3</v>
      </c>
      <c r="AN53" s="6">
        <f t="shared" si="5"/>
        <v>9.308530000000001E-2</v>
      </c>
      <c r="AO53" s="6">
        <f t="shared" si="57"/>
        <v>9.7618675000000016E-2</v>
      </c>
      <c r="AP53" s="6">
        <f t="shared" si="6"/>
        <v>3.6267000000000001E-3</v>
      </c>
      <c r="AQ53" s="6">
        <f t="shared" si="7"/>
        <v>9.6107550000000014E-2</v>
      </c>
      <c r="AR53" s="6">
        <f t="shared" si="8"/>
        <v>9.3689750000000016E-2</v>
      </c>
      <c r="AS53" s="3">
        <f t="shared" si="58"/>
        <v>0</v>
      </c>
      <c r="AT53" s="3">
        <f t="shared" si="59"/>
        <v>3.0120481927710843E-2</v>
      </c>
      <c r="AU53" s="3">
        <f t="shared" si="60"/>
        <v>0.93975903614457823</v>
      </c>
      <c r="AX53" s="4">
        <v>650</v>
      </c>
      <c r="AY53" s="4">
        <f t="shared" si="61"/>
        <v>0</v>
      </c>
      <c r="AZ53" s="4">
        <f t="shared" si="62"/>
        <v>1.6114457831325302E-2</v>
      </c>
      <c r="BA53" s="4">
        <f t="shared" si="63"/>
        <v>0.50277108433734941</v>
      </c>
      <c r="BB53" s="4">
        <v>0.53500000000000003</v>
      </c>
      <c r="BC53" s="4">
        <f t="shared" si="41"/>
        <v>0</v>
      </c>
      <c r="BD53" s="4">
        <f t="shared" si="42"/>
        <v>6.7680722891566266E-3</v>
      </c>
      <c r="BE53" s="4">
        <f t="shared" si="43"/>
        <v>0.21116385542168675</v>
      </c>
      <c r="BF53" s="13">
        <v>0.53500000000000003</v>
      </c>
      <c r="BI53" s="4">
        <v>650</v>
      </c>
      <c r="BJ53" s="4">
        <v>7.0000000000000007E-2</v>
      </c>
      <c r="BK53" s="4">
        <v>0.87</v>
      </c>
      <c r="BL53" s="4">
        <v>7.0000000000000007E-2</v>
      </c>
      <c r="BM53" s="4">
        <v>0.89</v>
      </c>
      <c r="BN53" s="4">
        <v>0.84</v>
      </c>
      <c r="BO53" s="4">
        <f t="shared" si="64"/>
        <v>4.5500000000000006E-2</v>
      </c>
      <c r="BP53" s="4">
        <f t="shared" si="65"/>
        <v>0.5655</v>
      </c>
      <c r="BQ53" s="4">
        <f t="shared" si="66"/>
        <v>4.5500000000000006E-2</v>
      </c>
      <c r="BR53" s="4">
        <f t="shared" si="67"/>
        <v>0.57850000000000001</v>
      </c>
      <c r="BS53" s="4">
        <f t="shared" si="68"/>
        <v>0.57120000000000004</v>
      </c>
      <c r="BT53" s="4">
        <f t="shared" si="44"/>
        <v>1.9110000000000002E-2</v>
      </c>
      <c r="BU53" s="4">
        <f t="shared" si="45"/>
        <v>0.23751</v>
      </c>
      <c r="BV53" s="4">
        <f t="shared" si="46"/>
        <v>1.9110000000000002E-2</v>
      </c>
      <c r="BW53" s="4">
        <f t="shared" si="47"/>
        <v>0.24296999999999999</v>
      </c>
      <c r="BX53" s="13">
        <f t="shared" si="48"/>
        <v>0.57120000000000004</v>
      </c>
      <c r="CA53">
        <f t="shared" si="22"/>
        <v>421.62349999999998</v>
      </c>
      <c r="CD53" s="5">
        <v>650</v>
      </c>
      <c r="CE53" s="3">
        <f t="shared" si="69"/>
        <v>1.5151515151515152E-2</v>
      </c>
      <c r="CF53" s="3">
        <f t="shared" si="70"/>
        <v>6.0606060606060608E-2</v>
      </c>
      <c r="CG53" s="3">
        <f t="shared" si="71"/>
        <v>0.90909090909090906</v>
      </c>
      <c r="CH53" s="3">
        <f t="shared" si="72"/>
        <v>1</v>
      </c>
      <c r="CJ53" s="3">
        <f t="shared" si="73"/>
        <v>0</v>
      </c>
      <c r="CK53" s="3">
        <f t="shared" si="74"/>
        <v>3.0120481927710843E-2</v>
      </c>
      <c r="CL53" s="3">
        <f t="shared" si="75"/>
        <v>0.93975903614457823</v>
      </c>
      <c r="CM53" s="3">
        <f t="shared" si="76"/>
        <v>1</v>
      </c>
      <c r="CN53" s="3">
        <f t="shared" si="77"/>
        <v>0.99397590361445787</v>
      </c>
      <c r="CP53" s="3">
        <f t="shared" si="49"/>
        <v>0</v>
      </c>
      <c r="CQ53" s="3">
        <f t="shared" si="50"/>
        <v>3.0120481927710843E-2</v>
      </c>
      <c r="CR53" s="3">
        <f t="shared" si="51"/>
        <v>0.93975903614457823</v>
      </c>
      <c r="CS53" s="3">
        <f t="shared" si="52"/>
        <v>1</v>
      </c>
      <c r="CU53" s="3">
        <f t="shared" si="53"/>
        <v>7.9656862745098048E-2</v>
      </c>
      <c r="CV53" s="3">
        <f t="shared" si="54"/>
        <v>0.99002100840336127</v>
      </c>
      <c r="CW53" s="3">
        <f t="shared" si="55"/>
        <v>7.9656862745098048E-2</v>
      </c>
      <c r="CX53" s="3">
        <f t="shared" si="56"/>
        <v>1.0127801120448179</v>
      </c>
      <c r="CY53" s="3">
        <f t="shared" si="56"/>
        <v>1</v>
      </c>
      <c r="CZ53" s="5">
        <v>650</v>
      </c>
    </row>
    <row r="54" spans="1:104" x14ac:dyDescent="0.3">
      <c r="A54" s="2">
        <v>655</v>
      </c>
      <c r="B54" s="2">
        <f>(B53+B55)/2</f>
        <v>0.38500000000000001</v>
      </c>
      <c r="G54" s="3">
        <v>655</v>
      </c>
      <c r="H54" s="3">
        <f>(H53+H55)/2</f>
        <v>0.78500000000000003</v>
      </c>
      <c r="I54" s="8"/>
      <c r="J54" s="8"/>
      <c r="K54" s="3">
        <v>655</v>
      </c>
      <c r="L54" s="3">
        <v>7.4999999999999997E-2</v>
      </c>
      <c r="M54" s="8"/>
      <c r="N54" s="8"/>
      <c r="P54" s="4">
        <v>655</v>
      </c>
      <c r="Q54" s="4">
        <v>7.0000000000000001E-3</v>
      </c>
      <c r="R54" s="4">
        <v>0.02</v>
      </c>
      <c r="S54" s="4">
        <v>0.29299999999999998</v>
      </c>
      <c r="T54" s="4">
        <v>0.315</v>
      </c>
      <c r="U54" s="4">
        <f t="shared" si="34"/>
        <v>2.6949999999999999E-3</v>
      </c>
      <c r="V54" s="4">
        <f t="shared" si="35"/>
        <v>7.7000000000000002E-3</v>
      </c>
      <c r="W54" s="4">
        <f t="shared" si="36"/>
        <v>0.112805</v>
      </c>
      <c r="X54" s="13">
        <v>0.315</v>
      </c>
      <c r="AA54" s="4">
        <v>655</v>
      </c>
      <c r="AB54" s="4">
        <v>2E-3</v>
      </c>
      <c r="AC54" s="4">
        <v>0.01</v>
      </c>
      <c r="AD54" s="4">
        <v>0.308</v>
      </c>
      <c r="AE54" s="4">
        <v>0.32300000000000001</v>
      </c>
      <c r="AF54" s="4">
        <v>0.315</v>
      </c>
      <c r="AG54" s="4">
        <f t="shared" si="37"/>
        <v>7.7000000000000007E-4</v>
      </c>
      <c r="AH54" s="4">
        <f t="shared" si="38"/>
        <v>3.8500000000000001E-3</v>
      </c>
      <c r="AI54" s="4">
        <f t="shared" si="39"/>
        <v>0.11858</v>
      </c>
      <c r="AJ54" s="4">
        <f t="shared" si="40"/>
        <v>0.12435500000000001</v>
      </c>
      <c r="AK54" s="13">
        <v>0.315</v>
      </c>
      <c r="AL54" s="6">
        <f t="shared" si="3"/>
        <v>5.6000000000000006E-4</v>
      </c>
      <c r="AM54" s="6">
        <f t="shared" si="4"/>
        <v>3.3600000000000001E-3</v>
      </c>
      <c r="AN54" s="6">
        <f t="shared" si="5"/>
        <v>8.4000000000000005E-2</v>
      </c>
      <c r="AO54" s="6">
        <f t="shared" si="57"/>
        <v>8.6800000000000002E-2</v>
      </c>
      <c r="AP54" s="6">
        <f t="shared" si="6"/>
        <v>3.9199999999999999E-3</v>
      </c>
      <c r="AQ54" s="6">
        <f t="shared" si="7"/>
        <v>8.7360000000000007E-2</v>
      </c>
      <c r="AR54" s="6">
        <f t="shared" si="8"/>
        <v>8.456000000000001E-2</v>
      </c>
      <c r="AS54" s="3">
        <f t="shared" si="58"/>
        <v>6.1919504643962852E-3</v>
      </c>
      <c r="AT54" s="3">
        <f t="shared" si="59"/>
        <v>3.0959752321981424E-2</v>
      </c>
      <c r="AU54" s="3">
        <f t="shared" si="60"/>
        <v>0.95356037151702777</v>
      </c>
      <c r="AX54" s="4">
        <v>655</v>
      </c>
      <c r="AY54" s="4">
        <f t="shared" si="61"/>
        <v>3.2383900928792571E-3</v>
      </c>
      <c r="AZ54" s="4">
        <f t="shared" si="62"/>
        <v>1.6191950464396285E-2</v>
      </c>
      <c r="BA54" s="4">
        <f t="shared" si="63"/>
        <v>0.49871207430340553</v>
      </c>
      <c r="BB54" s="4">
        <v>0.52300000000000002</v>
      </c>
      <c r="BC54" s="4">
        <f t="shared" si="41"/>
        <v>1.2467801857585141E-3</v>
      </c>
      <c r="BD54" s="4">
        <f t="shared" si="42"/>
        <v>6.2339009287925703E-3</v>
      </c>
      <c r="BE54" s="4">
        <f t="shared" si="43"/>
        <v>0.19200414860681114</v>
      </c>
      <c r="BF54" s="13">
        <v>0.52300000000000002</v>
      </c>
      <c r="BI54" s="4">
        <v>655</v>
      </c>
      <c r="BJ54" s="4">
        <v>0.08</v>
      </c>
      <c r="BK54" s="4">
        <v>0.86</v>
      </c>
      <c r="BL54" s="4">
        <v>0.08</v>
      </c>
      <c r="BM54" s="4">
        <v>0.88</v>
      </c>
      <c r="BN54" s="4">
        <v>0.82</v>
      </c>
      <c r="BO54" s="4">
        <f t="shared" si="64"/>
        <v>5.2000000000000005E-2</v>
      </c>
      <c r="BP54" s="4">
        <f t="shared" si="65"/>
        <v>0.55900000000000005</v>
      </c>
      <c r="BQ54" s="4">
        <f t="shared" si="66"/>
        <v>5.2000000000000005E-2</v>
      </c>
      <c r="BR54" s="4">
        <f t="shared" si="67"/>
        <v>0.57200000000000006</v>
      </c>
      <c r="BS54" s="4">
        <f t="shared" si="68"/>
        <v>0.55759999999999998</v>
      </c>
      <c r="BT54" s="4">
        <f t="shared" si="44"/>
        <v>2.0020000000000003E-2</v>
      </c>
      <c r="BU54" s="4">
        <f t="shared" si="45"/>
        <v>0.21521500000000002</v>
      </c>
      <c r="BV54" s="4">
        <f t="shared" si="46"/>
        <v>2.0020000000000003E-2</v>
      </c>
      <c r="BW54" s="4">
        <f t="shared" si="47"/>
        <v>0.22022000000000003</v>
      </c>
      <c r="BX54" s="13">
        <f t="shared" si="48"/>
        <v>0.55759999999999998</v>
      </c>
      <c r="CA54">
        <f t="shared" si="22"/>
        <v>427.68000000000006</v>
      </c>
      <c r="CD54" s="5">
        <v>655</v>
      </c>
      <c r="CE54" s="3">
        <f t="shared" si="69"/>
        <v>2.2222222222222223E-2</v>
      </c>
      <c r="CF54" s="3">
        <f t="shared" si="70"/>
        <v>6.3492063492063489E-2</v>
      </c>
      <c r="CG54" s="3">
        <f t="shared" si="71"/>
        <v>0.93015873015873007</v>
      </c>
      <c r="CH54" s="3">
        <f t="shared" si="72"/>
        <v>1</v>
      </c>
      <c r="CJ54" s="3">
        <f t="shared" si="73"/>
        <v>6.1919504643962852E-3</v>
      </c>
      <c r="CK54" s="3">
        <f t="shared" si="74"/>
        <v>3.0959752321981424E-2</v>
      </c>
      <c r="CL54" s="3">
        <f t="shared" si="75"/>
        <v>0.95356037151702777</v>
      </c>
      <c r="CM54" s="3">
        <f t="shared" si="76"/>
        <v>1</v>
      </c>
      <c r="CN54" s="3">
        <f t="shared" si="77"/>
        <v>0.9752321981424148</v>
      </c>
      <c r="CP54" s="3">
        <f t="shared" si="49"/>
        <v>6.1919504643962852E-3</v>
      </c>
      <c r="CQ54" s="3">
        <f t="shared" si="50"/>
        <v>3.0959752321981424E-2</v>
      </c>
      <c r="CR54" s="3">
        <f t="shared" si="51"/>
        <v>0.95356037151702777</v>
      </c>
      <c r="CS54" s="3">
        <f t="shared" si="52"/>
        <v>1</v>
      </c>
      <c r="CU54" s="3">
        <f t="shared" si="53"/>
        <v>9.3256814921090392E-2</v>
      </c>
      <c r="CV54" s="3">
        <f t="shared" si="54"/>
        <v>1.0025107604017218</v>
      </c>
      <c r="CW54" s="3">
        <f t="shared" si="55"/>
        <v>9.3256814921090392E-2</v>
      </c>
      <c r="CX54" s="3">
        <f t="shared" si="56"/>
        <v>1.0258249641319943</v>
      </c>
      <c r="CY54" s="3">
        <f t="shared" si="56"/>
        <v>1</v>
      </c>
      <c r="CZ54" s="5">
        <v>655</v>
      </c>
    </row>
    <row r="55" spans="1:104" x14ac:dyDescent="0.3">
      <c r="A55" s="2">
        <v>660</v>
      </c>
      <c r="B55" s="2">
        <v>0.35</v>
      </c>
      <c r="G55" s="3">
        <v>660</v>
      </c>
      <c r="H55" s="3">
        <v>0.8</v>
      </c>
      <c r="I55" s="8"/>
      <c r="J55" s="8"/>
      <c r="K55" s="3">
        <v>660</v>
      </c>
      <c r="L55" s="3">
        <v>5.7000000000000002E-2</v>
      </c>
      <c r="M55" s="8"/>
      <c r="N55" s="8"/>
      <c r="P55" s="4">
        <v>660</v>
      </c>
      <c r="Q55" s="4">
        <v>8.0000000000000002E-3</v>
      </c>
      <c r="R55" s="4">
        <v>1.7999999999999999E-2</v>
      </c>
      <c r="S55" s="4">
        <v>0.28999999999999998</v>
      </c>
      <c r="T55" s="4">
        <v>0.3</v>
      </c>
      <c r="U55" s="4">
        <f t="shared" si="34"/>
        <v>2.8E-3</v>
      </c>
      <c r="V55" s="4">
        <f t="shared" si="35"/>
        <v>6.2999999999999992E-3</v>
      </c>
      <c r="W55" s="4">
        <f t="shared" si="36"/>
        <v>0.10149999999999999</v>
      </c>
      <c r="X55" s="13">
        <v>0.3</v>
      </c>
      <c r="AA55" s="4">
        <v>660</v>
      </c>
      <c r="AB55" s="4">
        <v>2E-3</v>
      </c>
      <c r="AC55" s="4">
        <v>1.2E-2</v>
      </c>
      <c r="AD55" s="4">
        <v>0.3</v>
      </c>
      <c r="AE55" s="4">
        <v>0.31</v>
      </c>
      <c r="AF55" s="4">
        <v>0.3</v>
      </c>
      <c r="AG55" s="4">
        <f t="shared" si="37"/>
        <v>6.9999999999999999E-4</v>
      </c>
      <c r="AH55" s="4">
        <f t="shared" si="38"/>
        <v>4.1999999999999997E-3</v>
      </c>
      <c r="AI55" s="4">
        <f t="shared" si="39"/>
        <v>0.105</v>
      </c>
      <c r="AJ55" s="4">
        <f t="shared" si="40"/>
        <v>0.1085</v>
      </c>
      <c r="AK55" s="13">
        <v>0.3</v>
      </c>
      <c r="AL55" s="6">
        <f t="shared" si="3"/>
        <v>5.0715000000000005E-4</v>
      </c>
      <c r="AM55" s="6">
        <f t="shared" si="4"/>
        <v>3.8036250000000001E-3</v>
      </c>
      <c r="AN55" s="6">
        <f t="shared" si="5"/>
        <v>7.4297475000000002E-2</v>
      </c>
      <c r="AO55" s="6">
        <f t="shared" si="57"/>
        <v>7.6072500000000001E-2</v>
      </c>
      <c r="AP55" s="6">
        <f t="shared" si="6"/>
        <v>4.3107750000000002E-3</v>
      </c>
      <c r="AQ55" s="6">
        <f t="shared" si="7"/>
        <v>7.8101100000000007E-2</v>
      </c>
      <c r="AR55" s="6">
        <f t="shared" si="8"/>
        <v>7.4804625E-2</v>
      </c>
      <c r="AS55" s="3">
        <f t="shared" si="58"/>
        <v>6.4516129032258064E-3</v>
      </c>
      <c r="AT55" s="3">
        <f t="shared" si="59"/>
        <v>3.870967741935484E-2</v>
      </c>
      <c r="AU55" s="3">
        <f t="shared" si="60"/>
        <v>0.96774193548387089</v>
      </c>
      <c r="AX55" s="4">
        <v>660</v>
      </c>
      <c r="AY55" s="4">
        <f t="shared" si="61"/>
        <v>3.2903225806451613E-3</v>
      </c>
      <c r="AZ55" s="4">
        <f t="shared" si="62"/>
        <v>1.974193548387097E-2</v>
      </c>
      <c r="BA55" s="4">
        <f t="shared" si="63"/>
        <v>0.49354838709677418</v>
      </c>
      <c r="BB55" s="4">
        <v>0.51</v>
      </c>
      <c r="BC55" s="4">
        <f t="shared" si="41"/>
        <v>1.1516129032258064E-3</v>
      </c>
      <c r="BD55" s="4">
        <f t="shared" si="42"/>
        <v>6.9096774193548385E-3</v>
      </c>
      <c r="BE55" s="4">
        <f t="shared" si="43"/>
        <v>0.17274193548387096</v>
      </c>
      <c r="BF55" s="13">
        <v>0.51</v>
      </c>
      <c r="BI55" s="4">
        <v>660</v>
      </c>
      <c r="BJ55" s="4">
        <v>8.2000000000000003E-2</v>
      </c>
      <c r="BK55" s="4">
        <v>0.85</v>
      </c>
      <c r="BL55" s="4">
        <v>8.2000000000000003E-2</v>
      </c>
      <c r="BM55" s="4">
        <v>0.86</v>
      </c>
      <c r="BN55" s="4">
        <v>0.81</v>
      </c>
      <c r="BO55" s="4">
        <f t="shared" si="64"/>
        <v>5.3300000000000007E-2</v>
      </c>
      <c r="BP55" s="4">
        <f t="shared" si="65"/>
        <v>0.55249999999999999</v>
      </c>
      <c r="BQ55" s="4">
        <f t="shared" si="66"/>
        <v>5.3300000000000007E-2</v>
      </c>
      <c r="BR55" s="4">
        <f t="shared" si="67"/>
        <v>0.55900000000000005</v>
      </c>
      <c r="BS55" s="4">
        <f t="shared" si="68"/>
        <v>0.55080000000000007</v>
      </c>
      <c r="BT55" s="4">
        <f t="shared" si="44"/>
        <v>1.8655000000000001E-2</v>
      </c>
      <c r="BU55" s="4">
        <f t="shared" si="45"/>
        <v>0.19337499999999999</v>
      </c>
      <c r="BV55" s="4">
        <f t="shared" si="46"/>
        <v>1.8655000000000001E-2</v>
      </c>
      <c r="BW55" s="4">
        <f t="shared" si="47"/>
        <v>0.19565000000000002</v>
      </c>
      <c r="BX55" s="13">
        <f t="shared" si="48"/>
        <v>0.55080000000000007</v>
      </c>
      <c r="CA55">
        <f t="shared" si="22"/>
        <v>428.2600000000001</v>
      </c>
      <c r="CD55" s="5">
        <v>660</v>
      </c>
      <c r="CE55" s="3">
        <f t="shared" si="69"/>
        <v>2.6666666666666668E-2</v>
      </c>
      <c r="CF55" s="3">
        <f t="shared" si="70"/>
        <v>0.06</v>
      </c>
      <c r="CG55" s="3">
        <f t="shared" si="71"/>
        <v>0.96666666666666667</v>
      </c>
      <c r="CH55" s="3">
        <f t="shared" si="72"/>
        <v>1</v>
      </c>
      <c r="CJ55" s="3">
        <f t="shared" si="73"/>
        <v>6.4516129032258064E-3</v>
      </c>
      <c r="CK55" s="3">
        <f t="shared" si="74"/>
        <v>3.870967741935484E-2</v>
      </c>
      <c r="CL55" s="3">
        <f t="shared" si="75"/>
        <v>0.96774193548387089</v>
      </c>
      <c r="CM55" s="3">
        <f t="shared" si="76"/>
        <v>1</v>
      </c>
      <c r="CN55" s="3">
        <f t="shared" si="77"/>
        <v>0.96774193548387089</v>
      </c>
      <c r="CP55" s="3">
        <f t="shared" si="49"/>
        <v>6.4516129032258064E-3</v>
      </c>
      <c r="CQ55" s="3">
        <f t="shared" si="50"/>
        <v>3.870967741935484E-2</v>
      </c>
      <c r="CR55" s="3">
        <f t="shared" si="51"/>
        <v>0.96774193548387089</v>
      </c>
      <c r="CS55" s="3">
        <f t="shared" si="52"/>
        <v>1</v>
      </c>
      <c r="CU55" s="3">
        <f t="shared" si="53"/>
        <v>9.6768336964415391E-2</v>
      </c>
      <c r="CV55" s="3">
        <f t="shared" si="54"/>
        <v>1.0030864197530862</v>
      </c>
      <c r="CW55" s="3">
        <f t="shared" si="55"/>
        <v>9.6768336964415391E-2</v>
      </c>
      <c r="CX55" s="3">
        <f t="shared" si="56"/>
        <v>1.0148874364560638</v>
      </c>
      <c r="CY55" s="3">
        <f t="shared" si="56"/>
        <v>1</v>
      </c>
      <c r="CZ55" s="5">
        <v>660</v>
      </c>
    </row>
    <row r="56" spans="1:104" x14ac:dyDescent="0.3">
      <c r="A56" s="2">
        <v>665</v>
      </c>
      <c r="B56" s="2">
        <f>(B55+B57)/2</f>
        <v>0.315</v>
      </c>
      <c r="G56" s="3">
        <v>665</v>
      </c>
      <c r="H56" s="3">
        <f>(H55+H57)/2</f>
        <v>0.80500000000000005</v>
      </c>
      <c r="I56" s="8"/>
      <c r="J56" s="8"/>
      <c r="K56" s="3">
        <v>665</v>
      </c>
      <c r="L56" s="3">
        <v>4.2000000000000003E-2</v>
      </c>
      <c r="M56" s="8"/>
      <c r="N56" s="8"/>
      <c r="P56" s="4">
        <v>665</v>
      </c>
      <c r="Q56" s="4">
        <v>8.0000000000000002E-3</v>
      </c>
      <c r="R56" s="4">
        <v>0.02</v>
      </c>
      <c r="S56" s="4">
        <v>0.27800000000000002</v>
      </c>
      <c r="T56" s="4">
        <v>0.29499999999999998</v>
      </c>
      <c r="U56" s="4">
        <f t="shared" si="34"/>
        <v>2.5200000000000001E-3</v>
      </c>
      <c r="V56" s="4">
        <f t="shared" si="35"/>
        <v>6.3E-3</v>
      </c>
      <c r="W56" s="4">
        <f t="shared" si="36"/>
        <v>8.7570000000000009E-2</v>
      </c>
      <c r="X56" s="13">
        <v>0.29499999999999998</v>
      </c>
      <c r="AA56" s="4">
        <v>665</v>
      </c>
      <c r="AB56" s="4">
        <v>2E-3</v>
      </c>
      <c r="AC56" s="4">
        <v>1.4999999999999999E-2</v>
      </c>
      <c r="AD56" s="4">
        <v>0.29299999999999998</v>
      </c>
      <c r="AE56" s="4">
        <v>0.3</v>
      </c>
      <c r="AF56" s="4">
        <v>0.29499999999999998</v>
      </c>
      <c r="AG56" s="4">
        <f t="shared" si="37"/>
        <v>6.3000000000000003E-4</v>
      </c>
      <c r="AH56" s="4">
        <f t="shared" si="38"/>
        <v>4.725E-3</v>
      </c>
      <c r="AI56" s="4">
        <f t="shared" si="39"/>
        <v>9.2295000000000002E-2</v>
      </c>
      <c r="AJ56" s="4">
        <f t="shared" si="40"/>
        <v>9.4500000000000001E-2</v>
      </c>
      <c r="AK56" s="13">
        <v>0.29499999999999998</v>
      </c>
      <c r="AL56" s="6">
        <f t="shared" si="3"/>
        <v>6.8040000000000017E-4</v>
      </c>
      <c r="AM56" s="6">
        <f t="shared" si="4"/>
        <v>4.536000000000001E-3</v>
      </c>
      <c r="AN56" s="6">
        <f t="shared" si="5"/>
        <v>6.4638000000000001E-2</v>
      </c>
      <c r="AO56" s="6">
        <f t="shared" si="57"/>
        <v>6.6906000000000007E-2</v>
      </c>
      <c r="AP56" s="6">
        <f t="shared" si="6"/>
        <v>5.2164000000000012E-3</v>
      </c>
      <c r="AQ56" s="6">
        <f t="shared" si="7"/>
        <v>6.9173999999999999E-2</v>
      </c>
      <c r="AR56" s="6">
        <f t="shared" si="8"/>
        <v>6.5318399999999999E-2</v>
      </c>
      <c r="AS56" s="3">
        <f t="shared" si="58"/>
        <v>6.6666666666666671E-3</v>
      </c>
      <c r="AT56" s="3">
        <f t="shared" si="59"/>
        <v>0.05</v>
      </c>
      <c r="AU56" s="3">
        <f t="shared" si="60"/>
        <v>0.97666666666666668</v>
      </c>
      <c r="AX56" s="4">
        <v>665</v>
      </c>
      <c r="AY56" s="4">
        <f t="shared" si="61"/>
        <v>3.4000000000000002E-3</v>
      </c>
      <c r="AZ56" s="4">
        <f t="shared" si="62"/>
        <v>2.5500000000000002E-2</v>
      </c>
      <c r="BA56" s="4">
        <f t="shared" si="63"/>
        <v>0.49810000000000004</v>
      </c>
      <c r="BB56" s="4">
        <v>0.51</v>
      </c>
      <c r="BC56" s="4">
        <f t="shared" si="41"/>
        <v>1.0710000000000001E-3</v>
      </c>
      <c r="BD56" s="4">
        <f t="shared" si="42"/>
        <v>8.0325000000000014E-3</v>
      </c>
      <c r="BE56" s="4">
        <f t="shared" si="43"/>
        <v>0.15690150000000003</v>
      </c>
      <c r="BF56" s="13">
        <v>0.51</v>
      </c>
      <c r="BI56" s="4">
        <v>665</v>
      </c>
      <c r="BJ56" s="4">
        <v>0.1</v>
      </c>
      <c r="BK56" s="4">
        <v>0.83</v>
      </c>
      <c r="BL56" s="4">
        <v>0.1</v>
      </c>
      <c r="BM56" s="4">
        <v>0.84</v>
      </c>
      <c r="BN56" s="4">
        <v>0.8</v>
      </c>
      <c r="BO56" s="4">
        <f t="shared" si="64"/>
        <v>6.5000000000000002E-2</v>
      </c>
      <c r="BP56" s="4">
        <f t="shared" si="65"/>
        <v>0.53949999999999998</v>
      </c>
      <c r="BQ56" s="4">
        <f t="shared" si="66"/>
        <v>6.5000000000000002E-2</v>
      </c>
      <c r="BR56" s="4">
        <f t="shared" si="67"/>
        <v>0.54600000000000004</v>
      </c>
      <c r="BS56" s="4">
        <f t="shared" si="68"/>
        <v>0.54400000000000004</v>
      </c>
      <c r="BT56" s="4">
        <f t="shared" si="44"/>
        <v>2.0475E-2</v>
      </c>
      <c r="BU56" s="4">
        <f t="shared" si="45"/>
        <v>0.1699425</v>
      </c>
      <c r="BV56" s="4">
        <f t="shared" si="46"/>
        <v>2.0475E-2</v>
      </c>
      <c r="BW56" s="4">
        <f t="shared" si="47"/>
        <v>0.17199</v>
      </c>
      <c r="BX56" s="13">
        <f t="shared" si="48"/>
        <v>0.54400000000000004</v>
      </c>
      <c r="CA56">
        <f t="shared" si="22"/>
        <v>423.30600000000004</v>
      </c>
      <c r="CD56" s="5">
        <v>665</v>
      </c>
      <c r="CE56" s="3">
        <f t="shared" si="69"/>
        <v>2.7118644067796613E-2</v>
      </c>
      <c r="CF56" s="3">
        <f t="shared" si="70"/>
        <v>6.7796610169491525E-2</v>
      </c>
      <c r="CG56" s="3">
        <f t="shared" si="71"/>
        <v>0.94237288135593233</v>
      </c>
      <c r="CH56" s="3">
        <f t="shared" si="72"/>
        <v>1</v>
      </c>
      <c r="CJ56" s="3">
        <f t="shared" si="73"/>
        <v>6.6666666666666671E-3</v>
      </c>
      <c r="CK56" s="3">
        <f t="shared" si="74"/>
        <v>0.05</v>
      </c>
      <c r="CL56" s="3">
        <f t="shared" si="75"/>
        <v>0.97666666666666668</v>
      </c>
      <c r="CM56" s="3">
        <f t="shared" si="76"/>
        <v>1</v>
      </c>
      <c r="CN56" s="3">
        <f t="shared" si="77"/>
        <v>0.98333333333333328</v>
      </c>
      <c r="CP56" s="3">
        <f t="shared" si="49"/>
        <v>6.6666666666666671E-3</v>
      </c>
      <c r="CQ56" s="3">
        <f t="shared" si="50"/>
        <v>0.05</v>
      </c>
      <c r="CR56" s="3">
        <f t="shared" si="51"/>
        <v>0.97666666666666668</v>
      </c>
      <c r="CS56" s="3">
        <f t="shared" si="52"/>
        <v>1</v>
      </c>
      <c r="CU56" s="3">
        <f t="shared" si="53"/>
        <v>0.11948529411764705</v>
      </c>
      <c r="CV56" s="3">
        <f t="shared" si="54"/>
        <v>0.99172794117647045</v>
      </c>
      <c r="CW56" s="3">
        <f t="shared" si="55"/>
        <v>0.11948529411764705</v>
      </c>
      <c r="CX56" s="3">
        <f t="shared" si="56"/>
        <v>1.0036764705882353</v>
      </c>
      <c r="CY56" s="3">
        <f t="shared" si="56"/>
        <v>1</v>
      </c>
      <c r="CZ56" s="5">
        <v>665</v>
      </c>
    </row>
    <row r="57" spans="1:104" x14ac:dyDescent="0.3">
      <c r="A57" s="2">
        <v>670</v>
      </c>
      <c r="B57" s="2">
        <v>0.28000000000000003</v>
      </c>
      <c r="G57" s="3">
        <v>670</v>
      </c>
      <c r="H57" s="3">
        <v>0.81</v>
      </c>
      <c r="I57" s="8"/>
      <c r="J57" s="8"/>
      <c r="K57" s="3">
        <v>670</v>
      </c>
      <c r="L57" s="3">
        <v>0.03</v>
      </c>
      <c r="M57" s="8"/>
      <c r="N57" s="8"/>
      <c r="P57" s="4">
        <v>670</v>
      </c>
      <c r="Q57" s="4">
        <v>8.0000000000000002E-3</v>
      </c>
      <c r="R57" s="4">
        <v>2.1999999999999999E-2</v>
      </c>
      <c r="S57" s="4">
        <v>0.27300000000000002</v>
      </c>
      <c r="T57" s="4">
        <v>0.29499999999999998</v>
      </c>
      <c r="U57" s="4">
        <f t="shared" si="34"/>
        <v>2.2400000000000002E-3</v>
      </c>
      <c r="V57" s="4">
        <f t="shared" si="35"/>
        <v>6.1600000000000005E-3</v>
      </c>
      <c r="W57" s="4">
        <f t="shared" si="36"/>
        <v>7.6440000000000008E-2</v>
      </c>
      <c r="X57" s="13">
        <v>0.29499999999999998</v>
      </c>
      <c r="AA57" s="4">
        <v>670</v>
      </c>
      <c r="AB57" s="4">
        <v>3.0000000000000001E-3</v>
      </c>
      <c r="AC57" s="4">
        <v>0.02</v>
      </c>
      <c r="AD57" s="4">
        <v>0.28499999999999998</v>
      </c>
      <c r="AE57" s="4">
        <v>0.29499999999999998</v>
      </c>
      <c r="AF57" s="4">
        <v>0.29499999999999998</v>
      </c>
      <c r="AG57" s="4">
        <f t="shared" si="37"/>
        <v>8.4000000000000014E-4</v>
      </c>
      <c r="AH57" s="4">
        <f t="shared" si="38"/>
        <v>5.6000000000000008E-3</v>
      </c>
      <c r="AI57" s="4">
        <f t="shared" si="39"/>
        <v>7.9799999999999996E-2</v>
      </c>
      <c r="AJ57" s="4">
        <f t="shared" si="40"/>
        <v>8.2600000000000007E-2</v>
      </c>
      <c r="AK57" s="13">
        <v>0.29499999999999998</v>
      </c>
      <c r="AL57" s="6">
        <f t="shared" si="3"/>
        <v>6.150000000000001E-4</v>
      </c>
      <c r="AM57" s="6">
        <f t="shared" si="4"/>
        <v>5.1250000000000011E-3</v>
      </c>
      <c r="AN57" s="6">
        <f t="shared" si="5"/>
        <v>5.7400000000000007E-2</v>
      </c>
      <c r="AO57" s="6">
        <f t="shared" si="57"/>
        <v>5.8834999999999998E-2</v>
      </c>
      <c r="AP57" s="6">
        <f t="shared" si="6"/>
        <v>5.7400000000000012E-3</v>
      </c>
      <c r="AQ57" s="6">
        <f t="shared" si="7"/>
        <v>6.2525000000000011E-2</v>
      </c>
      <c r="AR57" s="6">
        <f t="shared" si="8"/>
        <v>5.8015000000000004E-2</v>
      </c>
      <c r="AS57" s="3">
        <f t="shared" si="58"/>
        <v>1.016949152542373E-2</v>
      </c>
      <c r="AT57" s="3">
        <f t="shared" si="59"/>
        <v>6.7796610169491525E-2</v>
      </c>
      <c r="AU57" s="3">
        <f t="shared" si="60"/>
        <v>0.96610169491525422</v>
      </c>
      <c r="AX57" s="4">
        <v>670</v>
      </c>
      <c r="AY57" s="4">
        <f t="shared" si="61"/>
        <v>5.135593220338984E-3</v>
      </c>
      <c r="AZ57" s="4">
        <f t="shared" si="62"/>
        <v>3.4237288135593222E-2</v>
      </c>
      <c r="BA57" s="4">
        <f t="shared" si="63"/>
        <v>0.48788135593220339</v>
      </c>
      <c r="BB57" s="4">
        <v>0.505</v>
      </c>
      <c r="BC57" s="4">
        <f t="shared" si="41"/>
        <v>1.4379661016949157E-3</v>
      </c>
      <c r="BD57" s="4">
        <f t="shared" si="42"/>
        <v>9.5864406779661033E-3</v>
      </c>
      <c r="BE57" s="4">
        <f t="shared" si="43"/>
        <v>0.13660677966101697</v>
      </c>
      <c r="BF57" s="13">
        <v>0.505</v>
      </c>
      <c r="BI57" s="4">
        <v>670</v>
      </c>
      <c r="BJ57" s="4">
        <v>0.11</v>
      </c>
      <c r="BK57" s="4">
        <v>0.81</v>
      </c>
      <c r="BL57" s="4">
        <v>0.11</v>
      </c>
      <c r="BM57" s="4">
        <v>0.82</v>
      </c>
      <c r="BN57" s="4">
        <v>0.78</v>
      </c>
      <c r="BO57" s="4">
        <f t="shared" si="64"/>
        <v>7.1500000000000008E-2</v>
      </c>
      <c r="BP57" s="4">
        <f t="shared" si="65"/>
        <v>0.52650000000000008</v>
      </c>
      <c r="BQ57" s="4">
        <f t="shared" si="66"/>
        <v>7.1500000000000008E-2</v>
      </c>
      <c r="BR57" s="4">
        <f t="shared" si="67"/>
        <v>0.53300000000000003</v>
      </c>
      <c r="BS57" s="4">
        <f t="shared" si="68"/>
        <v>0.53040000000000009</v>
      </c>
      <c r="BT57" s="4">
        <f t="shared" si="44"/>
        <v>2.0020000000000003E-2</v>
      </c>
      <c r="BU57" s="4">
        <f t="shared" si="45"/>
        <v>0.14742000000000002</v>
      </c>
      <c r="BV57" s="4">
        <f t="shared" si="46"/>
        <v>2.0020000000000003E-2</v>
      </c>
      <c r="BW57" s="4">
        <f t="shared" si="47"/>
        <v>0.14924000000000001</v>
      </c>
      <c r="BX57" s="13">
        <f t="shared" si="48"/>
        <v>0.53040000000000009</v>
      </c>
      <c r="CA57">
        <f t="shared" si="22"/>
        <v>423.42750000000007</v>
      </c>
      <c r="CD57" s="5">
        <v>670</v>
      </c>
      <c r="CE57" s="3">
        <f t="shared" si="69"/>
        <v>2.7118644067796613E-2</v>
      </c>
      <c r="CF57" s="3">
        <f t="shared" si="70"/>
        <v>7.4576271186440682E-2</v>
      </c>
      <c r="CG57" s="3">
        <f t="shared" si="71"/>
        <v>0.92542372881355939</v>
      </c>
      <c r="CH57" s="3">
        <f t="shared" si="72"/>
        <v>1</v>
      </c>
      <c r="CJ57" s="3">
        <f t="shared" si="73"/>
        <v>1.016949152542373E-2</v>
      </c>
      <c r="CK57" s="3">
        <f t="shared" si="74"/>
        <v>6.7796610169491525E-2</v>
      </c>
      <c r="CL57" s="3">
        <f t="shared" si="75"/>
        <v>0.96610169491525422</v>
      </c>
      <c r="CM57" s="3">
        <f t="shared" si="76"/>
        <v>1</v>
      </c>
      <c r="CN57" s="3">
        <f t="shared" si="77"/>
        <v>1</v>
      </c>
      <c r="CP57" s="3">
        <f t="shared" si="49"/>
        <v>1.016949152542373E-2</v>
      </c>
      <c r="CQ57" s="3">
        <f t="shared" si="50"/>
        <v>6.7796610169491525E-2</v>
      </c>
      <c r="CR57" s="3">
        <f t="shared" si="51"/>
        <v>0.96610169491525422</v>
      </c>
      <c r="CS57" s="3">
        <f t="shared" si="52"/>
        <v>1</v>
      </c>
      <c r="CU57" s="3">
        <f t="shared" si="53"/>
        <v>0.13480392156862744</v>
      </c>
      <c r="CV57" s="3">
        <f t="shared" si="54"/>
        <v>0.99264705882352944</v>
      </c>
      <c r="CW57" s="3">
        <f t="shared" si="55"/>
        <v>0.13480392156862744</v>
      </c>
      <c r="CX57" s="3">
        <f t="shared" si="56"/>
        <v>1.0049019607843137</v>
      </c>
      <c r="CY57" s="3">
        <f t="shared" si="56"/>
        <v>1</v>
      </c>
      <c r="CZ57" s="5">
        <v>670</v>
      </c>
    </row>
    <row r="58" spans="1:104" x14ac:dyDescent="0.3">
      <c r="A58" s="2">
        <v>675</v>
      </c>
      <c r="B58" s="2">
        <f>(B57+B59)/2</f>
        <v>0.25</v>
      </c>
      <c r="G58" s="3">
        <v>675</v>
      </c>
      <c r="H58" s="3">
        <f>(H57+H59)/2</f>
        <v>0.82000000000000006</v>
      </c>
      <c r="I58" s="8"/>
      <c r="J58" s="8"/>
      <c r="K58" s="3">
        <v>675</v>
      </c>
      <c r="L58" s="3">
        <v>0.02</v>
      </c>
      <c r="M58" s="8"/>
      <c r="N58" s="8"/>
      <c r="P58" s="4">
        <v>675</v>
      </c>
      <c r="Q58" s="4">
        <v>8.0000000000000002E-3</v>
      </c>
      <c r="R58" s="4">
        <v>2.8000000000000001E-2</v>
      </c>
      <c r="S58" s="4">
        <v>0.26800000000000002</v>
      </c>
      <c r="T58" s="4">
        <v>0.28000000000000003</v>
      </c>
      <c r="U58" s="4">
        <f t="shared" si="34"/>
        <v>2E-3</v>
      </c>
      <c r="V58" s="4">
        <f t="shared" si="35"/>
        <v>7.0000000000000001E-3</v>
      </c>
      <c r="W58" s="4">
        <f t="shared" si="36"/>
        <v>6.7000000000000004E-2</v>
      </c>
      <c r="X58" s="13">
        <v>0.28000000000000003</v>
      </c>
      <c r="AA58" s="4">
        <v>675</v>
      </c>
      <c r="AB58" s="4">
        <v>3.0000000000000001E-3</v>
      </c>
      <c r="AC58" s="4">
        <v>2.5000000000000001E-2</v>
      </c>
      <c r="AD58" s="4">
        <v>0.28000000000000003</v>
      </c>
      <c r="AE58" s="4">
        <v>0.28699999999999998</v>
      </c>
      <c r="AF58" s="4">
        <v>0.28000000000000003</v>
      </c>
      <c r="AG58" s="4">
        <f t="shared" si="37"/>
        <v>7.5000000000000002E-4</v>
      </c>
      <c r="AH58" s="4">
        <f t="shared" si="38"/>
        <v>6.2500000000000003E-3</v>
      </c>
      <c r="AI58" s="4">
        <f t="shared" si="39"/>
        <v>7.0000000000000007E-2</v>
      </c>
      <c r="AJ58" s="4">
        <f t="shared" si="40"/>
        <v>7.1749999999999994E-2</v>
      </c>
      <c r="AK58" s="13">
        <v>0.28000000000000003</v>
      </c>
      <c r="AL58" s="6">
        <f t="shared" si="3"/>
        <v>5.4779999999999998E-4</v>
      </c>
      <c r="AM58" s="6">
        <f t="shared" si="4"/>
        <v>5.8431999999999998E-3</v>
      </c>
      <c r="AN58" s="6">
        <f t="shared" si="5"/>
        <v>4.9667200000000002E-2</v>
      </c>
      <c r="AO58" s="6">
        <f t="shared" si="57"/>
        <v>5.1128000000000007E-2</v>
      </c>
      <c r="AP58" s="6">
        <f t="shared" si="6"/>
        <v>6.391E-3</v>
      </c>
      <c r="AQ58" s="6">
        <f t="shared" si="7"/>
        <v>5.5510400000000001E-2</v>
      </c>
      <c r="AR58" s="6">
        <f t="shared" si="8"/>
        <v>5.0215000000000003E-2</v>
      </c>
      <c r="AS58" s="3">
        <f t="shared" si="58"/>
        <v>1.0452961672473868E-2</v>
      </c>
      <c r="AT58" s="3">
        <f t="shared" si="59"/>
        <v>8.7108013937282236E-2</v>
      </c>
      <c r="AU58" s="3">
        <f t="shared" si="60"/>
        <v>0.97560975609756118</v>
      </c>
      <c r="AX58" s="4">
        <v>675</v>
      </c>
      <c r="AY58" s="4">
        <f t="shared" si="61"/>
        <v>5.2264808362369342E-3</v>
      </c>
      <c r="AZ58" s="4">
        <f t="shared" si="62"/>
        <v>4.3554006968641118E-2</v>
      </c>
      <c r="BA58" s="4">
        <f t="shared" si="63"/>
        <v>0.48780487804878059</v>
      </c>
      <c r="BB58" s="4">
        <v>0.5</v>
      </c>
      <c r="BC58" s="4">
        <f t="shared" si="41"/>
        <v>1.3066202090592336E-3</v>
      </c>
      <c r="BD58" s="4">
        <f t="shared" si="42"/>
        <v>1.0888501742160279E-2</v>
      </c>
      <c r="BE58" s="4">
        <f t="shared" si="43"/>
        <v>0.12195121951219515</v>
      </c>
      <c r="BF58" s="13">
        <v>0.5</v>
      </c>
      <c r="BI58" s="4">
        <v>675</v>
      </c>
      <c r="BJ58" s="4">
        <v>0.125</v>
      </c>
      <c r="BK58" s="4">
        <v>0.78</v>
      </c>
      <c r="BL58" s="4">
        <v>0.125</v>
      </c>
      <c r="BM58" s="4">
        <v>0.8</v>
      </c>
      <c r="BN58" s="4">
        <v>0.76500000000000001</v>
      </c>
      <c r="BO58" s="4">
        <f t="shared" si="64"/>
        <v>8.1250000000000003E-2</v>
      </c>
      <c r="BP58" s="4">
        <f t="shared" si="65"/>
        <v>0.50700000000000001</v>
      </c>
      <c r="BQ58" s="4">
        <f t="shared" si="66"/>
        <v>8.1250000000000003E-2</v>
      </c>
      <c r="BR58" s="4">
        <f t="shared" si="67"/>
        <v>0.52</v>
      </c>
      <c r="BS58" s="4">
        <f t="shared" si="68"/>
        <v>0.5202</v>
      </c>
      <c r="BT58" s="4">
        <f t="shared" si="44"/>
        <v>2.0312500000000001E-2</v>
      </c>
      <c r="BU58" s="4">
        <f t="shared" si="45"/>
        <v>0.12675</v>
      </c>
      <c r="BV58" s="4">
        <f t="shared" si="46"/>
        <v>2.0312500000000001E-2</v>
      </c>
      <c r="BW58" s="4">
        <f t="shared" si="47"/>
        <v>0.13</v>
      </c>
      <c r="BX58" s="13">
        <f t="shared" si="48"/>
        <v>0.5202</v>
      </c>
      <c r="CA58">
        <f t="shared" si="22"/>
        <v>423.29999999999995</v>
      </c>
      <c r="CD58" s="5">
        <v>675</v>
      </c>
      <c r="CE58" s="3">
        <f t="shared" si="69"/>
        <v>2.8571428571428571E-2</v>
      </c>
      <c r="CF58" s="3">
        <f t="shared" si="70"/>
        <v>9.9999999999999992E-2</v>
      </c>
      <c r="CG58" s="3">
        <f t="shared" si="71"/>
        <v>0.95714285714285707</v>
      </c>
      <c r="CH58" s="3">
        <f t="shared" si="72"/>
        <v>1</v>
      </c>
      <c r="CJ58" s="3">
        <f t="shared" si="73"/>
        <v>1.0452961672473868E-2</v>
      </c>
      <c r="CK58" s="3">
        <f t="shared" si="74"/>
        <v>8.7108013937282236E-2</v>
      </c>
      <c r="CL58" s="3">
        <f t="shared" si="75"/>
        <v>0.97560975609756118</v>
      </c>
      <c r="CM58" s="3">
        <f t="shared" si="76"/>
        <v>1</v>
      </c>
      <c r="CN58" s="3">
        <f t="shared" si="77"/>
        <v>0.97560975609756118</v>
      </c>
      <c r="CP58" s="3">
        <f t="shared" si="49"/>
        <v>1.0452961672473868E-2</v>
      </c>
      <c r="CQ58" s="3">
        <f t="shared" si="50"/>
        <v>8.7108013937282236E-2</v>
      </c>
      <c r="CR58" s="3">
        <f t="shared" si="51"/>
        <v>0.97560975609756118</v>
      </c>
      <c r="CS58" s="3">
        <f t="shared" si="52"/>
        <v>1</v>
      </c>
      <c r="CU58" s="3">
        <f t="shared" si="53"/>
        <v>0.15618992695117262</v>
      </c>
      <c r="CV58" s="3">
        <f t="shared" si="54"/>
        <v>0.9746251441753172</v>
      </c>
      <c r="CW58" s="3">
        <f t="shared" si="55"/>
        <v>0.15618992695117262</v>
      </c>
      <c r="CX58" s="3">
        <f t="shared" si="56"/>
        <v>0.9996155324875049</v>
      </c>
      <c r="CY58" s="3">
        <f t="shared" si="56"/>
        <v>1</v>
      </c>
      <c r="CZ58" s="5">
        <v>675</v>
      </c>
    </row>
    <row r="59" spans="1:104" x14ac:dyDescent="0.3">
      <c r="A59" s="2">
        <v>680</v>
      </c>
      <c r="B59" s="2">
        <v>0.22</v>
      </c>
      <c r="G59" s="3">
        <v>680</v>
      </c>
      <c r="H59" s="3">
        <v>0.83</v>
      </c>
      <c r="I59" s="8"/>
      <c r="J59" s="8"/>
      <c r="K59" s="3">
        <v>680</v>
      </c>
      <c r="L59" s="3">
        <v>1.2E-2</v>
      </c>
      <c r="M59" s="8"/>
      <c r="N59" s="8"/>
      <c r="P59" s="4">
        <v>680</v>
      </c>
      <c r="Q59" s="4">
        <v>8.9999999999999993E-3</v>
      </c>
      <c r="R59" s="4">
        <v>0.03</v>
      </c>
      <c r="S59" s="4">
        <v>0.26</v>
      </c>
      <c r="T59" s="4">
        <v>0.27</v>
      </c>
      <c r="U59" s="4">
        <f t="shared" si="34"/>
        <v>1.98E-3</v>
      </c>
      <c r="V59" s="4">
        <f t="shared" si="35"/>
        <v>6.6E-3</v>
      </c>
      <c r="W59" s="4">
        <f t="shared" si="36"/>
        <v>5.7200000000000001E-2</v>
      </c>
      <c r="X59" s="13">
        <v>0.27</v>
      </c>
      <c r="AA59" s="4">
        <v>680</v>
      </c>
      <c r="AB59" s="4">
        <v>3.0000000000000001E-3</v>
      </c>
      <c r="AC59" s="4">
        <v>3.2000000000000001E-2</v>
      </c>
      <c r="AD59" s="4">
        <v>0.27200000000000002</v>
      </c>
      <c r="AE59" s="4">
        <v>0.28000000000000003</v>
      </c>
      <c r="AF59" s="4">
        <v>0.27</v>
      </c>
      <c r="AG59" s="4">
        <f t="shared" si="37"/>
        <v>6.6E-4</v>
      </c>
      <c r="AH59" s="4">
        <f t="shared" si="38"/>
        <v>7.0400000000000003E-3</v>
      </c>
      <c r="AI59" s="4">
        <f t="shared" si="39"/>
        <v>5.9840000000000004E-2</v>
      </c>
      <c r="AJ59" s="4">
        <f t="shared" si="40"/>
        <v>6.1600000000000009E-2</v>
      </c>
      <c r="AK59" s="13">
        <v>0.27</v>
      </c>
      <c r="AL59" s="6">
        <f t="shared" si="3"/>
        <v>4.9140000000000002E-4</v>
      </c>
      <c r="AM59" s="6">
        <f t="shared" si="4"/>
        <v>6.5520000000000005E-3</v>
      </c>
      <c r="AN59" s="6">
        <f t="shared" si="5"/>
        <v>4.3407000000000001E-2</v>
      </c>
      <c r="AO59" s="6">
        <f t="shared" si="57"/>
        <v>4.4226000000000001E-2</v>
      </c>
      <c r="AP59" s="6">
        <f t="shared" si="6"/>
        <v>7.0434000000000009E-3</v>
      </c>
      <c r="AQ59" s="6">
        <f t="shared" si="7"/>
        <v>4.9959000000000003E-2</v>
      </c>
      <c r="AR59" s="6">
        <f t="shared" si="8"/>
        <v>4.3898400000000004E-2</v>
      </c>
      <c r="AS59" s="3">
        <f t="shared" si="58"/>
        <v>1.0714285714285713E-2</v>
      </c>
      <c r="AT59" s="3">
        <f t="shared" si="59"/>
        <v>0.11428571428571428</v>
      </c>
      <c r="AU59" s="3">
        <f t="shared" si="60"/>
        <v>0.97142857142857142</v>
      </c>
      <c r="AX59" s="4">
        <v>680</v>
      </c>
      <c r="AY59" s="4">
        <f t="shared" si="61"/>
        <v>5.2714285714285701E-3</v>
      </c>
      <c r="AZ59" s="4">
        <f t="shared" si="62"/>
        <v>5.6228571428571426E-2</v>
      </c>
      <c r="BA59" s="4">
        <f t="shared" si="63"/>
        <v>0.47794285714285711</v>
      </c>
      <c r="BB59" s="4">
        <v>0.49199999999999999</v>
      </c>
      <c r="BC59" s="4">
        <f t="shared" si="41"/>
        <v>1.1597142857142854E-3</v>
      </c>
      <c r="BD59" s="4">
        <f t="shared" si="42"/>
        <v>1.2370285714285714E-2</v>
      </c>
      <c r="BE59" s="4">
        <f t="shared" si="43"/>
        <v>0.10514742857142857</v>
      </c>
      <c r="BF59" s="13">
        <v>0.49199999999999999</v>
      </c>
      <c r="BI59" s="4">
        <v>680</v>
      </c>
      <c r="BJ59" s="4">
        <v>0.14000000000000001</v>
      </c>
      <c r="BK59" s="4">
        <v>0.76</v>
      </c>
      <c r="BL59" s="4">
        <v>0.14000000000000001</v>
      </c>
      <c r="BM59" s="4">
        <v>0.77</v>
      </c>
      <c r="BN59" s="4">
        <v>0.75</v>
      </c>
      <c r="BO59" s="4">
        <f t="shared" si="64"/>
        <v>9.1000000000000011E-2</v>
      </c>
      <c r="BP59" s="4">
        <f t="shared" si="65"/>
        <v>0.49400000000000005</v>
      </c>
      <c r="BQ59" s="4">
        <f t="shared" si="66"/>
        <v>9.1000000000000011E-2</v>
      </c>
      <c r="BR59" s="4">
        <f t="shared" si="67"/>
        <v>0.50050000000000006</v>
      </c>
      <c r="BS59" s="4">
        <f t="shared" si="68"/>
        <v>0.51</v>
      </c>
      <c r="BT59" s="4">
        <f t="shared" si="44"/>
        <v>2.0020000000000003E-2</v>
      </c>
      <c r="BU59" s="4">
        <f t="shared" si="45"/>
        <v>0.10868000000000001</v>
      </c>
      <c r="BV59" s="4">
        <f t="shared" si="46"/>
        <v>2.0020000000000003E-2</v>
      </c>
      <c r="BW59" s="4">
        <f t="shared" si="47"/>
        <v>0.11011000000000001</v>
      </c>
      <c r="BX59" s="13">
        <f t="shared" si="48"/>
        <v>0.51</v>
      </c>
      <c r="CA59">
        <f t="shared" si="22"/>
        <v>425.79599999999994</v>
      </c>
      <c r="CD59" s="5">
        <v>680</v>
      </c>
      <c r="CE59" s="3">
        <f t="shared" si="69"/>
        <v>3.3333333333333326E-2</v>
      </c>
      <c r="CF59" s="3">
        <f t="shared" si="70"/>
        <v>0.1111111111111111</v>
      </c>
      <c r="CG59" s="3">
        <f t="shared" si="71"/>
        <v>0.96296296296296291</v>
      </c>
      <c r="CH59" s="3">
        <f t="shared" si="72"/>
        <v>1</v>
      </c>
      <c r="CJ59" s="3">
        <f t="shared" si="73"/>
        <v>1.0714285714285713E-2</v>
      </c>
      <c r="CK59" s="3">
        <f t="shared" si="74"/>
        <v>0.11428571428571428</v>
      </c>
      <c r="CL59" s="3">
        <f t="shared" si="75"/>
        <v>0.97142857142857142</v>
      </c>
      <c r="CM59" s="3">
        <f t="shared" si="76"/>
        <v>1</v>
      </c>
      <c r="CN59" s="3">
        <f t="shared" si="77"/>
        <v>0.9642857142857143</v>
      </c>
      <c r="CP59" s="3">
        <f t="shared" si="49"/>
        <v>1.0714285714285713E-2</v>
      </c>
      <c r="CQ59" s="3">
        <f t="shared" si="50"/>
        <v>0.11428571428571428</v>
      </c>
      <c r="CR59" s="3">
        <f t="shared" si="51"/>
        <v>0.97142857142857142</v>
      </c>
      <c r="CS59" s="3">
        <f t="shared" si="52"/>
        <v>1</v>
      </c>
      <c r="CU59" s="3">
        <f t="shared" si="53"/>
        <v>0.17843137254901964</v>
      </c>
      <c r="CV59" s="3">
        <f t="shared" si="54"/>
        <v>0.96862745098039227</v>
      </c>
      <c r="CW59" s="3">
        <f t="shared" si="55"/>
        <v>0.17843137254901964</v>
      </c>
      <c r="CX59" s="3">
        <f t="shared" si="56"/>
        <v>0.98137254901960791</v>
      </c>
      <c r="CY59" s="3">
        <f t="shared" si="56"/>
        <v>1</v>
      </c>
      <c r="CZ59" s="5">
        <v>680</v>
      </c>
    </row>
    <row r="60" spans="1:104" x14ac:dyDescent="0.3">
      <c r="A60" s="2">
        <v>685</v>
      </c>
      <c r="B60" s="2">
        <f>(B59+B61)/2</f>
        <v>0.19500000000000001</v>
      </c>
      <c r="G60" s="3">
        <v>685</v>
      </c>
      <c r="H60" s="3">
        <f>(H59+H61)/2</f>
        <v>0.84</v>
      </c>
      <c r="I60" s="8"/>
      <c r="J60" s="8"/>
      <c r="K60" s="3">
        <v>685</v>
      </c>
      <c r="L60" s="3">
        <v>7.0000000000000001E-3</v>
      </c>
      <c r="M60" s="8"/>
      <c r="N60" s="8"/>
      <c r="P60" s="4">
        <v>685</v>
      </c>
      <c r="Q60" s="4">
        <v>8.9999999999999993E-3</v>
      </c>
      <c r="R60" s="4">
        <v>3.5000000000000003E-2</v>
      </c>
      <c r="S60" s="4">
        <v>0.25</v>
      </c>
      <c r="T60" s="4">
        <v>0.26800000000000002</v>
      </c>
      <c r="U60" s="4">
        <f t="shared" si="34"/>
        <v>1.7549999999999998E-3</v>
      </c>
      <c r="V60" s="4">
        <f t="shared" si="35"/>
        <v>6.8250000000000012E-3</v>
      </c>
      <c r="W60" s="4">
        <f t="shared" si="36"/>
        <v>4.8750000000000002E-2</v>
      </c>
      <c r="X60" s="13">
        <v>0.26800000000000002</v>
      </c>
      <c r="AA60" s="4">
        <v>685</v>
      </c>
      <c r="AB60" s="4">
        <v>3.0000000000000001E-3</v>
      </c>
      <c r="AC60" s="4">
        <v>0.04</v>
      </c>
      <c r="AD60" s="4">
        <v>0.26500000000000001</v>
      </c>
      <c r="AE60" s="4">
        <v>0.27</v>
      </c>
      <c r="AF60" s="4">
        <v>0.26800000000000002</v>
      </c>
      <c r="AG60" s="4">
        <f t="shared" si="37"/>
        <v>5.8500000000000002E-4</v>
      </c>
      <c r="AH60" s="4">
        <f t="shared" si="38"/>
        <v>7.8000000000000005E-3</v>
      </c>
      <c r="AI60" s="4">
        <f t="shared" si="39"/>
        <v>5.1675000000000006E-2</v>
      </c>
      <c r="AJ60" s="4">
        <f t="shared" si="40"/>
        <v>5.2650000000000002E-2</v>
      </c>
      <c r="AK60" s="13">
        <v>0.26800000000000002</v>
      </c>
      <c r="AL60" s="6">
        <f t="shared" si="3"/>
        <v>4.3350000000000002E-4</v>
      </c>
      <c r="AM60" s="6">
        <f t="shared" si="4"/>
        <v>6.3579999999999999E-3</v>
      </c>
      <c r="AN60" s="6">
        <f t="shared" si="5"/>
        <v>3.7281000000000002E-2</v>
      </c>
      <c r="AO60" s="6">
        <f t="shared" si="57"/>
        <v>3.8292500000000007E-2</v>
      </c>
      <c r="AP60" s="6">
        <f t="shared" si="6"/>
        <v>6.7914999999999998E-3</v>
      </c>
      <c r="AQ60" s="6">
        <f t="shared" si="7"/>
        <v>4.3639000000000004E-2</v>
      </c>
      <c r="AR60" s="6">
        <f t="shared" si="8"/>
        <v>3.7714500000000005E-2</v>
      </c>
      <c r="AS60" s="3">
        <f t="shared" si="58"/>
        <v>1.111111111111111E-2</v>
      </c>
      <c r="AT60" s="3">
        <f t="shared" si="59"/>
        <v>0.14814814814814814</v>
      </c>
      <c r="AU60" s="3">
        <f t="shared" si="60"/>
        <v>0.98148148148148151</v>
      </c>
      <c r="AX60" s="4">
        <v>685</v>
      </c>
      <c r="AY60" s="4">
        <f t="shared" si="61"/>
        <v>5.3777777777777773E-3</v>
      </c>
      <c r="AZ60" s="4">
        <f t="shared" si="62"/>
        <v>7.17037037037037E-2</v>
      </c>
      <c r="BA60" s="4">
        <f t="shared" si="63"/>
        <v>0.47503703703703704</v>
      </c>
      <c r="BB60" s="4">
        <v>0.48399999999999999</v>
      </c>
      <c r="BC60" s="4">
        <f t="shared" si="41"/>
        <v>1.0486666666666667E-3</v>
      </c>
      <c r="BD60" s="4">
        <f t="shared" si="42"/>
        <v>1.3982222222222222E-2</v>
      </c>
      <c r="BE60" s="4">
        <f t="shared" si="43"/>
        <v>9.2632222222222227E-2</v>
      </c>
      <c r="BF60" s="13">
        <v>0.48399999999999999</v>
      </c>
      <c r="BI60" s="4">
        <v>685</v>
      </c>
      <c r="BJ60" s="4">
        <v>0.16</v>
      </c>
      <c r="BK60" s="4">
        <v>0.74</v>
      </c>
      <c r="BL60" s="4">
        <v>0.16</v>
      </c>
      <c r="BM60" s="4">
        <v>0.75</v>
      </c>
      <c r="BN60" s="4">
        <v>0.74</v>
      </c>
      <c r="BO60" s="4">
        <f t="shared" si="64"/>
        <v>0.10400000000000001</v>
      </c>
      <c r="BP60" s="4">
        <f t="shared" si="65"/>
        <v>0.48099999999999998</v>
      </c>
      <c r="BQ60" s="4">
        <f t="shared" si="66"/>
        <v>0.10400000000000001</v>
      </c>
      <c r="BR60" s="4">
        <f t="shared" si="67"/>
        <v>0.48750000000000004</v>
      </c>
      <c r="BS60" s="4">
        <f t="shared" si="68"/>
        <v>0.50319999999999998</v>
      </c>
      <c r="BT60" s="4">
        <f t="shared" si="44"/>
        <v>2.0280000000000003E-2</v>
      </c>
      <c r="BU60" s="4">
        <f t="shared" si="45"/>
        <v>9.3795000000000003E-2</v>
      </c>
      <c r="BV60" s="4">
        <f t="shared" si="46"/>
        <v>2.0280000000000003E-2</v>
      </c>
      <c r="BW60" s="4">
        <f t="shared" si="47"/>
        <v>9.5062500000000008E-2</v>
      </c>
      <c r="BX60" s="13">
        <f t="shared" si="48"/>
        <v>0.50319999999999998</v>
      </c>
      <c r="CA60">
        <f t="shared" si="22"/>
        <v>422.28</v>
      </c>
      <c r="CD60" s="5">
        <v>685</v>
      </c>
      <c r="CE60" s="3">
        <f t="shared" si="69"/>
        <v>3.3582089552238799E-2</v>
      </c>
      <c r="CF60" s="3">
        <f t="shared" si="70"/>
        <v>0.13059701492537315</v>
      </c>
      <c r="CG60" s="3">
        <f t="shared" si="71"/>
        <v>0.93283582089552231</v>
      </c>
      <c r="CH60" s="3">
        <f t="shared" si="72"/>
        <v>1</v>
      </c>
      <c r="CJ60" s="3">
        <f t="shared" si="73"/>
        <v>1.111111111111111E-2</v>
      </c>
      <c r="CK60" s="3">
        <f t="shared" si="74"/>
        <v>0.14814814814814814</v>
      </c>
      <c r="CL60" s="3">
        <f t="shared" si="75"/>
        <v>0.98148148148148151</v>
      </c>
      <c r="CM60" s="3">
        <f t="shared" si="76"/>
        <v>1</v>
      </c>
      <c r="CN60" s="3">
        <f t="shared" si="77"/>
        <v>0.99259259259259258</v>
      </c>
      <c r="CP60" s="3">
        <f t="shared" si="49"/>
        <v>1.111111111111111E-2</v>
      </c>
      <c r="CQ60" s="3">
        <f t="shared" si="50"/>
        <v>0.14814814814814814</v>
      </c>
      <c r="CR60" s="3">
        <f t="shared" si="51"/>
        <v>0.98148148148148151</v>
      </c>
      <c r="CS60" s="3">
        <f t="shared" si="52"/>
        <v>1</v>
      </c>
      <c r="CU60" s="3">
        <f t="shared" si="53"/>
        <v>0.20667726550079493</v>
      </c>
      <c r="CV60" s="3">
        <f t="shared" si="54"/>
        <v>0.95588235294117652</v>
      </c>
      <c r="CW60" s="3">
        <f t="shared" si="55"/>
        <v>0.20667726550079493</v>
      </c>
      <c r="CX60" s="3">
        <f t="shared" si="56"/>
        <v>0.96879968203497624</v>
      </c>
      <c r="CY60" s="3">
        <f t="shared" si="56"/>
        <v>1</v>
      </c>
      <c r="CZ60" s="5">
        <v>685</v>
      </c>
    </row>
    <row r="61" spans="1:104" x14ac:dyDescent="0.3">
      <c r="A61" s="2">
        <v>690</v>
      </c>
      <c r="B61" s="2">
        <v>0.17</v>
      </c>
      <c r="G61" s="3">
        <v>690</v>
      </c>
      <c r="H61" s="3">
        <v>0.85</v>
      </c>
      <c r="I61" s="8"/>
      <c r="J61" s="8"/>
      <c r="K61" s="3">
        <v>690</v>
      </c>
      <c r="L61" s="3">
        <v>3.0000000000000001E-3</v>
      </c>
      <c r="M61" s="8"/>
      <c r="N61" s="8"/>
      <c r="P61" s="4">
        <v>690</v>
      </c>
      <c r="Q61" s="4">
        <v>8.9999999999999993E-3</v>
      </c>
      <c r="R61" s="4">
        <v>4.2000000000000003E-2</v>
      </c>
      <c r="S61" s="4">
        <v>0.249</v>
      </c>
      <c r="T61" s="4">
        <v>0.26</v>
      </c>
      <c r="U61" s="4">
        <f t="shared" si="34"/>
        <v>1.5299999999999999E-3</v>
      </c>
      <c r="V61" s="4">
        <f t="shared" si="35"/>
        <v>7.1400000000000014E-3</v>
      </c>
      <c r="W61" s="4">
        <f t="shared" si="36"/>
        <v>4.233E-2</v>
      </c>
      <c r="X61" s="13">
        <v>0.26</v>
      </c>
      <c r="AA61" s="4">
        <v>690</v>
      </c>
      <c r="AB61" s="4">
        <v>3.0000000000000001E-3</v>
      </c>
      <c r="AC61" s="4">
        <v>4.3999999999999997E-2</v>
      </c>
      <c r="AD61" s="4">
        <v>0.25800000000000001</v>
      </c>
      <c r="AE61" s="4">
        <v>0.26500000000000001</v>
      </c>
      <c r="AF61" s="4">
        <v>0.26</v>
      </c>
      <c r="AG61" s="4">
        <f t="shared" si="37"/>
        <v>5.1000000000000004E-4</v>
      </c>
      <c r="AH61" s="4">
        <f t="shared" si="38"/>
        <v>7.4799999999999997E-3</v>
      </c>
      <c r="AI61" s="4">
        <f t="shared" si="39"/>
        <v>4.3860000000000003E-2</v>
      </c>
      <c r="AJ61" s="4">
        <f t="shared" si="40"/>
        <v>4.5050000000000007E-2</v>
      </c>
      <c r="AK61" s="13">
        <v>0.26</v>
      </c>
      <c r="AL61" s="6">
        <f t="shared" si="3"/>
        <v>3.7410000000000004E-4</v>
      </c>
      <c r="AM61" s="6">
        <f t="shared" si="4"/>
        <v>6.235000000000001E-3</v>
      </c>
      <c r="AN61" s="6">
        <f t="shared" si="5"/>
        <v>3.1424400000000005E-2</v>
      </c>
      <c r="AO61" s="6">
        <f t="shared" si="57"/>
        <v>3.2422000000000006E-2</v>
      </c>
      <c r="AP61" s="6">
        <f t="shared" si="6"/>
        <v>6.6091000000000014E-3</v>
      </c>
      <c r="AQ61" s="6">
        <f t="shared" si="7"/>
        <v>3.765940000000001E-2</v>
      </c>
      <c r="AR61" s="6">
        <f t="shared" si="8"/>
        <v>3.1798500000000007E-2</v>
      </c>
      <c r="AS61" s="3">
        <f t="shared" si="58"/>
        <v>1.1320754716981131E-2</v>
      </c>
      <c r="AT61" s="3">
        <f t="shared" si="59"/>
        <v>0.16603773584905659</v>
      </c>
      <c r="AU61" s="3">
        <f t="shared" si="60"/>
        <v>0.97358490566037736</v>
      </c>
      <c r="AX61" s="4">
        <v>690</v>
      </c>
      <c r="AY61" s="4">
        <f t="shared" si="61"/>
        <v>5.4452830188679241E-3</v>
      </c>
      <c r="AZ61" s="4">
        <f t="shared" si="62"/>
        <v>7.9864150943396217E-2</v>
      </c>
      <c r="BA61" s="4">
        <f t="shared" si="63"/>
        <v>0.4682943396226415</v>
      </c>
      <c r="BB61" s="4">
        <v>0.48099999999999998</v>
      </c>
      <c r="BC61" s="4">
        <f t="shared" si="41"/>
        <v>9.2569811320754715E-4</v>
      </c>
      <c r="BD61" s="4">
        <f t="shared" si="42"/>
        <v>1.3576905660377357E-2</v>
      </c>
      <c r="BE61" s="4">
        <f t="shared" si="43"/>
        <v>7.9610037735849057E-2</v>
      </c>
      <c r="BF61" s="13">
        <v>0.48099999999999998</v>
      </c>
      <c r="BI61" s="4">
        <v>690</v>
      </c>
      <c r="BJ61" s="4">
        <v>0.17</v>
      </c>
      <c r="BK61" s="4">
        <v>0.73</v>
      </c>
      <c r="BL61" s="4">
        <v>0.17</v>
      </c>
      <c r="BM61" s="4">
        <v>0.74</v>
      </c>
      <c r="BN61" s="4">
        <v>0.72</v>
      </c>
      <c r="BO61" s="4">
        <f t="shared" si="64"/>
        <v>0.11050000000000001</v>
      </c>
      <c r="BP61" s="4">
        <f t="shared" si="65"/>
        <v>0.47449999999999998</v>
      </c>
      <c r="BQ61" s="4">
        <f t="shared" si="66"/>
        <v>0.11050000000000001</v>
      </c>
      <c r="BR61" s="4">
        <f t="shared" si="67"/>
        <v>0.48099999999999998</v>
      </c>
      <c r="BS61" s="4">
        <f t="shared" si="68"/>
        <v>0.48960000000000004</v>
      </c>
      <c r="BT61" s="4">
        <f t="shared" si="44"/>
        <v>1.8785000000000003E-2</v>
      </c>
      <c r="BU61" s="4">
        <f t="shared" si="45"/>
        <v>8.0665000000000001E-2</v>
      </c>
      <c r="BV61" s="4">
        <f t="shared" si="46"/>
        <v>1.8785000000000003E-2</v>
      </c>
      <c r="BW61" s="4">
        <f t="shared" si="47"/>
        <v>8.1770000000000009E-2</v>
      </c>
      <c r="BX61" s="13">
        <f t="shared" si="48"/>
        <v>0.48960000000000004</v>
      </c>
      <c r="CA61">
        <f t="shared" si="22"/>
        <v>418.39</v>
      </c>
      <c r="CD61" s="5">
        <v>690</v>
      </c>
      <c r="CE61" s="3">
        <f t="shared" si="69"/>
        <v>3.461538461538461E-2</v>
      </c>
      <c r="CF61" s="3">
        <f t="shared" si="70"/>
        <v>0.16153846153846155</v>
      </c>
      <c r="CG61" s="3">
        <f t="shared" si="71"/>
        <v>0.95769230769230762</v>
      </c>
      <c r="CH61" s="3">
        <f t="shared" si="72"/>
        <v>1</v>
      </c>
      <c r="CJ61" s="3">
        <f t="shared" si="73"/>
        <v>1.1320754716981131E-2</v>
      </c>
      <c r="CK61" s="3">
        <f t="shared" si="74"/>
        <v>0.16603773584905659</v>
      </c>
      <c r="CL61" s="3">
        <f t="shared" si="75"/>
        <v>0.97358490566037736</v>
      </c>
      <c r="CM61" s="3">
        <f t="shared" si="76"/>
        <v>1</v>
      </c>
      <c r="CN61" s="3">
        <f t="shared" si="77"/>
        <v>0.98113207547169812</v>
      </c>
      <c r="CP61" s="3">
        <f t="shared" si="49"/>
        <v>1.1320754716981131E-2</v>
      </c>
      <c r="CQ61" s="3">
        <f t="shared" si="50"/>
        <v>0.16603773584905659</v>
      </c>
      <c r="CR61" s="3">
        <f t="shared" si="51"/>
        <v>0.97358490566037736</v>
      </c>
      <c r="CS61" s="3">
        <f t="shared" si="52"/>
        <v>1</v>
      </c>
      <c r="CU61" s="3">
        <f t="shared" si="53"/>
        <v>0.22569444444444445</v>
      </c>
      <c r="CV61" s="3">
        <f t="shared" si="54"/>
        <v>0.96915849673202603</v>
      </c>
      <c r="CW61" s="3">
        <f t="shared" si="55"/>
        <v>0.22569444444444445</v>
      </c>
      <c r="CX61" s="3">
        <f t="shared" si="56"/>
        <v>0.98243464052287566</v>
      </c>
      <c r="CY61" s="3">
        <f t="shared" si="56"/>
        <v>1</v>
      </c>
      <c r="CZ61" s="5">
        <v>690</v>
      </c>
    </row>
    <row r="62" spans="1:104" x14ac:dyDescent="0.3">
      <c r="A62" s="2">
        <v>695</v>
      </c>
      <c r="B62" s="2">
        <f>(B61+B63)/2</f>
        <v>0.14500000000000002</v>
      </c>
      <c r="G62" s="3">
        <v>695</v>
      </c>
      <c r="H62" s="3">
        <f>(H61+H63)/2</f>
        <v>0.86</v>
      </c>
      <c r="I62" s="8"/>
      <c r="J62" s="8"/>
      <c r="K62" s="3">
        <v>695</v>
      </c>
      <c r="L62" s="3">
        <v>1E-3</v>
      </c>
      <c r="M62" s="8"/>
      <c r="N62" s="8"/>
      <c r="P62" s="4">
        <v>695</v>
      </c>
      <c r="Q62" s="4">
        <v>8.0000000000000002E-3</v>
      </c>
      <c r="R62" s="4">
        <v>0.05</v>
      </c>
      <c r="S62" s="4">
        <v>0.24299999999999999</v>
      </c>
      <c r="T62" s="4">
        <v>0.252</v>
      </c>
      <c r="U62" s="4">
        <f t="shared" si="34"/>
        <v>1.1600000000000002E-3</v>
      </c>
      <c r="V62" s="4">
        <f t="shared" si="35"/>
        <v>7.2500000000000012E-3</v>
      </c>
      <c r="W62" s="4">
        <f t="shared" si="36"/>
        <v>3.5235000000000002E-2</v>
      </c>
      <c r="X62" s="13">
        <v>0.252</v>
      </c>
      <c r="AA62" s="4">
        <v>695</v>
      </c>
      <c r="AB62" s="4">
        <v>3.0000000000000001E-3</v>
      </c>
      <c r="AC62" s="4">
        <v>0.05</v>
      </c>
      <c r="AD62" s="4">
        <v>0.252</v>
      </c>
      <c r="AE62" s="4">
        <v>0.26</v>
      </c>
      <c r="AF62" s="4">
        <v>0.252</v>
      </c>
      <c r="AG62" s="4">
        <f t="shared" si="37"/>
        <v>4.3500000000000006E-4</v>
      </c>
      <c r="AH62" s="4">
        <f t="shared" si="38"/>
        <v>7.2500000000000012E-3</v>
      </c>
      <c r="AI62" s="4">
        <f t="shared" si="39"/>
        <v>3.6540000000000003E-2</v>
      </c>
      <c r="AJ62" s="4">
        <f t="shared" si="40"/>
        <v>3.7700000000000004E-2</v>
      </c>
      <c r="AK62" s="13">
        <v>0.252</v>
      </c>
      <c r="AL62" s="6">
        <f t="shared" si="3"/>
        <v>3.1319999999999997E-4</v>
      </c>
      <c r="AM62" s="6">
        <f t="shared" si="4"/>
        <v>6.0552000000000002E-3</v>
      </c>
      <c r="AN62" s="6">
        <f t="shared" si="5"/>
        <v>2.5786799999999999E-2</v>
      </c>
      <c r="AO62" s="6">
        <f t="shared" si="57"/>
        <v>2.6204399999999999E-2</v>
      </c>
      <c r="AP62" s="6">
        <f t="shared" si="6"/>
        <v>6.3683999999999998E-3</v>
      </c>
      <c r="AQ62" s="6">
        <f t="shared" si="7"/>
        <v>3.1841999999999995E-2</v>
      </c>
      <c r="AR62" s="6">
        <f t="shared" si="8"/>
        <v>2.6099999999999998E-2</v>
      </c>
      <c r="AS62" s="3">
        <f t="shared" si="58"/>
        <v>1.1538461538461539E-2</v>
      </c>
      <c r="AT62" s="3">
        <f t="shared" si="59"/>
        <v>0.19230769230769232</v>
      </c>
      <c r="AU62" s="3">
        <f t="shared" si="60"/>
        <v>0.96923076923076923</v>
      </c>
      <c r="AX62" s="4">
        <v>695</v>
      </c>
      <c r="AY62" s="4">
        <f t="shared" si="61"/>
        <v>5.5153846153846156E-3</v>
      </c>
      <c r="AZ62" s="4">
        <f t="shared" si="62"/>
        <v>9.1923076923076927E-2</v>
      </c>
      <c r="BA62" s="4">
        <f t="shared" si="63"/>
        <v>0.46329230769230767</v>
      </c>
      <c r="BB62" s="4">
        <v>0.47799999999999998</v>
      </c>
      <c r="BC62" s="4">
        <f t="shared" si="41"/>
        <v>7.9973076923076938E-4</v>
      </c>
      <c r="BD62" s="4">
        <f t="shared" si="42"/>
        <v>1.3328846153846156E-2</v>
      </c>
      <c r="BE62" s="4">
        <f t="shared" si="43"/>
        <v>6.7177384615384625E-2</v>
      </c>
      <c r="BF62" s="13">
        <v>0.47799999999999998</v>
      </c>
      <c r="BI62" s="4">
        <v>695</v>
      </c>
      <c r="BJ62" s="4">
        <v>0.19</v>
      </c>
      <c r="BK62" s="4">
        <v>0.71</v>
      </c>
      <c r="BL62" s="4">
        <v>0.19</v>
      </c>
      <c r="BM62" s="4">
        <v>0.72</v>
      </c>
      <c r="BN62" s="4">
        <v>0.7</v>
      </c>
      <c r="BO62" s="4">
        <f t="shared" si="64"/>
        <v>0.12350000000000001</v>
      </c>
      <c r="BP62" s="4">
        <f t="shared" si="65"/>
        <v>0.46149999999999997</v>
      </c>
      <c r="BQ62" s="4">
        <f t="shared" si="66"/>
        <v>0.12350000000000001</v>
      </c>
      <c r="BR62" s="4">
        <f t="shared" si="67"/>
        <v>0.46799999999999997</v>
      </c>
      <c r="BS62" s="4">
        <f t="shared" si="68"/>
        <v>0.47599999999999998</v>
      </c>
      <c r="BT62" s="4">
        <f t="shared" si="44"/>
        <v>1.7907500000000003E-2</v>
      </c>
      <c r="BU62" s="4">
        <f t="shared" si="45"/>
        <v>6.6917500000000005E-2</v>
      </c>
      <c r="BV62" s="4">
        <f t="shared" si="46"/>
        <v>1.7907500000000003E-2</v>
      </c>
      <c r="BW62" s="4">
        <f t="shared" si="47"/>
        <v>6.7860000000000004E-2</v>
      </c>
      <c r="BX62" s="13">
        <f t="shared" si="48"/>
        <v>0.47599999999999998</v>
      </c>
      <c r="CA62">
        <f t="shared" si="22"/>
        <v>420.21</v>
      </c>
      <c r="CD62" s="5">
        <v>695</v>
      </c>
      <c r="CE62" s="3">
        <f t="shared" si="69"/>
        <v>3.1746031746031744E-2</v>
      </c>
      <c r="CF62" s="3">
        <f t="shared" si="70"/>
        <v>0.19841269841269843</v>
      </c>
      <c r="CG62" s="3">
        <f t="shared" si="71"/>
        <v>0.9642857142857143</v>
      </c>
      <c r="CH62" s="3">
        <f t="shared" si="72"/>
        <v>1</v>
      </c>
      <c r="CJ62" s="3">
        <f t="shared" si="73"/>
        <v>1.1538461538461539E-2</v>
      </c>
      <c r="CK62" s="3">
        <f t="shared" si="74"/>
        <v>0.19230769230769232</v>
      </c>
      <c r="CL62" s="3">
        <f t="shared" si="75"/>
        <v>0.96923076923076923</v>
      </c>
      <c r="CM62" s="3">
        <f t="shared" si="76"/>
        <v>1</v>
      </c>
      <c r="CN62" s="3">
        <f t="shared" si="77"/>
        <v>0.96923076923076923</v>
      </c>
      <c r="CP62" s="3">
        <f t="shared" si="49"/>
        <v>1.1538461538461539E-2</v>
      </c>
      <c r="CQ62" s="3">
        <f t="shared" si="50"/>
        <v>0.19230769230769232</v>
      </c>
      <c r="CR62" s="3">
        <f t="shared" si="51"/>
        <v>0.96923076923076923</v>
      </c>
      <c r="CS62" s="3">
        <f t="shared" si="52"/>
        <v>1</v>
      </c>
      <c r="CU62" s="3">
        <f t="shared" si="53"/>
        <v>0.25945378151260506</v>
      </c>
      <c r="CV62" s="3">
        <f t="shared" si="54"/>
        <v>0.96953781512605042</v>
      </c>
      <c r="CW62" s="3">
        <f t="shared" si="55"/>
        <v>0.25945378151260506</v>
      </c>
      <c r="CX62" s="3">
        <f t="shared" si="56"/>
        <v>0.98319327731092432</v>
      </c>
      <c r="CY62" s="3">
        <f t="shared" si="56"/>
        <v>1</v>
      </c>
      <c r="CZ62" s="5">
        <v>695</v>
      </c>
    </row>
    <row r="63" spans="1:104" x14ac:dyDescent="0.3">
      <c r="A63" s="2">
        <v>700</v>
      </c>
      <c r="B63" s="2">
        <v>0.12</v>
      </c>
      <c r="G63" s="3">
        <v>700</v>
      </c>
      <c r="H63" s="3">
        <v>0.87</v>
      </c>
      <c r="I63" s="8"/>
      <c r="J63" s="8"/>
      <c r="K63" s="3">
        <v>700</v>
      </c>
      <c r="L63" s="3">
        <v>0</v>
      </c>
      <c r="M63" s="8"/>
      <c r="N63" s="8"/>
      <c r="P63" s="4">
        <v>700</v>
      </c>
      <c r="Q63" s="4">
        <v>8.0000000000000002E-3</v>
      </c>
      <c r="R63" s="4">
        <v>5.8000000000000003E-2</v>
      </c>
      <c r="S63" s="4">
        <v>0.23799999999999999</v>
      </c>
      <c r="T63" s="4">
        <v>0.24</v>
      </c>
      <c r="U63" s="4">
        <f t="shared" si="34"/>
        <v>9.6000000000000002E-4</v>
      </c>
      <c r="V63" s="4">
        <f t="shared" si="35"/>
        <v>6.96E-3</v>
      </c>
      <c r="W63" s="4">
        <f t="shared" si="36"/>
        <v>2.8559999999999999E-2</v>
      </c>
      <c r="X63" s="13">
        <v>0.24</v>
      </c>
      <c r="AA63" s="4">
        <v>700</v>
      </c>
      <c r="AB63" s="4">
        <v>3.0000000000000001E-3</v>
      </c>
      <c r="AC63" s="4">
        <v>5.8000000000000003E-2</v>
      </c>
      <c r="AD63" s="4">
        <v>0.247</v>
      </c>
      <c r="AE63" s="4">
        <v>0.251</v>
      </c>
      <c r="AF63" s="4">
        <v>0.24</v>
      </c>
      <c r="AG63" s="4">
        <f t="shared" si="37"/>
        <v>3.5999999999999997E-4</v>
      </c>
      <c r="AH63" s="4">
        <f t="shared" si="38"/>
        <v>6.96E-3</v>
      </c>
      <c r="AI63" s="4">
        <f t="shared" si="39"/>
        <v>2.964E-2</v>
      </c>
      <c r="AJ63" s="4">
        <f t="shared" si="40"/>
        <v>3.0119999999999997E-2</v>
      </c>
      <c r="AK63" s="13">
        <v>0.24</v>
      </c>
      <c r="AL63" s="6">
        <f t="shared" si="3"/>
        <v>2.7431249999999998E-4</v>
      </c>
      <c r="AM63" s="6">
        <f t="shared" si="4"/>
        <v>5.6691249999999997E-3</v>
      </c>
      <c r="AN63" s="6">
        <f t="shared" si="5"/>
        <v>2.1944999999999999E-2</v>
      </c>
      <c r="AO63" s="6">
        <f t="shared" si="57"/>
        <v>2.2402187499999997E-2</v>
      </c>
      <c r="AP63" s="6">
        <f t="shared" si="6"/>
        <v>5.9434374999999999E-3</v>
      </c>
      <c r="AQ63" s="6">
        <f t="shared" si="7"/>
        <v>2.7614125E-2</v>
      </c>
      <c r="AR63" s="6">
        <f t="shared" si="8"/>
        <v>2.2219312499999998E-2</v>
      </c>
      <c r="AS63" s="3">
        <f t="shared" si="58"/>
        <v>1.1952191235059761E-2</v>
      </c>
      <c r="AT63" s="3">
        <f t="shared" si="59"/>
        <v>0.2310756972111554</v>
      </c>
      <c r="AU63" s="3">
        <f t="shared" si="60"/>
        <v>0.98406374501992033</v>
      </c>
      <c r="AX63" s="4">
        <v>700</v>
      </c>
      <c r="AY63" s="4">
        <f t="shared" si="61"/>
        <v>5.6772908366533861E-3</v>
      </c>
      <c r="AZ63" s="4">
        <f t="shared" si="62"/>
        <v>0.10976095617529881</v>
      </c>
      <c r="BA63" s="4">
        <f t="shared" si="63"/>
        <v>0.46743027888446215</v>
      </c>
      <c r="BB63" s="4">
        <v>0.47499999999999998</v>
      </c>
      <c r="BC63" s="4">
        <f t="shared" si="41"/>
        <v>6.8127490039840628E-4</v>
      </c>
      <c r="BD63" s="4">
        <f t="shared" si="42"/>
        <v>1.3171314741035856E-2</v>
      </c>
      <c r="BE63" s="4">
        <f t="shared" si="43"/>
        <v>5.6091633466135458E-2</v>
      </c>
      <c r="BF63" s="13">
        <v>0.47499999999999998</v>
      </c>
      <c r="BI63" s="4">
        <v>700</v>
      </c>
      <c r="BJ63" s="4">
        <v>0.22</v>
      </c>
      <c r="BK63" s="4">
        <v>0.7</v>
      </c>
      <c r="BL63" s="4">
        <v>0.22</v>
      </c>
      <c r="BM63" s="4">
        <v>0.7</v>
      </c>
      <c r="BN63" s="4">
        <v>0.69</v>
      </c>
      <c r="BO63" s="4">
        <f t="shared" si="64"/>
        <v>0.14300000000000002</v>
      </c>
      <c r="BP63" s="4">
        <f t="shared" si="65"/>
        <v>0.45499999999999996</v>
      </c>
      <c r="BQ63" s="4">
        <f t="shared" si="66"/>
        <v>0.14300000000000002</v>
      </c>
      <c r="BR63" s="4">
        <f t="shared" si="67"/>
        <v>0.45499999999999996</v>
      </c>
      <c r="BS63" s="4">
        <f t="shared" si="68"/>
        <v>0.46920000000000001</v>
      </c>
      <c r="BT63" s="4">
        <f t="shared" si="44"/>
        <v>1.7160000000000002E-2</v>
      </c>
      <c r="BU63" s="4">
        <f t="shared" si="45"/>
        <v>5.4599999999999996E-2</v>
      </c>
      <c r="BV63" s="4">
        <f t="shared" si="46"/>
        <v>1.7160000000000002E-2</v>
      </c>
      <c r="BW63" s="4">
        <f t="shared" si="47"/>
        <v>5.4599999999999996E-2</v>
      </c>
      <c r="BX63" s="13">
        <f t="shared" si="48"/>
        <v>0.46920000000000001</v>
      </c>
      <c r="CA63">
        <f t="shared" si="22"/>
        <v>416.39062500000006</v>
      </c>
      <c r="CD63" s="5">
        <v>700</v>
      </c>
      <c r="CE63" s="3">
        <f t="shared" si="69"/>
        <v>3.3333333333333333E-2</v>
      </c>
      <c r="CF63" s="3">
        <f t="shared" si="70"/>
        <v>0.2416666666666667</v>
      </c>
      <c r="CG63" s="3">
        <f t="shared" si="71"/>
        <v>0.9916666666666667</v>
      </c>
      <c r="CH63" s="3">
        <f t="shared" si="72"/>
        <v>1</v>
      </c>
      <c r="CJ63" s="3">
        <f t="shared" si="73"/>
        <v>1.1952191235059761E-2</v>
      </c>
      <c r="CK63" s="3">
        <f t="shared" si="74"/>
        <v>0.2310756972111554</v>
      </c>
      <c r="CL63" s="3">
        <f t="shared" si="75"/>
        <v>0.98406374501992033</v>
      </c>
      <c r="CM63" s="3">
        <f t="shared" si="76"/>
        <v>1</v>
      </c>
      <c r="CN63" s="3">
        <f t="shared" si="77"/>
        <v>0.9561752988047808</v>
      </c>
      <c r="CP63" s="3">
        <f t="shared" si="49"/>
        <v>1.1952191235059761E-2</v>
      </c>
      <c r="CQ63" s="3">
        <f t="shared" si="50"/>
        <v>0.2310756972111554</v>
      </c>
      <c r="CR63" s="3">
        <f t="shared" si="51"/>
        <v>0.98406374501992033</v>
      </c>
      <c r="CS63" s="3">
        <f t="shared" si="52"/>
        <v>1</v>
      </c>
      <c r="CU63" s="3">
        <f t="shared" si="53"/>
        <v>0.30477408354646207</v>
      </c>
      <c r="CV63" s="3">
        <f t="shared" si="54"/>
        <v>0.96973572037510647</v>
      </c>
      <c r="CW63" s="3">
        <f t="shared" si="55"/>
        <v>0.30477408354646207</v>
      </c>
      <c r="CX63" s="3">
        <f t="shared" si="56"/>
        <v>0.96973572037510647</v>
      </c>
      <c r="CY63" s="3">
        <f t="shared" si="56"/>
        <v>1</v>
      </c>
      <c r="CZ63" s="5">
        <v>700</v>
      </c>
    </row>
    <row r="64" spans="1:104" x14ac:dyDescent="0.3">
      <c r="A64" s="2">
        <v>705</v>
      </c>
      <c r="B64" s="2">
        <f>(B63+B65)/2</f>
        <v>0.1045</v>
      </c>
      <c r="G64" s="3">
        <v>705</v>
      </c>
      <c r="H64" s="3">
        <f>(H63+H65)/2</f>
        <v>0.875</v>
      </c>
      <c r="I64" s="8"/>
      <c r="J64" s="8"/>
      <c r="K64" s="3">
        <v>705</v>
      </c>
      <c r="L64" s="3">
        <v>0</v>
      </c>
      <c r="M64" s="8"/>
      <c r="N64" s="8"/>
      <c r="P64" s="4">
        <v>705</v>
      </c>
      <c r="Q64" s="4">
        <v>8.9999999999999993E-3</v>
      </c>
      <c r="R64" s="4">
        <v>6.2E-2</v>
      </c>
      <c r="S64" s="4">
        <v>0.23</v>
      </c>
      <c r="T64" s="4">
        <v>0.23300000000000001</v>
      </c>
      <c r="U64" s="4">
        <f t="shared" si="34"/>
        <v>9.4049999999999993E-4</v>
      </c>
      <c r="V64" s="4">
        <f t="shared" si="35"/>
        <v>6.4789999999999995E-3</v>
      </c>
      <c r="W64" s="4">
        <f t="shared" si="36"/>
        <v>2.4035000000000001E-2</v>
      </c>
      <c r="X64" s="13">
        <v>0.23300000000000001</v>
      </c>
      <c r="AA64" s="4">
        <v>705</v>
      </c>
      <c r="AB64" s="4">
        <v>3.0000000000000001E-3</v>
      </c>
      <c r="AC64" s="4">
        <v>6.2E-2</v>
      </c>
      <c r="AD64" s="4">
        <v>0.24</v>
      </c>
      <c r="AE64" s="4">
        <v>0.245</v>
      </c>
      <c r="AF64" s="4">
        <v>0.23300000000000001</v>
      </c>
      <c r="AG64" s="4">
        <f t="shared" si="37"/>
        <v>3.1349999999999998E-4</v>
      </c>
      <c r="AH64" s="4">
        <f t="shared" si="38"/>
        <v>6.4789999999999995E-3</v>
      </c>
      <c r="AI64" s="4">
        <f t="shared" si="39"/>
        <v>2.5079999999999998E-2</v>
      </c>
      <c r="AJ64" s="4">
        <f t="shared" si="40"/>
        <v>2.5602499999999997E-2</v>
      </c>
      <c r="AK64" s="13">
        <v>0.23300000000000001</v>
      </c>
      <c r="AL64" s="6">
        <f t="shared" si="3"/>
        <v>1.5663999999999999E-4</v>
      </c>
      <c r="AM64" s="6">
        <f t="shared" si="4"/>
        <v>5.0908000000000004E-3</v>
      </c>
      <c r="AN64" s="6">
        <f t="shared" si="5"/>
        <v>1.8170240000000001E-2</v>
      </c>
      <c r="AO64" s="6">
        <f t="shared" si="57"/>
        <v>1.8405199999999997E-2</v>
      </c>
      <c r="AP64" s="6">
        <f t="shared" si="6"/>
        <v>5.2474400000000008E-3</v>
      </c>
      <c r="AQ64" s="6">
        <f t="shared" si="7"/>
        <v>2.326104E-2</v>
      </c>
      <c r="AR64" s="6">
        <f t="shared" si="8"/>
        <v>1.832688E-2</v>
      </c>
      <c r="AS64" s="3">
        <f t="shared" si="58"/>
        <v>1.2244897959183675E-2</v>
      </c>
      <c r="AT64" s="3">
        <f t="shared" si="59"/>
        <v>0.2530612244897959</v>
      </c>
      <c r="AU64" s="3">
        <f t="shared" si="60"/>
        <v>0.97959183673469385</v>
      </c>
      <c r="AX64" s="4">
        <v>705</v>
      </c>
      <c r="AY64" s="4">
        <f t="shared" si="61"/>
        <v>5.7979591836734698E-3</v>
      </c>
      <c r="AZ64" s="4">
        <f t="shared" si="62"/>
        <v>0.11982448979591835</v>
      </c>
      <c r="BA64" s="4">
        <f t="shared" si="63"/>
        <v>0.46383673469387754</v>
      </c>
      <c r="BB64" s="4">
        <v>0.47349999999999998</v>
      </c>
      <c r="BC64" s="4">
        <f t="shared" si="41"/>
        <v>6.058867346938776E-4</v>
      </c>
      <c r="BD64" s="4">
        <f t="shared" si="42"/>
        <v>1.2521659183673468E-2</v>
      </c>
      <c r="BE64" s="4">
        <f t="shared" si="43"/>
        <v>4.8470938775510203E-2</v>
      </c>
      <c r="BF64" s="13">
        <v>0.47349999999999998</v>
      </c>
      <c r="BI64" s="4">
        <v>705</v>
      </c>
      <c r="BJ64" s="4">
        <v>0.215</v>
      </c>
      <c r="BK64" s="4"/>
      <c r="BL64" s="4">
        <v>0.215</v>
      </c>
      <c r="BM64" s="4"/>
      <c r="BN64" s="4">
        <v>0.67500000000000004</v>
      </c>
      <c r="BO64" s="4">
        <f t="shared" ref="BO64:BO95" si="78">0.65*BJ64</f>
        <v>0.13975000000000001</v>
      </c>
      <c r="BP64" s="4">
        <v>0.45900000000000007</v>
      </c>
      <c r="BQ64" s="4">
        <f t="shared" ref="BQ64:BQ95" si="79">0.65*BL64</f>
        <v>0.13975000000000001</v>
      </c>
      <c r="BR64" s="4">
        <v>0.45900000000000007</v>
      </c>
      <c r="BS64" s="4">
        <f t="shared" si="68"/>
        <v>0.45900000000000007</v>
      </c>
      <c r="BT64" s="4">
        <f t="shared" si="44"/>
        <v>1.4603875000000001E-2</v>
      </c>
      <c r="BU64" s="4">
        <f t="shared" si="45"/>
        <v>4.7965500000000008E-2</v>
      </c>
      <c r="BV64" s="4">
        <f t="shared" si="46"/>
        <v>1.4603875000000001E-2</v>
      </c>
      <c r="BW64" s="4">
        <f t="shared" si="47"/>
        <v>4.7965500000000008E-2</v>
      </c>
      <c r="BX64" s="13">
        <f t="shared" si="48"/>
        <v>0.45900000000000007</v>
      </c>
      <c r="CA64">
        <f t="shared" si="22"/>
        <v>413.61760000000004</v>
      </c>
      <c r="CD64" s="5">
        <v>705</v>
      </c>
      <c r="CE64" s="3">
        <f t="shared" si="69"/>
        <v>3.8626609442060082E-2</v>
      </c>
      <c r="CF64" s="3">
        <f t="shared" si="70"/>
        <v>0.26609442060085836</v>
      </c>
      <c r="CG64" s="3">
        <f t="shared" si="71"/>
        <v>0.98712446351931327</v>
      </c>
      <c r="CH64" s="3">
        <f t="shared" si="72"/>
        <v>1</v>
      </c>
      <c r="CJ64" s="3">
        <f t="shared" si="73"/>
        <v>1.2244897959183675E-2</v>
      </c>
      <c r="CK64" s="3">
        <f t="shared" si="74"/>
        <v>0.2530612244897959</v>
      </c>
      <c r="CL64" s="3">
        <f t="shared" si="75"/>
        <v>0.97959183673469385</v>
      </c>
      <c r="CM64" s="3">
        <f t="shared" si="76"/>
        <v>1</v>
      </c>
      <c r="CN64" s="3">
        <f t="shared" si="77"/>
        <v>0.95102040816326538</v>
      </c>
      <c r="CP64" s="3">
        <f t="shared" si="49"/>
        <v>1.2244897959183675E-2</v>
      </c>
      <c r="CQ64" s="3">
        <f t="shared" si="50"/>
        <v>0.2530612244897959</v>
      </c>
      <c r="CR64" s="3">
        <f t="shared" si="51"/>
        <v>0.97959183673469385</v>
      </c>
      <c r="CS64" s="3">
        <f t="shared" si="52"/>
        <v>1</v>
      </c>
      <c r="CU64" s="3">
        <f t="shared" si="53"/>
        <v>0.30446623093681913</v>
      </c>
      <c r="CV64" s="3">
        <f t="shared" si="54"/>
        <v>1</v>
      </c>
      <c r="CW64" s="3">
        <f t="shared" si="55"/>
        <v>0.30446623093681913</v>
      </c>
      <c r="CX64" s="3">
        <f t="shared" si="56"/>
        <v>1</v>
      </c>
      <c r="CY64" s="3">
        <f t="shared" si="56"/>
        <v>1</v>
      </c>
      <c r="CZ64" s="5">
        <v>705</v>
      </c>
    </row>
    <row r="65" spans="1:104" x14ac:dyDescent="0.3">
      <c r="A65" s="2">
        <v>710</v>
      </c>
      <c r="B65" s="2">
        <v>8.8999999999999996E-2</v>
      </c>
      <c r="G65" s="3">
        <v>710</v>
      </c>
      <c r="H65" s="3">
        <v>0.88</v>
      </c>
      <c r="I65" s="8"/>
      <c r="J65" s="8"/>
      <c r="K65" s="3">
        <v>710</v>
      </c>
      <c r="L65" s="3">
        <v>0</v>
      </c>
      <c r="M65" s="8"/>
      <c r="N65" s="8"/>
      <c r="P65" s="4">
        <v>710</v>
      </c>
      <c r="Q65" s="4">
        <v>8.9999999999999993E-3</v>
      </c>
      <c r="R65" s="4">
        <v>6.8000000000000005E-2</v>
      </c>
      <c r="S65" s="4">
        <v>0.222</v>
      </c>
      <c r="T65" s="4">
        <v>0.222</v>
      </c>
      <c r="U65" s="4">
        <f t="shared" si="34"/>
        <v>8.0099999999999995E-4</v>
      </c>
      <c r="V65" s="4">
        <f t="shared" si="35"/>
        <v>6.0520000000000001E-3</v>
      </c>
      <c r="W65" s="4">
        <f t="shared" si="36"/>
        <v>1.9757999999999998E-2</v>
      </c>
      <c r="X65" s="13">
        <v>0.222</v>
      </c>
      <c r="AA65" s="4">
        <v>710</v>
      </c>
      <c r="AB65" s="4">
        <v>2E-3</v>
      </c>
      <c r="AC65" s="4">
        <v>6.5000000000000002E-2</v>
      </c>
      <c r="AD65" s="4">
        <v>0.23200000000000001</v>
      </c>
      <c r="AE65" s="4">
        <v>0.23499999999999999</v>
      </c>
      <c r="AF65" s="4">
        <v>0.222</v>
      </c>
      <c r="AG65" s="4">
        <f t="shared" si="37"/>
        <v>1.7799999999999999E-4</v>
      </c>
      <c r="AH65" s="4">
        <f t="shared" si="38"/>
        <v>5.7850000000000002E-3</v>
      </c>
      <c r="AI65" s="4">
        <f t="shared" si="39"/>
        <v>2.0648E-2</v>
      </c>
      <c r="AJ65" s="4">
        <f t="shared" si="40"/>
        <v>2.0914999999999996E-2</v>
      </c>
      <c r="AK65" s="13">
        <v>0.222</v>
      </c>
      <c r="AL65" s="6">
        <f t="shared" si="3"/>
        <v>6.808500000000001E-5</v>
      </c>
      <c r="AM65" s="6">
        <f t="shared" si="4"/>
        <v>4.2212700000000001E-3</v>
      </c>
      <c r="AN65" s="6">
        <f t="shared" si="5"/>
        <v>1.4978700000000001E-2</v>
      </c>
      <c r="AO65" s="6">
        <f t="shared" si="57"/>
        <v>1.5659550000000001E-2</v>
      </c>
      <c r="AP65" s="6">
        <f t="shared" si="6"/>
        <v>4.2893549999999999E-3</v>
      </c>
      <c r="AQ65" s="6">
        <f t="shared" si="7"/>
        <v>1.919997E-2</v>
      </c>
      <c r="AR65" s="6">
        <f t="shared" si="8"/>
        <v>1.5046785000000002E-2</v>
      </c>
      <c r="AS65" s="3">
        <f t="shared" si="58"/>
        <v>8.5106382978723406E-3</v>
      </c>
      <c r="AT65" s="3">
        <f t="shared" si="59"/>
        <v>0.27659574468085107</v>
      </c>
      <c r="AU65" s="3">
        <f t="shared" si="60"/>
        <v>0.98723404255319158</v>
      </c>
      <c r="AX65" s="4">
        <v>710</v>
      </c>
      <c r="AY65" s="4">
        <f t="shared" si="61"/>
        <v>4.0170212765957445E-3</v>
      </c>
      <c r="AZ65" s="4">
        <f t="shared" si="62"/>
        <v>0.1305531914893617</v>
      </c>
      <c r="BA65" s="4">
        <f t="shared" si="63"/>
        <v>0.4659744680851064</v>
      </c>
      <c r="BB65" s="4">
        <v>0.47199999999999998</v>
      </c>
      <c r="BC65" s="4">
        <f t="shared" si="41"/>
        <v>3.5751489361702122E-4</v>
      </c>
      <c r="BD65" s="4">
        <f t="shared" si="42"/>
        <v>1.1619234042553191E-2</v>
      </c>
      <c r="BE65" s="4">
        <f t="shared" si="43"/>
        <v>4.1471727659574464E-2</v>
      </c>
      <c r="BF65" s="13">
        <v>0.47199999999999998</v>
      </c>
      <c r="BI65" s="4">
        <v>710</v>
      </c>
      <c r="BJ65" s="4">
        <v>0.21</v>
      </c>
      <c r="BK65" s="4"/>
      <c r="BL65" s="4">
        <v>0.21</v>
      </c>
      <c r="BM65" s="4"/>
      <c r="BN65" s="4">
        <v>0.66200000000000003</v>
      </c>
      <c r="BO65" s="4">
        <f t="shared" si="78"/>
        <v>0.13650000000000001</v>
      </c>
      <c r="BP65" s="4">
        <v>0.45016000000000006</v>
      </c>
      <c r="BQ65" s="4">
        <f t="shared" si="79"/>
        <v>0.13650000000000001</v>
      </c>
      <c r="BR65" s="4">
        <v>0.45016000000000006</v>
      </c>
      <c r="BS65" s="4">
        <f t="shared" si="68"/>
        <v>0.45016000000000006</v>
      </c>
      <c r="BT65" s="4">
        <f t="shared" si="44"/>
        <v>1.21485E-2</v>
      </c>
      <c r="BU65" s="4">
        <f t="shared" si="45"/>
        <v>4.0064240000000001E-2</v>
      </c>
      <c r="BV65" s="4">
        <f t="shared" si="46"/>
        <v>1.21485E-2</v>
      </c>
      <c r="BW65" s="4">
        <f t="shared" si="47"/>
        <v>4.0064240000000001E-2</v>
      </c>
      <c r="BX65" s="13">
        <f t="shared" si="48"/>
        <v>0.45016000000000006</v>
      </c>
      <c r="CA65">
        <f t="shared" si="22"/>
        <v>412.35480000000001</v>
      </c>
      <c r="CD65" s="5">
        <v>710</v>
      </c>
      <c r="CE65" s="3">
        <f t="shared" si="69"/>
        <v>4.0540540540540536E-2</v>
      </c>
      <c r="CF65" s="3">
        <f t="shared" si="70"/>
        <v>0.30630630630630634</v>
      </c>
      <c r="CG65" s="3">
        <f t="shared" si="71"/>
        <v>1</v>
      </c>
      <c r="CH65" s="3">
        <f t="shared" si="72"/>
        <v>1</v>
      </c>
      <c r="CJ65" s="3">
        <f t="shared" si="73"/>
        <v>8.5106382978723406E-3</v>
      </c>
      <c r="CK65" s="3">
        <f t="shared" si="74"/>
        <v>0.27659574468085107</v>
      </c>
      <c r="CL65" s="3">
        <f t="shared" si="75"/>
        <v>0.98723404255319158</v>
      </c>
      <c r="CM65" s="3">
        <f t="shared" si="76"/>
        <v>1</v>
      </c>
      <c r="CN65" s="3">
        <f t="shared" si="77"/>
        <v>0.94468085106382982</v>
      </c>
      <c r="CP65" s="3">
        <f t="shared" si="49"/>
        <v>8.5106382978723406E-3</v>
      </c>
      <c r="CQ65" s="3">
        <f t="shared" si="50"/>
        <v>0.27659574468085107</v>
      </c>
      <c r="CR65" s="3">
        <f t="shared" si="51"/>
        <v>0.98723404255319158</v>
      </c>
      <c r="CS65" s="3">
        <f t="shared" si="52"/>
        <v>1</v>
      </c>
      <c r="CU65" s="3">
        <f t="shared" si="53"/>
        <v>0.30322551981517681</v>
      </c>
      <c r="CV65" s="3">
        <f t="shared" si="54"/>
        <v>1</v>
      </c>
      <c r="CW65" s="3">
        <f t="shared" si="55"/>
        <v>0.30322551981517681</v>
      </c>
      <c r="CX65" s="3">
        <f t="shared" si="56"/>
        <v>1</v>
      </c>
      <c r="CY65" s="3">
        <f t="shared" si="56"/>
        <v>1</v>
      </c>
      <c r="CZ65" s="5">
        <v>710</v>
      </c>
    </row>
    <row r="66" spans="1:104" x14ac:dyDescent="0.3">
      <c r="A66" s="2">
        <v>715</v>
      </c>
      <c r="B66" s="2">
        <f>(B65+B67)/2</f>
        <v>7.6499999999999999E-2</v>
      </c>
      <c r="G66" s="3">
        <v>715</v>
      </c>
      <c r="H66" s="3">
        <f>(H65+H67)/2</f>
        <v>0.89</v>
      </c>
      <c r="I66" s="8"/>
      <c r="J66" s="8"/>
      <c r="K66" s="3">
        <v>715</v>
      </c>
      <c r="L66" s="3">
        <v>0</v>
      </c>
      <c r="M66" s="8"/>
      <c r="N66" s="8"/>
      <c r="P66" s="4">
        <v>715</v>
      </c>
      <c r="Q66" s="4">
        <v>7.0000000000000001E-3</v>
      </c>
      <c r="R66" s="4">
        <v>7.0000000000000007E-2</v>
      </c>
      <c r="S66" s="4">
        <v>0.21199999999999999</v>
      </c>
      <c r="T66" s="4">
        <v>0.215</v>
      </c>
      <c r="U66" s="4">
        <f t="shared" si="34"/>
        <v>5.3549999999999995E-4</v>
      </c>
      <c r="V66" s="4">
        <f t="shared" si="35"/>
        <v>5.3550000000000004E-3</v>
      </c>
      <c r="W66" s="4">
        <f t="shared" si="36"/>
        <v>1.6218E-2</v>
      </c>
      <c r="X66" s="13">
        <v>0.215</v>
      </c>
      <c r="AA66" s="4">
        <v>715</v>
      </c>
      <c r="AB66" s="4">
        <v>1E-3</v>
      </c>
      <c r="AC66" s="4">
        <v>6.2E-2</v>
      </c>
      <c r="AD66" s="4">
        <v>0.22</v>
      </c>
      <c r="AE66" s="4">
        <v>0.23</v>
      </c>
      <c r="AF66" s="4">
        <v>0.215</v>
      </c>
      <c r="AG66" s="4">
        <f t="shared" si="37"/>
        <v>7.6500000000000003E-5</v>
      </c>
      <c r="AH66" s="4">
        <f t="shared" si="38"/>
        <v>4.7429999999999998E-3</v>
      </c>
      <c r="AI66" s="4">
        <f t="shared" si="39"/>
        <v>1.6830000000000001E-2</v>
      </c>
      <c r="AJ66" s="4">
        <f t="shared" si="40"/>
        <v>1.7595E-2</v>
      </c>
      <c r="AK66" s="13">
        <v>0.215</v>
      </c>
      <c r="AL66" s="6">
        <f t="shared" si="3"/>
        <v>0</v>
      </c>
      <c r="AM66" s="6">
        <f t="shared" si="4"/>
        <v>3.4560000000000003E-3</v>
      </c>
      <c r="AN66" s="6">
        <f t="shared" si="5"/>
        <v>1.2383999999999999E-2</v>
      </c>
      <c r="AO66" s="6">
        <f t="shared" ref="AO66:AO97" si="80">AJ67*H67</f>
        <v>1.27872E-2</v>
      </c>
      <c r="AP66" s="6">
        <f t="shared" si="6"/>
        <v>3.4560000000000003E-3</v>
      </c>
      <c r="AQ66" s="6">
        <f t="shared" si="7"/>
        <v>1.584E-2</v>
      </c>
      <c r="AR66" s="6">
        <f t="shared" si="8"/>
        <v>1.2383999999999999E-2</v>
      </c>
      <c r="AS66" s="3">
        <f t="shared" si="58"/>
        <v>4.3478260869565218E-3</v>
      </c>
      <c r="AT66" s="3">
        <f t="shared" si="59"/>
        <v>0.26956521739130435</v>
      </c>
      <c r="AU66" s="3">
        <f t="shared" si="60"/>
        <v>0.9565217391304347</v>
      </c>
      <c r="AX66" s="4">
        <v>715</v>
      </c>
      <c r="AY66" s="4">
        <f t="shared" si="61"/>
        <v>1.9782608695652175E-3</v>
      </c>
      <c r="AZ66" s="4">
        <f t="shared" si="62"/>
        <v>0.12265217391304348</v>
      </c>
      <c r="BA66" s="4">
        <f t="shared" si="63"/>
        <v>0.43521739130434778</v>
      </c>
      <c r="BB66" s="4">
        <v>0.45500000000000002</v>
      </c>
      <c r="BC66" s="4">
        <f t="shared" si="41"/>
        <v>1.5133695652173914E-4</v>
      </c>
      <c r="BD66" s="4">
        <f t="shared" si="42"/>
        <v>9.3828913043478256E-3</v>
      </c>
      <c r="BE66" s="4">
        <f t="shared" si="43"/>
        <v>3.3294130434782604E-2</v>
      </c>
      <c r="BF66" s="13">
        <v>0.45500000000000002</v>
      </c>
      <c r="BI66" s="4">
        <v>715</v>
      </c>
      <c r="BJ66" s="4">
        <v>0.215</v>
      </c>
      <c r="BK66" s="4"/>
      <c r="BL66" s="4">
        <v>0.215</v>
      </c>
      <c r="BM66" s="4"/>
      <c r="BN66" s="4">
        <v>0.64800000000000002</v>
      </c>
      <c r="BO66" s="4">
        <f t="shared" si="78"/>
        <v>0.13975000000000001</v>
      </c>
      <c r="BP66" s="4">
        <v>0.44064000000000003</v>
      </c>
      <c r="BQ66" s="4">
        <f t="shared" si="79"/>
        <v>0.13975000000000001</v>
      </c>
      <c r="BR66" s="4">
        <v>0.44064000000000003</v>
      </c>
      <c r="BS66" s="4">
        <f t="shared" si="68"/>
        <v>0.44064000000000003</v>
      </c>
      <c r="BT66" s="4">
        <f t="shared" si="44"/>
        <v>1.0690875000000001E-2</v>
      </c>
      <c r="BU66" s="4">
        <f t="shared" si="45"/>
        <v>3.3708960000000003E-2</v>
      </c>
      <c r="BV66" s="4">
        <f t="shared" si="46"/>
        <v>1.0690875000000001E-2</v>
      </c>
      <c r="BW66" s="4">
        <f t="shared" si="47"/>
        <v>3.3708960000000003E-2</v>
      </c>
      <c r="BX66" s="13">
        <f t="shared" si="48"/>
        <v>0.44064000000000003</v>
      </c>
      <c r="CA66">
        <f t="shared" si="22"/>
        <v>413.42400000000004</v>
      </c>
      <c r="CD66" s="5">
        <v>715</v>
      </c>
      <c r="CE66" s="3">
        <f t="shared" si="69"/>
        <v>3.255813953488372E-2</v>
      </c>
      <c r="CF66" s="3">
        <f t="shared" si="70"/>
        <v>0.32558139534883723</v>
      </c>
      <c r="CG66" s="3">
        <f t="shared" si="71"/>
        <v>0.98604651162790702</v>
      </c>
      <c r="CH66" s="3">
        <f t="shared" si="72"/>
        <v>1</v>
      </c>
      <c r="CJ66" s="3">
        <f t="shared" si="73"/>
        <v>4.3478260869565218E-3</v>
      </c>
      <c r="CK66" s="3">
        <f t="shared" si="74"/>
        <v>0.26956521739130435</v>
      </c>
      <c r="CL66" s="3">
        <f t="shared" si="75"/>
        <v>0.9565217391304347</v>
      </c>
      <c r="CM66" s="3">
        <f t="shared" si="76"/>
        <v>1</v>
      </c>
      <c r="CN66" s="3">
        <f t="shared" si="77"/>
        <v>0.93478260869565211</v>
      </c>
      <c r="CP66" s="3">
        <f t="shared" si="49"/>
        <v>4.3478260869565218E-3</v>
      </c>
      <c r="CQ66" s="3">
        <f t="shared" si="50"/>
        <v>0.26956521739130435</v>
      </c>
      <c r="CR66" s="3">
        <f t="shared" si="51"/>
        <v>0.95652173913043459</v>
      </c>
      <c r="CS66" s="3">
        <f t="shared" si="52"/>
        <v>1</v>
      </c>
      <c r="CU66" s="3">
        <f t="shared" si="53"/>
        <v>0.31715232389251996</v>
      </c>
      <c r="CV66" s="3">
        <f t="shared" si="54"/>
        <v>1</v>
      </c>
      <c r="CW66" s="3">
        <f t="shared" si="55"/>
        <v>0.31715232389251996</v>
      </c>
      <c r="CX66" s="3">
        <f t="shared" si="56"/>
        <v>1</v>
      </c>
      <c r="CY66" s="3">
        <f t="shared" si="56"/>
        <v>1</v>
      </c>
      <c r="CZ66" s="5">
        <v>715</v>
      </c>
    </row>
    <row r="67" spans="1:104" x14ac:dyDescent="0.3">
      <c r="A67" s="2">
        <v>720</v>
      </c>
      <c r="B67" s="2">
        <v>6.4000000000000001E-2</v>
      </c>
      <c r="G67" s="3">
        <v>720</v>
      </c>
      <c r="H67" s="3">
        <v>0.9</v>
      </c>
      <c r="I67" s="8"/>
      <c r="J67" s="8"/>
      <c r="K67" s="3">
        <v>720</v>
      </c>
      <c r="L67" s="3">
        <v>0</v>
      </c>
      <c r="M67" s="8"/>
      <c r="N67" s="8"/>
      <c r="P67" s="4">
        <v>720</v>
      </c>
      <c r="Q67" s="4">
        <v>6.0000000000000001E-3</v>
      </c>
      <c r="R67" s="4">
        <v>7.0000000000000007E-2</v>
      </c>
      <c r="S67" s="4">
        <v>0.20799999999999999</v>
      </c>
      <c r="T67" s="4">
        <v>0.21</v>
      </c>
      <c r="U67" s="4">
        <f t="shared" si="34"/>
        <v>3.8400000000000001E-4</v>
      </c>
      <c r="V67" s="4">
        <f t="shared" si="35"/>
        <v>4.4800000000000005E-3</v>
      </c>
      <c r="W67" s="4">
        <f t="shared" si="36"/>
        <v>1.3311999999999999E-2</v>
      </c>
      <c r="X67" s="13">
        <v>0.21</v>
      </c>
      <c r="AA67" s="4">
        <v>720</v>
      </c>
      <c r="AB67" s="4">
        <v>0</v>
      </c>
      <c r="AC67" s="4">
        <v>0.06</v>
      </c>
      <c r="AD67" s="4">
        <v>0.215</v>
      </c>
      <c r="AE67" s="4">
        <v>0.222</v>
      </c>
      <c r="AF67" s="4">
        <v>0.21</v>
      </c>
      <c r="AG67" s="4">
        <f t="shared" si="37"/>
        <v>0</v>
      </c>
      <c r="AH67" s="4">
        <f t="shared" si="38"/>
        <v>3.8400000000000001E-3</v>
      </c>
      <c r="AI67" s="4">
        <f t="shared" si="39"/>
        <v>1.376E-2</v>
      </c>
      <c r="AJ67" s="4">
        <f t="shared" si="40"/>
        <v>1.4208E-2</v>
      </c>
      <c r="AK67" s="13">
        <v>0.21</v>
      </c>
      <c r="AL67" s="6">
        <f t="shared" ref="AL67:AL122" si="81">AG68*H68</f>
        <v>0</v>
      </c>
      <c r="AM67" s="6">
        <f t="shared" ref="AM67:AM123" si="82">AH68*H68</f>
        <v>3.003E-3</v>
      </c>
      <c r="AN67" s="6">
        <f t="shared" ref="AN67:AN123" si="83">AI68*H68</f>
        <v>1.0510500000000001E-2</v>
      </c>
      <c r="AO67" s="6">
        <f t="shared" si="80"/>
        <v>1.1011E-2</v>
      </c>
      <c r="AP67" s="6">
        <f t="shared" ref="AP67:AP123" si="84">AL67+AM67</f>
        <v>3.003E-3</v>
      </c>
      <c r="AQ67" s="6">
        <f t="shared" ref="AQ67:AQ123" si="85">AM67+AN67</f>
        <v>1.3513500000000001E-2</v>
      </c>
      <c r="AR67" s="6">
        <f t="shared" ref="AR67:AR123" si="86">AN67+AL67</f>
        <v>1.0510500000000001E-2</v>
      </c>
      <c r="AS67" s="3">
        <f t="shared" ref="AS67:AS98" si="87">AB67/$AE67</f>
        <v>0</v>
      </c>
      <c r="AT67" s="3">
        <f t="shared" ref="AT67:AT98" si="88">AC67/$AE67</f>
        <v>0.27027027027027023</v>
      </c>
      <c r="AU67" s="3">
        <f t="shared" ref="AU67:AU98" si="89">AD67/$AE67</f>
        <v>0.96846846846846846</v>
      </c>
      <c r="AX67" s="4">
        <v>720</v>
      </c>
      <c r="AY67" s="4">
        <f t="shared" ref="AY67:AY98" si="90">$BB67*AS67</f>
        <v>0</v>
      </c>
      <c r="AZ67" s="4">
        <f t="shared" ref="AZ67:AZ98" si="91">$BB67*AT67</f>
        <v>0.1189189189189189</v>
      </c>
      <c r="BA67" s="4">
        <f t="shared" ref="BA67:BA98" si="92">$BB67*AU67</f>
        <v>0.4261261261261261</v>
      </c>
      <c r="BB67" s="4">
        <v>0.44</v>
      </c>
      <c r="BC67" s="4">
        <f t="shared" si="41"/>
        <v>0</v>
      </c>
      <c r="BD67" s="4">
        <f t="shared" si="42"/>
        <v>7.61081081081081E-3</v>
      </c>
      <c r="BE67" s="4">
        <f t="shared" si="43"/>
        <v>2.7272072072072072E-2</v>
      </c>
      <c r="BF67" s="13">
        <v>0.44</v>
      </c>
      <c r="BI67" s="4">
        <v>720</v>
      </c>
      <c r="BJ67" s="4">
        <v>0.215</v>
      </c>
      <c r="BK67" s="4"/>
      <c r="BL67" s="4">
        <v>0.215</v>
      </c>
      <c r="BM67" s="4"/>
      <c r="BN67" s="4">
        <v>0.63800000000000001</v>
      </c>
      <c r="BO67" s="4">
        <f t="shared" si="78"/>
        <v>0.13975000000000001</v>
      </c>
      <c r="BP67" s="4">
        <v>0.43384000000000006</v>
      </c>
      <c r="BQ67" s="4">
        <f t="shared" si="79"/>
        <v>0.13975000000000001</v>
      </c>
      <c r="BR67" s="4">
        <v>0.43384000000000006</v>
      </c>
      <c r="BS67" s="4">
        <f t="shared" ref="BS67:BS98" si="93">$BY$2*BN67</f>
        <v>0.43384000000000006</v>
      </c>
      <c r="BT67" s="4">
        <f t="shared" si="44"/>
        <v>8.9440000000000006E-3</v>
      </c>
      <c r="BU67" s="4">
        <f t="shared" si="45"/>
        <v>2.7765760000000004E-2</v>
      </c>
      <c r="BV67" s="4">
        <f t="shared" si="46"/>
        <v>8.9440000000000006E-3</v>
      </c>
      <c r="BW67" s="4">
        <f t="shared" si="47"/>
        <v>2.7765760000000004E-2</v>
      </c>
      <c r="BX67" s="13">
        <f t="shared" si="48"/>
        <v>0.43384000000000006</v>
      </c>
      <c r="CA67">
        <f t="shared" ref="CA67:CA123" si="94">BN68*H68*BI68</f>
        <v>411.02425000000005</v>
      </c>
      <c r="CD67" s="5">
        <v>720</v>
      </c>
      <c r="CE67" s="3">
        <f t="shared" ref="CE67:CE98" si="95">Q67/$T67</f>
        <v>2.8571428571428574E-2</v>
      </c>
      <c r="CF67" s="3">
        <f t="shared" ref="CF67:CF98" si="96">R67/$T67</f>
        <v>0.33333333333333337</v>
      </c>
      <c r="CG67" s="3">
        <f t="shared" ref="CG67:CG98" si="97">S67/$T67</f>
        <v>0.99047619047619051</v>
      </c>
      <c r="CH67" s="3">
        <f t="shared" ref="CH67:CH98" si="98">T67/$T67</f>
        <v>1</v>
      </c>
      <c r="CJ67" s="3">
        <f t="shared" ref="CJ67:CJ98" si="99">AB67/$AE67</f>
        <v>0</v>
      </c>
      <c r="CK67" s="3">
        <f t="shared" ref="CK67:CK98" si="100">AC67/$AE67</f>
        <v>0.27027027027027023</v>
      </c>
      <c r="CL67" s="3">
        <f t="shared" ref="CL67:CL98" si="101">AD67/$AE67</f>
        <v>0.96846846846846846</v>
      </c>
      <c r="CM67" s="3">
        <f t="shared" ref="CM67:CM98" si="102">AE67/$AE67</f>
        <v>1</v>
      </c>
      <c r="CN67" s="3">
        <f t="shared" ref="CN67:CN98" si="103">AF67/$AE67</f>
        <v>0.94594594594594594</v>
      </c>
      <c r="CP67" s="3">
        <f t="shared" si="49"/>
        <v>0</v>
      </c>
      <c r="CQ67" s="3">
        <f t="shared" si="50"/>
        <v>0.27027027027027023</v>
      </c>
      <c r="CR67" s="3">
        <f t="shared" si="51"/>
        <v>0.96846846846846846</v>
      </c>
      <c r="CS67" s="3">
        <f t="shared" si="52"/>
        <v>1</v>
      </c>
      <c r="CU67" s="3">
        <f t="shared" si="53"/>
        <v>0.32212336345196385</v>
      </c>
      <c r="CV67" s="3">
        <f t="shared" si="54"/>
        <v>1</v>
      </c>
      <c r="CW67" s="3">
        <f t="shared" si="55"/>
        <v>0.32212336345196385</v>
      </c>
      <c r="CX67" s="3">
        <f t="shared" si="56"/>
        <v>1</v>
      </c>
      <c r="CY67" s="3">
        <f t="shared" si="56"/>
        <v>1</v>
      </c>
      <c r="CZ67" s="5">
        <v>720</v>
      </c>
    </row>
    <row r="68" spans="1:104" x14ac:dyDescent="0.3">
      <c r="A68" s="2">
        <v>725</v>
      </c>
      <c r="B68" s="2">
        <f>(B67+B69)/2</f>
        <v>5.5E-2</v>
      </c>
      <c r="G68" s="3">
        <v>725</v>
      </c>
      <c r="H68" s="3">
        <f>(H67+H69)/2</f>
        <v>0.91</v>
      </c>
      <c r="I68" s="8"/>
      <c r="J68" s="8"/>
      <c r="K68" s="3">
        <v>725</v>
      </c>
      <c r="L68" s="3">
        <v>0</v>
      </c>
      <c r="M68" s="8"/>
      <c r="N68" s="8"/>
      <c r="P68" s="4">
        <v>725</v>
      </c>
      <c r="Q68" s="4">
        <v>5.0000000000000001E-3</v>
      </c>
      <c r="R68" s="4">
        <v>6.6000000000000003E-2</v>
      </c>
      <c r="S68" s="4">
        <v>0.2</v>
      </c>
      <c r="T68" s="4">
        <v>0.2</v>
      </c>
      <c r="U68" s="4">
        <f t="shared" ref="U68:U123" si="104">Q68*$B68</f>
        <v>2.7500000000000002E-4</v>
      </c>
      <c r="V68" s="4">
        <f t="shared" ref="V68:V123" si="105">R68*$B68</f>
        <v>3.63E-3</v>
      </c>
      <c r="W68" s="4">
        <f t="shared" ref="W68:W123" si="106">S68*$B68</f>
        <v>1.1000000000000001E-2</v>
      </c>
      <c r="X68" s="13">
        <v>0.2</v>
      </c>
      <c r="AA68" s="4">
        <v>725</v>
      </c>
      <c r="AB68" s="4">
        <v>0</v>
      </c>
      <c r="AC68" s="4">
        <v>0.06</v>
      </c>
      <c r="AD68" s="4">
        <v>0.21</v>
      </c>
      <c r="AE68" s="4">
        <v>0.22</v>
      </c>
      <c r="AF68" s="4">
        <v>0.2</v>
      </c>
      <c r="AG68" s="4">
        <f t="shared" ref="AG68:AG123" si="107">AB68*$B68</f>
        <v>0</v>
      </c>
      <c r="AH68" s="4">
        <f t="shared" ref="AH68:AH123" si="108">AC68*$B68</f>
        <v>3.3E-3</v>
      </c>
      <c r="AI68" s="4">
        <f t="shared" ref="AI68:AI123" si="109">AD68*$B68</f>
        <v>1.155E-2</v>
      </c>
      <c r="AJ68" s="4">
        <f t="shared" ref="AJ68:AJ123" si="110">AE68*$B68</f>
        <v>1.21E-2</v>
      </c>
      <c r="AK68" s="13">
        <v>0.2</v>
      </c>
      <c r="AL68" s="6">
        <f t="shared" si="81"/>
        <v>0</v>
      </c>
      <c r="AM68" s="6">
        <f t="shared" si="82"/>
        <v>2.5392000000000001E-3</v>
      </c>
      <c r="AN68" s="6">
        <f t="shared" si="83"/>
        <v>8.5486399999999997E-3</v>
      </c>
      <c r="AO68" s="6">
        <f t="shared" si="80"/>
        <v>8.8872000000000013E-3</v>
      </c>
      <c r="AP68" s="6">
        <f t="shared" si="84"/>
        <v>2.5392000000000001E-3</v>
      </c>
      <c r="AQ68" s="6">
        <f t="shared" si="85"/>
        <v>1.108784E-2</v>
      </c>
      <c r="AR68" s="6">
        <f t="shared" si="86"/>
        <v>8.5486399999999997E-3</v>
      </c>
      <c r="AS68" s="3">
        <f t="shared" si="87"/>
        <v>0</v>
      </c>
      <c r="AT68" s="3">
        <f t="shared" si="88"/>
        <v>0.27272727272727271</v>
      </c>
      <c r="AU68" s="3">
        <f t="shared" si="89"/>
        <v>0.95454545454545447</v>
      </c>
      <c r="AX68" s="4">
        <v>725</v>
      </c>
      <c r="AY68" s="4">
        <f t="shared" si="90"/>
        <v>0</v>
      </c>
      <c r="AZ68" s="4">
        <f t="shared" si="91"/>
        <v>0.11590909090909089</v>
      </c>
      <c r="BA68" s="4">
        <f t="shared" si="92"/>
        <v>0.40568181818181814</v>
      </c>
      <c r="BB68" s="4">
        <v>0.42499999999999999</v>
      </c>
      <c r="BC68" s="4">
        <f t="shared" ref="BC68:BC123" si="111">AY68*$B68</f>
        <v>0</v>
      </c>
      <c r="BD68" s="4">
        <f t="shared" ref="BD68:BD123" si="112">AZ68*$B68</f>
        <v>6.3749999999999987E-3</v>
      </c>
      <c r="BE68" s="4">
        <f t="shared" ref="BE68:BE123" si="113">BA68*$B68</f>
        <v>2.2312499999999999E-2</v>
      </c>
      <c r="BF68" s="13">
        <v>0.42499999999999999</v>
      </c>
      <c r="BI68" s="4">
        <v>725</v>
      </c>
      <c r="BJ68" s="4">
        <v>0.215</v>
      </c>
      <c r="BK68" s="4"/>
      <c r="BL68" s="4">
        <v>0.215</v>
      </c>
      <c r="BM68" s="4"/>
      <c r="BN68" s="4">
        <v>0.623</v>
      </c>
      <c r="BO68" s="4">
        <f t="shared" si="78"/>
        <v>0.13975000000000001</v>
      </c>
      <c r="BP68" s="4">
        <v>0.42364000000000002</v>
      </c>
      <c r="BQ68" s="4">
        <f t="shared" si="79"/>
        <v>0.13975000000000001</v>
      </c>
      <c r="BR68" s="4">
        <v>0.42364000000000002</v>
      </c>
      <c r="BS68" s="4">
        <f t="shared" si="93"/>
        <v>0.42364000000000002</v>
      </c>
      <c r="BT68" s="4">
        <f t="shared" ref="BT68:BT123" si="114">BO68*$B68</f>
        <v>7.6862500000000004E-3</v>
      </c>
      <c r="BU68" s="4">
        <f t="shared" ref="BU68:BU123" si="115">BP68*$B68</f>
        <v>2.33002E-2</v>
      </c>
      <c r="BV68" s="4">
        <f t="shared" ref="BV68:BV123" si="116">BQ68*$B68</f>
        <v>7.6862500000000004E-3</v>
      </c>
      <c r="BW68" s="4">
        <f t="shared" ref="BW68:BW123" si="117">BR68*$B68</f>
        <v>2.33002E-2</v>
      </c>
      <c r="BX68" s="13">
        <f t="shared" ref="BX68:BX123" si="118">$BY$2*BN68</f>
        <v>0.42364000000000002</v>
      </c>
      <c r="CA68">
        <f t="shared" si="94"/>
        <v>409.67600000000004</v>
      </c>
      <c r="CD68" s="5">
        <v>725</v>
      </c>
      <c r="CE68" s="3">
        <f t="shared" si="95"/>
        <v>2.4999999999999998E-2</v>
      </c>
      <c r="CF68" s="3">
        <f t="shared" si="96"/>
        <v>0.33</v>
      </c>
      <c r="CG68" s="3">
        <f t="shared" si="97"/>
        <v>1</v>
      </c>
      <c r="CH68" s="3">
        <f t="shared" si="98"/>
        <v>1</v>
      </c>
      <c r="CJ68" s="3">
        <f t="shared" si="99"/>
        <v>0</v>
      </c>
      <c r="CK68" s="3">
        <f t="shared" si="100"/>
        <v>0.27272727272727271</v>
      </c>
      <c r="CL68" s="3">
        <f t="shared" si="101"/>
        <v>0.95454545454545447</v>
      </c>
      <c r="CM68" s="3">
        <f t="shared" si="102"/>
        <v>1</v>
      </c>
      <c r="CN68" s="3">
        <f t="shared" si="103"/>
        <v>0.90909090909090917</v>
      </c>
      <c r="CP68" s="3">
        <f t="shared" ref="CP68:CP123" si="119">AY68/$BB68</f>
        <v>0</v>
      </c>
      <c r="CQ68" s="3">
        <f t="shared" ref="CQ68:CQ123" si="120">AZ68/$BB68</f>
        <v>0.27272727272727271</v>
      </c>
      <c r="CR68" s="3">
        <f t="shared" ref="CR68:CR123" si="121">BA68/$BB68</f>
        <v>0.95454545454545447</v>
      </c>
      <c r="CS68" s="3">
        <f t="shared" ref="CS68:CS123" si="122">BB68/$BB68</f>
        <v>1</v>
      </c>
      <c r="CU68" s="3">
        <f t="shared" ref="CU68:CU123" si="123">BO68/$BS68</f>
        <v>0.32987914266830332</v>
      </c>
      <c r="CV68" s="3">
        <f t="shared" si="54"/>
        <v>1</v>
      </c>
      <c r="CW68" s="3">
        <f t="shared" si="55"/>
        <v>0.32987914266830332</v>
      </c>
      <c r="CX68" s="3">
        <f t="shared" si="56"/>
        <v>1</v>
      </c>
      <c r="CY68" s="3">
        <f t="shared" si="56"/>
        <v>1</v>
      </c>
      <c r="CZ68" s="5">
        <v>725</v>
      </c>
    </row>
    <row r="69" spans="1:104" x14ac:dyDescent="0.3">
      <c r="A69" s="2">
        <v>730</v>
      </c>
      <c r="B69" s="2">
        <v>4.5999999999999999E-2</v>
      </c>
      <c r="G69" s="3">
        <v>730</v>
      </c>
      <c r="H69" s="3">
        <v>0.92</v>
      </c>
      <c r="I69" s="8"/>
      <c r="J69" s="8"/>
      <c r="K69" s="3">
        <v>730</v>
      </c>
      <c r="L69" s="3">
        <v>0</v>
      </c>
      <c r="M69" s="8"/>
      <c r="N69" s="8"/>
      <c r="P69" s="4">
        <v>730</v>
      </c>
      <c r="Q69" s="4">
        <v>3.0000000000000001E-3</v>
      </c>
      <c r="R69" s="4">
        <v>0.06</v>
      </c>
      <c r="S69" s="4">
        <v>0.19500000000000001</v>
      </c>
      <c r="T69" s="4">
        <v>0.19500000000000001</v>
      </c>
      <c r="U69" s="4">
        <f t="shared" si="104"/>
        <v>1.3799999999999999E-4</v>
      </c>
      <c r="V69" s="4">
        <f t="shared" si="105"/>
        <v>2.7599999999999999E-3</v>
      </c>
      <c r="W69" s="4">
        <f t="shared" si="106"/>
        <v>8.9700000000000005E-3</v>
      </c>
      <c r="X69" s="13">
        <v>0.19500000000000001</v>
      </c>
      <c r="AA69" s="4">
        <v>730</v>
      </c>
      <c r="AB69" s="4">
        <v>0</v>
      </c>
      <c r="AC69" s="4">
        <v>0.06</v>
      </c>
      <c r="AD69" s="4">
        <v>0.20200000000000001</v>
      </c>
      <c r="AE69" s="4">
        <v>0.21</v>
      </c>
      <c r="AF69" s="4">
        <v>0.19500000000000001</v>
      </c>
      <c r="AG69" s="4">
        <f t="shared" si="107"/>
        <v>0</v>
      </c>
      <c r="AH69" s="4">
        <f t="shared" si="108"/>
        <v>2.7599999999999999E-3</v>
      </c>
      <c r="AI69" s="4">
        <f t="shared" si="109"/>
        <v>9.2919999999999999E-3</v>
      </c>
      <c r="AJ69" s="4">
        <f t="shared" si="110"/>
        <v>9.6600000000000002E-3</v>
      </c>
      <c r="AK69" s="13">
        <v>0.19500000000000001</v>
      </c>
      <c r="AL69" s="6">
        <f t="shared" si="81"/>
        <v>0</v>
      </c>
      <c r="AM69" s="6">
        <f t="shared" si="82"/>
        <v>2.1762000000000001E-3</v>
      </c>
      <c r="AN69" s="6">
        <f t="shared" si="83"/>
        <v>7.1089200000000003E-3</v>
      </c>
      <c r="AO69" s="6">
        <f t="shared" si="80"/>
        <v>7.3265400000000003E-3</v>
      </c>
      <c r="AP69" s="6">
        <f t="shared" si="84"/>
        <v>2.1762000000000001E-3</v>
      </c>
      <c r="AQ69" s="6">
        <f t="shared" si="85"/>
        <v>9.2851200000000009E-3</v>
      </c>
      <c r="AR69" s="6">
        <f t="shared" si="86"/>
        <v>7.1089200000000003E-3</v>
      </c>
      <c r="AS69" s="3">
        <f t="shared" si="87"/>
        <v>0</v>
      </c>
      <c r="AT69" s="3">
        <f t="shared" si="88"/>
        <v>0.2857142857142857</v>
      </c>
      <c r="AU69" s="3">
        <f t="shared" si="89"/>
        <v>0.96190476190476204</v>
      </c>
      <c r="AX69" s="4">
        <v>730</v>
      </c>
      <c r="AY69" s="4">
        <f t="shared" si="90"/>
        <v>0</v>
      </c>
      <c r="AZ69" s="4">
        <f t="shared" si="91"/>
        <v>0.11428571428571428</v>
      </c>
      <c r="BA69" s="4">
        <f t="shared" si="92"/>
        <v>0.38476190476190486</v>
      </c>
      <c r="BB69" s="4">
        <v>0.4</v>
      </c>
      <c r="BC69" s="4">
        <f t="shared" si="111"/>
        <v>0</v>
      </c>
      <c r="BD69" s="4">
        <f t="shared" si="112"/>
        <v>5.2571428571428569E-3</v>
      </c>
      <c r="BE69" s="4">
        <f t="shared" si="113"/>
        <v>1.7699047619047625E-2</v>
      </c>
      <c r="BF69" s="13">
        <v>0.4</v>
      </c>
      <c r="BI69" s="4">
        <v>730</v>
      </c>
      <c r="BJ69" s="4">
        <v>0.22</v>
      </c>
      <c r="BK69" s="4"/>
      <c r="BL69" s="4">
        <v>0.22</v>
      </c>
      <c r="BM69" s="4"/>
      <c r="BN69" s="4">
        <v>0.61</v>
      </c>
      <c r="BO69" s="4">
        <f t="shared" si="78"/>
        <v>0.14300000000000002</v>
      </c>
      <c r="BP69" s="4">
        <v>0.4148</v>
      </c>
      <c r="BQ69" s="4">
        <f t="shared" si="79"/>
        <v>0.14300000000000002</v>
      </c>
      <c r="BR69" s="4">
        <v>0.4148</v>
      </c>
      <c r="BS69" s="4">
        <f t="shared" si="93"/>
        <v>0.4148</v>
      </c>
      <c r="BT69" s="4">
        <f t="shared" si="114"/>
        <v>6.5780000000000005E-3</v>
      </c>
      <c r="BU69" s="4">
        <f t="shared" si="115"/>
        <v>1.9080799999999998E-2</v>
      </c>
      <c r="BV69" s="4">
        <f t="shared" si="116"/>
        <v>6.5780000000000005E-3</v>
      </c>
      <c r="BW69" s="4">
        <f t="shared" si="117"/>
        <v>1.9080799999999998E-2</v>
      </c>
      <c r="BX69" s="13">
        <f t="shared" si="118"/>
        <v>0.4148</v>
      </c>
      <c r="CA69">
        <f t="shared" si="94"/>
        <v>410.12999999999994</v>
      </c>
      <c r="CD69" s="5">
        <v>730</v>
      </c>
      <c r="CE69" s="3">
        <f t="shared" si="95"/>
        <v>1.5384615384615384E-2</v>
      </c>
      <c r="CF69" s="3">
        <f t="shared" si="96"/>
        <v>0.30769230769230765</v>
      </c>
      <c r="CG69" s="3">
        <f t="shared" si="97"/>
        <v>1</v>
      </c>
      <c r="CH69" s="3">
        <f t="shared" si="98"/>
        <v>1</v>
      </c>
      <c r="CJ69" s="3">
        <f t="shared" si="99"/>
        <v>0</v>
      </c>
      <c r="CK69" s="3">
        <f t="shared" si="100"/>
        <v>0.2857142857142857</v>
      </c>
      <c r="CL69" s="3">
        <f t="shared" si="101"/>
        <v>0.96190476190476204</v>
      </c>
      <c r="CM69" s="3">
        <f t="shared" si="102"/>
        <v>1</v>
      </c>
      <c r="CN69" s="3">
        <f t="shared" si="103"/>
        <v>0.9285714285714286</v>
      </c>
      <c r="CP69" s="3">
        <f t="shared" si="119"/>
        <v>0</v>
      </c>
      <c r="CQ69" s="3">
        <f t="shared" si="120"/>
        <v>0.2857142857142857</v>
      </c>
      <c r="CR69" s="3">
        <f t="shared" si="121"/>
        <v>0.96190476190476215</v>
      </c>
      <c r="CS69" s="3">
        <f t="shared" si="122"/>
        <v>1</v>
      </c>
      <c r="CU69" s="3">
        <f t="shared" si="123"/>
        <v>0.34474445515911284</v>
      </c>
      <c r="CV69" s="3">
        <f t="shared" si="54"/>
        <v>1</v>
      </c>
      <c r="CW69" s="3">
        <f t="shared" si="55"/>
        <v>0.34474445515911284</v>
      </c>
      <c r="CX69" s="3">
        <f t="shared" si="56"/>
        <v>1</v>
      </c>
      <c r="CY69" s="3">
        <f t="shared" si="56"/>
        <v>1</v>
      </c>
      <c r="CZ69" s="5">
        <v>730</v>
      </c>
    </row>
    <row r="70" spans="1:104" x14ac:dyDescent="0.3">
      <c r="A70" s="2">
        <v>735</v>
      </c>
      <c r="B70" s="2">
        <f>(B69+B71)/2</f>
        <v>3.9E-2</v>
      </c>
      <c r="G70" s="3">
        <v>735</v>
      </c>
      <c r="H70" s="3">
        <f>(H69+H71)/2</f>
        <v>0.92999999999999994</v>
      </c>
      <c r="I70" s="8"/>
      <c r="J70" s="8"/>
      <c r="K70" s="3">
        <v>735</v>
      </c>
      <c r="L70" s="3">
        <v>0</v>
      </c>
      <c r="M70" s="8"/>
      <c r="N70" s="8"/>
      <c r="P70" s="4">
        <v>735</v>
      </c>
      <c r="Q70" s="4">
        <v>3.0000000000000001E-3</v>
      </c>
      <c r="R70" s="4">
        <v>0.06</v>
      </c>
      <c r="S70" s="4">
        <v>0.19</v>
      </c>
      <c r="T70" s="4">
        <v>0.188</v>
      </c>
      <c r="U70" s="4">
        <f t="shared" si="104"/>
        <v>1.17E-4</v>
      </c>
      <c r="V70" s="4">
        <f t="shared" si="105"/>
        <v>2.3400000000000001E-3</v>
      </c>
      <c r="W70" s="4">
        <f t="shared" si="106"/>
        <v>7.4099999999999999E-3</v>
      </c>
      <c r="X70" s="13">
        <v>0.188</v>
      </c>
      <c r="AA70" s="4">
        <v>735</v>
      </c>
      <c r="AB70" s="4">
        <v>0</v>
      </c>
      <c r="AC70" s="4">
        <v>0.06</v>
      </c>
      <c r="AD70" s="4">
        <v>0.19600000000000001</v>
      </c>
      <c r="AE70" s="4">
        <v>0.20200000000000001</v>
      </c>
      <c r="AF70" s="4">
        <v>0.188</v>
      </c>
      <c r="AG70" s="4">
        <f t="shared" si="107"/>
        <v>0</v>
      </c>
      <c r="AH70" s="4">
        <f t="shared" si="108"/>
        <v>2.3400000000000001E-3</v>
      </c>
      <c r="AI70" s="4">
        <f t="shared" si="109"/>
        <v>7.6440000000000006E-3</v>
      </c>
      <c r="AJ70" s="4">
        <f t="shared" si="110"/>
        <v>7.8780000000000013E-3</v>
      </c>
      <c r="AK70" s="13">
        <v>0.188</v>
      </c>
      <c r="AL70" s="6">
        <f t="shared" si="81"/>
        <v>0</v>
      </c>
      <c r="AM70" s="6">
        <f t="shared" si="82"/>
        <v>1.8649599999999999E-3</v>
      </c>
      <c r="AN70" s="6">
        <f t="shared" si="83"/>
        <v>5.7452800000000002E-3</v>
      </c>
      <c r="AO70" s="6">
        <f t="shared" si="80"/>
        <v>5.8956800000000004E-3</v>
      </c>
      <c r="AP70" s="6">
        <f t="shared" si="84"/>
        <v>1.8649599999999999E-3</v>
      </c>
      <c r="AQ70" s="6">
        <f t="shared" si="85"/>
        <v>7.6102399999999999E-3</v>
      </c>
      <c r="AR70" s="6">
        <f t="shared" si="86"/>
        <v>5.7452800000000002E-3</v>
      </c>
      <c r="AS70" s="3">
        <f t="shared" si="87"/>
        <v>0</v>
      </c>
      <c r="AT70" s="3">
        <f t="shared" si="88"/>
        <v>0.29702970297029702</v>
      </c>
      <c r="AU70" s="3">
        <f t="shared" si="89"/>
        <v>0.97029702970297027</v>
      </c>
      <c r="AX70" s="4">
        <v>735</v>
      </c>
      <c r="AY70" s="4">
        <f t="shared" si="90"/>
        <v>0</v>
      </c>
      <c r="AZ70" s="4">
        <f t="shared" si="91"/>
        <v>0.11732673267326732</v>
      </c>
      <c r="BA70" s="4">
        <f t="shared" si="92"/>
        <v>0.38326732673267327</v>
      </c>
      <c r="BB70" s="4">
        <v>0.39500000000000002</v>
      </c>
      <c r="BC70" s="4">
        <f t="shared" si="111"/>
        <v>0</v>
      </c>
      <c r="BD70" s="4">
        <f t="shared" si="112"/>
        <v>4.5757425742574253E-3</v>
      </c>
      <c r="BE70" s="4">
        <f t="shared" si="113"/>
        <v>1.4947425742574258E-2</v>
      </c>
      <c r="BF70" s="13">
        <v>0.39500000000000002</v>
      </c>
      <c r="BI70" s="4">
        <v>735</v>
      </c>
      <c r="BJ70" s="4">
        <v>0.24299999999999999</v>
      </c>
      <c r="BK70" s="4"/>
      <c r="BL70" s="4">
        <v>0.24299999999999999</v>
      </c>
      <c r="BM70" s="4"/>
      <c r="BN70" s="4">
        <v>0.6</v>
      </c>
      <c r="BO70" s="4">
        <f t="shared" si="78"/>
        <v>0.15795000000000001</v>
      </c>
      <c r="BP70" s="4">
        <v>0.40800000000000003</v>
      </c>
      <c r="BQ70" s="4">
        <f t="shared" si="79"/>
        <v>0.15795000000000001</v>
      </c>
      <c r="BR70" s="4">
        <v>0.40800000000000003</v>
      </c>
      <c r="BS70" s="4">
        <f t="shared" si="93"/>
        <v>0.40800000000000003</v>
      </c>
      <c r="BT70" s="4">
        <f t="shared" si="114"/>
        <v>6.1600500000000002E-3</v>
      </c>
      <c r="BU70" s="4">
        <f t="shared" si="115"/>
        <v>1.5912000000000003E-2</v>
      </c>
      <c r="BV70" s="4">
        <f t="shared" si="116"/>
        <v>6.1600500000000002E-3</v>
      </c>
      <c r="BW70" s="4">
        <f t="shared" si="117"/>
        <v>1.5912000000000003E-2</v>
      </c>
      <c r="BX70" s="13">
        <f t="shared" si="118"/>
        <v>0.40800000000000003</v>
      </c>
      <c r="CA70">
        <f t="shared" si="94"/>
        <v>410.404</v>
      </c>
      <c r="CD70" s="5">
        <v>735</v>
      </c>
      <c r="CE70" s="3">
        <f t="shared" si="95"/>
        <v>1.5957446808510637E-2</v>
      </c>
      <c r="CF70" s="3">
        <f t="shared" si="96"/>
        <v>0.31914893617021273</v>
      </c>
      <c r="CG70" s="3">
        <f t="shared" si="97"/>
        <v>1.0106382978723405</v>
      </c>
      <c r="CH70" s="3">
        <f t="shared" si="98"/>
        <v>1</v>
      </c>
      <c r="CJ70" s="3">
        <f t="shared" si="99"/>
        <v>0</v>
      </c>
      <c r="CK70" s="3">
        <f t="shared" si="100"/>
        <v>0.29702970297029702</v>
      </c>
      <c r="CL70" s="3">
        <f t="shared" si="101"/>
        <v>0.97029702970297027</v>
      </c>
      <c r="CM70" s="3">
        <f t="shared" si="102"/>
        <v>1</v>
      </c>
      <c r="CN70" s="3">
        <f t="shared" si="103"/>
        <v>0.93069306930693063</v>
      </c>
      <c r="CP70" s="3">
        <f t="shared" si="119"/>
        <v>0</v>
      </c>
      <c r="CQ70" s="3">
        <f t="shared" si="120"/>
        <v>0.29702970297029702</v>
      </c>
      <c r="CR70" s="3">
        <f t="shared" si="121"/>
        <v>0.97029702970297027</v>
      </c>
      <c r="CS70" s="3">
        <f t="shared" si="122"/>
        <v>1</v>
      </c>
      <c r="CU70" s="3">
        <f t="shared" si="123"/>
        <v>0.38713235294117648</v>
      </c>
      <c r="CV70" s="3">
        <f t="shared" si="54"/>
        <v>1</v>
      </c>
      <c r="CW70" s="3">
        <f t="shared" si="55"/>
        <v>0.38713235294117648</v>
      </c>
      <c r="CX70" s="3">
        <f t="shared" si="56"/>
        <v>1</v>
      </c>
      <c r="CY70" s="3">
        <f t="shared" si="56"/>
        <v>1</v>
      </c>
      <c r="CZ70" s="5">
        <v>735</v>
      </c>
    </row>
    <row r="71" spans="1:104" x14ac:dyDescent="0.3">
      <c r="A71" s="2">
        <v>740</v>
      </c>
      <c r="B71" s="2">
        <v>3.2000000000000001E-2</v>
      </c>
      <c r="G71" s="3">
        <v>740</v>
      </c>
      <c r="H71" s="3">
        <v>0.94</v>
      </c>
      <c r="I71" s="8"/>
      <c r="J71" s="8"/>
      <c r="K71" s="3">
        <v>740</v>
      </c>
      <c r="L71" s="3">
        <v>0</v>
      </c>
      <c r="M71" s="8"/>
      <c r="N71" s="8"/>
      <c r="P71" s="4">
        <v>740</v>
      </c>
      <c r="Q71" s="4">
        <v>2E-3</v>
      </c>
      <c r="R71" s="4">
        <v>0.06</v>
      </c>
      <c r="S71" s="4">
        <v>0.17499999999999999</v>
      </c>
      <c r="T71" s="4">
        <v>0.18</v>
      </c>
      <c r="U71" s="4">
        <f t="shared" si="104"/>
        <v>6.3999999999999997E-5</v>
      </c>
      <c r="V71" s="4">
        <f t="shared" si="105"/>
        <v>1.92E-3</v>
      </c>
      <c r="W71" s="4">
        <f t="shared" si="106"/>
        <v>5.5999999999999999E-3</v>
      </c>
      <c r="X71" s="13">
        <v>0.18</v>
      </c>
      <c r="AA71" s="4">
        <v>740</v>
      </c>
      <c r="AB71" s="4">
        <v>0</v>
      </c>
      <c r="AC71" s="4">
        <v>6.2E-2</v>
      </c>
      <c r="AD71" s="4">
        <v>0.191</v>
      </c>
      <c r="AE71" s="4">
        <v>0.19600000000000001</v>
      </c>
      <c r="AF71" s="4">
        <v>0.18</v>
      </c>
      <c r="AG71" s="4">
        <f t="shared" si="107"/>
        <v>0</v>
      </c>
      <c r="AH71" s="4">
        <f t="shared" si="108"/>
        <v>1.9840000000000001E-3</v>
      </c>
      <c r="AI71" s="4">
        <f t="shared" si="109"/>
        <v>6.1120000000000002E-3</v>
      </c>
      <c r="AJ71" s="4">
        <f t="shared" si="110"/>
        <v>6.2720000000000007E-3</v>
      </c>
      <c r="AK71" s="13">
        <v>0.18</v>
      </c>
      <c r="AL71" s="6">
        <f t="shared" si="81"/>
        <v>0</v>
      </c>
      <c r="AM71" s="6">
        <f t="shared" si="82"/>
        <v>1.6631999999999999E-3</v>
      </c>
      <c r="AN71" s="6">
        <f t="shared" si="83"/>
        <v>4.833675E-3</v>
      </c>
      <c r="AO71" s="6">
        <f t="shared" si="80"/>
        <v>5.0155874999999999E-3</v>
      </c>
      <c r="AP71" s="6">
        <f t="shared" si="84"/>
        <v>1.6631999999999999E-3</v>
      </c>
      <c r="AQ71" s="6">
        <f t="shared" si="85"/>
        <v>6.496875E-3</v>
      </c>
      <c r="AR71" s="6">
        <f t="shared" si="86"/>
        <v>4.833675E-3</v>
      </c>
      <c r="AS71" s="3">
        <f t="shared" si="87"/>
        <v>0</v>
      </c>
      <c r="AT71" s="3">
        <f t="shared" si="88"/>
        <v>0.31632653061224486</v>
      </c>
      <c r="AU71" s="3">
        <f t="shared" si="89"/>
        <v>0.97448979591836737</v>
      </c>
      <c r="AX71" s="4">
        <v>740</v>
      </c>
      <c r="AY71" s="4">
        <f t="shared" si="90"/>
        <v>0</v>
      </c>
      <c r="AZ71" s="4">
        <f t="shared" si="91"/>
        <v>0.1233673469387755</v>
      </c>
      <c r="BA71" s="4">
        <f t="shared" si="92"/>
        <v>0.3800510204081633</v>
      </c>
      <c r="BB71" s="4">
        <v>0.39</v>
      </c>
      <c r="BC71" s="4">
        <f t="shared" si="111"/>
        <v>0</v>
      </c>
      <c r="BD71" s="4">
        <f t="shared" si="112"/>
        <v>3.9477551020408166E-3</v>
      </c>
      <c r="BE71" s="4">
        <f t="shared" si="113"/>
        <v>1.2161632653061225E-2</v>
      </c>
      <c r="BF71" s="13">
        <v>0.39</v>
      </c>
      <c r="BI71" s="4">
        <v>740</v>
      </c>
      <c r="BJ71" s="4">
        <v>0.26500000000000001</v>
      </c>
      <c r="BK71" s="4"/>
      <c r="BL71" s="4">
        <v>0.26500000000000001</v>
      </c>
      <c r="BM71" s="4"/>
      <c r="BN71" s="4">
        <v>0.59</v>
      </c>
      <c r="BO71" s="4">
        <f t="shared" si="78"/>
        <v>0.17225000000000001</v>
      </c>
      <c r="BP71" s="4">
        <v>0.4012</v>
      </c>
      <c r="BQ71" s="4">
        <f t="shared" si="79"/>
        <v>0.17225000000000001</v>
      </c>
      <c r="BR71" s="4">
        <v>0.4012</v>
      </c>
      <c r="BS71" s="4">
        <f t="shared" si="93"/>
        <v>0.4012</v>
      </c>
      <c r="BT71" s="4">
        <f t="shared" si="114"/>
        <v>5.5120000000000004E-3</v>
      </c>
      <c r="BU71" s="4">
        <f t="shared" si="115"/>
        <v>1.28384E-2</v>
      </c>
      <c r="BV71" s="4">
        <f t="shared" si="116"/>
        <v>5.5120000000000004E-3</v>
      </c>
      <c r="BW71" s="4">
        <f t="shared" si="117"/>
        <v>1.28384E-2</v>
      </c>
      <c r="BX71" s="13">
        <f t="shared" si="118"/>
        <v>0.4012</v>
      </c>
      <c r="CA71">
        <f t="shared" si="94"/>
        <v>402.70229999999992</v>
      </c>
      <c r="CD71" s="5">
        <v>740</v>
      </c>
      <c r="CE71" s="3">
        <f t="shared" si="95"/>
        <v>1.1111111111111112E-2</v>
      </c>
      <c r="CF71" s="3">
        <f t="shared" si="96"/>
        <v>0.33333333333333331</v>
      </c>
      <c r="CG71" s="3">
        <f t="shared" si="97"/>
        <v>0.97222222222222221</v>
      </c>
      <c r="CH71" s="3">
        <f t="shared" si="98"/>
        <v>1</v>
      </c>
      <c r="CJ71" s="3">
        <f t="shared" si="99"/>
        <v>0</v>
      </c>
      <c r="CK71" s="3">
        <f t="shared" si="100"/>
        <v>0.31632653061224486</v>
      </c>
      <c r="CL71" s="3">
        <f t="shared" si="101"/>
        <v>0.97448979591836737</v>
      </c>
      <c r="CM71" s="3">
        <f t="shared" si="102"/>
        <v>1</v>
      </c>
      <c r="CN71" s="3">
        <f t="shared" si="103"/>
        <v>0.91836734693877542</v>
      </c>
      <c r="CP71" s="3">
        <f t="shared" si="119"/>
        <v>0</v>
      </c>
      <c r="CQ71" s="3">
        <f t="shared" si="120"/>
        <v>0.31632653061224486</v>
      </c>
      <c r="CR71" s="3">
        <f t="shared" si="121"/>
        <v>0.97448979591836737</v>
      </c>
      <c r="CS71" s="3">
        <f t="shared" si="122"/>
        <v>1</v>
      </c>
      <c r="CU71" s="3">
        <f t="shared" si="123"/>
        <v>0.42933698903290135</v>
      </c>
      <c r="CV71" s="3">
        <f t="shared" si="54"/>
        <v>1</v>
      </c>
      <c r="CW71" s="3">
        <f t="shared" si="55"/>
        <v>0.42933698903290135</v>
      </c>
      <c r="CX71" s="3">
        <f t="shared" si="56"/>
        <v>1</v>
      </c>
      <c r="CY71" s="3">
        <f t="shared" si="56"/>
        <v>1</v>
      </c>
      <c r="CZ71" s="5">
        <v>740</v>
      </c>
    </row>
    <row r="72" spans="1:104" x14ac:dyDescent="0.3">
      <c r="A72" s="2">
        <v>745</v>
      </c>
      <c r="B72" s="2">
        <f>(B71+B73)/2</f>
        <v>2.75E-2</v>
      </c>
      <c r="G72" s="3">
        <v>745</v>
      </c>
      <c r="H72" s="3">
        <f>(H71+H73)/2</f>
        <v>0.94499999999999995</v>
      </c>
      <c r="I72" s="8"/>
      <c r="J72" s="8"/>
      <c r="K72" s="3">
        <v>745</v>
      </c>
      <c r="L72" s="3">
        <v>0</v>
      </c>
      <c r="M72" s="8"/>
      <c r="N72" s="8"/>
      <c r="P72" s="4">
        <v>745</v>
      </c>
      <c r="Q72" s="4">
        <v>2E-3</v>
      </c>
      <c r="R72" s="4">
        <v>6.3E-2</v>
      </c>
      <c r="S72" s="4">
        <v>0.17</v>
      </c>
      <c r="T72" s="4">
        <v>0.17499999999999999</v>
      </c>
      <c r="U72" s="4">
        <f t="shared" si="104"/>
        <v>5.5000000000000002E-5</v>
      </c>
      <c r="V72" s="4">
        <f t="shared" si="105"/>
        <v>1.7325000000000001E-3</v>
      </c>
      <c r="W72" s="4">
        <f t="shared" si="106"/>
        <v>4.6750000000000003E-3</v>
      </c>
      <c r="X72" s="13">
        <v>0.17499999999999999</v>
      </c>
      <c r="AA72" s="4">
        <v>745</v>
      </c>
      <c r="AB72" s="4">
        <v>0</v>
      </c>
      <c r="AC72" s="4">
        <v>6.4000000000000001E-2</v>
      </c>
      <c r="AD72" s="4">
        <v>0.186</v>
      </c>
      <c r="AE72" s="4">
        <v>0.193</v>
      </c>
      <c r="AF72" s="4">
        <v>0.17499999999999999</v>
      </c>
      <c r="AG72" s="4">
        <f t="shared" si="107"/>
        <v>0</v>
      </c>
      <c r="AH72" s="4">
        <f t="shared" si="108"/>
        <v>1.7600000000000001E-3</v>
      </c>
      <c r="AI72" s="4">
        <f t="shared" si="109"/>
        <v>5.1149999999999998E-3</v>
      </c>
      <c r="AJ72" s="4">
        <f t="shared" si="110"/>
        <v>5.3075000000000006E-3</v>
      </c>
      <c r="AK72" s="13">
        <v>0.17499999999999999</v>
      </c>
      <c r="AL72" s="6">
        <f t="shared" si="81"/>
        <v>0</v>
      </c>
      <c r="AM72" s="6">
        <f t="shared" si="82"/>
        <v>1.4639499999999999E-3</v>
      </c>
      <c r="AN72" s="6">
        <f t="shared" si="83"/>
        <v>3.932999999999999E-3</v>
      </c>
      <c r="AO72" s="6">
        <f t="shared" si="80"/>
        <v>4.0859499999999997E-3</v>
      </c>
      <c r="AP72" s="6">
        <f t="shared" si="84"/>
        <v>1.4639499999999999E-3</v>
      </c>
      <c r="AQ72" s="6">
        <f t="shared" si="85"/>
        <v>5.3969499999999993E-3</v>
      </c>
      <c r="AR72" s="6">
        <f t="shared" si="86"/>
        <v>3.932999999999999E-3</v>
      </c>
      <c r="AS72" s="3">
        <f t="shared" si="87"/>
        <v>0</v>
      </c>
      <c r="AT72" s="3">
        <f t="shared" si="88"/>
        <v>0.33160621761658032</v>
      </c>
      <c r="AU72" s="3">
        <f t="shared" si="89"/>
        <v>0.96373056994818651</v>
      </c>
      <c r="AX72" s="4">
        <v>745</v>
      </c>
      <c r="AY72" s="4">
        <f t="shared" si="90"/>
        <v>0</v>
      </c>
      <c r="AZ72" s="4">
        <f t="shared" si="91"/>
        <v>0.12766839378238343</v>
      </c>
      <c r="BA72" s="4">
        <f t="shared" si="92"/>
        <v>0.3710362694300518</v>
      </c>
      <c r="BB72" s="4">
        <v>0.38500000000000001</v>
      </c>
      <c r="BC72" s="4">
        <f t="shared" si="111"/>
        <v>0</v>
      </c>
      <c r="BD72" s="4">
        <f t="shared" si="112"/>
        <v>3.5108808290155442E-3</v>
      </c>
      <c r="BE72" s="4">
        <f t="shared" si="113"/>
        <v>1.0203497409326424E-2</v>
      </c>
      <c r="BF72" s="13">
        <v>0.38500000000000001</v>
      </c>
      <c r="BI72" s="4">
        <v>745</v>
      </c>
      <c r="BJ72" s="4">
        <v>0.26500000000000001</v>
      </c>
      <c r="BK72" s="4"/>
      <c r="BL72" s="4">
        <v>0.26500000000000001</v>
      </c>
      <c r="BM72" s="4"/>
      <c r="BN72" s="4">
        <v>0.57199999999999995</v>
      </c>
      <c r="BO72" s="4">
        <f t="shared" si="78"/>
        <v>0.17225000000000001</v>
      </c>
      <c r="BP72" s="4">
        <v>0.38895999999999997</v>
      </c>
      <c r="BQ72" s="4">
        <f t="shared" si="79"/>
        <v>0.17225000000000001</v>
      </c>
      <c r="BR72" s="4">
        <v>0.38895999999999997</v>
      </c>
      <c r="BS72" s="4">
        <f t="shared" si="93"/>
        <v>0.38895999999999997</v>
      </c>
      <c r="BT72" s="4">
        <f t="shared" si="114"/>
        <v>4.7368750000000006E-3</v>
      </c>
      <c r="BU72" s="4">
        <f t="shared" si="115"/>
        <v>1.06964E-2</v>
      </c>
      <c r="BV72" s="4">
        <f t="shared" si="116"/>
        <v>4.7368750000000006E-3</v>
      </c>
      <c r="BW72" s="4">
        <f t="shared" si="117"/>
        <v>1.06964E-2</v>
      </c>
      <c r="BX72" s="13">
        <f t="shared" si="118"/>
        <v>0.38895999999999997</v>
      </c>
      <c r="CA72">
        <f t="shared" si="94"/>
        <v>399</v>
      </c>
      <c r="CD72" s="5">
        <v>745</v>
      </c>
      <c r="CE72" s="3">
        <f t="shared" si="95"/>
        <v>1.142857142857143E-2</v>
      </c>
      <c r="CF72" s="3">
        <f t="shared" si="96"/>
        <v>0.36000000000000004</v>
      </c>
      <c r="CG72" s="3">
        <f t="shared" si="97"/>
        <v>0.97142857142857153</v>
      </c>
      <c r="CH72" s="3">
        <f t="shared" si="98"/>
        <v>1</v>
      </c>
      <c r="CJ72" s="3">
        <f t="shared" si="99"/>
        <v>0</v>
      </c>
      <c r="CK72" s="3">
        <f t="shared" si="100"/>
        <v>0.33160621761658032</v>
      </c>
      <c r="CL72" s="3">
        <f t="shared" si="101"/>
        <v>0.96373056994818651</v>
      </c>
      <c r="CM72" s="3">
        <f t="shared" si="102"/>
        <v>1</v>
      </c>
      <c r="CN72" s="3">
        <f t="shared" si="103"/>
        <v>0.90673575129533668</v>
      </c>
      <c r="CP72" s="3">
        <f t="shared" si="119"/>
        <v>0</v>
      </c>
      <c r="CQ72" s="3">
        <f t="shared" si="120"/>
        <v>0.33160621761658032</v>
      </c>
      <c r="CR72" s="3">
        <f t="shared" si="121"/>
        <v>0.96373056994818651</v>
      </c>
      <c r="CS72" s="3">
        <f t="shared" si="122"/>
        <v>1</v>
      </c>
      <c r="CU72" s="3">
        <f t="shared" si="123"/>
        <v>0.44284759358288778</v>
      </c>
      <c r="CV72" s="3">
        <f t="shared" si="54"/>
        <v>1</v>
      </c>
      <c r="CW72" s="3">
        <f t="shared" si="55"/>
        <v>0.44284759358288778</v>
      </c>
      <c r="CX72" s="3">
        <f t="shared" si="56"/>
        <v>1</v>
      </c>
      <c r="CY72" s="3">
        <f t="shared" si="56"/>
        <v>1</v>
      </c>
      <c r="CZ72" s="5">
        <v>745</v>
      </c>
    </row>
    <row r="73" spans="1:104" x14ac:dyDescent="0.3">
      <c r="A73" s="2">
        <v>750</v>
      </c>
      <c r="B73" s="2">
        <v>2.3E-2</v>
      </c>
      <c r="G73" s="3">
        <v>750</v>
      </c>
      <c r="H73" s="3">
        <v>0.95</v>
      </c>
      <c r="I73" s="8"/>
      <c r="J73" s="8"/>
      <c r="K73" s="3">
        <v>750</v>
      </c>
      <c r="L73" s="3">
        <v>0</v>
      </c>
      <c r="M73" s="8"/>
      <c r="N73" s="8"/>
      <c r="P73" s="4">
        <v>750</v>
      </c>
      <c r="Q73" s="4">
        <v>2E-3</v>
      </c>
      <c r="R73" s="4">
        <v>6.8000000000000005E-2</v>
      </c>
      <c r="S73" s="4">
        <v>0.16900000000000001</v>
      </c>
      <c r="T73" s="4">
        <v>0.17</v>
      </c>
      <c r="U73" s="4">
        <f t="shared" si="104"/>
        <v>4.6E-5</v>
      </c>
      <c r="V73" s="4">
        <f t="shared" si="105"/>
        <v>1.5640000000000001E-3</v>
      </c>
      <c r="W73" s="4">
        <f t="shared" si="106"/>
        <v>3.8870000000000003E-3</v>
      </c>
      <c r="X73" s="13">
        <v>0.17</v>
      </c>
      <c r="AA73" s="4">
        <v>750</v>
      </c>
      <c r="AB73" s="4">
        <v>0</v>
      </c>
      <c r="AC73" s="4">
        <v>6.7000000000000004E-2</v>
      </c>
      <c r="AD73" s="4">
        <v>0.18</v>
      </c>
      <c r="AE73" s="4">
        <v>0.187</v>
      </c>
      <c r="AF73" s="4">
        <v>0.17</v>
      </c>
      <c r="AG73" s="4">
        <f t="shared" si="107"/>
        <v>0</v>
      </c>
      <c r="AH73" s="4">
        <f t="shared" si="108"/>
        <v>1.5410000000000001E-3</v>
      </c>
      <c r="AI73" s="4">
        <f t="shared" si="109"/>
        <v>4.1399999999999996E-3</v>
      </c>
      <c r="AJ73" s="4">
        <f t="shared" si="110"/>
        <v>4.3010000000000001E-3</v>
      </c>
      <c r="AK73" s="13">
        <v>0.17</v>
      </c>
      <c r="AL73" s="6">
        <f t="shared" si="81"/>
        <v>0</v>
      </c>
      <c r="AM73" s="6">
        <f t="shared" si="82"/>
        <v>1.303575E-3</v>
      </c>
      <c r="AN73" s="6">
        <f t="shared" si="83"/>
        <v>3.2030699999999997E-3</v>
      </c>
      <c r="AO73" s="6">
        <f t="shared" si="80"/>
        <v>3.3520499999999996E-3</v>
      </c>
      <c r="AP73" s="6">
        <f t="shared" si="84"/>
        <v>1.303575E-3</v>
      </c>
      <c r="AQ73" s="6">
        <f t="shared" si="85"/>
        <v>4.5066450000000001E-3</v>
      </c>
      <c r="AR73" s="6">
        <f t="shared" si="86"/>
        <v>3.2030699999999997E-3</v>
      </c>
      <c r="AS73" s="3">
        <f t="shared" si="87"/>
        <v>0</v>
      </c>
      <c r="AT73" s="3">
        <f t="shared" si="88"/>
        <v>0.35828877005347598</v>
      </c>
      <c r="AU73" s="3">
        <f t="shared" si="89"/>
        <v>0.96256684491978606</v>
      </c>
      <c r="AX73" s="4">
        <v>750</v>
      </c>
      <c r="AY73" s="4">
        <f t="shared" si="90"/>
        <v>0</v>
      </c>
      <c r="AZ73" s="4">
        <f t="shared" si="91"/>
        <v>0.13614973262032087</v>
      </c>
      <c r="BA73" s="4">
        <f t="shared" si="92"/>
        <v>0.36577540106951872</v>
      </c>
      <c r="BB73" s="4">
        <v>0.38</v>
      </c>
      <c r="BC73" s="4">
        <f t="shared" si="111"/>
        <v>0</v>
      </c>
      <c r="BD73" s="4">
        <f t="shared" si="112"/>
        <v>3.1314438502673802E-3</v>
      </c>
      <c r="BE73" s="4">
        <f t="shared" si="113"/>
        <v>8.4128342245989307E-3</v>
      </c>
      <c r="BF73" s="13">
        <v>0.38</v>
      </c>
      <c r="BI73" s="4">
        <v>750</v>
      </c>
      <c r="BJ73" s="4">
        <v>0.27</v>
      </c>
      <c r="BK73" s="4"/>
      <c r="BL73" s="4">
        <v>0.27</v>
      </c>
      <c r="BM73" s="4"/>
      <c r="BN73" s="4">
        <v>0.56000000000000005</v>
      </c>
      <c r="BO73" s="4">
        <f t="shared" si="78"/>
        <v>0.17550000000000002</v>
      </c>
      <c r="BP73" s="4">
        <v>0.38080000000000008</v>
      </c>
      <c r="BQ73" s="4">
        <f t="shared" si="79"/>
        <v>0.17550000000000002</v>
      </c>
      <c r="BR73" s="4">
        <v>0.38080000000000008</v>
      </c>
      <c r="BS73" s="4">
        <f t="shared" si="93"/>
        <v>0.38080000000000008</v>
      </c>
      <c r="BT73" s="4">
        <f t="shared" si="114"/>
        <v>4.0365000000000002E-3</v>
      </c>
      <c r="BU73" s="4">
        <f t="shared" si="115"/>
        <v>8.7584000000000013E-3</v>
      </c>
      <c r="BV73" s="4">
        <f t="shared" si="116"/>
        <v>4.0365000000000002E-3</v>
      </c>
      <c r="BW73" s="4">
        <f t="shared" si="117"/>
        <v>8.7584000000000013E-3</v>
      </c>
      <c r="BX73" s="13">
        <f t="shared" si="118"/>
        <v>0.38080000000000008</v>
      </c>
      <c r="CA73">
        <f t="shared" si="94"/>
        <v>396.56374999999997</v>
      </c>
      <c r="CD73" s="5">
        <v>750</v>
      </c>
      <c r="CE73" s="3">
        <f t="shared" si="95"/>
        <v>1.1764705882352941E-2</v>
      </c>
      <c r="CF73" s="3">
        <f t="shared" si="96"/>
        <v>0.4</v>
      </c>
      <c r="CG73" s="3">
        <f t="shared" si="97"/>
        <v>0.99411764705882355</v>
      </c>
      <c r="CH73" s="3">
        <f t="shared" si="98"/>
        <v>1</v>
      </c>
      <c r="CJ73" s="3">
        <f t="shared" si="99"/>
        <v>0</v>
      </c>
      <c r="CK73" s="3">
        <f t="shared" si="100"/>
        <v>0.35828877005347598</v>
      </c>
      <c r="CL73" s="3">
        <f t="shared" si="101"/>
        <v>0.96256684491978606</v>
      </c>
      <c r="CM73" s="3">
        <f t="shared" si="102"/>
        <v>1</v>
      </c>
      <c r="CN73" s="3">
        <f t="shared" si="103"/>
        <v>0.90909090909090917</v>
      </c>
      <c r="CP73" s="3">
        <f t="shared" si="119"/>
        <v>0</v>
      </c>
      <c r="CQ73" s="3">
        <f t="shared" si="120"/>
        <v>0.35828877005347598</v>
      </c>
      <c r="CR73" s="3">
        <f t="shared" si="121"/>
        <v>0.96256684491978606</v>
      </c>
      <c r="CS73" s="3">
        <f t="shared" si="122"/>
        <v>1</v>
      </c>
      <c r="CU73" s="3">
        <f t="shared" si="123"/>
        <v>0.46087184873949572</v>
      </c>
      <c r="CV73" s="3">
        <f t="shared" si="54"/>
        <v>1</v>
      </c>
      <c r="CW73" s="3">
        <f t="shared" si="55"/>
        <v>0.46087184873949572</v>
      </c>
      <c r="CX73" s="3">
        <f t="shared" si="56"/>
        <v>1</v>
      </c>
      <c r="CY73" s="3">
        <f t="shared" si="56"/>
        <v>1</v>
      </c>
      <c r="CZ73" s="5">
        <v>750</v>
      </c>
    </row>
    <row r="74" spans="1:104" x14ac:dyDescent="0.3">
      <c r="A74" s="2">
        <v>755</v>
      </c>
      <c r="B74" s="2">
        <f>(B73+B75)/2</f>
        <v>1.95E-2</v>
      </c>
      <c r="G74" s="3">
        <v>755</v>
      </c>
      <c r="H74" s="3">
        <f>(H73+H75)/2</f>
        <v>0.95499999999999996</v>
      </c>
      <c r="I74" s="8"/>
      <c r="J74" s="8"/>
      <c r="K74" s="3">
        <v>755</v>
      </c>
      <c r="L74" s="3">
        <v>0</v>
      </c>
      <c r="M74" s="8"/>
      <c r="N74" s="8"/>
      <c r="P74" s="4">
        <v>755</v>
      </c>
      <c r="Q74" s="4">
        <v>3.0000000000000001E-3</v>
      </c>
      <c r="R74" s="4">
        <v>7.0000000000000007E-2</v>
      </c>
      <c r="S74" s="4">
        <v>0.16</v>
      </c>
      <c r="T74" s="4">
        <v>0.16500000000000001</v>
      </c>
      <c r="U74" s="4">
        <f t="shared" si="104"/>
        <v>5.8499999999999999E-5</v>
      </c>
      <c r="V74" s="4">
        <f t="shared" si="105"/>
        <v>1.3650000000000001E-3</v>
      </c>
      <c r="W74" s="4">
        <f t="shared" si="106"/>
        <v>3.1199999999999999E-3</v>
      </c>
      <c r="X74" s="13">
        <v>0.16500000000000001</v>
      </c>
      <c r="AA74" s="4">
        <v>755</v>
      </c>
      <c r="AB74" s="4">
        <v>0</v>
      </c>
      <c r="AC74" s="4">
        <v>7.0000000000000007E-2</v>
      </c>
      <c r="AD74" s="4">
        <v>0.17199999999999999</v>
      </c>
      <c r="AE74" s="4">
        <v>0.18</v>
      </c>
      <c r="AF74" s="4">
        <v>0.16500000000000001</v>
      </c>
      <c r="AG74" s="4">
        <f t="shared" si="107"/>
        <v>0</v>
      </c>
      <c r="AH74" s="4">
        <f t="shared" si="108"/>
        <v>1.3650000000000001E-3</v>
      </c>
      <c r="AI74" s="4">
        <f t="shared" si="109"/>
        <v>3.3539999999999998E-3</v>
      </c>
      <c r="AJ74" s="4">
        <f t="shared" si="110"/>
        <v>3.5099999999999997E-3</v>
      </c>
      <c r="AK74" s="13">
        <v>0.16500000000000001</v>
      </c>
      <c r="AL74" s="6">
        <f t="shared" si="81"/>
        <v>0</v>
      </c>
      <c r="AM74" s="6">
        <f t="shared" si="82"/>
        <v>1.1519999999999998E-3</v>
      </c>
      <c r="AN74" s="6">
        <f t="shared" si="83"/>
        <v>2.4268799999999997E-3</v>
      </c>
      <c r="AO74" s="6">
        <f t="shared" si="80"/>
        <v>2.6419199999999994E-3</v>
      </c>
      <c r="AP74" s="6">
        <f t="shared" si="84"/>
        <v>1.1519999999999998E-3</v>
      </c>
      <c r="AQ74" s="6">
        <f t="shared" si="85"/>
        <v>3.5788799999999996E-3</v>
      </c>
      <c r="AR74" s="6">
        <f t="shared" si="86"/>
        <v>2.4268799999999997E-3</v>
      </c>
      <c r="AS74" s="3">
        <f t="shared" si="87"/>
        <v>0</v>
      </c>
      <c r="AT74" s="3">
        <f t="shared" si="88"/>
        <v>0.38888888888888895</v>
      </c>
      <c r="AU74" s="3">
        <f t="shared" si="89"/>
        <v>0.95555555555555549</v>
      </c>
      <c r="AX74" s="4">
        <v>755</v>
      </c>
      <c r="AY74" s="4">
        <f t="shared" si="90"/>
        <v>0</v>
      </c>
      <c r="AZ74" s="4">
        <f t="shared" si="91"/>
        <v>0.14194444444444446</v>
      </c>
      <c r="BA74" s="4">
        <f t="shared" si="92"/>
        <v>0.34877777777777774</v>
      </c>
      <c r="BB74" s="4">
        <v>0.36499999999999999</v>
      </c>
      <c r="BC74" s="4">
        <f t="shared" si="111"/>
        <v>0</v>
      </c>
      <c r="BD74" s="4">
        <f t="shared" si="112"/>
        <v>2.7679166666666668E-3</v>
      </c>
      <c r="BE74" s="4">
        <f t="shared" si="113"/>
        <v>6.8011666666666663E-3</v>
      </c>
      <c r="BF74" s="13">
        <v>0.36499999999999999</v>
      </c>
      <c r="BI74" s="4">
        <v>755</v>
      </c>
      <c r="BJ74" s="4">
        <v>0.27</v>
      </c>
      <c r="BK74" s="4"/>
      <c r="BL74" s="4">
        <v>0.27</v>
      </c>
      <c r="BM74" s="4"/>
      <c r="BN74" s="4">
        <v>0.55000000000000004</v>
      </c>
      <c r="BO74" s="4">
        <f t="shared" si="78"/>
        <v>0.17550000000000002</v>
      </c>
      <c r="BP74" s="4">
        <v>0.37400000000000005</v>
      </c>
      <c r="BQ74" s="4">
        <f t="shared" si="79"/>
        <v>0.17550000000000002</v>
      </c>
      <c r="BR74" s="4">
        <v>0.37400000000000005</v>
      </c>
      <c r="BS74" s="4">
        <f t="shared" si="93"/>
        <v>0.37400000000000005</v>
      </c>
      <c r="BT74" s="4">
        <f t="shared" si="114"/>
        <v>3.4222500000000004E-3</v>
      </c>
      <c r="BU74" s="4">
        <f t="shared" si="115"/>
        <v>7.2930000000000009E-3</v>
      </c>
      <c r="BV74" s="4">
        <f t="shared" si="116"/>
        <v>3.4222500000000004E-3</v>
      </c>
      <c r="BW74" s="4">
        <f t="shared" si="117"/>
        <v>7.2930000000000009E-3</v>
      </c>
      <c r="BX74" s="13">
        <f t="shared" si="118"/>
        <v>0.37400000000000005</v>
      </c>
      <c r="CA74">
        <f t="shared" si="94"/>
        <v>386.68800000000005</v>
      </c>
      <c r="CD74" s="5">
        <v>755</v>
      </c>
      <c r="CE74" s="3">
        <f t="shared" si="95"/>
        <v>1.8181818181818181E-2</v>
      </c>
      <c r="CF74" s="3">
        <f t="shared" si="96"/>
        <v>0.42424242424242425</v>
      </c>
      <c r="CG74" s="3">
        <f t="shared" si="97"/>
        <v>0.96969696969696972</v>
      </c>
      <c r="CH74" s="3">
        <f t="shared" si="98"/>
        <v>1</v>
      </c>
      <c r="CJ74" s="3">
        <f t="shared" si="99"/>
        <v>0</v>
      </c>
      <c r="CK74" s="3">
        <f t="shared" si="100"/>
        <v>0.38888888888888895</v>
      </c>
      <c r="CL74" s="3">
        <f t="shared" si="101"/>
        <v>0.95555555555555549</v>
      </c>
      <c r="CM74" s="3">
        <f t="shared" si="102"/>
        <v>1</v>
      </c>
      <c r="CN74" s="3">
        <f t="shared" si="103"/>
        <v>0.91666666666666674</v>
      </c>
      <c r="CP74" s="3">
        <f t="shared" si="119"/>
        <v>0</v>
      </c>
      <c r="CQ74" s="3">
        <f t="shared" si="120"/>
        <v>0.38888888888888895</v>
      </c>
      <c r="CR74" s="3">
        <f t="shared" si="121"/>
        <v>0.95555555555555549</v>
      </c>
      <c r="CS74" s="3">
        <f t="shared" si="122"/>
        <v>1</v>
      </c>
      <c r="CU74" s="3">
        <f t="shared" si="123"/>
        <v>0.46925133689839571</v>
      </c>
      <c r="CV74" s="3">
        <f t="shared" si="54"/>
        <v>1</v>
      </c>
      <c r="CW74" s="3">
        <f t="shared" si="55"/>
        <v>0.46925133689839571</v>
      </c>
      <c r="CX74" s="3">
        <f t="shared" si="56"/>
        <v>1</v>
      </c>
      <c r="CY74" s="3">
        <f t="shared" si="56"/>
        <v>1</v>
      </c>
      <c r="CZ74" s="5">
        <v>755</v>
      </c>
    </row>
    <row r="75" spans="1:104" x14ac:dyDescent="0.3">
      <c r="A75" s="2">
        <v>760</v>
      </c>
      <c r="B75" s="2">
        <v>1.6E-2</v>
      </c>
      <c r="G75" s="3">
        <v>760</v>
      </c>
      <c r="H75" s="3">
        <v>0.96</v>
      </c>
      <c r="I75" s="8"/>
      <c r="J75" s="8"/>
      <c r="K75" s="3">
        <v>760</v>
      </c>
      <c r="L75" s="3">
        <v>0</v>
      </c>
      <c r="M75" s="8"/>
      <c r="N75" s="8"/>
      <c r="P75" s="4">
        <v>760</v>
      </c>
      <c r="Q75" s="4">
        <v>3.0000000000000001E-3</v>
      </c>
      <c r="R75" s="4">
        <v>7.1999999999999995E-2</v>
      </c>
      <c r="S75" s="4">
        <v>0.151</v>
      </c>
      <c r="T75" s="4">
        <v>0.16</v>
      </c>
      <c r="U75" s="4">
        <f t="shared" si="104"/>
        <v>4.8000000000000001E-5</v>
      </c>
      <c r="V75" s="4">
        <f t="shared" si="105"/>
        <v>1.152E-3</v>
      </c>
      <c r="W75" s="4">
        <f t="shared" si="106"/>
        <v>2.4160000000000002E-3</v>
      </c>
      <c r="X75" s="13">
        <v>0.16</v>
      </c>
      <c r="AA75" s="4">
        <v>760</v>
      </c>
      <c r="AB75" s="4">
        <v>0</v>
      </c>
      <c r="AC75" s="4">
        <v>7.4999999999999997E-2</v>
      </c>
      <c r="AD75" s="4">
        <v>0.158</v>
      </c>
      <c r="AE75" s="4">
        <v>0.17199999999999999</v>
      </c>
      <c r="AF75" s="4">
        <v>0.16</v>
      </c>
      <c r="AG75" s="4">
        <f t="shared" si="107"/>
        <v>0</v>
      </c>
      <c r="AH75" s="4">
        <f t="shared" si="108"/>
        <v>1.1999999999999999E-3</v>
      </c>
      <c r="AI75" s="4">
        <f t="shared" si="109"/>
        <v>2.5279999999999999E-3</v>
      </c>
      <c r="AJ75" s="4">
        <f t="shared" si="110"/>
        <v>2.7519999999999997E-3</v>
      </c>
      <c r="AK75" s="13">
        <v>0.16</v>
      </c>
      <c r="AL75" s="6">
        <f t="shared" si="81"/>
        <v>0</v>
      </c>
      <c r="AM75" s="6">
        <f t="shared" si="82"/>
        <v>1.0552275000000001E-3</v>
      </c>
      <c r="AN75" s="6">
        <f t="shared" si="83"/>
        <v>1.9541249999999997E-3</v>
      </c>
      <c r="AO75" s="6">
        <f t="shared" si="80"/>
        <v>2.162565E-3</v>
      </c>
      <c r="AP75" s="6">
        <f t="shared" si="84"/>
        <v>1.0552275000000001E-3</v>
      </c>
      <c r="AQ75" s="6">
        <f t="shared" si="85"/>
        <v>3.0093524999999996E-3</v>
      </c>
      <c r="AR75" s="6">
        <f t="shared" si="86"/>
        <v>1.9541249999999997E-3</v>
      </c>
      <c r="AS75" s="3">
        <f t="shared" si="87"/>
        <v>0</v>
      </c>
      <c r="AT75" s="3">
        <f t="shared" si="88"/>
        <v>0.43604651162790697</v>
      </c>
      <c r="AU75" s="3">
        <f t="shared" si="89"/>
        <v>0.91860465116279078</v>
      </c>
      <c r="AX75" s="4">
        <v>760</v>
      </c>
      <c r="AY75" s="4">
        <f t="shared" si="90"/>
        <v>0</v>
      </c>
      <c r="AZ75" s="4">
        <f t="shared" si="91"/>
        <v>0.15261627906976744</v>
      </c>
      <c r="BA75" s="4">
        <f t="shared" si="92"/>
        <v>0.32151162790697674</v>
      </c>
      <c r="BB75" s="4">
        <v>0.35</v>
      </c>
      <c r="BC75" s="4">
        <f t="shared" si="111"/>
        <v>0</v>
      </c>
      <c r="BD75" s="4">
        <f t="shared" si="112"/>
        <v>2.4418604651162789E-3</v>
      </c>
      <c r="BE75" s="4">
        <f t="shared" si="113"/>
        <v>5.1441860465116281E-3</v>
      </c>
      <c r="BF75" s="13">
        <v>0.35</v>
      </c>
      <c r="BI75" s="4">
        <v>760</v>
      </c>
      <c r="BJ75" s="4">
        <v>0.27</v>
      </c>
      <c r="BK75" s="4"/>
      <c r="BL75" s="4">
        <v>0.27</v>
      </c>
      <c r="BM75" s="4"/>
      <c r="BN75" s="4">
        <v>0.53</v>
      </c>
      <c r="BO75" s="4">
        <f t="shared" si="78"/>
        <v>0.17550000000000002</v>
      </c>
      <c r="BP75" s="4">
        <v>0.36040000000000005</v>
      </c>
      <c r="BQ75" s="4">
        <f t="shared" si="79"/>
        <v>0.17550000000000002</v>
      </c>
      <c r="BR75" s="4">
        <v>0.36040000000000005</v>
      </c>
      <c r="BS75" s="4">
        <f t="shared" si="93"/>
        <v>0.36040000000000005</v>
      </c>
      <c r="BT75" s="4">
        <f t="shared" si="114"/>
        <v>2.8080000000000002E-3</v>
      </c>
      <c r="BU75" s="4">
        <f t="shared" si="115"/>
        <v>5.7664000000000014E-3</v>
      </c>
      <c r="BV75" s="4">
        <f t="shared" si="116"/>
        <v>2.8080000000000002E-3</v>
      </c>
      <c r="BW75" s="4">
        <f t="shared" si="117"/>
        <v>5.7664000000000014E-3</v>
      </c>
      <c r="BX75" s="13">
        <f t="shared" si="118"/>
        <v>0.36040000000000005</v>
      </c>
      <c r="CA75">
        <f t="shared" si="94"/>
        <v>383.87700000000001</v>
      </c>
      <c r="CD75" s="5">
        <v>760</v>
      </c>
      <c r="CE75" s="3">
        <f t="shared" si="95"/>
        <v>1.8749999999999999E-2</v>
      </c>
      <c r="CF75" s="3">
        <f t="shared" si="96"/>
        <v>0.44999999999999996</v>
      </c>
      <c r="CG75" s="3">
        <f t="shared" si="97"/>
        <v>0.94374999999999998</v>
      </c>
      <c r="CH75" s="3">
        <f t="shared" si="98"/>
        <v>1</v>
      </c>
      <c r="CJ75" s="3">
        <f t="shared" si="99"/>
        <v>0</v>
      </c>
      <c r="CK75" s="3">
        <f t="shared" si="100"/>
        <v>0.43604651162790697</v>
      </c>
      <c r="CL75" s="3">
        <f t="shared" si="101"/>
        <v>0.91860465116279078</v>
      </c>
      <c r="CM75" s="3">
        <f t="shared" si="102"/>
        <v>1</v>
      </c>
      <c r="CN75" s="3">
        <f t="shared" si="103"/>
        <v>0.93023255813953498</v>
      </c>
      <c r="CP75" s="3">
        <f t="shared" si="119"/>
        <v>0</v>
      </c>
      <c r="CQ75" s="3">
        <f t="shared" si="120"/>
        <v>0.43604651162790697</v>
      </c>
      <c r="CR75" s="3">
        <f t="shared" si="121"/>
        <v>0.91860465116279078</v>
      </c>
      <c r="CS75" s="3">
        <f t="shared" si="122"/>
        <v>1</v>
      </c>
      <c r="CU75" s="3">
        <f t="shared" si="123"/>
        <v>0.48695893451720307</v>
      </c>
      <c r="CV75" s="3">
        <f t="shared" si="54"/>
        <v>1</v>
      </c>
      <c r="CW75" s="3">
        <f t="shared" si="55"/>
        <v>0.48695893451720307</v>
      </c>
      <c r="CX75" s="3">
        <f t="shared" si="56"/>
        <v>1</v>
      </c>
      <c r="CY75" s="3">
        <f t="shared" si="56"/>
        <v>1</v>
      </c>
      <c r="CZ75" s="5">
        <v>760</v>
      </c>
    </row>
    <row r="76" spans="1:104" x14ac:dyDescent="0.3">
      <c r="A76" s="2">
        <v>765</v>
      </c>
      <c r="B76" s="2">
        <f>(B75+B77)/2</f>
        <v>1.35E-2</v>
      </c>
      <c r="G76" s="3">
        <v>765</v>
      </c>
      <c r="H76" s="3">
        <f>(H75+H77)/2</f>
        <v>0.96499999999999997</v>
      </c>
      <c r="I76" s="8"/>
      <c r="J76" s="8"/>
      <c r="K76" s="3">
        <v>765</v>
      </c>
      <c r="L76" s="3">
        <v>0</v>
      </c>
      <c r="M76" s="8"/>
      <c r="N76" s="8"/>
      <c r="P76" s="4">
        <v>765</v>
      </c>
      <c r="Q76" s="4">
        <v>5.0000000000000001E-3</v>
      </c>
      <c r="R76" s="4">
        <v>7.4999999999999997E-2</v>
      </c>
      <c r="S76" s="4">
        <v>0.14899999999999999</v>
      </c>
      <c r="T76" s="4">
        <v>0.153</v>
      </c>
      <c r="U76" s="4">
        <f t="shared" si="104"/>
        <v>6.7500000000000001E-5</v>
      </c>
      <c r="V76" s="4">
        <f t="shared" si="105"/>
        <v>1.0124999999999999E-3</v>
      </c>
      <c r="W76" s="4">
        <f t="shared" si="106"/>
        <v>2.0114999999999998E-3</v>
      </c>
      <c r="X76" s="13">
        <v>0.153</v>
      </c>
      <c r="AA76" s="4">
        <v>765</v>
      </c>
      <c r="AB76" s="4">
        <v>0</v>
      </c>
      <c r="AC76" s="4">
        <v>8.1000000000000003E-2</v>
      </c>
      <c r="AD76" s="4">
        <v>0.15</v>
      </c>
      <c r="AE76" s="4">
        <v>0.16600000000000001</v>
      </c>
      <c r="AF76" s="4">
        <v>0.153</v>
      </c>
      <c r="AG76" s="4">
        <f t="shared" si="107"/>
        <v>0</v>
      </c>
      <c r="AH76" s="4">
        <f t="shared" si="108"/>
        <v>1.0935000000000001E-3</v>
      </c>
      <c r="AI76" s="4">
        <f t="shared" si="109"/>
        <v>2.0249999999999999E-3</v>
      </c>
      <c r="AJ76" s="4">
        <f t="shared" si="110"/>
        <v>2.2409999999999999E-3</v>
      </c>
      <c r="AK76" s="13">
        <v>0.153</v>
      </c>
      <c r="AL76" s="6">
        <f t="shared" si="81"/>
        <v>0</v>
      </c>
      <c r="AM76" s="6">
        <f t="shared" si="82"/>
        <v>9.6029999999999998E-4</v>
      </c>
      <c r="AN76" s="6">
        <f t="shared" si="83"/>
        <v>1.6004999999999997E-3</v>
      </c>
      <c r="AO76" s="6">
        <f t="shared" si="80"/>
        <v>1.71787E-3</v>
      </c>
      <c r="AP76" s="6">
        <f t="shared" si="84"/>
        <v>9.6029999999999998E-4</v>
      </c>
      <c r="AQ76" s="6">
        <f t="shared" si="85"/>
        <v>2.5607999999999998E-3</v>
      </c>
      <c r="AR76" s="6">
        <f t="shared" si="86"/>
        <v>1.6004999999999997E-3</v>
      </c>
      <c r="AS76" s="3">
        <f t="shared" si="87"/>
        <v>0</v>
      </c>
      <c r="AT76" s="3">
        <f t="shared" si="88"/>
        <v>0.48795180722891568</v>
      </c>
      <c r="AU76" s="3">
        <f t="shared" si="89"/>
        <v>0.90361445783132521</v>
      </c>
      <c r="AX76" s="4">
        <v>765</v>
      </c>
      <c r="AY76" s="4">
        <f t="shared" si="90"/>
        <v>0</v>
      </c>
      <c r="AZ76" s="4">
        <f t="shared" si="91"/>
        <v>0.16346385542168676</v>
      </c>
      <c r="BA76" s="4">
        <f t="shared" si="92"/>
        <v>0.30271084337349397</v>
      </c>
      <c r="BB76" s="4">
        <v>0.33500000000000002</v>
      </c>
      <c r="BC76" s="4">
        <f t="shared" si="111"/>
        <v>0</v>
      </c>
      <c r="BD76" s="4">
        <f t="shared" si="112"/>
        <v>2.2067620481927711E-3</v>
      </c>
      <c r="BE76" s="4">
        <f t="shared" si="113"/>
        <v>4.0865963855421681E-3</v>
      </c>
      <c r="BF76" s="13">
        <v>0.33500000000000002</v>
      </c>
      <c r="BI76" s="4">
        <v>765</v>
      </c>
      <c r="BJ76" s="4">
        <v>0.28000000000000003</v>
      </c>
      <c r="BK76" s="4"/>
      <c r="BL76" s="4">
        <v>0.28000000000000003</v>
      </c>
      <c r="BM76" s="4"/>
      <c r="BN76" s="4">
        <v>0.52</v>
      </c>
      <c r="BO76" s="4">
        <f t="shared" si="78"/>
        <v>0.18200000000000002</v>
      </c>
      <c r="BP76" s="4">
        <v>0.35360000000000003</v>
      </c>
      <c r="BQ76" s="4">
        <f t="shared" si="79"/>
        <v>0.18200000000000002</v>
      </c>
      <c r="BR76" s="4">
        <v>0.35360000000000003</v>
      </c>
      <c r="BS76" s="4">
        <f t="shared" si="93"/>
        <v>0.35360000000000003</v>
      </c>
      <c r="BT76" s="4">
        <f t="shared" si="114"/>
        <v>2.4570000000000004E-3</v>
      </c>
      <c r="BU76" s="4">
        <f t="shared" si="115"/>
        <v>4.7736000000000002E-3</v>
      </c>
      <c r="BV76" s="4">
        <f t="shared" si="116"/>
        <v>2.4570000000000004E-3</v>
      </c>
      <c r="BW76" s="4">
        <f t="shared" si="117"/>
        <v>4.7736000000000002E-3</v>
      </c>
      <c r="BX76" s="13">
        <f t="shared" si="118"/>
        <v>0.35360000000000003</v>
      </c>
      <c r="CA76">
        <f t="shared" si="94"/>
        <v>380.91899999999998</v>
      </c>
      <c r="CD76" s="5">
        <v>765</v>
      </c>
      <c r="CE76" s="3">
        <f t="shared" si="95"/>
        <v>3.2679738562091505E-2</v>
      </c>
      <c r="CF76" s="3">
        <f t="shared" si="96"/>
        <v>0.49019607843137253</v>
      </c>
      <c r="CG76" s="3">
        <f t="shared" si="97"/>
        <v>0.97385620915032678</v>
      </c>
      <c r="CH76" s="3">
        <f t="shared" si="98"/>
        <v>1</v>
      </c>
      <c r="CJ76" s="3">
        <f t="shared" si="99"/>
        <v>0</v>
      </c>
      <c r="CK76" s="3">
        <f t="shared" si="100"/>
        <v>0.48795180722891568</v>
      </c>
      <c r="CL76" s="3">
        <f t="shared" si="101"/>
        <v>0.90361445783132521</v>
      </c>
      <c r="CM76" s="3">
        <f t="shared" si="102"/>
        <v>1</v>
      </c>
      <c r="CN76" s="3">
        <f t="shared" si="103"/>
        <v>0.92168674698795172</v>
      </c>
      <c r="CP76" s="3">
        <f t="shared" si="119"/>
        <v>0</v>
      </c>
      <c r="CQ76" s="3">
        <f t="shared" si="120"/>
        <v>0.48795180722891568</v>
      </c>
      <c r="CR76" s="3">
        <f t="shared" si="121"/>
        <v>0.90361445783132521</v>
      </c>
      <c r="CS76" s="3">
        <f t="shared" si="122"/>
        <v>1</v>
      </c>
      <c r="CU76" s="3">
        <f t="shared" si="123"/>
        <v>0.51470588235294124</v>
      </c>
      <c r="CV76" s="3">
        <f t="shared" si="54"/>
        <v>1</v>
      </c>
      <c r="CW76" s="3">
        <f t="shared" si="55"/>
        <v>0.51470588235294124</v>
      </c>
      <c r="CX76" s="3">
        <f t="shared" si="56"/>
        <v>1</v>
      </c>
      <c r="CY76" s="3">
        <f t="shared" si="56"/>
        <v>1</v>
      </c>
      <c r="CZ76" s="5">
        <v>765</v>
      </c>
    </row>
    <row r="77" spans="1:104" x14ac:dyDescent="0.3">
      <c r="A77" s="2">
        <v>770</v>
      </c>
      <c r="B77" s="2">
        <v>1.0999999999999999E-2</v>
      </c>
      <c r="G77" s="3">
        <v>770</v>
      </c>
      <c r="H77" s="3">
        <v>0.97</v>
      </c>
      <c r="I77" s="8"/>
      <c r="J77" s="8"/>
      <c r="K77" s="3">
        <v>770</v>
      </c>
      <c r="L77" s="3">
        <v>0</v>
      </c>
      <c r="M77" s="8"/>
      <c r="N77" s="8"/>
      <c r="P77" s="4">
        <v>770</v>
      </c>
      <c r="Q77" s="4">
        <v>5.0000000000000001E-3</v>
      </c>
      <c r="R77" s="4">
        <v>0.08</v>
      </c>
      <c r="S77" s="4">
        <v>0.14499999999999999</v>
      </c>
      <c r="T77" s="4">
        <v>0.15</v>
      </c>
      <c r="U77" s="4">
        <f t="shared" si="104"/>
        <v>5.4999999999999995E-5</v>
      </c>
      <c r="V77" s="4">
        <f t="shared" si="105"/>
        <v>8.7999999999999992E-4</v>
      </c>
      <c r="W77" s="4">
        <f t="shared" si="106"/>
        <v>1.5949999999999998E-3</v>
      </c>
      <c r="X77" s="13">
        <v>0.15</v>
      </c>
      <c r="AA77" s="4">
        <v>770</v>
      </c>
      <c r="AB77" s="4">
        <v>0</v>
      </c>
      <c r="AC77" s="4">
        <v>0.09</v>
      </c>
      <c r="AD77" s="4">
        <v>0.15</v>
      </c>
      <c r="AE77" s="4">
        <v>0.161</v>
      </c>
      <c r="AF77" s="4">
        <v>0.15</v>
      </c>
      <c r="AG77" s="4">
        <f t="shared" si="107"/>
        <v>0</v>
      </c>
      <c r="AH77" s="4">
        <f t="shared" si="108"/>
        <v>9.8999999999999999E-4</v>
      </c>
      <c r="AI77" s="4">
        <f t="shared" si="109"/>
        <v>1.6499999999999998E-3</v>
      </c>
      <c r="AJ77" s="4">
        <f t="shared" si="110"/>
        <v>1.771E-3</v>
      </c>
      <c r="AK77" s="13">
        <v>0.15</v>
      </c>
      <c r="AL77" s="6">
        <f t="shared" si="81"/>
        <v>7.5076999999999986E-5</v>
      </c>
      <c r="AM77" s="6">
        <f t="shared" si="82"/>
        <v>8.7277012499999986E-4</v>
      </c>
      <c r="AN77" s="6">
        <f t="shared" si="83"/>
        <v>1.3795398749999997E-3</v>
      </c>
      <c r="AO77" s="6">
        <f t="shared" si="80"/>
        <v>1.4733861249999996E-3</v>
      </c>
      <c r="AP77" s="6">
        <f t="shared" si="84"/>
        <v>9.4784712499999986E-4</v>
      </c>
      <c r="AQ77" s="6">
        <f t="shared" si="85"/>
        <v>2.2523099999999996E-3</v>
      </c>
      <c r="AR77" s="6">
        <f t="shared" si="86"/>
        <v>1.4546168749999997E-3</v>
      </c>
      <c r="AS77" s="3">
        <f t="shared" si="87"/>
        <v>0</v>
      </c>
      <c r="AT77" s="3">
        <f t="shared" si="88"/>
        <v>0.55900621118012417</v>
      </c>
      <c r="AU77" s="3">
        <f t="shared" si="89"/>
        <v>0.93167701863354035</v>
      </c>
      <c r="AX77" s="4">
        <v>770</v>
      </c>
      <c r="AY77" s="4">
        <f t="shared" si="90"/>
        <v>0</v>
      </c>
      <c r="AZ77" s="4">
        <f t="shared" si="91"/>
        <v>0.18447204968944098</v>
      </c>
      <c r="BA77" s="4">
        <f t="shared" si="92"/>
        <v>0.30745341614906835</v>
      </c>
      <c r="BB77" s="4">
        <v>0.33</v>
      </c>
      <c r="BC77" s="4">
        <f t="shared" si="111"/>
        <v>0</v>
      </c>
      <c r="BD77" s="4">
        <f t="shared" si="112"/>
        <v>2.0291925465838506E-3</v>
      </c>
      <c r="BE77" s="4">
        <f t="shared" si="113"/>
        <v>3.3819875776397515E-3</v>
      </c>
      <c r="BF77" s="13">
        <v>0.33</v>
      </c>
      <c r="BI77" s="4">
        <v>770</v>
      </c>
      <c r="BJ77" s="4">
        <v>0.28999999999999998</v>
      </c>
      <c r="BK77" s="4"/>
      <c r="BL77" s="4">
        <v>0.28999999999999998</v>
      </c>
      <c r="BM77" s="4"/>
      <c r="BN77" s="4">
        <v>0.51</v>
      </c>
      <c r="BO77" s="4">
        <f t="shared" si="78"/>
        <v>0.1885</v>
      </c>
      <c r="BP77" s="4">
        <v>0.34680000000000005</v>
      </c>
      <c r="BQ77" s="4">
        <f t="shared" si="79"/>
        <v>0.1885</v>
      </c>
      <c r="BR77" s="4">
        <v>0.34680000000000005</v>
      </c>
      <c r="BS77" s="4">
        <f t="shared" si="93"/>
        <v>0.34680000000000005</v>
      </c>
      <c r="BT77" s="4">
        <f t="shared" si="114"/>
        <v>2.0734999999999998E-3</v>
      </c>
      <c r="BU77" s="4">
        <f t="shared" si="115"/>
        <v>3.8148000000000006E-3</v>
      </c>
      <c r="BV77" s="4">
        <f t="shared" si="116"/>
        <v>2.0734999999999998E-3</v>
      </c>
      <c r="BW77" s="4">
        <f t="shared" si="117"/>
        <v>3.8148000000000006E-3</v>
      </c>
      <c r="BX77" s="13">
        <f t="shared" si="118"/>
        <v>0.34680000000000005</v>
      </c>
      <c r="CA77">
        <f t="shared" si="94"/>
        <v>376.84374999999994</v>
      </c>
      <c r="CD77" s="5">
        <v>770</v>
      </c>
      <c r="CE77" s="3">
        <f t="shared" si="95"/>
        <v>3.3333333333333333E-2</v>
      </c>
      <c r="CF77" s="3">
        <f t="shared" si="96"/>
        <v>0.53333333333333333</v>
      </c>
      <c r="CG77" s="3">
        <f t="shared" si="97"/>
        <v>0.96666666666666667</v>
      </c>
      <c r="CH77" s="3">
        <f t="shared" si="98"/>
        <v>1</v>
      </c>
      <c r="CJ77" s="3">
        <f t="shared" si="99"/>
        <v>0</v>
      </c>
      <c r="CK77" s="3">
        <f t="shared" si="100"/>
        <v>0.55900621118012417</v>
      </c>
      <c r="CL77" s="3">
        <f t="shared" si="101"/>
        <v>0.93167701863354035</v>
      </c>
      <c r="CM77" s="3">
        <f t="shared" si="102"/>
        <v>1</v>
      </c>
      <c r="CN77" s="3">
        <f t="shared" si="103"/>
        <v>0.93167701863354035</v>
      </c>
      <c r="CP77" s="3">
        <f t="shared" si="119"/>
        <v>0</v>
      </c>
      <c r="CQ77" s="3">
        <f t="shared" si="120"/>
        <v>0.55900621118012417</v>
      </c>
      <c r="CR77" s="3">
        <f t="shared" si="121"/>
        <v>0.93167701863354035</v>
      </c>
      <c r="CS77" s="3">
        <f t="shared" si="122"/>
        <v>1</v>
      </c>
      <c r="CU77" s="3">
        <f t="shared" si="123"/>
        <v>0.54354094579008061</v>
      </c>
      <c r="CV77" s="3">
        <f t="shared" si="54"/>
        <v>1</v>
      </c>
      <c r="CW77" s="3">
        <f t="shared" si="55"/>
        <v>0.54354094579008061</v>
      </c>
      <c r="CX77" s="3">
        <f t="shared" si="56"/>
        <v>1</v>
      </c>
      <c r="CY77" s="3">
        <f t="shared" si="56"/>
        <v>1</v>
      </c>
      <c r="CZ77" s="5">
        <v>770</v>
      </c>
    </row>
    <row r="78" spans="1:104" x14ac:dyDescent="0.3">
      <c r="A78" s="2">
        <v>775</v>
      </c>
      <c r="B78" s="2">
        <f>(B77+B79)/2</f>
        <v>9.6499999999999989E-3</v>
      </c>
      <c r="G78" s="3">
        <v>775</v>
      </c>
      <c r="H78" s="3">
        <f>(H77+H79)/2</f>
        <v>0.97249999999999992</v>
      </c>
      <c r="I78" s="8"/>
      <c r="J78" s="8"/>
      <c r="K78" s="3">
        <v>775</v>
      </c>
      <c r="L78" s="3">
        <v>0</v>
      </c>
      <c r="M78" s="8"/>
      <c r="N78" s="8"/>
      <c r="P78" s="4">
        <v>775</v>
      </c>
      <c r="Q78" s="4">
        <v>8.0000000000000002E-3</v>
      </c>
      <c r="R78" s="4">
        <v>8.1000000000000003E-2</v>
      </c>
      <c r="S78" s="4">
        <v>0.14000000000000001</v>
      </c>
      <c r="T78" s="4">
        <v>0.14499999999999999</v>
      </c>
      <c r="U78" s="4">
        <f t="shared" si="104"/>
        <v>7.7199999999999993E-5</v>
      </c>
      <c r="V78" s="4">
        <f t="shared" si="105"/>
        <v>7.8164999999999994E-4</v>
      </c>
      <c r="W78" s="4">
        <f t="shared" si="106"/>
        <v>1.351E-3</v>
      </c>
      <c r="X78" s="13">
        <v>0.14499999999999999</v>
      </c>
      <c r="AA78" s="4">
        <v>775</v>
      </c>
      <c r="AB78" s="4">
        <v>8.0000000000000002E-3</v>
      </c>
      <c r="AC78" s="4">
        <v>9.2999999999999999E-2</v>
      </c>
      <c r="AD78" s="4">
        <v>0.14699999999999999</v>
      </c>
      <c r="AE78" s="4">
        <v>0.157</v>
      </c>
      <c r="AF78" s="4">
        <v>0.14499999999999999</v>
      </c>
      <c r="AG78" s="4">
        <f t="shared" si="107"/>
        <v>7.7199999999999993E-5</v>
      </c>
      <c r="AH78" s="4">
        <f t="shared" si="108"/>
        <v>8.9744999999999994E-4</v>
      </c>
      <c r="AI78" s="4">
        <f t="shared" si="109"/>
        <v>1.4185499999999998E-3</v>
      </c>
      <c r="AJ78" s="4">
        <f t="shared" si="110"/>
        <v>1.5150499999999998E-3</v>
      </c>
      <c r="AK78" s="13">
        <v>0.14499999999999999</v>
      </c>
      <c r="AL78" s="6">
        <f t="shared" si="81"/>
        <v>8.0925000000000002E-5</v>
      </c>
      <c r="AM78" s="6">
        <f t="shared" si="82"/>
        <v>7.8497249999999995E-4</v>
      </c>
      <c r="AN78" s="6">
        <f t="shared" si="83"/>
        <v>1.1572274999999998E-3</v>
      </c>
      <c r="AO78" s="6">
        <f t="shared" si="80"/>
        <v>1.2138749999999999E-3</v>
      </c>
      <c r="AP78" s="6">
        <f t="shared" si="84"/>
        <v>8.6589749999999997E-4</v>
      </c>
      <c r="AQ78" s="6">
        <f t="shared" si="85"/>
        <v>1.9421999999999998E-3</v>
      </c>
      <c r="AR78" s="6">
        <f t="shared" si="86"/>
        <v>1.2381524999999997E-3</v>
      </c>
      <c r="AS78" s="3">
        <f t="shared" si="87"/>
        <v>5.0955414012738856E-2</v>
      </c>
      <c r="AT78" s="3">
        <f t="shared" si="88"/>
        <v>0.59235668789808915</v>
      </c>
      <c r="AU78" s="3">
        <f t="shared" si="89"/>
        <v>0.93630573248407634</v>
      </c>
      <c r="AX78" s="4">
        <v>775</v>
      </c>
      <c r="AY78" s="4">
        <f t="shared" si="90"/>
        <v>1.6560509554140127E-2</v>
      </c>
      <c r="AZ78" s="4">
        <f t="shared" si="91"/>
        <v>0.19251592356687899</v>
      </c>
      <c r="BA78" s="4">
        <f t="shared" si="92"/>
        <v>0.3042993630573248</v>
      </c>
      <c r="BB78" s="4">
        <v>0.32500000000000001</v>
      </c>
      <c r="BC78" s="4">
        <f t="shared" si="111"/>
        <v>1.5980891719745221E-4</v>
      </c>
      <c r="BD78" s="4">
        <f t="shared" si="112"/>
        <v>1.857778662420382E-3</v>
      </c>
      <c r="BE78" s="4">
        <f t="shared" si="113"/>
        <v>2.936488853503184E-3</v>
      </c>
      <c r="BF78" s="13">
        <v>0.32500000000000001</v>
      </c>
      <c r="BI78" s="4">
        <v>775</v>
      </c>
      <c r="BJ78" s="4">
        <v>0.3</v>
      </c>
      <c r="BK78" s="4"/>
      <c r="BL78" s="4">
        <v>0.3</v>
      </c>
      <c r="BM78" s="4"/>
      <c r="BN78" s="4">
        <v>0.5</v>
      </c>
      <c r="BO78" s="4">
        <f t="shared" si="78"/>
        <v>0.19500000000000001</v>
      </c>
      <c r="BP78" s="4">
        <v>0.34</v>
      </c>
      <c r="BQ78" s="4">
        <f t="shared" si="79"/>
        <v>0.19500000000000001</v>
      </c>
      <c r="BR78" s="4">
        <v>0.34</v>
      </c>
      <c r="BS78" s="4">
        <f t="shared" si="93"/>
        <v>0.34</v>
      </c>
      <c r="BT78" s="4">
        <f t="shared" si="114"/>
        <v>1.8817499999999997E-3</v>
      </c>
      <c r="BU78" s="4">
        <f t="shared" si="115"/>
        <v>3.2810000000000001E-3</v>
      </c>
      <c r="BV78" s="4">
        <f t="shared" si="116"/>
        <v>1.8817499999999997E-3</v>
      </c>
      <c r="BW78" s="4">
        <f t="shared" si="117"/>
        <v>3.2810000000000001E-3</v>
      </c>
      <c r="BX78" s="13">
        <f t="shared" si="118"/>
        <v>0.34</v>
      </c>
      <c r="CA78">
        <f t="shared" si="94"/>
        <v>366.56099999999998</v>
      </c>
      <c r="CD78" s="5">
        <v>775</v>
      </c>
      <c r="CE78" s="3">
        <f t="shared" si="95"/>
        <v>5.5172413793103454E-2</v>
      </c>
      <c r="CF78" s="3">
        <f t="shared" si="96"/>
        <v>0.55862068965517242</v>
      </c>
      <c r="CG78" s="3">
        <f t="shared" si="97"/>
        <v>0.9655172413793105</v>
      </c>
      <c r="CH78" s="3">
        <f t="shared" si="98"/>
        <v>1</v>
      </c>
      <c r="CJ78" s="3">
        <f t="shared" si="99"/>
        <v>5.0955414012738856E-2</v>
      </c>
      <c r="CK78" s="3">
        <f t="shared" si="100"/>
        <v>0.59235668789808915</v>
      </c>
      <c r="CL78" s="3">
        <f t="shared" si="101"/>
        <v>0.93630573248407634</v>
      </c>
      <c r="CM78" s="3">
        <f t="shared" si="102"/>
        <v>1</v>
      </c>
      <c r="CN78" s="3">
        <f t="shared" si="103"/>
        <v>0.92356687898089163</v>
      </c>
      <c r="CP78" s="3">
        <f t="shared" si="119"/>
        <v>5.0955414012738849E-2</v>
      </c>
      <c r="CQ78" s="3">
        <f t="shared" si="120"/>
        <v>0.59235668789808915</v>
      </c>
      <c r="CR78" s="3">
        <f t="shared" si="121"/>
        <v>0.93630573248407623</v>
      </c>
      <c r="CS78" s="3">
        <f t="shared" si="122"/>
        <v>1</v>
      </c>
      <c r="CU78" s="3">
        <f t="shared" si="123"/>
        <v>0.57352941176470584</v>
      </c>
      <c r="CV78" s="3">
        <f t="shared" si="54"/>
        <v>1</v>
      </c>
      <c r="CW78" s="3">
        <f t="shared" si="55"/>
        <v>0.57352941176470584</v>
      </c>
      <c r="CX78" s="3">
        <f t="shared" si="56"/>
        <v>1</v>
      </c>
      <c r="CY78" s="3">
        <f t="shared" si="56"/>
        <v>1</v>
      </c>
      <c r="CZ78" s="5">
        <v>775</v>
      </c>
    </row>
    <row r="79" spans="1:104" x14ac:dyDescent="0.3">
      <c r="A79" s="2">
        <v>780</v>
      </c>
      <c r="B79" s="2">
        <v>8.3000000000000001E-3</v>
      </c>
      <c r="G79" s="3">
        <v>780</v>
      </c>
      <c r="H79" s="3">
        <v>0.97499999999999998</v>
      </c>
      <c r="I79" s="8"/>
      <c r="J79" s="8"/>
      <c r="K79" s="3">
        <v>780</v>
      </c>
      <c r="L79" s="3">
        <v>0</v>
      </c>
      <c r="M79" s="8"/>
      <c r="N79" s="8"/>
      <c r="P79" s="4">
        <v>780</v>
      </c>
      <c r="Q79" s="4">
        <v>0.01</v>
      </c>
      <c r="R79" s="4">
        <v>8.2000000000000003E-2</v>
      </c>
      <c r="S79" s="4">
        <v>0.13800000000000001</v>
      </c>
      <c r="T79" s="4">
        <v>0.14000000000000001</v>
      </c>
      <c r="U79" s="4">
        <f t="shared" si="104"/>
        <v>8.2999999999999998E-5</v>
      </c>
      <c r="V79" s="4">
        <f t="shared" si="105"/>
        <v>6.8060000000000006E-4</v>
      </c>
      <c r="W79" s="4">
        <f t="shared" si="106"/>
        <v>1.1454000000000002E-3</v>
      </c>
      <c r="X79" s="13">
        <v>0.14000000000000001</v>
      </c>
      <c r="AA79" s="4">
        <v>780</v>
      </c>
      <c r="AB79" s="4">
        <v>0.01</v>
      </c>
      <c r="AC79" s="4">
        <v>9.7000000000000003E-2</v>
      </c>
      <c r="AD79" s="4">
        <v>0.14299999999999999</v>
      </c>
      <c r="AE79" s="4">
        <v>0.15</v>
      </c>
      <c r="AF79" s="4">
        <v>0.14000000000000001</v>
      </c>
      <c r="AG79" s="4">
        <f t="shared" si="107"/>
        <v>8.2999999999999998E-5</v>
      </c>
      <c r="AH79" s="4">
        <f t="shared" si="108"/>
        <v>8.051E-4</v>
      </c>
      <c r="AI79" s="4">
        <f t="shared" si="109"/>
        <v>1.1868999999999998E-3</v>
      </c>
      <c r="AJ79" s="4">
        <f t="shared" si="110"/>
        <v>1.245E-3</v>
      </c>
      <c r="AK79" s="13">
        <v>0.14000000000000001</v>
      </c>
      <c r="AL79" s="6">
        <f t="shared" si="81"/>
        <v>1.4369250000000001E-4</v>
      </c>
      <c r="AM79" s="6">
        <f t="shared" si="82"/>
        <v>6.8425000000000007E-4</v>
      </c>
      <c r="AN79" s="6">
        <f t="shared" si="83"/>
        <v>9.5795000000000016E-4</v>
      </c>
      <c r="AO79" s="6">
        <f t="shared" si="80"/>
        <v>1.0058475E-3</v>
      </c>
      <c r="AP79" s="6">
        <f t="shared" si="84"/>
        <v>8.2794250000000008E-4</v>
      </c>
      <c r="AQ79" s="6">
        <f t="shared" si="85"/>
        <v>1.6422000000000003E-3</v>
      </c>
      <c r="AR79" s="6">
        <f t="shared" si="86"/>
        <v>1.1016425000000001E-3</v>
      </c>
      <c r="AS79" s="3">
        <f t="shared" si="87"/>
        <v>6.6666666666666666E-2</v>
      </c>
      <c r="AT79" s="3">
        <f t="shared" si="88"/>
        <v>0.64666666666666672</v>
      </c>
      <c r="AU79" s="3">
        <f t="shared" si="89"/>
        <v>0.95333333333333325</v>
      </c>
      <c r="AX79" s="4">
        <v>780</v>
      </c>
      <c r="AY79" s="4">
        <f t="shared" si="90"/>
        <v>2.1500000000000002E-2</v>
      </c>
      <c r="AZ79" s="4">
        <f t="shared" si="91"/>
        <v>0.20855000000000001</v>
      </c>
      <c r="BA79" s="4">
        <f t="shared" si="92"/>
        <v>0.30745</v>
      </c>
      <c r="BB79" s="4">
        <v>0.32250000000000001</v>
      </c>
      <c r="BC79" s="4">
        <f t="shared" si="111"/>
        <v>1.7845000000000003E-4</v>
      </c>
      <c r="BD79" s="4">
        <f t="shared" si="112"/>
        <v>1.7309650000000001E-3</v>
      </c>
      <c r="BE79" s="4">
        <f t="shared" si="113"/>
        <v>2.5518350000000001E-3</v>
      </c>
      <c r="BF79" s="13">
        <v>0.32250000000000001</v>
      </c>
      <c r="BI79" s="4">
        <v>780</v>
      </c>
      <c r="BJ79" s="4">
        <v>0.31</v>
      </c>
      <c r="BK79" s="4"/>
      <c r="BL79" s="4">
        <v>0.31</v>
      </c>
      <c r="BM79" s="4"/>
      <c r="BN79" s="4">
        <v>0.48199999999999998</v>
      </c>
      <c r="BO79" s="4">
        <f t="shared" si="78"/>
        <v>0.20150000000000001</v>
      </c>
      <c r="BP79" s="4">
        <v>0.32776</v>
      </c>
      <c r="BQ79" s="4">
        <f t="shared" si="79"/>
        <v>0.20150000000000001</v>
      </c>
      <c r="BR79" s="4">
        <v>0.32776</v>
      </c>
      <c r="BS79" s="4">
        <f t="shared" si="93"/>
        <v>0.32776</v>
      </c>
      <c r="BT79" s="4">
        <f t="shared" si="114"/>
        <v>1.67245E-3</v>
      </c>
      <c r="BU79" s="4">
        <f t="shared" si="115"/>
        <v>2.7204080000000001E-3</v>
      </c>
      <c r="BV79" s="4">
        <f t="shared" si="116"/>
        <v>1.67245E-3</v>
      </c>
      <c r="BW79" s="4">
        <f t="shared" si="117"/>
        <v>2.7204080000000001E-3</v>
      </c>
      <c r="BX79" s="13">
        <f t="shared" si="118"/>
        <v>0.32776</v>
      </c>
      <c r="CA79">
        <f t="shared" si="94"/>
        <v>360.64862499999998</v>
      </c>
      <c r="CD79" s="5">
        <v>780</v>
      </c>
      <c r="CE79" s="3">
        <f t="shared" si="95"/>
        <v>7.1428571428571425E-2</v>
      </c>
      <c r="CF79" s="3">
        <f t="shared" si="96"/>
        <v>0.58571428571428563</v>
      </c>
      <c r="CG79" s="3">
        <f t="shared" si="97"/>
        <v>0.98571428571428565</v>
      </c>
      <c r="CH79" s="3">
        <f t="shared" si="98"/>
        <v>1</v>
      </c>
      <c r="CJ79" s="3">
        <f t="shared" si="99"/>
        <v>6.6666666666666666E-2</v>
      </c>
      <c r="CK79" s="3">
        <f t="shared" si="100"/>
        <v>0.64666666666666672</v>
      </c>
      <c r="CL79" s="3">
        <f t="shared" si="101"/>
        <v>0.95333333333333325</v>
      </c>
      <c r="CM79" s="3">
        <f t="shared" si="102"/>
        <v>1</v>
      </c>
      <c r="CN79" s="3">
        <f t="shared" si="103"/>
        <v>0.93333333333333346</v>
      </c>
      <c r="CP79" s="3">
        <f t="shared" si="119"/>
        <v>6.6666666666666666E-2</v>
      </c>
      <c r="CQ79" s="3">
        <f t="shared" si="120"/>
        <v>0.64666666666666672</v>
      </c>
      <c r="CR79" s="3">
        <f t="shared" si="121"/>
        <v>0.95333333333333337</v>
      </c>
      <c r="CS79" s="3">
        <f t="shared" si="122"/>
        <v>1</v>
      </c>
      <c r="CU79" s="3">
        <f t="shared" si="123"/>
        <v>0.61477910666341229</v>
      </c>
      <c r="CV79" s="3">
        <f t="shared" si="54"/>
        <v>1</v>
      </c>
      <c r="CW79" s="3">
        <f t="shared" si="55"/>
        <v>0.61477910666341229</v>
      </c>
      <c r="CX79" s="3">
        <f t="shared" si="56"/>
        <v>1</v>
      </c>
      <c r="CY79" s="3">
        <f t="shared" si="56"/>
        <v>1</v>
      </c>
      <c r="CZ79" s="5">
        <v>780</v>
      </c>
    </row>
    <row r="80" spans="1:104" x14ac:dyDescent="0.3">
      <c r="A80" s="2">
        <v>785</v>
      </c>
      <c r="B80" s="2">
        <f>(B79+B81)/2</f>
        <v>7.0000000000000001E-3</v>
      </c>
      <c r="G80" s="3">
        <v>785</v>
      </c>
      <c r="H80" s="3">
        <f>(H79+H81)/2</f>
        <v>0.97750000000000004</v>
      </c>
      <c r="I80" s="8"/>
      <c r="J80" s="8"/>
      <c r="K80" s="3">
        <v>785</v>
      </c>
      <c r="L80" s="3">
        <v>0</v>
      </c>
      <c r="M80" s="8"/>
      <c r="N80" s="8"/>
      <c r="P80" s="4">
        <v>785</v>
      </c>
      <c r="Q80" s="4">
        <v>1.7999999999999999E-2</v>
      </c>
      <c r="R80" s="4">
        <v>8.5000000000000006E-2</v>
      </c>
      <c r="S80" s="4">
        <v>0.13</v>
      </c>
      <c r="T80" s="4">
        <v>0.13800000000000001</v>
      </c>
      <c r="U80" s="4">
        <f t="shared" si="104"/>
        <v>1.26E-4</v>
      </c>
      <c r="V80" s="4">
        <f t="shared" si="105"/>
        <v>5.9500000000000004E-4</v>
      </c>
      <c r="W80" s="4">
        <f t="shared" si="106"/>
        <v>9.1E-4</v>
      </c>
      <c r="X80" s="13">
        <v>0.13800000000000001</v>
      </c>
      <c r="AA80" s="4">
        <v>785</v>
      </c>
      <c r="AB80" s="4">
        <v>2.1000000000000001E-2</v>
      </c>
      <c r="AC80" s="4">
        <v>0.1</v>
      </c>
      <c r="AD80" s="4">
        <v>0.14000000000000001</v>
      </c>
      <c r="AE80" s="4">
        <v>0.14699999999999999</v>
      </c>
      <c r="AF80" s="4">
        <v>0.13800000000000001</v>
      </c>
      <c r="AG80" s="4">
        <f t="shared" si="107"/>
        <v>1.4700000000000002E-4</v>
      </c>
      <c r="AH80" s="4">
        <f t="shared" si="108"/>
        <v>7.000000000000001E-4</v>
      </c>
      <c r="AI80" s="4">
        <f t="shared" si="109"/>
        <v>9.8000000000000019E-4</v>
      </c>
      <c r="AJ80" s="4">
        <f t="shared" si="110"/>
        <v>1.029E-3</v>
      </c>
      <c r="AK80" s="13">
        <v>0.13800000000000001</v>
      </c>
      <c r="AL80" s="6">
        <f t="shared" si="81"/>
        <v>2.2344000000000002E-4</v>
      </c>
      <c r="AM80" s="6">
        <f t="shared" si="82"/>
        <v>5.6977200000000007E-4</v>
      </c>
      <c r="AN80" s="6">
        <f t="shared" si="83"/>
        <v>7.6528200000000005E-4</v>
      </c>
      <c r="AO80" s="6">
        <f t="shared" si="80"/>
        <v>8.0996999999999992E-4</v>
      </c>
      <c r="AP80" s="6">
        <f t="shared" si="84"/>
        <v>7.9321200000000006E-4</v>
      </c>
      <c r="AQ80" s="6">
        <f t="shared" si="85"/>
        <v>1.335054E-3</v>
      </c>
      <c r="AR80" s="6">
        <f t="shared" si="86"/>
        <v>9.8872200000000004E-4</v>
      </c>
      <c r="AS80" s="3">
        <f t="shared" si="87"/>
        <v>0.14285714285714288</v>
      </c>
      <c r="AT80" s="3">
        <f t="shared" si="88"/>
        <v>0.6802721088435375</v>
      </c>
      <c r="AU80" s="3">
        <f t="shared" si="89"/>
        <v>0.95238095238095255</v>
      </c>
      <c r="AX80" s="4">
        <v>785</v>
      </c>
      <c r="AY80" s="4">
        <f t="shared" si="90"/>
        <v>4.5714285714285721E-2</v>
      </c>
      <c r="AZ80" s="4">
        <f t="shared" si="91"/>
        <v>0.21768707482993199</v>
      </c>
      <c r="BA80" s="4">
        <f t="shared" si="92"/>
        <v>0.30476190476190484</v>
      </c>
      <c r="BB80" s="4">
        <v>0.32</v>
      </c>
      <c r="BC80" s="4">
        <f t="shared" si="111"/>
        <v>3.2000000000000008E-4</v>
      </c>
      <c r="BD80" s="4">
        <f t="shared" si="112"/>
        <v>1.5238095238095241E-3</v>
      </c>
      <c r="BE80" s="4">
        <f t="shared" si="113"/>
        <v>2.1333333333333339E-3</v>
      </c>
      <c r="BF80" s="13">
        <v>0.32</v>
      </c>
      <c r="BI80" s="4">
        <v>785</v>
      </c>
      <c r="BJ80" s="4">
        <v>0.32</v>
      </c>
      <c r="BK80" s="4"/>
      <c r="BL80" s="4">
        <v>0.32</v>
      </c>
      <c r="BM80" s="4"/>
      <c r="BN80" s="4">
        <v>0.47</v>
      </c>
      <c r="BO80" s="4">
        <f t="shared" si="78"/>
        <v>0.20800000000000002</v>
      </c>
      <c r="BP80" s="4">
        <v>0.3196</v>
      </c>
      <c r="BQ80" s="4">
        <f t="shared" si="79"/>
        <v>0.20800000000000002</v>
      </c>
      <c r="BR80" s="4">
        <v>0.3196</v>
      </c>
      <c r="BS80" s="4">
        <f t="shared" si="93"/>
        <v>0.3196</v>
      </c>
      <c r="BT80" s="4">
        <f t="shared" si="114"/>
        <v>1.4560000000000003E-3</v>
      </c>
      <c r="BU80" s="4">
        <f t="shared" si="115"/>
        <v>2.2372E-3</v>
      </c>
      <c r="BV80" s="4">
        <f t="shared" si="116"/>
        <v>1.4560000000000003E-3</v>
      </c>
      <c r="BW80" s="4">
        <f t="shared" si="117"/>
        <v>2.2372E-3</v>
      </c>
      <c r="BX80" s="13">
        <f t="shared" si="118"/>
        <v>0.3196</v>
      </c>
      <c r="CA80">
        <f t="shared" si="94"/>
        <v>354.58359999999999</v>
      </c>
      <c r="CD80" s="5">
        <v>785</v>
      </c>
      <c r="CE80" s="3">
        <f t="shared" si="95"/>
        <v>0.13043478260869562</v>
      </c>
      <c r="CF80" s="3">
        <f t="shared" si="96"/>
        <v>0.61594202898550721</v>
      </c>
      <c r="CG80" s="3">
        <f t="shared" si="97"/>
        <v>0.94202898550724634</v>
      </c>
      <c r="CH80" s="3">
        <f t="shared" si="98"/>
        <v>1</v>
      </c>
      <c r="CJ80" s="3">
        <f t="shared" si="99"/>
        <v>0.14285714285714288</v>
      </c>
      <c r="CK80" s="3">
        <f t="shared" si="100"/>
        <v>0.6802721088435375</v>
      </c>
      <c r="CL80" s="3">
        <f t="shared" si="101"/>
        <v>0.95238095238095255</v>
      </c>
      <c r="CM80" s="3">
        <f t="shared" si="102"/>
        <v>1</v>
      </c>
      <c r="CN80" s="3">
        <f t="shared" si="103"/>
        <v>0.93877551020408179</v>
      </c>
      <c r="CP80" s="3">
        <f t="shared" si="119"/>
        <v>0.14285714285714288</v>
      </c>
      <c r="CQ80" s="3">
        <f t="shared" si="120"/>
        <v>0.6802721088435375</v>
      </c>
      <c r="CR80" s="3">
        <f t="shared" si="121"/>
        <v>0.95238095238095266</v>
      </c>
      <c r="CS80" s="3">
        <f t="shared" si="122"/>
        <v>1</v>
      </c>
      <c r="CU80" s="3">
        <f t="shared" si="123"/>
        <v>0.65081351689612021</v>
      </c>
      <c r="CV80" s="3">
        <f t="shared" si="54"/>
        <v>1</v>
      </c>
      <c r="CW80" s="3">
        <f t="shared" si="55"/>
        <v>0.65081351689612021</v>
      </c>
      <c r="CX80" s="3">
        <f t="shared" si="56"/>
        <v>1</v>
      </c>
      <c r="CY80" s="3">
        <f t="shared" si="56"/>
        <v>1</v>
      </c>
      <c r="CZ80" s="5">
        <v>785</v>
      </c>
    </row>
    <row r="81" spans="1:104" x14ac:dyDescent="0.3">
      <c r="A81" s="2">
        <v>790</v>
      </c>
      <c r="B81" s="2">
        <v>5.7000000000000002E-3</v>
      </c>
      <c r="G81" s="3">
        <v>790</v>
      </c>
      <c r="H81" s="3">
        <v>0.98</v>
      </c>
      <c r="I81" s="8"/>
      <c r="J81" s="8"/>
      <c r="K81" s="3">
        <v>790</v>
      </c>
      <c r="L81" s="3">
        <v>0</v>
      </c>
      <c r="M81" s="8"/>
      <c r="N81" s="8"/>
      <c r="P81" s="4">
        <v>790</v>
      </c>
      <c r="Q81" s="4">
        <v>0.03</v>
      </c>
      <c r="R81" s="4">
        <v>8.5999999999999993E-2</v>
      </c>
      <c r="S81" s="4">
        <v>0.12</v>
      </c>
      <c r="T81" s="4">
        <v>0.13</v>
      </c>
      <c r="U81" s="4">
        <f t="shared" si="104"/>
        <v>1.7100000000000001E-4</v>
      </c>
      <c r="V81" s="4">
        <f t="shared" si="105"/>
        <v>4.9019999999999999E-4</v>
      </c>
      <c r="W81" s="4">
        <f t="shared" si="106"/>
        <v>6.8400000000000004E-4</v>
      </c>
      <c r="X81" s="13">
        <v>0.13</v>
      </c>
      <c r="AA81" s="4">
        <v>790</v>
      </c>
      <c r="AB81" s="4">
        <v>0.04</v>
      </c>
      <c r="AC81" s="4">
        <v>0.10199999999999999</v>
      </c>
      <c r="AD81" s="4">
        <v>0.13700000000000001</v>
      </c>
      <c r="AE81" s="4">
        <v>0.14499999999999999</v>
      </c>
      <c r="AF81" s="4">
        <v>0.13</v>
      </c>
      <c r="AG81" s="4">
        <f t="shared" si="107"/>
        <v>2.2800000000000001E-4</v>
      </c>
      <c r="AH81" s="4">
        <f t="shared" si="108"/>
        <v>5.8140000000000004E-4</v>
      </c>
      <c r="AI81" s="4">
        <f t="shared" si="109"/>
        <v>7.8090000000000006E-4</v>
      </c>
      <c r="AJ81" s="4">
        <f t="shared" si="110"/>
        <v>8.2649999999999998E-4</v>
      </c>
      <c r="AK81" s="13">
        <v>0.13</v>
      </c>
      <c r="AL81" s="6">
        <f t="shared" si="81"/>
        <v>2.4562499999999997E-4</v>
      </c>
      <c r="AM81" s="6">
        <f t="shared" si="82"/>
        <v>5.0598749999999991E-4</v>
      </c>
      <c r="AN81" s="6">
        <f t="shared" si="83"/>
        <v>6.4353750000000008E-4</v>
      </c>
      <c r="AO81" s="6">
        <f t="shared" si="80"/>
        <v>6.877500000000001E-4</v>
      </c>
      <c r="AP81" s="6">
        <f t="shared" si="84"/>
        <v>7.5161249999999987E-4</v>
      </c>
      <c r="AQ81" s="6">
        <f t="shared" si="85"/>
        <v>1.149525E-3</v>
      </c>
      <c r="AR81" s="6">
        <f t="shared" si="86"/>
        <v>8.8916250000000004E-4</v>
      </c>
      <c r="AS81" s="3">
        <f t="shared" si="87"/>
        <v>0.27586206896551729</v>
      </c>
      <c r="AT81" s="3">
        <f t="shared" si="88"/>
        <v>0.70344827586206893</v>
      </c>
      <c r="AU81" s="3">
        <f t="shared" si="89"/>
        <v>0.94482758620689666</v>
      </c>
      <c r="AX81" s="4">
        <v>790</v>
      </c>
      <c r="AY81" s="4">
        <f t="shared" si="90"/>
        <v>8.5517241379310355E-2</v>
      </c>
      <c r="AZ81" s="4">
        <f t="shared" si="91"/>
        <v>0.21806896551724136</v>
      </c>
      <c r="BA81" s="4">
        <f t="shared" si="92"/>
        <v>0.29289655172413798</v>
      </c>
      <c r="BB81" s="4">
        <v>0.31</v>
      </c>
      <c r="BC81" s="4">
        <f t="shared" si="111"/>
        <v>4.8744827586206905E-4</v>
      </c>
      <c r="BD81" s="4">
        <f t="shared" si="112"/>
        <v>1.2429931034482757E-3</v>
      </c>
      <c r="BE81" s="4">
        <f t="shared" si="113"/>
        <v>1.6695103448275865E-3</v>
      </c>
      <c r="BF81" s="13">
        <v>0.31</v>
      </c>
      <c r="BI81" s="4">
        <v>790</v>
      </c>
      <c r="BJ81" s="4">
        <v>0.32</v>
      </c>
      <c r="BK81" s="4"/>
      <c r="BL81" s="4">
        <v>0.32</v>
      </c>
      <c r="BM81" s="4"/>
      <c r="BN81" s="4">
        <v>0.45800000000000002</v>
      </c>
      <c r="BO81" s="4">
        <f t="shared" si="78"/>
        <v>0.20800000000000002</v>
      </c>
      <c r="BP81" s="4">
        <v>0.31144000000000005</v>
      </c>
      <c r="BQ81" s="4">
        <f t="shared" si="79"/>
        <v>0.20800000000000002</v>
      </c>
      <c r="BR81" s="4">
        <v>0.31144000000000005</v>
      </c>
      <c r="BS81" s="4">
        <f t="shared" si="93"/>
        <v>0.31144000000000005</v>
      </c>
      <c r="BT81" s="4">
        <f t="shared" si="114"/>
        <v>1.1856000000000002E-3</v>
      </c>
      <c r="BU81" s="4">
        <f t="shared" si="115"/>
        <v>1.7752080000000003E-3</v>
      </c>
      <c r="BV81" s="4">
        <f t="shared" si="116"/>
        <v>1.1856000000000002E-3</v>
      </c>
      <c r="BW81" s="4">
        <f t="shared" si="117"/>
        <v>1.7752080000000003E-3</v>
      </c>
      <c r="BX81" s="13">
        <f t="shared" si="118"/>
        <v>0.31144000000000005</v>
      </c>
      <c r="CA81">
        <f t="shared" si="94"/>
        <v>347.58393749999993</v>
      </c>
      <c r="CD81" s="5">
        <v>790</v>
      </c>
      <c r="CE81" s="3">
        <f t="shared" si="95"/>
        <v>0.23076923076923075</v>
      </c>
      <c r="CF81" s="3">
        <f t="shared" si="96"/>
        <v>0.66153846153846141</v>
      </c>
      <c r="CG81" s="3">
        <f t="shared" si="97"/>
        <v>0.92307692307692302</v>
      </c>
      <c r="CH81" s="3">
        <f t="shared" si="98"/>
        <v>1</v>
      </c>
      <c r="CJ81" s="3">
        <f t="shared" si="99"/>
        <v>0.27586206896551729</v>
      </c>
      <c r="CK81" s="3">
        <f t="shared" si="100"/>
        <v>0.70344827586206893</v>
      </c>
      <c r="CL81" s="3">
        <f t="shared" si="101"/>
        <v>0.94482758620689666</v>
      </c>
      <c r="CM81" s="3">
        <f t="shared" si="102"/>
        <v>1</v>
      </c>
      <c r="CN81" s="3">
        <f t="shared" si="103"/>
        <v>0.89655172413793116</v>
      </c>
      <c r="CP81" s="3">
        <f t="shared" si="119"/>
        <v>0.27586206896551729</v>
      </c>
      <c r="CQ81" s="3">
        <f t="shared" si="120"/>
        <v>0.70344827586206893</v>
      </c>
      <c r="CR81" s="3">
        <f t="shared" si="121"/>
        <v>0.94482758620689666</v>
      </c>
      <c r="CS81" s="3">
        <f t="shared" si="122"/>
        <v>1</v>
      </c>
      <c r="CU81" s="3">
        <f t="shared" si="123"/>
        <v>0.6678653994348831</v>
      </c>
      <c r="CV81" s="3">
        <f t="shared" si="54"/>
        <v>1</v>
      </c>
      <c r="CW81" s="3">
        <f t="shared" si="55"/>
        <v>0.6678653994348831</v>
      </c>
      <c r="CX81" s="3">
        <f t="shared" si="56"/>
        <v>1</v>
      </c>
      <c r="CY81" s="3">
        <f t="shared" si="56"/>
        <v>1</v>
      </c>
      <c r="CZ81" s="5">
        <v>790</v>
      </c>
    </row>
    <row r="82" spans="1:104" x14ac:dyDescent="0.3">
      <c r="A82" s="2">
        <v>795</v>
      </c>
      <c r="B82" s="2">
        <f>(B81+B83)/2</f>
        <v>5.0000000000000001E-3</v>
      </c>
      <c r="G82" s="3">
        <v>795</v>
      </c>
      <c r="H82" s="3">
        <f>(H81+H83)/2</f>
        <v>0.98249999999999993</v>
      </c>
      <c r="I82" s="8"/>
      <c r="J82" s="8"/>
      <c r="K82" s="3">
        <v>795</v>
      </c>
      <c r="L82" s="3">
        <v>0</v>
      </c>
      <c r="M82" s="8"/>
      <c r="N82" s="8"/>
      <c r="P82" s="4">
        <v>795</v>
      </c>
      <c r="Q82" s="4">
        <v>0.05</v>
      </c>
      <c r="R82" s="4">
        <v>8.8999999999999996E-2</v>
      </c>
      <c r="S82" s="4">
        <v>0.11799999999999999</v>
      </c>
      <c r="T82" s="4">
        <v>0.125</v>
      </c>
      <c r="U82" s="4">
        <f t="shared" si="104"/>
        <v>2.5000000000000001E-4</v>
      </c>
      <c r="V82" s="4">
        <f t="shared" si="105"/>
        <v>4.4499999999999997E-4</v>
      </c>
      <c r="W82" s="4">
        <f t="shared" si="106"/>
        <v>5.9000000000000003E-4</v>
      </c>
      <c r="X82" s="13">
        <v>0.125</v>
      </c>
      <c r="AA82" s="4">
        <v>795</v>
      </c>
      <c r="AB82" s="4">
        <v>0.05</v>
      </c>
      <c r="AC82" s="4">
        <v>0.10299999999999999</v>
      </c>
      <c r="AD82" s="4">
        <v>0.13100000000000001</v>
      </c>
      <c r="AE82" s="4">
        <v>0.14000000000000001</v>
      </c>
      <c r="AF82" s="4">
        <v>0.125</v>
      </c>
      <c r="AG82" s="4">
        <f t="shared" si="107"/>
        <v>2.5000000000000001E-4</v>
      </c>
      <c r="AH82" s="4">
        <f t="shared" si="108"/>
        <v>5.1499999999999994E-4</v>
      </c>
      <c r="AI82" s="4">
        <f t="shared" si="109"/>
        <v>6.5500000000000009E-4</v>
      </c>
      <c r="AJ82" s="4">
        <f t="shared" si="110"/>
        <v>7.000000000000001E-4</v>
      </c>
      <c r="AK82" s="13">
        <v>0.125</v>
      </c>
      <c r="AL82" s="6">
        <f t="shared" si="81"/>
        <v>3.3884000000000003E-4</v>
      </c>
      <c r="AM82" s="6">
        <f t="shared" si="82"/>
        <v>4.4049199999999996E-4</v>
      </c>
      <c r="AN82" s="6">
        <f t="shared" si="83"/>
        <v>5.5061500000000007E-4</v>
      </c>
      <c r="AO82" s="6">
        <f t="shared" si="80"/>
        <v>5.67557E-4</v>
      </c>
      <c r="AP82" s="6">
        <f t="shared" si="84"/>
        <v>7.7933199999999998E-4</v>
      </c>
      <c r="AQ82" s="6">
        <f t="shared" si="85"/>
        <v>9.9110699999999997E-4</v>
      </c>
      <c r="AR82" s="6">
        <f t="shared" si="86"/>
        <v>8.8945500000000015E-4</v>
      </c>
      <c r="AS82" s="3">
        <f t="shared" si="87"/>
        <v>0.35714285714285715</v>
      </c>
      <c r="AT82" s="3">
        <f t="shared" si="88"/>
        <v>0.73571428571428565</v>
      </c>
      <c r="AU82" s="3">
        <f t="shared" si="89"/>
        <v>0.93571428571428561</v>
      </c>
      <c r="AX82" s="4">
        <v>795</v>
      </c>
      <c r="AY82" s="4">
        <f t="shared" si="90"/>
        <v>0.10714285714285714</v>
      </c>
      <c r="AZ82" s="4">
        <f t="shared" si="91"/>
        <v>0.2207142857142857</v>
      </c>
      <c r="BA82" s="4">
        <f t="shared" si="92"/>
        <v>0.28071428571428569</v>
      </c>
      <c r="BB82" s="4">
        <v>0.3</v>
      </c>
      <c r="BC82" s="4">
        <f t="shared" si="111"/>
        <v>5.3571428571428574E-4</v>
      </c>
      <c r="BD82" s="4">
        <f t="shared" si="112"/>
        <v>1.1035714285714286E-3</v>
      </c>
      <c r="BE82" s="4">
        <f t="shared" si="113"/>
        <v>1.4035714285714285E-3</v>
      </c>
      <c r="BF82" s="13">
        <v>0.3</v>
      </c>
      <c r="BI82" s="4">
        <v>795</v>
      </c>
      <c r="BJ82" s="4">
        <v>0.32</v>
      </c>
      <c r="BK82" s="4"/>
      <c r="BL82" s="4">
        <v>0.32</v>
      </c>
      <c r="BM82" s="4"/>
      <c r="BN82" s="4">
        <v>0.44500000000000001</v>
      </c>
      <c r="BO82" s="4">
        <f t="shared" si="78"/>
        <v>0.20800000000000002</v>
      </c>
      <c r="BP82" s="4">
        <v>0.30260000000000004</v>
      </c>
      <c r="BQ82" s="4">
        <f t="shared" si="79"/>
        <v>0.20800000000000002</v>
      </c>
      <c r="BR82" s="4">
        <v>0.30260000000000004</v>
      </c>
      <c r="BS82" s="4">
        <f t="shared" si="93"/>
        <v>0.30260000000000004</v>
      </c>
      <c r="BT82" s="4">
        <f t="shared" si="114"/>
        <v>1.0400000000000001E-3</v>
      </c>
      <c r="BU82" s="4">
        <f t="shared" si="115"/>
        <v>1.5130000000000002E-3</v>
      </c>
      <c r="BV82" s="4">
        <f t="shared" si="116"/>
        <v>1.0400000000000001E-3</v>
      </c>
      <c r="BW82" s="4">
        <f t="shared" si="117"/>
        <v>1.5130000000000002E-3</v>
      </c>
      <c r="BX82" s="13">
        <f t="shared" si="118"/>
        <v>0.30260000000000004</v>
      </c>
      <c r="CA82">
        <f t="shared" si="94"/>
        <v>342.78</v>
      </c>
      <c r="CD82" s="5">
        <v>795</v>
      </c>
      <c r="CE82" s="3">
        <f t="shared" si="95"/>
        <v>0.4</v>
      </c>
      <c r="CF82" s="3">
        <f t="shared" si="96"/>
        <v>0.71199999999999997</v>
      </c>
      <c r="CG82" s="3">
        <f t="shared" si="97"/>
        <v>0.94399999999999995</v>
      </c>
      <c r="CH82" s="3">
        <f t="shared" si="98"/>
        <v>1</v>
      </c>
      <c r="CJ82" s="3">
        <f t="shared" si="99"/>
        <v>0.35714285714285715</v>
      </c>
      <c r="CK82" s="3">
        <f t="shared" si="100"/>
        <v>0.73571428571428565</v>
      </c>
      <c r="CL82" s="3">
        <f t="shared" si="101"/>
        <v>0.93571428571428561</v>
      </c>
      <c r="CM82" s="3">
        <f t="shared" si="102"/>
        <v>1</v>
      </c>
      <c r="CN82" s="3">
        <f t="shared" si="103"/>
        <v>0.89285714285714279</v>
      </c>
      <c r="CP82" s="3">
        <f t="shared" si="119"/>
        <v>0.35714285714285715</v>
      </c>
      <c r="CQ82" s="3">
        <f t="shared" si="120"/>
        <v>0.73571428571428565</v>
      </c>
      <c r="CR82" s="3">
        <f t="shared" si="121"/>
        <v>0.93571428571428572</v>
      </c>
      <c r="CS82" s="3">
        <f t="shared" si="122"/>
        <v>1</v>
      </c>
      <c r="CU82" s="3">
        <f t="shared" si="123"/>
        <v>0.68737607402511569</v>
      </c>
      <c r="CV82" s="3">
        <f t="shared" si="54"/>
        <v>1</v>
      </c>
      <c r="CW82" s="3">
        <f t="shared" si="55"/>
        <v>0.68737607402511569</v>
      </c>
      <c r="CX82" s="3">
        <f t="shared" si="56"/>
        <v>1</v>
      </c>
      <c r="CY82" s="3">
        <f t="shared" si="56"/>
        <v>1</v>
      </c>
      <c r="CZ82" s="5">
        <v>795</v>
      </c>
    </row>
    <row r="83" spans="1:104" x14ac:dyDescent="0.3">
      <c r="A83" s="2">
        <v>800</v>
      </c>
      <c r="B83" s="2">
        <v>4.3E-3</v>
      </c>
      <c r="G83" s="3">
        <v>800</v>
      </c>
      <c r="H83" s="3">
        <v>0.98499999999999999</v>
      </c>
      <c r="I83" s="8"/>
      <c r="J83" s="8"/>
      <c r="K83" s="3">
        <v>800</v>
      </c>
      <c r="L83" s="3">
        <v>0</v>
      </c>
      <c r="M83" s="8"/>
      <c r="N83" s="8"/>
      <c r="P83" s="4">
        <v>800</v>
      </c>
      <c r="Q83" s="4">
        <v>6.2E-2</v>
      </c>
      <c r="R83" s="4">
        <v>0.09</v>
      </c>
      <c r="S83" s="4">
        <v>0.112</v>
      </c>
      <c r="T83" s="4">
        <v>0.12</v>
      </c>
      <c r="U83" s="4">
        <f t="shared" si="104"/>
        <v>2.6659999999999998E-4</v>
      </c>
      <c r="V83" s="4">
        <f t="shared" si="105"/>
        <v>3.8699999999999997E-4</v>
      </c>
      <c r="W83" s="4">
        <f t="shared" si="106"/>
        <v>4.816E-4</v>
      </c>
      <c r="X83" s="13">
        <v>0.12</v>
      </c>
      <c r="AA83" s="4">
        <v>800</v>
      </c>
      <c r="AB83" s="4">
        <v>0.08</v>
      </c>
      <c r="AC83" s="4">
        <v>0.104</v>
      </c>
      <c r="AD83" s="4">
        <v>0.13</v>
      </c>
      <c r="AE83" s="4">
        <v>0.13400000000000001</v>
      </c>
      <c r="AF83" s="4">
        <v>0.12</v>
      </c>
      <c r="AG83" s="4">
        <f t="shared" si="107"/>
        <v>3.4400000000000001E-4</v>
      </c>
      <c r="AH83" s="4">
        <f t="shared" si="108"/>
        <v>4.4719999999999997E-4</v>
      </c>
      <c r="AI83" s="4">
        <f t="shared" si="109"/>
        <v>5.5900000000000004E-4</v>
      </c>
      <c r="AJ83" s="4">
        <f t="shared" si="110"/>
        <v>5.7620000000000002E-4</v>
      </c>
      <c r="AK83" s="13">
        <v>0.12</v>
      </c>
      <c r="AL83" s="6">
        <f t="shared" si="81"/>
        <v>3.4216875000000005E-4</v>
      </c>
      <c r="AM83" s="6">
        <f t="shared" si="82"/>
        <v>3.9539499999999999E-4</v>
      </c>
      <c r="AN83" s="6">
        <f t="shared" si="83"/>
        <v>4.6002687500000002E-4</v>
      </c>
      <c r="AO83" s="6">
        <f t="shared" si="80"/>
        <v>4.6763062500000002E-4</v>
      </c>
      <c r="AP83" s="6">
        <f t="shared" si="84"/>
        <v>7.3756375000000004E-4</v>
      </c>
      <c r="AQ83" s="6">
        <f t="shared" si="85"/>
        <v>8.5542187500000006E-4</v>
      </c>
      <c r="AR83" s="6">
        <f t="shared" si="86"/>
        <v>8.0219562500000001E-4</v>
      </c>
      <c r="AS83" s="3">
        <f t="shared" si="87"/>
        <v>0.59701492537313428</v>
      </c>
      <c r="AT83" s="3">
        <f t="shared" si="88"/>
        <v>0.77611940298507454</v>
      </c>
      <c r="AU83" s="3">
        <f t="shared" si="89"/>
        <v>0.97014925373134331</v>
      </c>
      <c r="AX83" s="4">
        <v>800</v>
      </c>
      <c r="AY83" s="4">
        <f t="shared" si="90"/>
        <v>0.17313432835820894</v>
      </c>
      <c r="AZ83" s="4">
        <f t="shared" si="91"/>
        <v>0.22507462686567159</v>
      </c>
      <c r="BA83" s="4">
        <f t="shared" si="92"/>
        <v>0.28134328358208954</v>
      </c>
      <c r="BB83" s="4">
        <v>0.28999999999999998</v>
      </c>
      <c r="BC83" s="4">
        <f t="shared" si="111"/>
        <v>7.4447761194029846E-4</v>
      </c>
      <c r="BD83" s="4">
        <f t="shared" si="112"/>
        <v>9.6782089552238779E-4</v>
      </c>
      <c r="BE83" s="4">
        <f t="shared" si="113"/>
        <v>1.209776119402985E-3</v>
      </c>
      <c r="BF83" s="13">
        <v>0.28999999999999998</v>
      </c>
      <c r="BI83" s="4">
        <v>800</v>
      </c>
      <c r="BJ83" s="4">
        <v>0.33</v>
      </c>
      <c r="BK83" s="4"/>
      <c r="BL83" s="4">
        <v>0.33</v>
      </c>
      <c r="BM83" s="4"/>
      <c r="BN83" s="4">
        <v>0.435</v>
      </c>
      <c r="BO83" s="4">
        <f t="shared" si="78"/>
        <v>0.21450000000000002</v>
      </c>
      <c r="BP83" s="4">
        <v>0.29580000000000001</v>
      </c>
      <c r="BQ83" s="4">
        <f t="shared" si="79"/>
        <v>0.21450000000000002</v>
      </c>
      <c r="BR83" s="4">
        <v>0.29580000000000001</v>
      </c>
      <c r="BS83" s="4">
        <f t="shared" si="93"/>
        <v>0.29580000000000001</v>
      </c>
      <c r="BT83" s="4">
        <f t="shared" si="114"/>
        <v>9.2235000000000006E-4</v>
      </c>
      <c r="BU83" s="4">
        <f t="shared" si="115"/>
        <v>1.27194E-3</v>
      </c>
      <c r="BV83" s="4">
        <f t="shared" si="116"/>
        <v>9.2235000000000006E-4</v>
      </c>
      <c r="BW83" s="4">
        <f t="shared" si="117"/>
        <v>1.27194E-3</v>
      </c>
      <c r="BX83" s="13">
        <f t="shared" si="118"/>
        <v>0.29580000000000001</v>
      </c>
      <c r="CA83">
        <f t="shared" si="94"/>
        <v>333.87375000000003</v>
      </c>
      <c r="CD83" s="5">
        <v>800</v>
      </c>
      <c r="CE83" s="3">
        <f t="shared" si="95"/>
        <v>0.51666666666666672</v>
      </c>
      <c r="CF83" s="3">
        <f t="shared" si="96"/>
        <v>0.75</v>
      </c>
      <c r="CG83" s="3">
        <f t="shared" si="97"/>
        <v>0.93333333333333335</v>
      </c>
      <c r="CH83" s="3">
        <f t="shared" si="98"/>
        <v>1</v>
      </c>
      <c r="CJ83" s="3">
        <f t="shared" si="99"/>
        <v>0.59701492537313428</v>
      </c>
      <c r="CK83" s="3">
        <f t="shared" si="100"/>
        <v>0.77611940298507454</v>
      </c>
      <c r="CL83" s="3">
        <f t="shared" si="101"/>
        <v>0.97014925373134331</v>
      </c>
      <c r="CM83" s="3">
        <f t="shared" si="102"/>
        <v>1</v>
      </c>
      <c r="CN83" s="3">
        <f t="shared" si="103"/>
        <v>0.89552238805970141</v>
      </c>
      <c r="CP83" s="3">
        <f t="shared" si="119"/>
        <v>0.59701492537313428</v>
      </c>
      <c r="CQ83" s="3">
        <f t="shared" si="120"/>
        <v>0.77611940298507454</v>
      </c>
      <c r="CR83" s="3">
        <f t="shared" si="121"/>
        <v>0.97014925373134331</v>
      </c>
      <c r="CS83" s="3">
        <f t="shared" si="122"/>
        <v>1</v>
      </c>
      <c r="CU83" s="3">
        <f t="shared" si="123"/>
        <v>0.72515212981744426</v>
      </c>
      <c r="CV83" s="3">
        <f t="shared" ref="CV83:CV123" si="124">BP83/$BS83</f>
        <v>1</v>
      </c>
      <c r="CW83" s="3">
        <f t="shared" ref="CW83:CW123" si="125">BQ83/$BS83</f>
        <v>0.72515212981744426</v>
      </c>
      <c r="CX83" s="3">
        <f t="shared" ref="CX83:CY123" si="126">BR83/$BS83</f>
        <v>1</v>
      </c>
      <c r="CY83" s="3">
        <f t="shared" si="126"/>
        <v>1</v>
      </c>
      <c r="CZ83" s="5">
        <v>800</v>
      </c>
    </row>
    <row r="84" spans="1:104" x14ac:dyDescent="0.3">
      <c r="A84" s="2">
        <v>805</v>
      </c>
      <c r="B84" s="2">
        <f>(B83+B85)/2</f>
        <v>3.8500000000000001E-3</v>
      </c>
      <c r="G84" s="3">
        <v>805</v>
      </c>
      <c r="H84" s="3">
        <f>(H83+H85)/2</f>
        <v>0.98750000000000004</v>
      </c>
      <c r="I84" s="8"/>
      <c r="J84" s="8"/>
      <c r="K84" s="3">
        <v>805</v>
      </c>
      <c r="L84" s="3">
        <v>0</v>
      </c>
      <c r="M84" s="8"/>
      <c r="N84" s="8"/>
      <c r="P84" s="4">
        <v>805</v>
      </c>
      <c r="Q84" s="4">
        <v>7.0000000000000007E-2</v>
      </c>
      <c r="R84" s="4">
        <v>0.09</v>
      </c>
      <c r="S84" s="4">
        <v>0.11</v>
      </c>
      <c r="T84" s="4">
        <v>0.115</v>
      </c>
      <c r="U84" s="4">
        <f t="shared" si="104"/>
        <v>2.6950000000000005E-4</v>
      </c>
      <c r="V84" s="4">
        <f t="shared" si="105"/>
        <v>3.4650000000000002E-4</v>
      </c>
      <c r="W84" s="4">
        <f t="shared" si="106"/>
        <v>4.2349999999999999E-4</v>
      </c>
      <c r="X84" s="13">
        <v>0.115</v>
      </c>
      <c r="AA84" s="4">
        <v>805</v>
      </c>
      <c r="AB84" s="4">
        <v>0.09</v>
      </c>
      <c r="AC84" s="4">
        <v>0.104</v>
      </c>
      <c r="AD84" s="4">
        <v>0.121</v>
      </c>
      <c r="AE84" s="4">
        <v>0.123</v>
      </c>
      <c r="AF84" s="4">
        <v>0.115</v>
      </c>
      <c r="AG84" s="4">
        <f t="shared" si="107"/>
        <v>3.4650000000000002E-4</v>
      </c>
      <c r="AH84" s="4">
        <f t="shared" si="108"/>
        <v>4.0039999999999997E-4</v>
      </c>
      <c r="AI84" s="4">
        <f t="shared" si="109"/>
        <v>4.6585000000000002E-4</v>
      </c>
      <c r="AJ84" s="4">
        <f t="shared" si="110"/>
        <v>4.7354999999999999E-4</v>
      </c>
      <c r="AK84" s="13">
        <v>0.115</v>
      </c>
      <c r="AL84" s="6">
        <f t="shared" si="81"/>
        <v>3.1976999999999998E-4</v>
      </c>
      <c r="AM84" s="6">
        <f t="shared" si="82"/>
        <v>3.4669799999999994E-4</v>
      </c>
      <c r="AN84" s="6">
        <f t="shared" si="83"/>
        <v>3.93822E-4</v>
      </c>
      <c r="AO84" s="6">
        <f t="shared" si="80"/>
        <v>4.0055399999999996E-4</v>
      </c>
      <c r="AP84" s="6">
        <f t="shared" si="84"/>
        <v>6.6646799999999992E-4</v>
      </c>
      <c r="AQ84" s="6">
        <f t="shared" si="85"/>
        <v>7.4051999999999994E-4</v>
      </c>
      <c r="AR84" s="6">
        <f t="shared" si="86"/>
        <v>7.1359199999999998E-4</v>
      </c>
      <c r="AS84" s="3">
        <f t="shared" si="87"/>
        <v>0.73170731707317072</v>
      </c>
      <c r="AT84" s="3">
        <f t="shared" si="88"/>
        <v>0.84552845528455278</v>
      </c>
      <c r="AU84" s="3">
        <f t="shared" si="89"/>
        <v>0.98373983739837401</v>
      </c>
      <c r="AX84" s="4">
        <v>805</v>
      </c>
      <c r="AY84" s="4">
        <f t="shared" si="90"/>
        <v>0.20121951219512196</v>
      </c>
      <c r="AZ84" s="4">
        <f t="shared" si="91"/>
        <v>0.23252032520325203</v>
      </c>
      <c r="BA84" s="4">
        <f t="shared" si="92"/>
        <v>0.27052845528455288</v>
      </c>
      <c r="BB84" s="4">
        <v>0.27500000000000002</v>
      </c>
      <c r="BC84" s="4">
        <f t="shared" si="111"/>
        <v>7.7469512195121957E-4</v>
      </c>
      <c r="BD84" s="4">
        <f t="shared" si="112"/>
        <v>8.952032520325203E-4</v>
      </c>
      <c r="BE84" s="4">
        <f t="shared" si="113"/>
        <v>1.0415345528455287E-3</v>
      </c>
      <c r="BF84" s="13">
        <v>0.27500000000000002</v>
      </c>
      <c r="BI84" s="4">
        <v>805</v>
      </c>
      <c r="BJ84" s="4">
        <v>0.34</v>
      </c>
      <c r="BK84" s="4"/>
      <c r="BL84" s="4">
        <v>0.34</v>
      </c>
      <c r="BM84" s="4"/>
      <c r="BN84" s="4">
        <v>0.42</v>
      </c>
      <c r="BO84" s="4">
        <f t="shared" si="78"/>
        <v>0.22100000000000003</v>
      </c>
      <c r="BP84" s="4">
        <v>0.28560000000000002</v>
      </c>
      <c r="BQ84" s="4">
        <f t="shared" si="79"/>
        <v>0.22100000000000003</v>
      </c>
      <c r="BR84" s="4">
        <v>0.28560000000000002</v>
      </c>
      <c r="BS84" s="4">
        <f t="shared" si="93"/>
        <v>0.28560000000000002</v>
      </c>
      <c r="BT84" s="4">
        <f t="shared" si="114"/>
        <v>8.5085000000000011E-4</v>
      </c>
      <c r="BU84" s="4">
        <f t="shared" si="115"/>
        <v>1.0995600000000001E-3</v>
      </c>
      <c r="BV84" s="4">
        <f t="shared" si="116"/>
        <v>8.5085000000000011E-4</v>
      </c>
      <c r="BW84" s="4">
        <f t="shared" si="117"/>
        <v>1.0995600000000001E-3</v>
      </c>
      <c r="BX84" s="13">
        <f t="shared" si="118"/>
        <v>0.28560000000000002</v>
      </c>
      <c r="CA84">
        <f t="shared" si="94"/>
        <v>328.779</v>
      </c>
      <c r="CD84" s="5">
        <v>805</v>
      </c>
      <c r="CE84" s="3">
        <f t="shared" si="95"/>
        <v>0.60869565217391308</v>
      </c>
      <c r="CF84" s="3">
        <f t="shared" si="96"/>
        <v>0.78260869565217384</v>
      </c>
      <c r="CG84" s="3">
        <f t="shared" si="97"/>
        <v>0.9565217391304347</v>
      </c>
      <c r="CH84" s="3">
        <f t="shared" si="98"/>
        <v>1</v>
      </c>
      <c r="CJ84" s="3">
        <f t="shared" si="99"/>
        <v>0.73170731707317072</v>
      </c>
      <c r="CK84" s="3">
        <f t="shared" si="100"/>
        <v>0.84552845528455278</v>
      </c>
      <c r="CL84" s="3">
        <f t="shared" si="101"/>
        <v>0.98373983739837401</v>
      </c>
      <c r="CM84" s="3">
        <f t="shared" si="102"/>
        <v>1</v>
      </c>
      <c r="CN84" s="3">
        <f t="shared" si="103"/>
        <v>0.93495934959349603</v>
      </c>
      <c r="CP84" s="3">
        <f t="shared" si="119"/>
        <v>0.73170731707317072</v>
      </c>
      <c r="CQ84" s="3">
        <f t="shared" si="120"/>
        <v>0.84552845528455278</v>
      </c>
      <c r="CR84" s="3">
        <f t="shared" si="121"/>
        <v>0.98373983739837401</v>
      </c>
      <c r="CS84" s="3">
        <f t="shared" si="122"/>
        <v>1</v>
      </c>
      <c r="CU84" s="3">
        <f t="shared" si="123"/>
        <v>0.77380952380952384</v>
      </c>
      <c r="CV84" s="3">
        <f t="shared" si="124"/>
        <v>1</v>
      </c>
      <c r="CW84" s="3">
        <f t="shared" si="125"/>
        <v>0.77380952380952384</v>
      </c>
      <c r="CX84" s="3">
        <f t="shared" si="126"/>
        <v>1</v>
      </c>
      <c r="CY84" s="3">
        <f t="shared" si="126"/>
        <v>1</v>
      </c>
      <c r="CZ84" s="5">
        <v>805</v>
      </c>
    </row>
    <row r="85" spans="1:104" x14ac:dyDescent="0.3">
      <c r="A85" s="2">
        <v>810</v>
      </c>
      <c r="B85" s="2">
        <v>3.3999999999999998E-3</v>
      </c>
      <c r="G85" s="3">
        <v>810</v>
      </c>
      <c r="H85" s="3">
        <v>0.99</v>
      </c>
      <c r="I85" s="8"/>
      <c r="J85" s="8"/>
      <c r="K85" s="3">
        <v>810</v>
      </c>
      <c r="L85" s="3">
        <v>0</v>
      </c>
      <c r="M85" s="8"/>
      <c r="N85" s="8"/>
      <c r="P85" s="4">
        <v>810</v>
      </c>
      <c r="Q85" s="4">
        <v>7.4999999999999997E-2</v>
      </c>
      <c r="R85" s="4">
        <v>8.5000000000000006E-2</v>
      </c>
      <c r="S85" s="4">
        <v>0.108</v>
      </c>
      <c r="T85" s="4">
        <v>0.11</v>
      </c>
      <c r="U85" s="4">
        <f t="shared" si="104"/>
        <v>2.5499999999999996E-4</v>
      </c>
      <c r="V85" s="4">
        <f t="shared" si="105"/>
        <v>2.8900000000000003E-4</v>
      </c>
      <c r="W85" s="4">
        <f t="shared" si="106"/>
        <v>3.6719999999999998E-4</v>
      </c>
      <c r="X85" s="13">
        <v>0.11</v>
      </c>
      <c r="AA85" s="4">
        <v>810</v>
      </c>
      <c r="AB85" s="4">
        <v>9.5000000000000001E-2</v>
      </c>
      <c r="AC85" s="4">
        <v>0.10299999999999999</v>
      </c>
      <c r="AD85" s="4">
        <v>0.11700000000000001</v>
      </c>
      <c r="AE85" s="4">
        <v>0.11899999999999999</v>
      </c>
      <c r="AF85" s="4">
        <v>0.11</v>
      </c>
      <c r="AG85" s="4">
        <f t="shared" si="107"/>
        <v>3.2299999999999999E-4</v>
      </c>
      <c r="AH85" s="4">
        <f t="shared" si="108"/>
        <v>3.5019999999999995E-4</v>
      </c>
      <c r="AI85" s="4">
        <f t="shared" si="109"/>
        <v>3.9780000000000002E-4</v>
      </c>
      <c r="AJ85" s="4">
        <f t="shared" si="110"/>
        <v>4.0459999999999997E-4</v>
      </c>
      <c r="AK85" s="13">
        <v>0.11</v>
      </c>
      <c r="AL85" s="6">
        <f t="shared" si="81"/>
        <v>2.9155499999999998E-4</v>
      </c>
      <c r="AM85" s="6">
        <f t="shared" si="82"/>
        <v>3.09969E-4</v>
      </c>
      <c r="AN85" s="6">
        <f t="shared" si="83"/>
        <v>3.3758999999999997E-4</v>
      </c>
      <c r="AO85" s="6">
        <f t="shared" si="80"/>
        <v>3.49866E-4</v>
      </c>
      <c r="AP85" s="6">
        <f t="shared" si="84"/>
        <v>6.0152399999999998E-4</v>
      </c>
      <c r="AQ85" s="6">
        <f t="shared" si="85"/>
        <v>6.4755900000000003E-4</v>
      </c>
      <c r="AR85" s="6">
        <f t="shared" si="86"/>
        <v>6.2914500000000001E-4</v>
      </c>
      <c r="AS85" s="3">
        <f t="shared" si="87"/>
        <v>0.79831932773109249</v>
      </c>
      <c r="AT85" s="3">
        <f t="shared" si="88"/>
        <v>0.86554621848739499</v>
      </c>
      <c r="AU85" s="3">
        <f t="shared" si="89"/>
        <v>0.98319327731092443</v>
      </c>
      <c r="AX85" s="4">
        <v>810</v>
      </c>
      <c r="AY85" s="4">
        <f t="shared" si="90"/>
        <v>0.20756302521008405</v>
      </c>
      <c r="AZ85" s="4">
        <f t="shared" si="91"/>
        <v>0.2250420168067227</v>
      </c>
      <c r="BA85" s="4">
        <f t="shared" si="92"/>
        <v>0.25563025210084034</v>
      </c>
      <c r="BB85" s="4">
        <v>0.26</v>
      </c>
      <c r="BC85" s="4">
        <f t="shared" si="111"/>
        <v>7.0571428571428575E-4</v>
      </c>
      <c r="BD85" s="4">
        <f t="shared" si="112"/>
        <v>7.6514285714285714E-4</v>
      </c>
      <c r="BE85" s="4">
        <f t="shared" si="113"/>
        <v>8.6914285714285707E-4</v>
      </c>
      <c r="BF85" s="13">
        <v>0.26</v>
      </c>
      <c r="BI85" s="4">
        <v>810</v>
      </c>
      <c r="BJ85" s="4">
        <v>0.33500000000000002</v>
      </c>
      <c r="BK85" s="4"/>
      <c r="BL85" s="4">
        <v>0.33500000000000002</v>
      </c>
      <c r="BM85" s="4"/>
      <c r="BN85" s="4">
        <v>0.41</v>
      </c>
      <c r="BO85" s="4">
        <f t="shared" si="78"/>
        <v>0.21775000000000003</v>
      </c>
      <c r="BP85" s="4">
        <v>0.27879999999999999</v>
      </c>
      <c r="BQ85" s="4">
        <f t="shared" si="79"/>
        <v>0.21775000000000003</v>
      </c>
      <c r="BR85" s="4">
        <v>0.27879999999999999</v>
      </c>
      <c r="BS85" s="4">
        <f t="shared" si="93"/>
        <v>0.27879999999999999</v>
      </c>
      <c r="BT85" s="4">
        <f t="shared" si="114"/>
        <v>7.4035000000000008E-4</v>
      </c>
      <c r="BU85" s="4">
        <f t="shared" si="115"/>
        <v>9.4791999999999988E-4</v>
      </c>
      <c r="BV85" s="4">
        <f t="shared" si="116"/>
        <v>7.4035000000000008E-4</v>
      </c>
      <c r="BW85" s="4">
        <f t="shared" si="117"/>
        <v>9.4791999999999988E-4</v>
      </c>
      <c r="BX85" s="13">
        <f t="shared" si="118"/>
        <v>0.27879999999999999</v>
      </c>
      <c r="CA85">
        <f t="shared" si="94"/>
        <v>322.74</v>
      </c>
      <c r="CD85" s="5">
        <v>810</v>
      </c>
      <c r="CE85" s="3">
        <f t="shared" si="95"/>
        <v>0.68181818181818177</v>
      </c>
      <c r="CF85" s="3">
        <f t="shared" si="96"/>
        <v>0.77272727272727282</v>
      </c>
      <c r="CG85" s="3">
        <f t="shared" si="97"/>
        <v>0.98181818181818181</v>
      </c>
      <c r="CH85" s="3">
        <f t="shared" si="98"/>
        <v>1</v>
      </c>
      <c r="CJ85" s="3">
        <f t="shared" si="99"/>
        <v>0.79831932773109249</v>
      </c>
      <c r="CK85" s="3">
        <f t="shared" si="100"/>
        <v>0.86554621848739499</v>
      </c>
      <c r="CL85" s="3">
        <f t="shared" si="101"/>
        <v>0.98319327731092443</v>
      </c>
      <c r="CM85" s="3">
        <f t="shared" si="102"/>
        <v>1</v>
      </c>
      <c r="CN85" s="3">
        <f t="shared" si="103"/>
        <v>0.92436974789915971</v>
      </c>
      <c r="CP85" s="3">
        <f t="shared" si="119"/>
        <v>0.79831932773109249</v>
      </c>
      <c r="CQ85" s="3">
        <f t="shared" si="120"/>
        <v>0.86554621848739499</v>
      </c>
      <c r="CR85" s="3">
        <f t="shared" si="121"/>
        <v>0.98319327731092432</v>
      </c>
      <c r="CS85" s="3">
        <f t="shared" si="122"/>
        <v>1</v>
      </c>
      <c r="CU85" s="3">
        <f t="shared" si="123"/>
        <v>0.78102582496413209</v>
      </c>
      <c r="CV85" s="3">
        <f t="shared" si="124"/>
        <v>1</v>
      </c>
      <c r="CW85" s="3">
        <f t="shared" si="125"/>
        <v>0.78102582496413209</v>
      </c>
      <c r="CX85" s="3">
        <f t="shared" si="126"/>
        <v>1</v>
      </c>
      <c r="CY85" s="3">
        <f t="shared" si="126"/>
        <v>1</v>
      </c>
      <c r="CZ85" s="5">
        <v>810</v>
      </c>
    </row>
    <row r="86" spans="1:104" x14ac:dyDescent="0.3">
      <c r="A86" s="2">
        <v>815</v>
      </c>
      <c r="B86" s="2">
        <f>(B85+B87)/2</f>
        <v>3.0999999999999999E-3</v>
      </c>
      <c r="G86" s="3">
        <v>815</v>
      </c>
      <c r="H86" s="3">
        <f>(H85+H87)/2</f>
        <v>0.99</v>
      </c>
      <c r="I86" s="8"/>
      <c r="J86" s="8"/>
      <c r="K86" s="3">
        <v>815</v>
      </c>
      <c r="L86" s="3">
        <v>0</v>
      </c>
      <c r="M86" s="8"/>
      <c r="N86" s="8"/>
      <c r="P86" s="4">
        <v>815</v>
      </c>
      <c r="Q86" s="4">
        <v>7.6999999999999999E-2</v>
      </c>
      <c r="R86" s="4">
        <v>8.2000000000000003E-2</v>
      </c>
      <c r="S86" s="4">
        <v>0.10199999999999999</v>
      </c>
      <c r="T86" s="4">
        <v>0.105</v>
      </c>
      <c r="U86" s="4">
        <f t="shared" si="104"/>
        <v>2.387E-4</v>
      </c>
      <c r="V86" s="4">
        <f t="shared" si="105"/>
        <v>2.542E-4</v>
      </c>
      <c r="W86" s="4">
        <f t="shared" si="106"/>
        <v>3.1619999999999999E-4</v>
      </c>
      <c r="X86" s="13">
        <v>0.105</v>
      </c>
      <c r="AA86" s="4">
        <v>815</v>
      </c>
      <c r="AB86" s="4">
        <v>9.5000000000000001E-2</v>
      </c>
      <c r="AC86" s="4">
        <v>0.10100000000000001</v>
      </c>
      <c r="AD86" s="4">
        <v>0.11</v>
      </c>
      <c r="AE86" s="4">
        <v>0.114</v>
      </c>
      <c r="AF86" s="4">
        <v>0.105</v>
      </c>
      <c r="AG86" s="4">
        <f t="shared" si="107"/>
        <v>2.945E-4</v>
      </c>
      <c r="AH86" s="4">
        <f t="shared" si="108"/>
        <v>3.1310000000000002E-4</v>
      </c>
      <c r="AI86" s="4">
        <f t="shared" si="109"/>
        <v>3.4099999999999999E-4</v>
      </c>
      <c r="AJ86" s="4">
        <f t="shared" si="110"/>
        <v>3.5340000000000002E-4</v>
      </c>
      <c r="AK86" s="13">
        <v>0.105</v>
      </c>
      <c r="AL86" s="6">
        <f t="shared" si="81"/>
        <v>2.5779599999999997E-4</v>
      </c>
      <c r="AM86" s="6">
        <f t="shared" si="82"/>
        <v>2.7442800000000001E-4</v>
      </c>
      <c r="AN86" s="6">
        <f t="shared" si="83"/>
        <v>2.9937599999999996E-4</v>
      </c>
      <c r="AO86" s="6">
        <f t="shared" si="80"/>
        <v>2.9937599999999996E-4</v>
      </c>
      <c r="AP86" s="6">
        <f t="shared" si="84"/>
        <v>5.3222399999999998E-4</v>
      </c>
      <c r="AQ86" s="6">
        <f t="shared" si="85"/>
        <v>5.7380400000000002E-4</v>
      </c>
      <c r="AR86" s="6">
        <f t="shared" si="86"/>
        <v>5.5717199999999988E-4</v>
      </c>
      <c r="AS86" s="3">
        <f t="shared" si="87"/>
        <v>0.83333333333333326</v>
      </c>
      <c r="AT86" s="3">
        <f t="shared" si="88"/>
        <v>0.88596491228070173</v>
      </c>
      <c r="AU86" s="3">
        <f t="shared" si="89"/>
        <v>0.96491228070175439</v>
      </c>
      <c r="AX86" s="4">
        <v>815</v>
      </c>
      <c r="AY86" s="4">
        <f t="shared" si="90"/>
        <v>0.20749999999999999</v>
      </c>
      <c r="AZ86" s="4">
        <f t="shared" si="91"/>
        <v>0.22060526315789472</v>
      </c>
      <c r="BA86" s="4">
        <f t="shared" si="92"/>
        <v>0.24026315789473685</v>
      </c>
      <c r="BB86" s="4">
        <v>0.249</v>
      </c>
      <c r="BC86" s="4">
        <f t="shared" si="111"/>
        <v>6.4324999999999994E-4</v>
      </c>
      <c r="BD86" s="4">
        <f t="shared" si="112"/>
        <v>6.838763157894736E-4</v>
      </c>
      <c r="BE86" s="4">
        <f t="shared" si="113"/>
        <v>7.4481578947368414E-4</v>
      </c>
      <c r="BF86" s="13">
        <v>0.249</v>
      </c>
      <c r="BI86" s="4">
        <v>815</v>
      </c>
      <c r="BJ86" s="4">
        <v>0.33</v>
      </c>
      <c r="BK86" s="4"/>
      <c r="BL86" s="4">
        <v>0.33</v>
      </c>
      <c r="BM86" s="4"/>
      <c r="BN86" s="4">
        <v>0.4</v>
      </c>
      <c r="BO86" s="4">
        <f t="shared" si="78"/>
        <v>0.21450000000000002</v>
      </c>
      <c r="BP86" s="4">
        <v>0.27200000000000002</v>
      </c>
      <c r="BQ86" s="4">
        <f t="shared" si="79"/>
        <v>0.21450000000000002</v>
      </c>
      <c r="BR86" s="4">
        <v>0.27200000000000002</v>
      </c>
      <c r="BS86" s="4">
        <f t="shared" si="93"/>
        <v>0.27200000000000002</v>
      </c>
      <c r="BT86" s="4">
        <f t="shared" si="114"/>
        <v>6.6495000000000009E-4</v>
      </c>
      <c r="BU86" s="4">
        <f t="shared" si="115"/>
        <v>8.432E-4</v>
      </c>
      <c r="BV86" s="4">
        <f t="shared" si="116"/>
        <v>6.6495000000000009E-4</v>
      </c>
      <c r="BW86" s="4">
        <f t="shared" si="117"/>
        <v>8.432E-4</v>
      </c>
      <c r="BX86" s="13">
        <f t="shared" si="118"/>
        <v>0.27200000000000002</v>
      </c>
      <c r="CA86">
        <f t="shared" si="94"/>
        <v>316.60199999999998</v>
      </c>
      <c r="CD86" s="5">
        <v>815</v>
      </c>
      <c r="CE86" s="3">
        <f t="shared" si="95"/>
        <v>0.73333333333333339</v>
      </c>
      <c r="CF86" s="3">
        <f t="shared" si="96"/>
        <v>0.78095238095238106</v>
      </c>
      <c r="CG86" s="3">
        <f t="shared" si="97"/>
        <v>0.97142857142857142</v>
      </c>
      <c r="CH86" s="3">
        <f t="shared" si="98"/>
        <v>1</v>
      </c>
      <c r="CJ86" s="3">
        <f t="shared" si="99"/>
        <v>0.83333333333333326</v>
      </c>
      <c r="CK86" s="3">
        <f t="shared" si="100"/>
        <v>0.88596491228070173</v>
      </c>
      <c r="CL86" s="3">
        <f t="shared" si="101"/>
        <v>0.96491228070175439</v>
      </c>
      <c r="CM86" s="3">
        <f t="shared" si="102"/>
        <v>1</v>
      </c>
      <c r="CN86" s="3">
        <f t="shared" si="103"/>
        <v>0.92105263157894735</v>
      </c>
      <c r="CP86" s="3">
        <f t="shared" si="119"/>
        <v>0.83333333333333326</v>
      </c>
      <c r="CQ86" s="3">
        <f t="shared" si="120"/>
        <v>0.88596491228070173</v>
      </c>
      <c r="CR86" s="3">
        <f t="shared" si="121"/>
        <v>0.96491228070175439</v>
      </c>
      <c r="CS86" s="3">
        <f t="shared" si="122"/>
        <v>1</v>
      </c>
      <c r="CU86" s="3">
        <f t="shared" si="123"/>
        <v>0.78860294117647067</v>
      </c>
      <c r="CV86" s="3">
        <f t="shared" si="124"/>
        <v>1</v>
      </c>
      <c r="CW86" s="3">
        <f t="shared" si="125"/>
        <v>0.78860294117647067</v>
      </c>
      <c r="CX86" s="3">
        <f t="shared" si="126"/>
        <v>1</v>
      </c>
      <c r="CY86" s="3">
        <f t="shared" si="126"/>
        <v>1</v>
      </c>
      <c r="CZ86" s="5">
        <v>815</v>
      </c>
    </row>
    <row r="87" spans="1:104" x14ac:dyDescent="0.3">
      <c r="A87" s="2">
        <v>820</v>
      </c>
      <c r="B87" s="2">
        <v>2.8E-3</v>
      </c>
      <c r="G87" s="3">
        <v>820</v>
      </c>
      <c r="H87" s="3">
        <v>0.99</v>
      </c>
      <c r="I87" s="8"/>
      <c r="J87" s="8"/>
      <c r="K87" s="3">
        <v>820</v>
      </c>
      <c r="L87" s="3">
        <v>0</v>
      </c>
      <c r="M87" s="8"/>
      <c r="N87" s="8"/>
      <c r="P87" s="4">
        <v>820</v>
      </c>
      <c r="Q87" s="4">
        <v>0.08</v>
      </c>
      <c r="R87" s="4">
        <v>0.08</v>
      </c>
      <c r="S87" s="4">
        <v>0.1</v>
      </c>
      <c r="T87" s="4">
        <v>0.1</v>
      </c>
      <c r="U87" s="4">
        <f t="shared" si="104"/>
        <v>2.24E-4</v>
      </c>
      <c r="V87" s="4">
        <f t="shared" si="105"/>
        <v>2.24E-4</v>
      </c>
      <c r="W87" s="4">
        <f t="shared" si="106"/>
        <v>2.8000000000000003E-4</v>
      </c>
      <c r="X87" s="13">
        <v>0.1</v>
      </c>
      <c r="AA87" s="4">
        <v>820</v>
      </c>
      <c r="AB87" s="4">
        <v>9.2999999999999999E-2</v>
      </c>
      <c r="AC87" s="4">
        <v>9.9000000000000005E-2</v>
      </c>
      <c r="AD87" s="4">
        <v>0.108</v>
      </c>
      <c r="AE87" s="4">
        <v>0.108</v>
      </c>
      <c r="AF87" s="4">
        <v>0.1</v>
      </c>
      <c r="AG87" s="4">
        <f t="shared" si="107"/>
        <v>2.6039999999999999E-4</v>
      </c>
      <c r="AH87" s="4">
        <f t="shared" si="108"/>
        <v>2.7720000000000002E-4</v>
      </c>
      <c r="AI87" s="4">
        <f t="shared" si="109"/>
        <v>3.0239999999999998E-4</v>
      </c>
      <c r="AJ87" s="4">
        <f t="shared" si="110"/>
        <v>3.0239999999999998E-4</v>
      </c>
      <c r="AK87" s="13">
        <v>0.1</v>
      </c>
      <c r="AL87" s="6">
        <f t="shared" si="81"/>
        <v>2.2777874999999997E-4</v>
      </c>
      <c r="AM87" s="6">
        <f t="shared" si="82"/>
        <v>2.4549487499999999E-4</v>
      </c>
      <c r="AN87" s="6">
        <f t="shared" si="83"/>
        <v>2.5308749999999999E-4</v>
      </c>
      <c r="AO87" s="6">
        <f t="shared" si="80"/>
        <v>2.5308749999999999E-4</v>
      </c>
      <c r="AP87" s="6">
        <f t="shared" si="84"/>
        <v>4.7327362499999996E-4</v>
      </c>
      <c r="AQ87" s="6">
        <f t="shared" si="85"/>
        <v>4.9858237500000004E-4</v>
      </c>
      <c r="AR87" s="6">
        <f t="shared" si="86"/>
        <v>4.8086624999999996E-4</v>
      </c>
      <c r="AS87" s="3">
        <f t="shared" si="87"/>
        <v>0.86111111111111116</v>
      </c>
      <c r="AT87" s="3">
        <f t="shared" si="88"/>
        <v>0.91666666666666674</v>
      </c>
      <c r="AU87" s="3">
        <f t="shared" si="89"/>
        <v>1</v>
      </c>
      <c r="AX87" s="4">
        <v>820</v>
      </c>
      <c r="AY87" s="4">
        <f t="shared" si="90"/>
        <v>0.20494444444444446</v>
      </c>
      <c r="AZ87" s="4">
        <f t="shared" si="91"/>
        <v>0.21816666666666668</v>
      </c>
      <c r="BA87" s="4">
        <f t="shared" si="92"/>
        <v>0.23799999999999999</v>
      </c>
      <c r="BB87" s="4">
        <v>0.23799999999999999</v>
      </c>
      <c r="BC87" s="4">
        <f t="shared" si="111"/>
        <v>5.7384444444444447E-4</v>
      </c>
      <c r="BD87" s="4">
        <f t="shared" si="112"/>
        <v>6.108666666666667E-4</v>
      </c>
      <c r="BE87" s="4">
        <f t="shared" si="113"/>
        <v>6.6639999999999994E-4</v>
      </c>
      <c r="BF87" s="13">
        <v>0.23799999999999999</v>
      </c>
      <c r="BI87" s="4">
        <v>820</v>
      </c>
      <c r="BJ87" s="4">
        <v>0.32500000000000001</v>
      </c>
      <c r="BK87" s="4"/>
      <c r="BL87" s="4">
        <v>0.32500000000000001</v>
      </c>
      <c r="BM87" s="4"/>
      <c r="BN87" s="4">
        <v>0.39</v>
      </c>
      <c r="BO87" s="4">
        <f t="shared" si="78"/>
        <v>0.21125000000000002</v>
      </c>
      <c r="BP87" s="4">
        <v>0.26520000000000005</v>
      </c>
      <c r="BQ87" s="4">
        <f t="shared" si="79"/>
        <v>0.21125000000000002</v>
      </c>
      <c r="BR87" s="4">
        <v>0.26520000000000005</v>
      </c>
      <c r="BS87" s="4">
        <f t="shared" si="93"/>
        <v>0.26520000000000005</v>
      </c>
      <c r="BT87" s="4">
        <f t="shared" si="114"/>
        <v>5.9150000000000001E-4</v>
      </c>
      <c r="BU87" s="4">
        <f t="shared" si="115"/>
        <v>7.4256000000000007E-4</v>
      </c>
      <c r="BV87" s="4">
        <f t="shared" si="116"/>
        <v>5.9150000000000001E-4</v>
      </c>
      <c r="BW87" s="4">
        <f t="shared" si="117"/>
        <v>7.4256000000000007E-4</v>
      </c>
      <c r="BX87" s="13">
        <f t="shared" si="118"/>
        <v>0.26520000000000005</v>
      </c>
      <c r="CA87">
        <f t="shared" si="94"/>
        <v>311.14875000000001</v>
      </c>
      <c r="CD87" s="5">
        <v>820</v>
      </c>
      <c r="CE87" s="3">
        <f t="shared" si="95"/>
        <v>0.79999999999999993</v>
      </c>
      <c r="CF87" s="3">
        <f t="shared" si="96"/>
        <v>0.79999999999999993</v>
      </c>
      <c r="CG87" s="3">
        <f t="shared" si="97"/>
        <v>1</v>
      </c>
      <c r="CH87" s="3">
        <f t="shared" si="98"/>
        <v>1</v>
      </c>
      <c r="CJ87" s="3">
        <f t="shared" si="99"/>
        <v>0.86111111111111116</v>
      </c>
      <c r="CK87" s="3">
        <f t="shared" si="100"/>
        <v>0.91666666666666674</v>
      </c>
      <c r="CL87" s="3">
        <f t="shared" si="101"/>
        <v>1</v>
      </c>
      <c r="CM87" s="3">
        <f t="shared" si="102"/>
        <v>1</v>
      </c>
      <c r="CN87" s="3">
        <f t="shared" si="103"/>
        <v>0.92592592592592604</v>
      </c>
      <c r="CP87" s="3">
        <f t="shared" si="119"/>
        <v>0.86111111111111116</v>
      </c>
      <c r="CQ87" s="3">
        <f t="shared" si="120"/>
        <v>0.91666666666666674</v>
      </c>
      <c r="CR87" s="3">
        <f t="shared" si="121"/>
        <v>1</v>
      </c>
      <c r="CS87" s="3">
        <f t="shared" si="122"/>
        <v>1</v>
      </c>
      <c r="CU87" s="3">
        <f t="shared" si="123"/>
        <v>0.79656862745098034</v>
      </c>
      <c r="CV87" s="3">
        <f t="shared" si="124"/>
        <v>1</v>
      </c>
      <c r="CW87" s="3">
        <f t="shared" si="125"/>
        <v>0.79656862745098034</v>
      </c>
      <c r="CX87" s="3">
        <f t="shared" si="126"/>
        <v>1</v>
      </c>
      <c r="CY87" s="3">
        <f t="shared" si="126"/>
        <v>1</v>
      </c>
      <c r="CZ87" s="5">
        <v>820</v>
      </c>
    </row>
    <row r="88" spans="1:104" x14ac:dyDescent="0.3">
      <c r="A88" s="2">
        <v>825</v>
      </c>
      <c r="B88" s="2">
        <f>(B87+B89)/2</f>
        <v>2.5500000000000002E-3</v>
      </c>
      <c r="G88" s="3">
        <v>825</v>
      </c>
      <c r="H88" s="3">
        <f>(H87+H89)/2</f>
        <v>0.99249999999999994</v>
      </c>
      <c r="I88" s="8"/>
      <c r="J88" s="8"/>
      <c r="K88" s="3">
        <v>825</v>
      </c>
      <c r="L88" s="3">
        <v>0</v>
      </c>
      <c r="M88" s="8"/>
      <c r="N88" s="8"/>
      <c r="P88" s="4">
        <v>825</v>
      </c>
      <c r="Q88" s="4">
        <v>7.9000000000000001E-2</v>
      </c>
      <c r="R88" s="4">
        <v>7.9000000000000001E-2</v>
      </c>
      <c r="S88" s="4">
        <v>9.5000000000000001E-2</v>
      </c>
      <c r="T88" s="4">
        <v>9.8000000000000004E-2</v>
      </c>
      <c r="U88" s="4">
        <f t="shared" si="104"/>
        <v>2.0145000000000002E-4</v>
      </c>
      <c r="V88" s="4">
        <f t="shared" si="105"/>
        <v>2.0145000000000002E-4</v>
      </c>
      <c r="W88" s="4">
        <f t="shared" si="106"/>
        <v>2.4225000000000003E-4</v>
      </c>
      <c r="X88" s="13">
        <v>9.8000000000000004E-2</v>
      </c>
      <c r="AA88" s="4">
        <v>825</v>
      </c>
      <c r="AB88" s="4">
        <v>0.09</v>
      </c>
      <c r="AC88" s="4">
        <v>9.7000000000000003E-2</v>
      </c>
      <c r="AD88" s="4">
        <v>0.1</v>
      </c>
      <c r="AE88" s="4">
        <v>0.1</v>
      </c>
      <c r="AF88" s="4">
        <v>9.8000000000000004E-2</v>
      </c>
      <c r="AG88" s="4">
        <f t="shared" si="107"/>
        <v>2.2949999999999999E-4</v>
      </c>
      <c r="AH88" s="4">
        <f t="shared" si="108"/>
        <v>2.4735000000000002E-4</v>
      </c>
      <c r="AI88" s="4">
        <f t="shared" si="109"/>
        <v>2.5500000000000002E-4</v>
      </c>
      <c r="AJ88" s="4">
        <f t="shared" si="110"/>
        <v>2.5500000000000002E-4</v>
      </c>
      <c r="AK88" s="13">
        <v>9.8000000000000004E-2</v>
      </c>
      <c r="AL88" s="6">
        <f t="shared" si="81"/>
        <v>2.0138799999999999E-4</v>
      </c>
      <c r="AM88" s="6">
        <f t="shared" si="82"/>
        <v>2.1283049999999999E-4</v>
      </c>
      <c r="AN88" s="6">
        <f t="shared" si="83"/>
        <v>2.2427300000000001E-4</v>
      </c>
      <c r="AO88" s="6">
        <f t="shared" si="80"/>
        <v>2.2427300000000001E-4</v>
      </c>
      <c r="AP88" s="6">
        <f t="shared" si="84"/>
        <v>4.1421850000000001E-4</v>
      </c>
      <c r="AQ88" s="6">
        <f t="shared" si="85"/>
        <v>4.371035E-4</v>
      </c>
      <c r="AR88" s="6">
        <f t="shared" si="86"/>
        <v>4.2566100000000003E-4</v>
      </c>
      <c r="AS88" s="3">
        <f t="shared" si="87"/>
        <v>0.89999999999999991</v>
      </c>
      <c r="AT88" s="3">
        <f t="shared" si="88"/>
        <v>0.97</v>
      </c>
      <c r="AU88" s="3">
        <f t="shared" si="89"/>
        <v>1</v>
      </c>
      <c r="AX88" s="4">
        <v>825</v>
      </c>
      <c r="AY88" s="4">
        <f t="shared" si="90"/>
        <v>0.21149999999999997</v>
      </c>
      <c r="AZ88" s="4">
        <f t="shared" si="91"/>
        <v>0.22794999999999999</v>
      </c>
      <c r="BA88" s="4">
        <f t="shared" si="92"/>
        <v>0.23499999999999999</v>
      </c>
      <c r="BB88" s="4">
        <v>0.23499999999999999</v>
      </c>
      <c r="BC88" s="4">
        <f t="shared" si="111"/>
        <v>5.39325E-4</v>
      </c>
      <c r="BD88" s="4">
        <f t="shared" si="112"/>
        <v>5.8127250000000004E-4</v>
      </c>
      <c r="BE88" s="4">
        <f t="shared" si="113"/>
        <v>5.9924999999999996E-4</v>
      </c>
      <c r="BF88" s="13">
        <v>0.23499999999999999</v>
      </c>
      <c r="BI88" s="4">
        <v>825</v>
      </c>
      <c r="BJ88" s="4">
        <v>0.32</v>
      </c>
      <c r="BK88" s="4"/>
      <c r="BL88" s="4">
        <v>0.32</v>
      </c>
      <c r="BM88" s="4"/>
      <c r="BN88" s="4">
        <v>0.38</v>
      </c>
      <c r="BO88" s="4">
        <f t="shared" si="78"/>
        <v>0.20800000000000002</v>
      </c>
      <c r="BP88" s="4">
        <v>0.25840000000000002</v>
      </c>
      <c r="BQ88" s="4">
        <f t="shared" si="79"/>
        <v>0.20800000000000002</v>
      </c>
      <c r="BR88" s="4">
        <v>0.25840000000000002</v>
      </c>
      <c r="BS88" s="4">
        <f t="shared" si="93"/>
        <v>0.25840000000000002</v>
      </c>
      <c r="BT88" s="4">
        <f t="shared" si="114"/>
        <v>5.304000000000001E-4</v>
      </c>
      <c r="BU88" s="4">
        <f t="shared" si="115"/>
        <v>6.5892000000000012E-4</v>
      </c>
      <c r="BV88" s="4">
        <f t="shared" si="116"/>
        <v>5.304000000000001E-4</v>
      </c>
      <c r="BW88" s="4">
        <f t="shared" si="117"/>
        <v>6.5892000000000012E-4</v>
      </c>
      <c r="BX88" s="13">
        <f t="shared" si="118"/>
        <v>0.25840000000000002</v>
      </c>
      <c r="CA88">
        <f t="shared" si="94"/>
        <v>305.56449999999995</v>
      </c>
      <c r="CD88" s="5">
        <v>825</v>
      </c>
      <c r="CE88" s="3">
        <f t="shared" si="95"/>
        <v>0.80612244897959184</v>
      </c>
      <c r="CF88" s="3">
        <f t="shared" si="96"/>
        <v>0.80612244897959184</v>
      </c>
      <c r="CG88" s="3">
        <f t="shared" si="97"/>
        <v>0.96938775510204078</v>
      </c>
      <c r="CH88" s="3">
        <f t="shared" si="98"/>
        <v>1</v>
      </c>
      <c r="CJ88" s="3">
        <f t="shared" si="99"/>
        <v>0.89999999999999991</v>
      </c>
      <c r="CK88" s="3">
        <f t="shared" si="100"/>
        <v>0.97</v>
      </c>
      <c r="CL88" s="3">
        <f t="shared" si="101"/>
        <v>1</v>
      </c>
      <c r="CM88" s="3">
        <f t="shared" si="102"/>
        <v>1</v>
      </c>
      <c r="CN88" s="3">
        <f t="shared" si="103"/>
        <v>0.98</v>
      </c>
      <c r="CP88" s="3">
        <f t="shared" si="119"/>
        <v>0.89999999999999991</v>
      </c>
      <c r="CQ88" s="3">
        <f t="shared" si="120"/>
        <v>0.97</v>
      </c>
      <c r="CR88" s="3">
        <f t="shared" si="121"/>
        <v>1</v>
      </c>
      <c r="CS88" s="3">
        <f t="shared" si="122"/>
        <v>1</v>
      </c>
      <c r="CU88" s="3">
        <f t="shared" si="123"/>
        <v>0.804953560371517</v>
      </c>
      <c r="CV88" s="3">
        <f t="shared" si="124"/>
        <v>1</v>
      </c>
      <c r="CW88" s="3">
        <f t="shared" si="125"/>
        <v>0.804953560371517</v>
      </c>
      <c r="CX88" s="3">
        <f t="shared" si="126"/>
        <v>1</v>
      </c>
      <c r="CY88" s="3">
        <f t="shared" si="126"/>
        <v>1</v>
      </c>
      <c r="CZ88" s="5">
        <v>825</v>
      </c>
    </row>
    <row r="89" spans="1:104" x14ac:dyDescent="0.3">
      <c r="A89" s="2">
        <v>830</v>
      </c>
      <c r="B89" s="2">
        <v>2.3E-3</v>
      </c>
      <c r="G89" s="3">
        <v>830</v>
      </c>
      <c r="H89" s="3">
        <v>0.995</v>
      </c>
      <c r="I89" s="8"/>
      <c r="J89" s="8"/>
      <c r="K89" s="3">
        <v>830</v>
      </c>
      <c r="L89" s="3">
        <v>0</v>
      </c>
      <c r="M89" s="8"/>
      <c r="N89" s="8"/>
      <c r="P89" s="4">
        <v>830</v>
      </c>
      <c r="Q89" s="4">
        <v>7.6999999999999999E-2</v>
      </c>
      <c r="R89" s="4">
        <v>7.6999999999999999E-2</v>
      </c>
      <c r="S89" s="4">
        <v>0.09</v>
      </c>
      <c r="T89" s="4">
        <v>0.09</v>
      </c>
      <c r="U89" s="4">
        <f t="shared" si="104"/>
        <v>1.771E-4</v>
      </c>
      <c r="V89" s="4">
        <f t="shared" si="105"/>
        <v>1.771E-4</v>
      </c>
      <c r="W89" s="4">
        <f t="shared" si="106"/>
        <v>2.0699999999999999E-4</v>
      </c>
      <c r="X89" s="13">
        <v>0.09</v>
      </c>
      <c r="AA89" s="4">
        <v>830</v>
      </c>
      <c r="AB89" s="4">
        <v>8.7999999999999995E-2</v>
      </c>
      <c r="AC89" s="4">
        <v>9.2999999999999999E-2</v>
      </c>
      <c r="AD89" s="4">
        <v>9.8000000000000004E-2</v>
      </c>
      <c r="AE89" s="4">
        <v>9.8000000000000004E-2</v>
      </c>
      <c r="AF89" s="4">
        <v>0.09</v>
      </c>
      <c r="AG89" s="4">
        <f t="shared" si="107"/>
        <v>2.0239999999999999E-4</v>
      </c>
      <c r="AH89" s="4">
        <f t="shared" si="108"/>
        <v>2.139E-4</v>
      </c>
      <c r="AI89" s="4">
        <f t="shared" si="109"/>
        <v>2.254E-4</v>
      </c>
      <c r="AJ89" s="4">
        <f t="shared" si="110"/>
        <v>2.254E-4</v>
      </c>
      <c r="AK89" s="13">
        <v>0.09</v>
      </c>
      <c r="AL89" s="6">
        <f t="shared" si="81"/>
        <v>1.7976859999999998E-4</v>
      </c>
      <c r="AM89" s="6">
        <f t="shared" si="82"/>
        <v>1.9292239999999994E-4</v>
      </c>
      <c r="AN89" s="6">
        <f t="shared" si="83"/>
        <v>2.0826849999999996E-4</v>
      </c>
      <c r="AO89" s="6">
        <f t="shared" si="80"/>
        <v>2.0826849999999996E-4</v>
      </c>
      <c r="AP89" s="6">
        <f t="shared" si="84"/>
        <v>3.7269099999999992E-4</v>
      </c>
      <c r="AQ89" s="6">
        <f t="shared" si="85"/>
        <v>4.0119089999999993E-4</v>
      </c>
      <c r="AR89" s="6">
        <f t="shared" si="86"/>
        <v>3.8803709999999996E-4</v>
      </c>
      <c r="AS89" s="3">
        <f t="shared" si="87"/>
        <v>0.89795918367346927</v>
      </c>
      <c r="AT89" s="3">
        <f t="shared" si="88"/>
        <v>0.94897959183673464</v>
      </c>
      <c r="AU89" s="3">
        <f t="shared" si="89"/>
        <v>1</v>
      </c>
      <c r="AX89" s="4">
        <v>830</v>
      </c>
      <c r="AY89" s="4">
        <f t="shared" si="90"/>
        <v>0.20832653061224488</v>
      </c>
      <c r="AZ89" s="4">
        <f t="shared" si="91"/>
        <v>0.22016326530612246</v>
      </c>
      <c r="BA89" s="4">
        <f t="shared" si="92"/>
        <v>0.23200000000000001</v>
      </c>
      <c r="BB89" s="4">
        <v>0.23200000000000001</v>
      </c>
      <c r="BC89" s="4">
        <f t="shared" si="111"/>
        <v>4.791510204081632E-4</v>
      </c>
      <c r="BD89" s="4">
        <f t="shared" si="112"/>
        <v>5.0637551020408166E-4</v>
      </c>
      <c r="BE89" s="4">
        <f t="shared" si="113"/>
        <v>5.3360000000000007E-4</v>
      </c>
      <c r="BF89" s="13">
        <v>0.23200000000000001</v>
      </c>
      <c r="BI89" s="4">
        <v>830</v>
      </c>
      <c r="BJ89" s="4">
        <v>0.32</v>
      </c>
      <c r="BK89" s="4"/>
      <c r="BL89" s="4">
        <v>0.32</v>
      </c>
      <c r="BM89" s="4"/>
      <c r="BN89" s="4">
        <v>0.37</v>
      </c>
      <c r="BO89" s="4">
        <f t="shared" si="78"/>
        <v>0.20800000000000002</v>
      </c>
      <c r="BP89" s="4">
        <v>0.25159999999999999</v>
      </c>
      <c r="BQ89" s="4">
        <f t="shared" si="79"/>
        <v>0.20800000000000002</v>
      </c>
      <c r="BR89" s="4">
        <v>0.25159999999999999</v>
      </c>
      <c r="BS89" s="4">
        <f t="shared" si="93"/>
        <v>0.25159999999999999</v>
      </c>
      <c r="BT89" s="4">
        <f t="shared" si="114"/>
        <v>4.7840000000000003E-4</v>
      </c>
      <c r="BU89" s="4">
        <f t="shared" si="115"/>
        <v>5.7867999999999993E-4</v>
      </c>
      <c r="BV89" s="4">
        <f t="shared" si="116"/>
        <v>4.7840000000000003E-4</v>
      </c>
      <c r="BW89" s="4">
        <f t="shared" si="117"/>
        <v>5.7867999999999993E-4</v>
      </c>
      <c r="BX89" s="13">
        <f t="shared" si="118"/>
        <v>0.25159999999999999</v>
      </c>
      <c r="CA89">
        <f t="shared" si="94"/>
        <v>291.22712499999994</v>
      </c>
      <c r="CD89" s="5">
        <v>830</v>
      </c>
      <c r="CE89" s="3">
        <f t="shared" si="95"/>
        <v>0.85555555555555562</v>
      </c>
      <c r="CF89" s="3">
        <f t="shared" si="96"/>
        <v>0.85555555555555562</v>
      </c>
      <c r="CG89" s="3">
        <f t="shared" si="97"/>
        <v>1</v>
      </c>
      <c r="CH89" s="3">
        <f t="shared" si="98"/>
        <v>1</v>
      </c>
      <c r="CJ89" s="3">
        <f t="shared" si="99"/>
        <v>0.89795918367346927</v>
      </c>
      <c r="CK89" s="3">
        <f t="shared" si="100"/>
        <v>0.94897959183673464</v>
      </c>
      <c r="CL89" s="3">
        <f t="shared" si="101"/>
        <v>1</v>
      </c>
      <c r="CM89" s="3">
        <f t="shared" si="102"/>
        <v>1</v>
      </c>
      <c r="CN89" s="3">
        <f t="shared" si="103"/>
        <v>0.91836734693877542</v>
      </c>
      <c r="CP89" s="3">
        <f t="shared" si="119"/>
        <v>0.89795918367346927</v>
      </c>
      <c r="CQ89" s="3">
        <f t="shared" si="120"/>
        <v>0.94897959183673464</v>
      </c>
      <c r="CR89" s="3">
        <f t="shared" si="121"/>
        <v>1</v>
      </c>
      <c r="CS89" s="3">
        <f t="shared" si="122"/>
        <v>1</v>
      </c>
      <c r="CU89" s="3">
        <f t="shared" si="123"/>
        <v>0.82670906200317973</v>
      </c>
      <c r="CV89" s="3">
        <f t="shared" si="124"/>
        <v>1</v>
      </c>
      <c r="CW89" s="3">
        <f t="shared" si="125"/>
        <v>0.82670906200317973</v>
      </c>
      <c r="CX89" s="3">
        <f t="shared" si="126"/>
        <v>1</v>
      </c>
      <c r="CY89" s="3">
        <f t="shared" si="126"/>
        <v>1</v>
      </c>
      <c r="CZ89" s="5">
        <v>830</v>
      </c>
    </row>
    <row r="90" spans="1:104" x14ac:dyDescent="0.3">
      <c r="A90" s="2">
        <v>835</v>
      </c>
      <c r="B90" s="2">
        <f>(B89+B91)/2</f>
        <v>2.1999999999999997E-3</v>
      </c>
      <c r="G90" s="3">
        <v>835</v>
      </c>
      <c r="H90" s="3">
        <f>(H89+H91)/2</f>
        <v>0.99649999999999994</v>
      </c>
      <c r="I90" s="8"/>
      <c r="J90" s="8"/>
      <c r="K90" s="3">
        <v>835</v>
      </c>
      <c r="L90" s="3">
        <v>0</v>
      </c>
      <c r="M90" s="8"/>
      <c r="N90" s="8"/>
      <c r="P90" s="4">
        <v>835</v>
      </c>
      <c r="Q90" s="4">
        <v>7.4999999999999997E-2</v>
      </c>
      <c r="R90" s="4">
        <v>7.4999999999999997E-2</v>
      </c>
      <c r="S90" s="4">
        <v>8.2000000000000003E-2</v>
      </c>
      <c r="T90" s="4">
        <v>8.7999999999999995E-2</v>
      </c>
      <c r="U90" s="4">
        <f t="shared" si="104"/>
        <v>1.6499999999999997E-4</v>
      </c>
      <c r="V90" s="4">
        <f t="shared" si="105"/>
        <v>1.6499999999999997E-4</v>
      </c>
      <c r="W90" s="4">
        <f t="shared" si="106"/>
        <v>1.8039999999999999E-4</v>
      </c>
      <c r="X90" s="13">
        <v>8.7999999999999995E-2</v>
      </c>
      <c r="AA90" s="4">
        <v>835</v>
      </c>
      <c r="AB90" s="4">
        <v>8.2000000000000003E-2</v>
      </c>
      <c r="AC90" s="4">
        <v>8.7999999999999995E-2</v>
      </c>
      <c r="AD90" s="4">
        <v>9.5000000000000001E-2</v>
      </c>
      <c r="AE90" s="4">
        <v>9.5000000000000001E-2</v>
      </c>
      <c r="AF90" s="4">
        <v>8.7999999999999995E-2</v>
      </c>
      <c r="AG90" s="4">
        <f t="shared" si="107"/>
        <v>1.8039999999999999E-4</v>
      </c>
      <c r="AH90" s="4">
        <f t="shared" si="108"/>
        <v>1.9359999999999996E-4</v>
      </c>
      <c r="AI90" s="4">
        <f t="shared" si="109"/>
        <v>2.0899999999999998E-4</v>
      </c>
      <c r="AJ90" s="4">
        <f t="shared" si="110"/>
        <v>2.0899999999999998E-4</v>
      </c>
      <c r="AK90" s="13">
        <v>8.7999999999999995E-2</v>
      </c>
      <c r="AL90" s="6">
        <f t="shared" si="81"/>
        <v>1.6766399999999999E-4</v>
      </c>
      <c r="AM90" s="6">
        <f t="shared" si="82"/>
        <v>1.7814299999999999E-4</v>
      </c>
      <c r="AN90" s="6">
        <f t="shared" si="83"/>
        <v>1.88622E-4</v>
      </c>
      <c r="AO90" s="6">
        <f t="shared" si="80"/>
        <v>1.88622E-4</v>
      </c>
      <c r="AP90" s="6">
        <f t="shared" si="84"/>
        <v>3.4580699999999995E-4</v>
      </c>
      <c r="AQ90" s="6">
        <f t="shared" si="85"/>
        <v>3.6676500000000002E-4</v>
      </c>
      <c r="AR90" s="6">
        <f t="shared" si="86"/>
        <v>3.5628599999999998E-4</v>
      </c>
      <c r="AS90" s="3">
        <f t="shared" si="87"/>
        <v>0.86315789473684212</v>
      </c>
      <c r="AT90" s="3">
        <f t="shared" si="88"/>
        <v>0.92631578947368409</v>
      </c>
      <c r="AU90" s="3">
        <f t="shared" si="89"/>
        <v>1</v>
      </c>
      <c r="AX90" s="4">
        <v>835</v>
      </c>
      <c r="AY90" s="4">
        <f t="shared" si="90"/>
        <v>0.1968</v>
      </c>
      <c r="AZ90" s="4">
        <f t="shared" si="91"/>
        <v>0.21119999999999997</v>
      </c>
      <c r="BA90" s="4">
        <f t="shared" si="92"/>
        <v>0.22800000000000001</v>
      </c>
      <c r="BB90" s="4">
        <v>0.22800000000000001</v>
      </c>
      <c r="BC90" s="4">
        <f t="shared" si="111"/>
        <v>4.3295999999999992E-4</v>
      </c>
      <c r="BD90" s="4">
        <f t="shared" si="112"/>
        <v>4.6463999999999989E-4</v>
      </c>
      <c r="BE90" s="4">
        <f t="shared" si="113"/>
        <v>5.0159999999999994E-4</v>
      </c>
      <c r="BF90" s="13">
        <v>0.22800000000000001</v>
      </c>
      <c r="BI90" s="4">
        <v>835</v>
      </c>
      <c r="BJ90" s="4">
        <v>0.31</v>
      </c>
      <c r="BK90" s="4"/>
      <c r="BL90" s="4">
        <v>0.31</v>
      </c>
      <c r="BM90" s="4"/>
      <c r="BN90" s="4">
        <v>0.35</v>
      </c>
      <c r="BO90" s="4">
        <f t="shared" si="78"/>
        <v>0.20150000000000001</v>
      </c>
      <c r="BP90" s="4">
        <v>0.23799999999999999</v>
      </c>
      <c r="BQ90" s="4">
        <f t="shared" si="79"/>
        <v>0.20150000000000001</v>
      </c>
      <c r="BR90" s="4">
        <v>0.23799999999999999</v>
      </c>
      <c r="BS90" s="4">
        <f t="shared" si="93"/>
        <v>0.23799999999999999</v>
      </c>
      <c r="BT90" s="4">
        <f t="shared" si="114"/>
        <v>4.4329999999999999E-4</v>
      </c>
      <c r="BU90" s="4">
        <f t="shared" si="115"/>
        <v>5.2359999999999993E-4</v>
      </c>
      <c r="BV90" s="4">
        <f t="shared" si="116"/>
        <v>4.4329999999999999E-4</v>
      </c>
      <c r="BW90" s="4">
        <f t="shared" si="117"/>
        <v>5.2359999999999993E-4</v>
      </c>
      <c r="BX90" s="13">
        <f t="shared" si="118"/>
        <v>0.23799999999999999</v>
      </c>
      <c r="CA90">
        <f t="shared" si="94"/>
        <v>285.02879999999999</v>
      </c>
      <c r="CD90" s="5">
        <v>835</v>
      </c>
      <c r="CE90" s="3">
        <f t="shared" si="95"/>
        <v>0.85227272727272729</v>
      </c>
      <c r="CF90" s="3">
        <f t="shared" si="96"/>
        <v>0.85227272727272729</v>
      </c>
      <c r="CG90" s="3">
        <f t="shared" si="97"/>
        <v>0.93181818181818188</v>
      </c>
      <c r="CH90" s="3">
        <f t="shared" si="98"/>
        <v>1</v>
      </c>
      <c r="CJ90" s="3">
        <f t="shared" si="99"/>
        <v>0.86315789473684212</v>
      </c>
      <c r="CK90" s="3">
        <f t="shared" si="100"/>
        <v>0.92631578947368409</v>
      </c>
      <c r="CL90" s="3">
        <f t="shared" si="101"/>
        <v>1</v>
      </c>
      <c r="CM90" s="3">
        <f t="shared" si="102"/>
        <v>1</v>
      </c>
      <c r="CN90" s="3">
        <f t="shared" si="103"/>
        <v>0.92631578947368409</v>
      </c>
      <c r="CP90" s="3">
        <f t="shared" si="119"/>
        <v>0.86315789473684212</v>
      </c>
      <c r="CQ90" s="3">
        <f t="shared" si="120"/>
        <v>0.92631578947368409</v>
      </c>
      <c r="CR90" s="3">
        <f t="shared" si="121"/>
        <v>1</v>
      </c>
      <c r="CS90" s="3">
        <f t="shared" si="122"/>
        <v>1</v>
      </c>
      <c r="CU90" s="3">
        <f t="shared" si="123"/>
        <v>0.84663865546218497</v>
      </c>
      <c r="CV90" s="3">
        <f t="shared" si="124"/>
        <v>1</v>
      </c>
      <c r="CW90" s="3">
        <f t="shared" si="125"/>
        <v>0.84663865546218497</v>
      </c>
      <c r="CX90" s="3">
        <f t="shared" si="126"/>
        <v>1</v>
      </c>
      <c r="CY90" s="3">
        <f t="shared" si="126"/>
        <v>1</v>
      </c>
      <c r="CZ90" s="5">
        <v>835</v>
      </c>
    </row>
    <row r="91" spans="1:104" x14ac:dyDescent="0.3">
      <c r="A91" s="2">
        <v>840</v>
      </c>
      <c r="B91" s="2">
        <v>2.0999999999999999E-3</v>
      </c>
      <c r="G91" s="3">
        <v>840</v>
      </c>
      <c r="H91" s="3">
        <v>0.998</v>
      </c>
      <c r="I91" s="8"/>
      <c r="J91" s="8"/>
      <c r="K91" s="3">
        <v>840</v>
      </c>
      <c r="L91" s="3">
        <v>0</v>
      </c>
      <c r="M91" s="8"/>
      <c r="N91" s="8"/>
      <c r="P91" s="4">
        <v>840</v>
      </c>
      <c r="Q91" s="4">
        <v>7.4999999999999997E-2</v>
      </c>
      <c r="R91" s="4">
        <v>7.4999999999999997E-2</v>
      </c>
      <c r="S91" s="4">
        <v>0.08</v>
      </c>
      <c r="T91" s="4">
        <v>0.08</v>
      </c>
      <c r="U91" s="4">
        <f t="shared" si="104"/>
        <v>1.5749999999999998E-4</v>
      </c>
      <c r="V91" s="4">
        <f t="shared" si="105"/>
        <v>1.5749999999999998E-4</v>
      </c>
      <c r="W91" s="4">
        <f t="shared" si="106"/>
        <v>1.6799999999999999E-4</v>
      </c>
      <c r="X91" s="13">
        <v>0.08</v>
      </c>
      <c r="AA91" s="4">
        <v>840</v>
      </c>
      <c r="AB91" s="4">
        <v>0.08</v>
      </c>
      <c r="AC91" s="4">
        <v>8.5000000000000006E-2</v>
      </c>
      <c r="AD91" s="4">
        <v>0.09</v>
      </c>
      <c r="AE91" s="4">
        <v>0.09</v>
      </c>
      <c r="AF91" s="4">
        <v>0.08</v>
      </c>
      <c r="AG91" s="4">
        <f t="shared" si="107"/>
        <v>1.6799999999999999E-4</v>
      </c>
      <c r="AH91" s="4">
        <f t="shared" si="108"/>
        <v>1.785E-4</v>
      </c>
      <c r="AI91" s="4">
        <f t="shared" si="109"/>
        <v>1.8899999999999999E-4</v>
      </c>
      <c r="AJ91" s="4">
        <f t="shared" si="110"/>
        <v>1.8899999999999999E-4</v>
      </c>
      <c r="AK91" s="13">
        <v>0.08</v>
      </c>
      <c r="AL91" s="6">
        <f t="shared" si="81"/>
        <v>1.5568799999999999E-4</v>
      </c>
      <c r="AM91" s="6">
        <f t="shared" si="82"/>
        <v>1.5968000000000002E-4</v>
      </c>
      <c r="AN91" s="6">
        <f t="shared" si="83"/>
        <v>1.7165599999999998E-4</v>
      </c>
      <c r="AO91" s="6">
        <f t="shared" si="80"/>
        <v>1.7165599999999998E-4</v>
      </c>
      <c r="AP91" s="6">
        <f t="shared" si="84"/>
        <v>3.1536800000000001E-4</v>
      </c>
      <c r="AQ91" s="6">
        <f t="shared" si="85"/>
        <v>3.31336E-4</v>
      </c>
      <c r="AR91" s="6">
        <f t="shared" si="86"/>
        <v>3.2734399999999997E-4</v>
      </c>
      <c r="AS91" s="3">
        <f t="shared" si="87"/>
        <v>0.88888888888888895</v>
      </c>
      <c r="AT91" s="3">
        <f t="shared" si="88"/>
        <v>0.94444444444444453</v>
      </c>
      <c r="AU91" s="3">
        <f t="shared" si="89"/>
        <v>1</v>
      </c>
      <c r="AX91" s="4">
        <v>840</v>
      </c>
      <c r="AY91" s="4">
        <f t="shared" si="90"/>
        <v>0.2</v>
      </c>
      <c r="AZ91" s="4">
        <f t="shared" si="91"/>
        <v>0.21250000000000002</v>
      </c>
      <c r="BA91" s="4">
        <f t="shared" si="92"/>
        <v>0.22500000000000001</v>
      </c>
      <c r="BB91" s="4">
        <v>0.22500000000000001</v>
      </c>
      <c r="BC91" s="4">
        <f t="shared" si="111"/>
        <v>4.2000000000000002E-4</v>
      </c>
      <c r="BD91" s="4">
        <f t="shared" si="112"/>
        <v>4.4625000000000003E-4</v>
      </c>
      <c r="BE91" s="4">
        <f t="shared" si="113"/>
        <v>4.7249999999999999E-4</v>
      </c>
      <c r="BF91" s="13">
        <v>0.22500000000000001</v>
      </c>
      <c r="BI91" s="4">
        <v>840</v>
      </c>
      <c r="BJ91" s="4">
        <v>0.3</v>
      </c>
      <c r="BK91" s="4"/>
      <c r="BL91" s="4">
        <v>0.3</v>
      </c>
      <c r="BM91" s="4"/>
      <c r="BN91" s="4">
        <v>0.34</v>
      </c>
      <c r="BO91" s="4">
        <f t="shared" si="78"/>
        <v>0.19500000000000001</v>
      </c>
      <c r="BP91" s="4">
        <v>0.23120000000000004</v>
      </c>
      <c r="BQ91" s="4">
        <f t="shared" si="79"/>
        <v>0.19500000000000001</v>
      </c>
      <c r="BR91" s="4">
        <v>0.23120000000000004</v>
      </c>
      <c r="BS91" s="4">
        <f t="shared" si="93"/>
        <v>0.23120000000000004</v>
      </c>
      <c r="BT91" s="4">
        <f t="shared" si="114"/>
        <v>4.0949999999999998E-4</v>
      </c>
      <c r="BU91" s="4">
        <f t="shared" si="115"/>
        <v>4.8552000000000008E-4</v>
      </c>
      <c r="BV91" s="4">
        <f t="shared" si="116"/>
        <v>4.0949999999999998E-4</v>
      </c>
      <c r="BW91" s="4">
        <f t="shared" si="117"/>
        <v>4.8552000000000008E-4</v>
      </c>
      <c r="BX91" s="13">
        <f t="shared" si="118"/>
        <v>0.23120000000000004</v>
      </c>
      <c r="CA91">
        <f t="shared" si="94"/>
        <v>278.29230000000001</v>
      </c>
      <c r="CD91" s="5">
        <v>840</v>
      </c>
      <c r="CE91" s="3">
        <f t="shared" si="95"/>
        <v>0.9375</v>
      </c>
      <c r="CF91" s="3">
        <f t="shared" si="96"/>
        <v>0.9375</v>
      </c>
      <c r="CG91" s="3">
        <f t="shared" si="97"/>
        <v>1</v>
      </c>
      <c r="CH91" s="3">
        <f t="shared" si="98"/>
        <v>1</v>
      </c>
      <c r="CJ91" s="3">
        <f t="shared" si="99"/>
        <v>0.88888888888888895</v>
      </c>
      <c r="CK91" s="3">
        <f t="shared" si="100"/>
        <v>0.94444444444444453</v>
      </c>
      <c r="CL91" s="3">
        <f t="shared" si="101"/>
        <v>1</v>
      </c>
      <c r="CM91" s="3">
        <f t="shared" si="102"/>
        <v>1</v>
      </c>
      <c r="CN91" s="3">
        <f t="shared" si="103"/>
        <v>0.88888888888888895</v>
      </c>
      <c r="CP91" s="3">
        <f t="shared" si="119"/>
        <v>0.88888888888888895</v>
      </c>
      <c r="CQ91" s="3">
        <f t="shared" si="120"/>
        <v>0.94444444444444453</v>
      </c>
      <c r="CR91" s="3">
        <f t="shared" si="121"/>
        <v>1</v>
      </c>
      <c r="CS91" s="3">
        <f t="shared" si="122"/>
        <v>1</v>
      </c>
      <c r="CU91" s="3">
        <f t="shared" si="123"/>
        <v>0.84342560553633206</v>
      </c>
      <c r="CV91" s="3">
        <f t="shared" si="124"/>
        <v>1</v>
      </c>
      <c r="CW91" s="3">
        <f t="shared" si="125"/>
        <v>0.84342560553633206</v>
      </c>
      <c r="CX91" s="3">
        <f t="shared" si="126"/>
        <v>1</v>
      </c>
      <c r="CY91" s="3">
        <f t="shared" si="126"/>
        <v>1</v>
      </c>
      <c r="CZ91" s="5">
        <v>840</v>
      </c>
    </row>
    <row r="92" spans="1:104" x14ac:dyDescent="0.3">
      <c r="A92" s="2">
        <v>845</v>
      </c>
      <c r="B92" s="2">
        <f>(B91+B93)/2</f>
        <v>2E-3</v>
      </c>
      <c r="G92" s="3">
        <v>845</v>
      </c>
      <c r="H92" s="3">
        <f>(H91+H93)/2</f>
        <v>0.998</v>
      </c>
      <c r="I92" s="8"/>
      <c r="J92" s="8"/>
      <c r="K92" s="3">
        <v>845</v>
      </c>
      <c r="L92" s="3">
        <v>0</v>
      </c>
      <c r="M92" s="8"/>
      <c r="N92" s="8"/>
      <c r="P92" s="4">
        <v>845</v>
      </c>
      <c r="Q92" s="4">
        <v>7.1999999999999995E-2</v>
      </c>
      <c r="R92" s="4">
        <v>7.1999999999999995E-2</v>
      </c>
      <c r="S92" s="4">
        <v>7.1999999999999995E-2</v>
      </c>
      <c r="T92" s="4">
        <v>7.8E-2</v>
      </c>
      <c r="U92" s="4">
        <f t="shared" si="104"/>
        <v>1.44E-4</v>
      </c>
      <c r="V92" s="4">
        <f t="shared" si="105"/>
        <v>1.44E-4</v>
      </c>
      <c r="W92" s="4">
        <f t="shared" si="106"/>
        <v>1.44E-4</v>
      </c>
      <c r="X92" s="13">
        <v>7.8E-2</v>
      </c>
      <c r="AA92" s="4">
        <v>845</v>
      </c>
      <c r="AB92" s="4">
        <v>7.8E-2</v>
      </c>
      <c r="AC92" s="4">
        <v>0.08</v>
      </c>
      <c r="AD92" s="4">
        <v>8.5999999999999993E-2</v>
      </c>
      <c r="AE92" s="4">
        <v>8.5999999999999993E-2</v>
      </c>
      <c r="AF92" s="4">
        <v>7.8E-2</v>
      </c>
      <c r="AG92" s="4">
        <f t="shared" si="107"/>
        <v>1.56E-4</v>
      </c>
      <c r="AH92" s="4">
        <f t="shared" si="108"/>
        <v>1.6000000000000001E-4</v>
      </c>
      <c r="AI92" s="4">
        <f t="shared" si="109"/>
        <v>1.7199999999999998E-4</v>
      </c>
      <c r="AJ92" s="4">
        <f t="shared" si="110"/>
        <v>1.7199999999999998E-4</v>
      </c>
      <c r="AK92" s="13">
        <v>7.8E-2</v>
      </c>
      <c r="AL92" s="6">
        <f t="shared" si="81"/>
        <v>1.3652639999999999E-4</v>
      </c>
      <c r="AM92" s="6">
        <f t="shared" si="82"/>
        <v>1.4031880000000001E-4</v>
      </c>
      <c r="AN92" s="6">
        <f t="shared" si="83"/>
        <v>1.5169600000000002E-4</v>
      </c>
      <c r="AO92" s="6">
        <f t="shared" si="80"/>
        <v>1.5169600000000002E-4</v>
      </c>
      <c r="AP92" s="6">
        <f t="shared" si="84"/>
        <v>2.7684520000000002E-4</v>
      </c>
      <c r="AQ92" s="6">
        <f t="shared" si="85"/>
        <v>2.920148E-4</v>
      </c>
      <c r="AR92" s="6">
        <f t="shared" si="86"/>
        <v>2.8822240000000001E-4</v>
      </c>
      <c r="AS92" s="3">
        <f t="shared" si="87"/>
        <v>0.90697674418604657</v>
      </c>
      <c r="AT92" s="3">
        <f t="shared" si="88"/>
        <v>0.93023255813953498</v>
      </c>
      <c r="AU92" s="3">
        <f t="shared" si="89"/>
        <v>1</v>
      </c>
      <c r="AX92" s="4">
        <v>845</v>
      </c>
      <c r="AY92" s="4">
        <f t="shared" si="90"/>
        <v>0.19273255813953488</v>
      </c>
      <c r="AZ92" s="4">
        <f t="shared" si="91"/>
        <v>0.19767441860465118</v>
      </c>
      <c r="BA92" s="4">
        <f t="shared" si="92"/>
        <v>0.21249999999999999</v>
      </c>
      <c r="BB92" s="4">
        <v>0.21249999999999999</v>
      </c>
      <c r="BC92" s="4">
        <f t="shared" si="111"/>
        <v>3.854651162790698E-4</v>
      </c>
      <c r="BD92" s="4">
        <f t="shared" si="112"/>
        <v>3.9534883720930238E-4</v>
      </c>
      <c r="BE92" s="4">
        <f t="shared" si="113"/>
        <v>4.2499999999999998E-4</v>
      </c>
      <c r="BF92" s="13">
        <v>0.21249999999999999</v>
      </c>
      <c r="BI92" s="4">
        <v>845</v>
      </c>
      <c r="BJ92" s="4">
        <v>0.3</v>
      </c>
      <c r="BK92" s="4"/>
      <c r="BL92" s="4">
        <v>0.3</v>
      </c>
      <c r="BM92" s="4"/>
      <c r="BN92" s="4">
        <v>0.33</v>
      </c>
      <c r="BO92" s="4">
        <f t="shared" si="78"/>
        <v>0.19500000000000001</v>
      </c>
      <c r="BP92" s="4">
        <v>0.22440000000000002</v>
      </c>
      <c r="BQ92" s="4">
        <f t="shared" si="79"/>
        <v>0.19500000000000001</v>
      </c>
      <c r="BR92" s="4">
        <v>0.22440000000000002</v>
      </c>
      <c r="BS92" s="4">
        <f t="shared" si="93"/>
        <v>0.22440000000000002</v>
      </c>
      <c r="BT92" s="4">
        <f t="shared" si="114"/>
        <v>3.9000000000000005E-4</v>
      </c>
      <c r="BU92" s="4">
        <f t="shared" si="115"/>
        <v>4.4880000000000007E-4</v>
      </c>
      <c r="BV92" s="4">
        <f t="shared" si="116"/>
        <v>3.9000000000000005E-4</v>
      </c>
      <c r="BW92" s="4">
        <f t="shared" si="117"/>
        <v>4.4880000000000007E-4</v>
      </c>
      <c r="BX92" s="13">
        <f t="shared" si="118"/>
        <v>0.22440000000000002</v>
      </c>
      <c r="CA92">
        <f t="shared" si="94"/>
        <v>271.45600000000002</v>
      </c>
      <c r="CD92" s="5">
        <v>845</v>
      </c>
      <c r="CE92" s="3">
        <f t="shared" si="95"/>
        <v>0.92307692307692302</v>
      </c>
      <c r="CF92" s="3">
        <f t="shared" si="96"/>
        <v>0.92307692307692302</v>
      </c>
      <c r="CG92" s="3">
        <f t="shared" si="97"/>
        <v>0.92307692307692302</v>
      </c>
      <c r="CH92" s="3">
        <f t="shared" si="98"/>
        <v>1</v>
      </c>
      <c r="CJ92" s="3">
        <f t="shared" si="99"/>
        <v>0.90697674418604657</v>
      </c>
      <c r="CK92" s="3">
        <f t="shared" si="100"/>
        <v>0.93023255813953498</v>
      </c>
      <c r="CL92" s="3">
        <f t="shared" si="101"/>
        <v>1</v>
      </c>
      <c r="CM92" s="3">
        <f t="shared" si="102"/>
        <v>1</v>
      </c>
      <c r="CN92" s="3">
        <f t="shared" si="103"/>
        <v>0.90697674418604657</v>
      </c>
      <c r="CP92" s="3">
        <f t="shared" si="119"/>
        <v>0.90697674418604657</v>
      </c>
      <c r="CQ92" s="3">
        <f t="shared" si="120"/>
        <v>0.93023255813953498</v>
      </c>
      <c r="CR92" s="3">
        <f t="shared" si="121"/>
        <v>1</v>
      </c>
      <c r="CS92" s="3">
        <f t="shared" si="122"/>
        <v>1</v>
      </c>
      <c r="CU92" s="3">
        <f t="shared" si="123"/>
        <v>0.86898395721925126</v>
      </c>
      <c r="CV92" s="3">
        <f t="shared" si="124"/>
        <v>1</v>
      </c>
      <c r="CW92" s="3">
        <f t="shared" si="125"/>
        <v>0.86898395721925126</v>
      </c>
      <c r="CX92" s="3">
        <f t="shared" si="126"/>
        <v>1</v>
      </c>
      <c r="CY92" s="3">
        <f t="shared" si="126"/>
        <v>1</v>
      </c>
      <c r="CZ92" s="5">
        <v>845</v>
      </c>
    </row>
    <row r="93" spans="1:104" x14ac:dyDescent="0.3">
      <c r="A93" s="2">
        <v>850</v>
      </c>
      <c r="B93" s="2">
        <v>1.9E-3</v>
      </c>
      <c r="G93" s="3">
        <v>850</v>
      </c>
      <c r="H93" s="3">
        <v>0.998</v>
      </c>
      <c r="I93" s="8"/>
      <c r="J93" s="8"/>
      <c r="K93" s="3">
        <v>850</v>
      </c>
      <c r="L93" s="3">
        <v>0</v>
      </c>
      <c r="M93" s="8"/>
      <c r="N93" s="8"/>
      <c r="P93" s="4">
        <v>850</v>
      </c>
      <c r="Q93" s="4">
        <v>7.0000000000000007E-2</v>
      </c>
      <c r="R93" s="4">
        <v>7.0000000000000007E-2</v>
      </c>
      <c r="S93" s="4">
        <v>7.0000000000000007E-2</v>
      </c>
      <c r="T93" s="4">
        <v>7.6999999999999999E-2</v>
      </c>
      <c r="U93" s="4">
        <f t="shared" si="104"/>
        <v>1.3300000000000001E-4</v>
      </c>
      <c r="V93" s="4">
        <f t="shared" si="105"/>
        <v>1.3300000000000001E-4</v>
      </c>
      <c r="W93" s="4">
        <f t="shared" si="106"/>
        <v>1.3300000000000001E-4</v>
      </c>
      <c r="X93" s="13">
        <v>7.6999999999999999E-2</v>
      </c>
      <c r="AA93" s="4">
        <v>850</v>
      </c>
      <c r="AB93" s="4">
        <v>7.1999999999999995E-2</v>
      </c>
      <c r="AC93" s="4">
        <v>7.3999999999999996E-2</v>
      </c>
      <c r="AD93" s="4">
        <v>0.08</v>
      </c>
      <c r="AE93" s="4">
        <v>0.08</v>
      </c>
      <c r="AF93" s="4">
        <v>7.6999999999999999E-2</v>
      </c>
      <c r="AG93" s="4">
        <f t="shared" si="107"/>
        <v>1.3679999999999999E-4</v>
      </c>
      <c r="AH93" s="4">
        <f t="shared" si="108"/>
        <v>1.406E-4</v>
      </c>
      <c r="AI93" s="4">
        <f t="shared" si="109"/>
        <v>1.5200000000000001E-4</v>
      </c>
      <c r="AJ93" s="4">
        <f t="shared" si="110"/>
        <v>1.5200000000000001E-4</v>
      </c>
      <c r="AK93" s="13">
        <v>7.6999999999999999E-2</v>
      </c>
      <c r="AL93" s="6">
        <f t="shared" si="81"/>
        <v>1.2581100000000001E-4</v>
      </c>
      <c r="AM93" s="6">
        <f t="shared" si="82"/>
        <v>1.2940559999999996E-4</v>
      </c>
      <c r="AN93" s="6">
        <f t="shared" si="83"/>
        <v>1.3659479999999998E-4</v>
      </c>
      <c r="AO93" s="6">
        <f t="shared" si="80"/>
        <v>1.3659479999999998E-4</v>
      </c>
      <c r="AP93" s="6">
        <f t="shared" si="84"/>
        <v>2.5521659999999994E-4</v>
      </c>
      <c r="AQ93" s="6">
        <f t="shared" si="85"/>
        <v>2.6600039999999993E-4</v>
      </c>
      <c r="AR93" s="6">
        <f t="shared" si="86"/>
        <v>2.6240580000000001E-4</v>
      </c>
      <c r="AS93" s="3">
        <f t="shared" si="87"/>
        <v>0.89999999999999991</v>
      </c>
      <c r="AT93" s="3">
        <f t="shared" si="88"/>
        <v>0.92499999999999993</v>
      </c>
      <c r="AU93" s="3">
        <f t="shared" si="89"/>
        <v>1</v>
      </c>
      <c r="AX93" s="4">
        <v>850</v>
      </c>
      <c r="AY93" s="4">
        <f t="shared" si="90"/>
        <v>0.18</v>
      </c>
      <c r="AZ93" s="4">
        <f t="shared" si="91"/>
        <v>0.185</v>
      </c>
      <c r="BA93" s="4">
        <f t="shared" si="92"/>
        <v>0.2</v>
      </c>
      <c r="BB93" s="4">
        <v>0.2</v>
      </c>
      <c r="BC93" s="4">
        <f t="shared" si="111"/>
        <v>3.4199999999999996E-4</v>
      </c>
      <c r="BD93" s="4">
        <f t="shared" si="112"/>
        <v>3.5149999999999998E-4</v>
      </c>
      <c r="BE93" s="4">
        <f t="shared" si="113"/>
        <v>3.8000000000000002E-4</v>
      </c>
      <c r="BF93" s="13">
        <v>0.2</v>
      </c>
      <c r="BI93" s="4">
        <v>850</v>
      </c>
      <c r="BJ93" s="4">
        <v>0.3</v>
      </c>
      <c r="BK93" s="4"/>
      <c r="BL93" s="4">
        <v>0.3</v>
      </c>
      <c r="BM93" s="4"/>
      <c r="BN93" s="4">
        <v>0.32</v>
      </c>
      <c r="BO93" s="4">
        <f t="shared" si="78"/>
        <v>0.19500000000000001</v>
      </c>
      <c r="BP93" s="4">
        <v>0.21760000000000002</v>
      </c>
      <c r="BQ93" s="4">
        <f t="shared" si="79"/>
        <v>0.19500000000000001</v>
      </c>
      <c r="BR93" s="4">
        <v>0.21760000000000002</v>
      </c>
      <c r="BS93" s="4">
        <f t="shared" si="93"/>
        <v>0.21760000000000002</v>
      </c>
      <c r="BT93" s="4">
        <f t="shared" si="114"/>
        <v>3.7050000000000001E-4</v>
      </c>
      <c r="BU93" s="4">
        <f t="shared" si="115"/>
        <v>4.1344000000000005E-4</v>
      </c>
      <c r="BV93" s="4">
        <f t="shared" si="116"/>
        <v>3.7050000000000001E-4</v>
      </c>
      <c r="BW93" s="4">
        <f t="shared" si="117"/>
        <v>4.1344000000000005E-4</v>
      </c>
      <c r="BX93" s="13">
        <f t="shared" si="118"/>
        <v>0.21760000000000002</v>
      </c>
      <c r="CA93">
        <f t="shared" si="94"/>
        <v>264.65242499999999</v>
      </c>
      <c r="CD93" s="5">
        <v>850</v>
      </c>
      <c r="CE93" s="3">
        <f t="shared" si="95"/>
        <v>0.90909090909090917</v>
      </c>
      <c r="CF93" s="3">
        <f t="shared" si="96"/>
        <v>0.90909090909090917</v>
      </c>
      <c r="CG93" s="3">
        <f t="shared" si="97"/>
        <v>0.90909090909090917</v>
      </c>
      <c r="CH93" s="3">
        <f t="shared" si="98"/>
        <v>1</v>
      </c>
      <c r="CJ93" s="3">
        <f t="shared" si="99"/>
        <v>0.89999999999999991</v>
      </c>
      <c r="CK93" s="3">
        <f t="shared" si="100"/>
        <v>0.92499999999999993</v>
      </c>
      <c r="CL93" s="3">
        <f t="shared" si="101"/>
        <v>1</v>
      </c>
      <c r="CM93" s="3">
        <f t="shared" si="102"/>
        <v>1</v>
      </c>
      <c r="CN93" s="3">
        <f t="shared" si="103"/>
        <v>0.96250000000000002</v>
      </c>
      <c r="CP93" s="3">
        <f t="shared" si="119"/>
        <v>0.89999999999999991</v>
      </c>
      <c r="CQ93" s="3">
        <f t="shared" si="120"/>
        <v>0.92499999999999993</v>
      </c>
      <c r="CR93" s="3">
        <f t="shared" si="121"/>
        <v>1</v>
      </c>
      <c r="CS93" s="3">
        <f t="shared" si="122"/>
        <v>1</v>
      </c>
      <c r="CU93" s="3">
        <f t="shared" si="123"/>
        <v>0.89613970588235292</v>
      </c>
      <c r="CV93" s="3">
        <f t="shared" si="124"/>
        <v>1</v>
      </c>
      <c r="CW93" s="3">
        <f t="shared" si="125"/>
        <v>0.89613970588235292</v>
      </c>
      <c r="CX93" s="3">
        <f t="shared" si="126"/>
        <v>1</v>
      </c>
      <c r="CY93" s="3">
        <f t="shared" si="126"/>
        <v>1</v>
      </c>
      <c r="CZ93" s="5">
        <v>850</v>
      </c>
    </row>
    <row r="94" spans="1:104" x14ac:dyDescent="0.3">
      <c r="A94" s="2">
        <v>855</v>
      </c>
      <c r="B94" s="2">
        <f>(B93+B95)/2</f>
        <v>1.8E-3</v>
      </c>
      <c r="G94" s="3">
        <v>855</v>
      </c>
      <c r="H94" s="3">
        <f>(H93+H95)/2</f>
        <v>0.99849999999999994</v>
      </c>
      <c r="I94" s="8"/>
      <c r="J94" s="8"/>
      <c r="K94" s="3">
        <v>855</v>
      </c>
      <c r="L94" s="3">
        <v>0</v>
      </c>
      <c r="M94" s="8"/>
      <c r="N94" s="8"/>
      <c r="P94" s="4">
        <v>855</v>
      </c>
      <c r="Q94" s="4">
        <v>6.9000000000000006E-2</v>
      </c>
      <c r="R94" s="4">
        <v>6.9000000000000006E-2</v>
      </c>
      <c r="S94" s="4">
        <v>6.9000000000000006E-2</v>
      </c>
      <c r="T94" s="4">
        <v>7.0000000000000007E-2</v>
      </c>
      <c r="U94" s="4">
        <f t="shared" si="104"/>
        <v>1.2420000000000001E-4</v>
      </c>
      <c r="V94" s="4">
        <f t="shared" si="105"/>
        <v>1.2420000000000001E-4</v>
      </c>
      <c r="W94" s="4">
        <f t="shared" si="106"/>
        <v>1.2420000000000001E-4</v>
      </c>
      <c r="X94" s="13">
        <v>7.0000000000000007E-2</v>
      </c>
      <c r="AA94" s="4">
        <v>855</v>
      </c>
      <c r="AB94" s="4">
        <v>7.0000000000000007E-2</v>
      </c>
      <c r="AC94" s="4">
        <v>7.1999999999999995E-2</v>
      </c>
      <c r="AD94" s="4">
        <v>7.5999999999999998E-2</v>
      </c>
      <c r="AE94" s="4">
        <v>7.5999999999999998E-2</v>
      </c>
      <c r="AF94" s="4">
        <v>7.0000000000000007E-2</v>
      </c>
      <c r="AG94" s="4">
        <f t="shared" si="107"/>
        <v>1.26E-4</v>
      </c>
      <c r="AH94" s="4">
        <f t="shared" si="108"/>
        <v>1.2959999999999998E-4</v>
      </c>
      <c r="AI94" s="4">
        <f t="shared" si="109"/>
        <v>1.3679999999999999E-4</v>
      </c>
      <c r="AJ94" s="4">
        <f t="shared" si="110"/>
        <v>1.3679999999999999E-4</v>
      </c>
      <c r="AK94" s="13">
        <v>7.0000000000000007E-2</v>
      </c>
      <c r="AL94" s="6">
        <f t="shared" si="81"/>
        <v>1.1548440000000001E-4</v>
      </c>
      <c r="AM94" s="6">
        <f t="shared" si="82"/>
        <v>1.18881E-4</v>
      </c>
      <c r="AN94" s="6">
        <f t="shared" si="83"/>
        <v>1.18881E-4</v>
      </c>
      <c r="AO94" s="6">
        <f t="shared" si="80"/>
        <v>1.18881E-4</v>
      </c>
      <c r="AP94" s="6">
        <f t="shared" si="84"/>
        <v>2.3436540000000002E-4</v>
      </c>
      <c r="AQ94" s="6">
        <f t="shared" si="85"/>
        <v>2.37762E-4</v>
      </c>
      <c r="AR94" s="6">
        <f t="shared" si="86"/>
        <v>2.3436540000000002E-4</v>
      </c>
      <c r="AS94" s="3">
        <f t="shared" si="87"/>
        <v>0.92105263157894746</v>
      </c>
      <c r="AT94" s="3">
        <f t="shared" si="88"/>
        <v>0.94736842105263153</v>
      </c>
      <c r="AU94" s="3">
        <f t="shared" si="89"/>
        <v>1</v>
      </c>
      <c r="AX94" s="4">
        <v>855</v>
      </c>
      <c r="AY94" s="4">
        <f t="shared" si="90"/>
        <v>0.17684210526315791</v>
      </c>
      <c r="AZ94" s="4">
        <f t="shared" si="91"/>
        <v>0.18189473684210525</v>
      </c>
      <c r="BA94" s="4">
        <f t="shared" si="92"/>
        <v>0.192</v>
      </c>
      <c r="BB94" s="4">
        <v>0.192</v>
      </c>
      <c r="BC94" s="4">
        <f t="shared" si="111"/>
        <v>3.1831578947368424E-4</v>
      </c>
      <c r="BD94" s="4">
        <f t="shared" si="112"/>
        <v>3.2741052631578944E-4</v>
      </c>
      <c r="BE94" s="4">
        <f t="shared" si="113"/>
        <v>3.456E-4</v>
      </c>
      <c r="BF94" s="13">
        <v>0.192</v>
      </c>
      <c r="BI94" s="4">
        <v>855</v>
      </c>
      <c r="BJ94" s="4">
        <v>0.28499999999999998</v>
      </c>
      <c r="BK94" s="4"/>
      <c r="BL94" s="4">
        <v>0.28499999999999998</v>
      </c>
      <c r="BM94" s="4"/>
      <c r="BN94" s="4">
        <v>0.31</v>
      </c>
      <c r="BO94" s="4">
        <f t="shared" si="78"/>
        <v>0.18525</v>
      </c>
      <c r="BP94" s="4">
        <v>0.21080000000000002</v>
      </c>
      <c r="BQ94" s="4">
        <f t="shared" si="79"/>
        <v>0.18525</v>
      </c>
      <c r="BR94" s="4">
        <v>0.21080000000000002</v>
      </c>
      <c r="BS94" s="4">
        <f t="shared" si="93"/>
        <v>0.21080000000000002</v>
      </c>
      <c r="BT94" s="4">
        <f t="shared" si="114"/>
        <v>3.3345E-4</v>
      </c>
      <c r="BU94" s="4">
        <f t="shared" si="115"/>
        <v>3.7944000000000004E-4</v>
      </c>
      <c r="BV94" s="4">
        <f t="shared" si="116"/>
        <v>3.3345E-4</v>
      </c>
      <c r="BW94" s="4">
        <f t="shared" si="117"/>
        <v>3.7944000000000004E-4</v>
      </c>
      <c r="BX94" s="13">
        <f t="shared" si="118"/>
        <v>0.21080000000000002</v>
      </c>
      <c r="CA94">
        <f t="shared" si="94"/>
        <v>257.74199999999996</v>
      </c>
      <c r="CD94" s="5">
        <v>855</v>
      </c>
      <c r="CE94" s="3">
        <f t="shared" si="95"/>
        <v>0.98571428571428565</v>
      </c>
      <c r="CF94" s="3">
        <f t="shared" si="96"/>
        <v>0.98571428571428565</v>
      </c>
      <c r="CG94" s="3">
        <f t="shared" si="97"/>
        <v>0.98571428571428565</v>
      </c>
      <c r="CH94" s="3">
        <f t="shared" si="98"/>
        <v>1</v>
      </c>
      <c r="CJ94" s="3">
        <f t="shared" si="99"/>
        <v>0.92105263157894746</v>
      </c>
      <c r="CK94" s="3">
        <f t="shared" si="100"/>
        <v>0.94736842105263153</v>
      </c>
      <c r="CL94" s="3">
        <f t="shared" si="101"/>
        <v>1</v>
      </c>
      <c r="CM94" s="3">
        <f t="shared" si="102"/>
        <v>1</v>
      </c>
      <c r="CN94" s="3">
        <f t="shared" si="103"/>
        <v>0.92105263157894746</v>
      </c>
      <c r="CP94" s="3">
        <f t="shared" si="119"/>
        <v>0.92105263157894746</v>
      </c>
      <c r="CQ94" s="3">
        <f t="shared" si="120"/>
        <v>0.94736842105263153</v>
      </c>
      <c r="CR94" s="3">
        <f t="shared" si="121"/>
        <v>1</v>
      </c>
      <c r="CS94" s="3">
        <f t="shared" si="122"/>
        <v>1</v>
      </c>
      <c r="CU94" s="3">
        <f t="shared" si="123"/>
        <v>0.87879506641366212</v>
      </c>
      <c r="CV94" s="3">
        <f t="shared" si="124"/>
        <v>1</v>
      </c>
      <c r="CW94" s="3">
        <f t="shared" si="125"/>
        <v>0.87879506641366212</v>
      </c>
      <c r="CX94" s="3">
        <f t="shared" si="126"/>
        <v>1</v>
      </c>
      <c r="CY94" s="3">
        <f t="shared" si="126"/>
        <v>1</v>
      </c>
      <c r="CZ94" s="5">
        <v>855</v>
      </c>
    </row>
    <row r="95" spans="1:104" x14ac:dyDescent="0.3">
      <c r="A95" s="2">
        <v>860</v>
      </c>
      <c r="B95" s="2">
        <v>1.6999999999999999E-3</v>
      </c>
      <c r="G95" s="3">
        <v>860</v>
      </c>
      <c r="H95" s="3">
        <v>0.999</v>
      </c>
      <c r="I95" s="8"/>
      <c r="J95" s="8"/>
      <c r="K95" s="3">
        <v>860</v>
      </c>
      <c r="L95" s="3">
        <v>0</v>
      </c>
      <c r="M95" s="8"/>
      <c r="N95" s="8"/>
      <c r="P95" s="4">
        <v>860</v>
      </c>
      <c r="Q95" s="4">
        <v>6.7000000000000004E-2</v>
      </c>
      <c r="R95" s="4">
        <v>6.7000000000000004E-2</v>
      </c>
      <c r="S95" s="4">
        <v>6.7000000000000004E-2</v>
      </c>
      <c r="T95" s="4">
        <v>6.9000000000000006E-2</v>
      </c>
      <c r="U95" s="4">
        <f t="shared" si="104"/>
        <v>1.139E-4</v>
      </c>
      <c r="V95" s="4">
        <f t="shared" si="105"/>
        <v>1.139E-4</v>
      </c>
      <c r="W95" s="4">
        <f t="shared" si="106"/>
        <v>1.139E-4</v>
      </c>
      <c r="X95" s="13">
        <v>6.9000000000000006E-2</v>
      </c>
      <c r="AA95" s="4">
        <v>860</v>
      </c>
      <c r="AB95" s="4">
        <v>6.8000000000000005E-2</v>
      </c>
      <c r="AC95" s="4">
        <v>7.0000000000000007E-2</v>
      </c>
      <c r="AD95" s="4">
        <v>7.0000000000000007E-2</v>
      </c>
      <c r="AE95" s="4">
        <v>7.0000000000000007E-2</v>
      </c>
      <c r="AF95" s="4">
        <v>6.9000000000000006E-2</v>
      </c>
      <c r="AG95" s="4">
        <f t="shared" si="107"/>
        <v>1.156E-4</v>
      </c>
      <c r="AH95" s="4">
        <f t="shared" si="108"/>
        <v>1.1900000000000001E-4</v>
      </c>
      <c r="AI95" s="4">
        <f t="shared" si="109"/>
        <v>1.1900000000000001E-4</v>
      </c>
      <c r="AJ95" s="4">
        <f t="shared" si="110"/>
        <v>1.1900000000000001E-4</v>
      </c>
      <c r="AK95" s="13">
        <v>6.9000000000000006E-2</v>
      </c>
      <c r="AL95" s="6">
        <f t="shared" si="81"/>
        <v>1.00599675E-4</v>
      </c>
      <c r="AM95" s="6">
        <f t="shared" si="82"/>
        <v>1.0884555000000002E-4</v>
      </c>
      <c r="AN95" s="6">
        <f t="shared" si="83"/>
        <v>1.0884555000000002E-4</v>
      </c>
      <c r="AO95" s="6">
        <f t="shared" si="80"/>
        <v>1.0884555000000002E-4</v>
      </c>
      <c r="AP95" s="6">
        <f t="shared" si="84"/>
        <v>2.0944522500000002E-4</v>
      </c>
      <c r="AQ95" s="6">
        <f t="shared" si="85"/>
        <v>2.1769110000000003E-4</v>
      </c>
      <c r="AR95" s="6">
        <f t="shared" si="86"/>
        <v>2.0944522500000002E-4</v>
      </c>
      <c r="AS95" s="3">
        <f t="shared" si="87"/>
        <v>0.97142857142857142</v>
      </c>
      <c r="AT95" s="3">
        <f t="shared" si="88"/>
        <v>1</v>
      </c>
      <c r="AU95" s="3">
        <f t="shared" si="89"/>
        <v>1</v>
      </c>
      <c r="AX95" s="4">
        <v>860</v>
      </c>
      <c r="AY95" s="4">
        <f t="shared" si="90"/>
        <v>0.17874285714285715</v>
      </c>
      <c r="AZ95" s="4">
        <f t="shared" si="91"/>
        <v>0.184</v>
      </c>
      <c r="BA95" s="4">
        <f t="shared" si="92"/>
        <v>0.184</v>
      </c>
      <c r="BB95" s="4">
        <v>0.184</v>
      </c>
      <c r="BC95" s="4">
        <f t="shared" si="111"/>
        <v>3.0386285714285714E-4</v>
      </c>
      <c r="BD95" s="4">
        <f t="shared" si="112"/>
        <v>3.1279999999999996E-4</v>
      </c>
      <c r="BE95" s="4">
        <f t="shared" si="113"/>
        <v>3.1279999999999996E-4</v>
      </c>
      <c r="BF95" s="13">
        <v>0.184</v>
      </c>
      <c r="BI95" s="4">
        <v>860</v>
      </c>
      <c r="BJ95" s="4">
        <v>0.3</v>
      </c>
      <c r="BK95" s="4"/>
      <c r="BL95" s="4">
        <v>0.3</v>
      </c>
      <c r="BM95" s="4"/>
      <c r="BN95" s="4">
        <v>0.3</v>
      </c>
      <c r="BO95" s="4">
        <f t="shared" si="78"/>
        <v>0.19500000000000001</v>
      </c>
      <c r="BP95" s="4">
        <v>0.20400000000000001</v>
      </c>
      <c r="BQ95" s="4">
        <f t="shared" si="79"/>
        <v>0.19500000000000001</v>
      </c>
      <c r="BR95" s="4">
        <v>0.20400000000000001</v>
      </c>
      <c r="BS95" s="4">
        <f t="shared" si="93"/>
        <v>0.20400000000000001</v>
      </c>
      <c r="BT95" s="4">
        <f t="shared" si="114"/>
        <v>3.3149999999999998E-4</v>
      </c>
      <c r="BU95" s="4">
        <f t="shared" si="115"/>
        <v>3.4680000000000003E-4</v>
      </c>
      <c r="BV95" s="4">
        <f t="shared" si="116"/>
        <v>3.3149999999999998E-4</v>
      </c>
      <c r="BW95" s="4">
        <f t="shared" si="117"/>
        <v>3.4680000000000003E-4</v>
      </c>
      <c r="BX95" s="13">
        <f t="shared" si="118"/>
        <v>0.20400000000000001</v>
      </c>
      <c r="CA95">
        <f t="shared" si="94"/>
        <v>242.07890000000003</v>
      </c>
      <c r="CD95" s="5">
        <v>860</v>
      </c>
      <c r="CE95" s="3">
        <f t="shared" si="95"/>
        <v>0.97101449275362317</v>
      </c>
      <c r="CF95" s="3">
        <f t="shared" si="96"/>
        <v>0.97101449275362317</v>
      </c>
      <c r="CG95" s="3">
        <f t="shared" si="97"/>
        <v>0.97101449275362317</v>
      </c>
      <c r="CH95" s="3">
        <f t="shared" si="98"/>
        <v>1</v>
      </c>
      <c r="CJ95" s="3">
        <f t="shared" si="99"/>
        <v>0.97142857142857142</v>
      </c>
      <c r="CK95" s="3">
        <f t="shared" si="100"/>
        <v>1</v>
      </c>
      <c r="CL95" s="3">
        <f t="shared" si="101"/>
        <v>1</v>
      </c>
      <c r="CM95" s="3">
        <f t="shared" si="102"/>
        <v>1</v>
      </c>
      <c r="CN95" s="3">
        <f t="shared" si="103"/>
        <v>0.98571428571428565</v>
      </c>
      <c r="CP95" s="3">
        <f t="shared" si="119"/>
        <v>0.97142857142857142</v>
      </c>
      <c r="CQ95" s="3">
        <f t="shared" si="120"/>
        <v>1</v>
      </c>
      <c r="CR95" s="3">
        <f t="shared" si="121"/>
        <v>1</v>
      </c>
      <c r="CS95" s="3">
        <f t="shared" si="122"/>
        <v>1</v>
      </c>
      <c r="CU95" s="3">
        <f t="shared" si="123"/>
        <v>0.95588235294117641</v>
      </c>
      <c r="CV95" s="3">
        <f t="shared" si="124"/>
        <v>1</v>
      </c>
      <c r="CW95" s="3">
        <f t="shared" si="125"/>
        <v>0.95588235294117641</v>
      </c>
      <c r="CX95" s="3">
        <f t="shared" si="126"/>
        <v>1</v>
      </c>
      <c r="CY95" s="3">
        <f t="shared" si="126"/>
        <v>1</v>
      </c>
      <c r="CZ95" s="5">
        <v>860</v>
      </c>
    </row>
    <row r="96" spans="1:104" x14ac:dyDescent="0.3">
      <c r="A96" s="2">
        <v>865</v>
      </c>
      <c r="B96" s="2">
        <f>(B95+B97)/2</f>
        <v>1.65E-3</v>
      </c>
      <c r="G96" s="3">
        <v>865</v>
      </c>
      <c r="H96" s="3">
        <f>(H95+H97)/2</f>
        <v>0.99950000000000006</v>
      </c>
      <c r="I96" s="8"/>
      <c r="J96" s="8"/>
      <c r="K96" s="3">
        <v>865</v>
      </c>
      <c r="L96" s="3">
        <v>0</v>
      </c>
      <c r="M96" s="8"/>
      <c r="N96" s="8"/>
      <c r="P96" s="4">
        <v>865</v>
      </c>
      <c r="Q96" s="4">
        <v>0.06</v>
      </c>
      <c r="R96" s="4">
        <v>0.06</v>
      </c>
      <c r="S96" s="4">
        <v>0.06</v>
      </c>
      <c r="T96" s="4">
        <v>6.7000000000000004E-2</v>
      </c>
      <c r="U96" s="4">
        <f t="shared" si="104"/>
        <v>9.8999999999999994E-5</v>
      </c>
      <c r="V96" s="4">
        <f t="shared" si="105"/>
        <v>9.8999999999999994E-5</v>
      </c>
      <c r="W96" s="4">
        <f t="shared" si="106"/>
        <v>9.8999999999999994E-5</v>
      </c>
      <c r="X96" s="13">
        <v>6.7000000000000004E-2</v>
      </c>
      <c r="AA96" s="4">
        <v>865</v>
      </c>
      <c r="AB96" s="4">
        <v>6.0999999999999999E-2</v>
      </c>
      <c r="AC96" s="4">
        <v>6.6000000000000003E-2</v>
      </c>
      <c r="AD96" s="4">
        <v>6.6000000000000003E-2</v>
      </c>
      <c r="AE96" s="4">
        <v>6.6000000000000003E-2</v>
      </c>
      <c r="AF96" s="4">
        <v>6.7000000000000004E-2</v>
      </c>
      <c r="AG96" s="4">
        <f t="shared" si="107"/>
        <v>1.0064999999999999E-4</v>
      </c>
      <c r="AH96" s="4">
        <f t="shared" si="108"/>
        <v>1.089E-4</v>
      </c>
      <c r="AI96" s="4">
        <f t="shared" si="109"/>
        <v>1.089E-4</v>
      </c>
      <c r="AJ96" s="4">
        <f t="shared" si="110"/>
        <v>1.089E-4</v>
      </c>
      <c r="AK96" s="13">
        <v>6.7000000000000004E-2</v>
      </c>
      <c r="AL96" s="6">
        <f t="shared" si="81"/>
        <v>9.2800000000000006E-5</v>
      </c>
      <c r="AM96" s="6">
        <f t="shared" si="82"/>
        <v>9.6000000000000002E-5</v>
      </c>
      <c r="AN96" s="6">
        <f t="shared" si="83"/>
        <v>9.6000000000000002E-5</v>
      </c>
      <c r="AO96" s="6">
        <f t="shared" si="80"/>
        <v>9.6000000000000002E-5</v>
      </c>
      <c r="AP96" s="6">
        <f t="shared" si="84"/>
        <v>1.8880000000000001E-4</v>
      </c>
      <c r="AQ96" s="6">
        <f t="shared" si="85"/>
        <v>1.92E-4</v>
      </c>
      <c r="AR96" s="6">
        <f t="shared" si="86"/>
        <v>1.8880000000000001E-4</v>
      </c>
      <c r="AS96" s="3">
        <f t="shared" si="87"/>
        <v>0.9242424242424242</v>
      </c>
      <c r="AT96" s="3">
        <f t="shared" si="88"/>
        <v>1</v>
      </c>
      <c r="AU96" s="3">
        <f t="shared" si="89"/>
        <v>1</v>
      </c>
      <c r="AX96" s="4">
        <v>865</v>
      </c>
      <c r="AY96" s="4">
        <f t="shared" si="90"/>
        <v>0.16266666666666665</v>
      </c>
      <c r="AZ96" s="4">
        <f t="shared" si="91"/>
        <v>0.17599999999999999</v>
      </c>
      <c r="BA96" s="4">
        <f t="shared" si="92"/>
        <v>0.17599999999999999</v>
      </c>
      <c r="BB96" s="4">
        <v>0.17599999999999999</v>
      </c>
      <c r="BC96" s="4">
        <f t="shared" si="111"/>
        <v>2.6839999999999996E-4</v>
      </c>
      <c r="BD96" s="4">
        <f t="shared" si="112"/>
        <v>2.9039999999999996E-4</v>
      </c>
      <c r="BE96" s="4">
        <f t="shared" si="113"/>
        <v>2.9039999999999996E-4</v>
      </c>
      <c r="BF96" s="13">
        <v>0.17599999999999999</v>
      </c>
      <c r="BI96" s="4">
        <v>865</v>
      </c>
      <c r="BJ96" s="4">
        <v>0.28000000000000003</v>
      </c>
      <c r="BK96" s="4"/>
      <c r="BL96" s="4">
        <v>0.28000000000000003</v>
      </c>
      <c r="BM96" s="4"/>
      <c r="BN96" s="4">
        <v>0.28000000000000003</v>
      </c>
      <c r="BO96" s="4">
        <f t="shared" ref="BO96:BO123" si="127">0.65*BJ96</f>
        <v>0.18200000000000002</v>
      </c>
      <c r="BP96" s="4">
        <v>0.19040000000000004</v>
      </c>
      <c r="BQ96" s="4">
        <f t="shared" ref="BQ96:BQ123" si="128">0.65*BL96</f>
        <v>0.18200000000000002</v>
      </c>
      <c r="BR96" s="4">
        <v>0.19040000000000004</v>
      </c>
      <c r="BS96" s="4">
        <f t="shared" si="93"/>
        <v>0.19040000000000004</v>
      </c>
      <c r="BT96" s="4">
        <f t="shared" si="114"/>
        <v>3.0030000000000004E-4</v>
      </c>
      <c r="BU96" s="4">
        <f t="shared" si="115"/>
        <v>3.1416000000000007E-4</v>
      </c>
      <c r="BV96" s="4">
        <f t="shared" si="116"/>
        <v>3.0030000000000004E-4</v>
      </c>
      <c r="BW96" s="4">
        <f t="shared" si="117"/>
        <v>3.1416000000000007E-4</v>
      </c>
      <c r="BX96" s="13">
        <f t="shared" si="118"/>
        <v>0.19040000000000004</v>
      </c>
      <c r="CA96">
        <f t="shared" si="94"/>
        <v>234.9</v>
      </c>
      <c r="CD96" s="5">
        <v>865</v>
      </c>
      <c r="CE96" s="3">
        <f t="shared" si="95"/>
        <v>0.89552238805970141</v>
      </c>
      <c r="CF96" s="3">
        <f t="shared" si="96"/>
        <v>0.89552238805970141</v>
      </c>
      <c r="CG96" s="3">
        <f t="shared" si="97"/>
        <v>0.89552238805970141</v>
      </c>
      <c r="CH96" s="3">
        <f t="shared" si="98"/>
        <v>1</v>
      </c>
      <c r="CJ96" s="3">
        <f t="shared" si="99"/>
        <v>0.9242424242424242</v>
      </c>
      <c r="CK96" s="3">
        <f t="shared" si="100"/>
        <v>1</v>
      </c>
      <c r="CL96" s="3">
        <f t="shared" si="101"/>
        <v>1</v>
      </c>
      <c r="CM96" s="3">
        <f t="shared" si="102"/>
        <v>1</v>
      </c>
      <c r="CN96" s="3">
        <f t="shared" si="103"/>
        <v>1.0151515151515151</v>
      </c>
      <c r="CP96" s="3">
        <f t="shared" si="119"/>
        <v>0.9242424242424242</v>
      </c>
      <c r="CQ96" s="3">
        <f t="shared" si="120"/>
        <v>1</v>
      </c>
      <c r="CR96" s="3">
        <f t="shared" si="121"/>
        <v>1</v>
      </c>
      <c r="CS96" s="3">
        <f t="shared" si="122"/>
        <v>1</v>
      </c>
      <c r="CU96" s="3">
        <f t="shared" si="123"/>
        <v>0.95588235294117641</v>
      </c>
      <c r="CV96" s="3">
        <f t="shared" si="124"/>
        <v>1</v>
      </c>
      <c r="CW96" s="3">
        <f t="shared" si="125"/>
        <v>0.95588235294117641</v>
      </c>
      <c r="CX96" s="3">
        <f t="shared" si="126"/>
        <v>1</v>
      </c>
      <c r="CY96" s="3">
        <f t="shared" si="126"/>
        <v>1</v>
      </c>
      <c r="CZ96" s="5">
        <v>865</v>
      </c>
    </row>
    <row r="97" spans="1:104" x14ac:dyDescent="0.3">
      <c r="A97" s="2">
        <v>870</v>
      </c>
      <c r="B97" s="2">
        <v>1.6000000000000001E-3</v>
      </c>
      <c r="G97" s="3">
        <v>870</v>
      </c>
      <c r="H97" s="3">
        <v>1</v>
      </c>
      <c r="I97" s="8"/>
      <c r="J97" s="8"/>
      <c r="K97" s="3">
        <v>870</v>
      </c>
      <c r="L97" s="3">
        <v>0</v>
      </c>
      <c r="M97" s="8"/>
      <c r="N97" s="8"/>
      <c r="P97" s="4">
        <v>870</v>
      </c>
      <c r="Q97" s="4">
        <v>5.8000000000000003E-2</v>
      </c>
      <c r="R97" s="4">
        <v>5.8000000000000003E-2</v>
      </c>
      <c r="S97" s="4">
        <v>5.8000000000000003E-2</v>
      </c>
      <c r="T97" s="4">
        <v>0.06</v>
      </c>
      <c r="U97" s="4">
        <f t="shared" si="104"/>
        <v>9.2800000000000006E-5</v>
      </c>
      <c r="V97" s="4">
        <f t="shared" si="105"/>
        <v>9.2800000000000006E-5</v>
      </c>
      <c r="W97" s="4">
        <f t="shared" si="106"/>
        <v>9.2800000000000006E-5</v>
      </c>
      <c r="X97" s="13">
        <v>0.06</v>
      </c>
      <c r="AA97" s="4">
        <v>870</v>
      </c>
      <c r="AB97" s="4">
        <v>5.8000000000000003E-2</v>
      </c>
      <c r="AC97" s="4">
        <v>0.06</v>
      </c>
      <c r="AD97" s="4">
        <v>0.06</v>
      </c>
      <c r="AE97" s="4">
        <v>0.06</v>
      </c>
      <c r="AF97" s="4">
        <v>0.06</v>
      </c>
      <c r="AG97" s="4">
        <f t="shared" si="107"/>
        <v>9.2800000000000006E-5</v>
      </c>
      <c r="AH97" s="4">
        <f t="shared" si="108"/>
        <v>9.6000000000000002E-5</v>
      </c>
      <c r="AI97" s="4">
        <f t="shared" si="109"/>
        <v>9.6000000000000002E-5</v>
      </c>
      <c r="AJ97" s="4">
        <f t="shared" si="110"/>
        <v>9.6000000000000002E-5</v>
      </c>
      <c r="AK97" s="13">
        <v>0.06</v>
      </c>
      <c r="AL97" s="6">
        <f t="shared" si="81"/>
        <v>8.6399999999999999E-5</v>
      </c>
      <c r="AM97" s="6">
        <f t="shared" si="82"/>
        <v>8.8000000000000011E-5</v>
      </c>
      <c r="AN97" s="6">
        <f t="shared" si="83"/>
        <v>8.8000000000000011E-5</v>
      </c>
      <c r="AO97" s="6">
        <f t="shared" si="80"/>
        <v>8.8000000000000011E-5</v>
      </c>
      <c r="AP97" s="6">
        <f t="shared" si="84"/>
        <v>1.7440000000000001E-4</v>
      </c>
      <c r="AQ97" s="6">
        <f t="shared" si="85"/>
        <v>1.7600000000000002E-4</v>
      </c>
      <c r="AR97" s="6">
        <f t="shared" si="86"/>
        <v>1.7440000000000001E-4</v>
      </c>
      <c r="AS97" s="3">
        <f t="shared" si="87"/>
        <v>0.96666666666666679</v>
      </c>
      <c r="AT97" s="3">
        <f t="shared" si="88"/>
        <v>1</v>
      </c>
      <c r="AU97" s="3">
        <f t="shared" si="89"/>
        <v>1</v>
      </c>
      <c r="AX97" s="4">
        <v>870</v>
      </c>
      <c r="AY97" s="4">
        <f t="shared" si="90"/>
        <v>0.16240000000000002</v>
      </c>
      <c r="AZ97" s="4">
        <f t="shared" si="91"/>
        <v>0.16800000000000001</v>
      </c>
      <c r="BA97" s="4">
        <f t="shared" si="92"/>
        <v>0.16800000000000001</v>
      </c>
      <c r="BB97" s="4">
        <v>0.16800000000000001</v>
      </c>
      <c r="BC97" s="4">
        <f t="shared" si="111"/>
        <v>2.5984000000000006E-4</v>
      </c>
      <c r="BD97" s="4">
        <f t="shared" si="112"/>
        <v>2.6880000000000003E-4</v>
      </c>
      <c r="BE97" s="4">
        <f t="shared" si="113"/>
        <v>2.6880000000000003E-4</v>
      </c>
      <c r="BF97" s="13">
        <v>0.16800000000000001</v>
      </c>
      <c r="BI97" s="4">
        <v>870</v>
      </c>
      <c r="BJ97" s="4">
        <v>0.27</v>
      </c>
      <c r="BK97" s="4"/>
      <c r="BL97" s="4">
        <v>0.27</v>
      </c>
      <c r="BM97" s="4"/>
      <c r="BN97" s="4">
        <v>0.27</v>
      </c>
      <c r="BO97" s="4">
        <f t="shared" si="127"/>
        <v>0.17550000000000002</v>
      </c>
      <c r="BP97" s="4">
        <v>0.18360000000000001</v>
      </c>
      <c r="BQ97" s="4">
        <f t="shared" si="128"/>
        <v>0.17550000000000002</v>
      </c>
      <c r="BR97" s="4">
        <v>0.18360000000000001</v>
      </c>
      <c r="BS97" s="4">
        <f t="shared" si="93"/>
        <v>0.18360000000000001</v>
      </c>
      <c r="BT97" s="4">
        <f t="shared" si="114"/>
        <v>2.8080000000000005E-4</v>
      </c>
      <c r="BU97" s="4">
        <f t="shared" si="115"/>
        <v>2.9376000000000006E-4</v>
      </c>
      <c r="BV97" s="4">
        <f t="shared" si="116"/>
        <v>2.8080000000000005E-4</v>
      </c>
      <c r="BW97" s="4">
        <f t="shared" si="117"/>
        <v>2.9376000000000006E-4</v>
      </c>
      <c r="BX97" s="13">
        <f t="shared" si="118"/>
        <v>0.18360000000000001</v>
      </c>
      <c r="CA97">
        <f t="shared" si="94"/>
        <v>227.5</v>
      </c>
      <c r="CD97" s="5">
        <v>870</v>
      </c>
      <c r="CE97" s="3">
        <f t="shared" si="95"/>
        <v>0.96666666666666679</v>
      </c>
      <c r="CF97" s="3">
        <f t="shared" si="96"/>
        <v>0.96666666666666679</v>
      </c>
      <c r="CG97" s="3">
        <f t="shared" si="97"/>
        <v>0.96666666666666679</v>
      </c>
      <c r="CH97" s="3">
        <f t="shared" si="98"/>
        <v>1</v>
      </c>
      <c r="CJ97" s="3">
        <f t="shared" si="99"/>
        <v>0.96666666666666679</v>
      </c>
      <c r="CK97" s="3">
        <f t="shared" si="100"/>
        <v>1</v>
      </c>
      <c r="CL97" s="3">
        <f t="shared" si="101"/>
        <v>1</v>
      </c>
      <c r="CM97" s="3">
        <f t="shared" si="102"/>
        <v>1</v>
      </c>
      <c r="CN97" s="3">
        <f t="shared" si="103"/>
        <v>1</v>
      </c>
      <c r="CP97" s="3">
        <f t="shared" si="119"/>
        <v>0.96666666666666667</v>
      </c>
      <c r="CQ97" s="3">
        <f t="shared" si="120"/>
        <v>1</v>
      </c>
      <c r="CR97" s="3">
        <f t="shared" si="121"/>
        <v>1</v>
      </c>
      <c r="CS97" s="3">
        <f t="shared" si="122"/>
        <v>1</v>
      </c>
      <c r="CU97" s="3">
        <f t="shared" si="123"/>
        <v>0.95588235294117652</v>
      </c>
      <c r="CV97" s="3">
        <f t="shared" si="124"/>
        <v>1</v>
      </c>
      <c r="CW97" s="3">
        <f t="shared" si="125"/>
        <v>0.95588235294117652</v>
      </c>
      <c r="CX97" s="3">
        <f t="shared" si="126"/>
        <v>1</v>
      </c>
      <c r="CY97" s="3">
        <f t="shared" si="126"/>
        <v>1</v>
      </c>
      <c r="CZ97" s="5">
        <v>870</v>
      </c>
    </row>
    <row r="98" spans="1:104" x14ac:dyDescent="0.3">
      <c r="A98" s="2">
        <v>875</v>
      </c>
      <c r="B98" s="2">
        <f>(B97+B99)/2</f>
        <v>1.6000000000000001E-3</v>
      </c>
      <c r="G98" s="3">
        <v>875</v>
      </c>
      <c r="H98" s="3">
        <v>1</v>
      </c>
      <c r="I98" s="8"/>
      <c r="J98" s="8"/>
      <c r="K98" s="3">
        <v>875</v>
      </c>
      <c r="L98" s="3">
        <v>0</v>
      </c>
      <c r="M98" s="8"/>
      <c r="N98" s="8"/>
      <c r="P98" s="4">
        <v>875</v>
      </c>
      <c r="Q98" s="4">
        <v>0.05</v>
      </c>
      <c r="R98" s="4">
        <v>0.05</v>
      </c>
      <c r="S98" s="4">
        <v>0.05</v>
      </c>
      <c r="T98" s="4">
        <v>5.8000000000000003E-2</v>
      </c>
      <c r="U98" s="4">
        <f t="shared" si="104"/>
        <v>8.0000000000000007E-5</v>
      </c>
      <c r="V98" s="4">
        <f t="shared" si="105"/>
        <v>8.0000000000000007E-5</v>
      </c>
      <c r="W98" s="4">
        <f t="shared" si="106"/>
        <v>8.0000000000000007E-5</v>
      </c>
      <c r="X98" s="13">
        <v>5.8000000000000003E-2</v>
      </c>
      <c r="AA98" s="4">
        <v>875</v>
      </c>
      <c r="AB98" s="4">
        <v>5.3999999999999999E-2</v>
      </c>
      <c r="AC98" s="4">
        <v>5.5E-2</v>
      </c>
      <c r="AD98" s="4">
        <v>5.5E-2</v>
      </c>
      <c r="AE98" s="4">
        <v>5.5E-2</v>
      </c>
      <c r="AF98" s="4">
        <v>5.8000000000000003E-2</v>
      </c>
      <c r="AG98" s="4">
        <f t="shared" si="107"/>
        <v>8.6399999999999999E-5</v>
      </c>
      <c r="AH98" s="4">
        <f t="shared" si="108"/>
        <v>8.8000000000000011E-5</v>
      </c>
      <c r="AI98" s="4">
        <f t="shared" si="109"/>
        <v>8.8000000000000011E-5</v>
      </c>
      <c r="AJ98" s="4">
        <f t="shared" si="110"/>
        <v>8.8000000000000011E-5</v>
      </c>
      <c r="AK98" s="13">
        <v>5.8000000000000003E-2</v>
      </c>
      <c r="AL98" s="6">
        <f t="shared" si="81"/>
        <v>8.0000000000000007E-5</v>
      </c>
      <c r="AM98" s="6">
        <f t="shared" si="82"/>
        <v>8.0000000000000007E-5</v>
      </c>
      <c r="AN98" s="6">
        <f t="shared" si="83"/>
        <v>8.0000000000000007E-5</v>
      </c>
      <c r="AO98" s="6">
        <f t="shared" ref="AO98:AO123" si="129">AJ99*H99</f>
        <v>8.0000000000000007E-5</v>
      </c>
      <c r="AP98" s="6">
        <f t="shared" si="84"/>
        <v>1.6000000000000001E-4</v>
      </c>
      <c r="AQ98" s="6">
        <f t="shared" si="85"/>
        <v>1.6000000000000001E-4</v>
      </c>
      <c r="AR98" s="6">
        <f t="shared" si="86"/>
        <v>1.6000000000000001E-4</v>
      </c>
      <c r="AS98" s="3">
        <f t="shared" si="87"/>
        <v>0.98181818181818181</v>
      </c>
      <c r="AT98" s="3">
        <f t="shared" si="88"/>
        <v>1</v>
      </c>
      <c r="AU98" s="3">
        <f t="shared" si="89"/>
        <v>1</v>
      </c>
      <c r="AX98" s="4">
        <v>875</v>
      </c>
      <c r="AY98" s="4">
        <f t="shared" si="90"/>
        <v>0.15709090909090909</v>
      </c>
      <c r="AZ98" s="4">
        <f t="shared" si="91"/>
        <v>0.16</v>
      </c>
      <c r="BA98" s="4">
        <f t="shared" si="92"/>
        <v>0.16</v>
      </c>
      <c r="BB98" s="4">
        <v>0.16</v>
      </c>
      <c r="BC98" s="4">
        <f t="shared" si="111"/>
        <v>2.5134545454545454E-4</v>
      </c>
      <c r="BD98" s="4">
        <f t="shared" si="112"/>
        <v>2.5600000000000004E-4</v>
      </c>
      <c r="BE98" s="4">
        <f t="shared" si="113"/>
        <v>2.5600000000000004E-4</v>
      </c>
      <c r="BF98" s="13">
        <v>0.16</v>
      </c>
      <c r="BI98" s="4">
        <v>875</v>
      </c>
      <c r="BJ98" s="4">
        <v>0.26</v>
      </c>
      <c r="BK98" s="4"/>
      <c r="BL98" s="4">
        <v>0.26</v>
      </c>
      <c r="BM98" s="4"/>
      <c r="BN98" s="4">
        <v>0.26</v>
      </c>
      <c r="BO98" s="4">
        <f t="shared" si="127"/>
        <v>0.16900000000000001</v>
      </c>
      <c r="BP98" s="4">
        <v>0.17680000000000001</v>
      </c>
      <c r="BQ98" s="4">
        <f t="shared" si="128"/>
        <v>0.16900000000000001</v>
      </c>
      <c r="BR98" s="4">
        <v>0.17680000000000001</v>
      </c>
      <c r="BS98" s="4">
        <f t="shared" si="93"/>
        <v>0.17680000000000001</v>
      </c>
      <c r="BT98" s="4">
        <f t="shared" si="114"/>
        <v>2.7040000000000001E-4</v>
      </c>
      <c r="BU98" s="4">
        <f t="shared" si="115"/>
        <v>2.8288000000000006E-4</v>
      </c>
      <c r="BV98" s="4">
        <f t="shared" si="116"/>
        <v>2.7040000000000001E-4</v>
      </c>
      <c r="BW98" s="4">
        <f t="shared" si="117"/>
        <v>2.8288000000000006E-4</v>
      </c>
      <c r="BX98" s="13">
        <f t="shared" si="118"/>
        <v>0.17680000000000001</v>
      </c>
      <c r="CA98">
        <f t="shared" si="94"/>
        <v>220</v>
      </c>
      <c r="CD98" s="5">
        <v>875</v>
      </c>
      <c r="CE98" s="3">
        <f t="shared" si="95"/>
        <v>0.86206896551724144</v>
      </c>
      <c r="CF98" s="3">
        <f t="shared" si="96"/>
        <v>0.86206896551724144</v>
      </c>
      <c r="CG98" s="3">
        <f t="shared" si="97"/>
        <v>0.86206896551724144</v>
      </c>
      <c r="CH98" s="3">
        <f t="shared" si="98"/>
        <v>1</v>
      </c>
      <c r="CJ98" s="3">
        <f t="shared" si="99"/>
        <v>0.98181818181818181</v>
      </c>
      <c r="CK98" s="3">
        <f t="shared" si="100"/>
        <v>1</v>
      </c>
      <c r="CL98" s="3">
        <f t="shared" si="101"/>
        <v>1</v>
      </c>
      <c r="CM98" s="3">
        <f t="shared" si="102"/>
        <v>1</v>
      </c>
      <c r="CN98" s="3">
        <f t="shared" si="103"/>
        <v>1.0545454545454547</v>
      </c>
      <c r="CP98" s="3">
        <f t="shared" si="119"/>
        <v>0.98181818181818181</v>
      </c>
      <c r="CQ98" s="3">
        <f t="shared" si="120"/>
        <v>1</v>
      </c>
      <c r="CR98" s="3">
        <f t="shared" si="121"/>
        <v>1</v>
      </c>
      <c r="CS98" s="3">
        <f t="shared" si="122"/>
        <v>1</v>
      </c>
      <c r="CU98" s="3">
        <f t="shared" si="123"/>
        <v>0.95588235294117652</v>
      </c>
      <c r="CV98" s="3">
        <f t="shared" si="124"/>
        <v>1</v>
      </c>
      <c r="CW98" s="3">
        <f t="shared" si="125"/>
        <v>0.95588235294117652</v>
      </c>
      <c r="CX98" s="3">
        <f t="shared" si="126"/>
        <v>1</v>
      </c>
      <c r="CY98" s="3">
        <f t="shared" si="126"/>
        <v>1</v>
      </c>
      <c r="CZ98" s="5">
        <v>875</v>
      </c>
    </row>
    <row r="99" spans="1:104" x14ac:dyDescent="0.3">
      <c r="A99" s="2">
        <v>880</v>
      </c>
      <c r="B99" s="2">
        <v>1.6000000000000001E-3</v>
      </c>
      <c r="G99" s="3">
        <v>880</v>
      </c>
      <c r="H99" s="3">
        <v>1</v>
      </c>
      <c r="I99" s="8"/>
      <c r="J99" s="8"/>
      <c r="K99" s="3">
        <v>880</v>
      </c>
      <c r="L99" s="3">
        <v>0</v>
      </c>
      <c r="M99" s="8"/>
      <c r="N99" s="8"/>
      <c r="P99" s="4">
        <v>880</v>
      </c>
      <c r="Q99" s="4">
        <v>4.9000000000000002E-2</v>
      </c>
      <c r="R99" s="4">
        <v>4.9000000000000002E-2</v>
      </c>
      <c r="S99" s="4">
        <v>4.9000000000000002E-2</v>
      </c>
      <c r="T99" s="4">
        <v>5.2999999999999999E-2</v>
      </c>
      <c r="U99" s="4">
        <f t="shared" si="104"/>
        <v>7.8400000000000008E-5</v>
      </c>
      <c r="V99" s="4">
        <f t="shared" si="105"/>
        <v>7.8400000000000008E-5</v>
      </c>
      <c r="W99" s="4">
        <f t="shared" si="106"/>
        <v>7.8400000000000008E-5</v>
      </c>
      <c r="X99" s="13">
        <v>5.2999999999999999E-2</v>
      </c>
      <c r="AA99" s="4">
        <v>880</v>
      </c>
      <c r="AB99" s="4">
        <v>0.05</v>
      </c>
      <c r="AC99" s="4">
        <v>0.05</v>
      </c>
      <c r="AD99" s="4">
        <v>0.05</v>
      </c>
      <c r="AE99" s="4">
        <v>0.05</v>
      </c>
      <c r="AF99" s="4">
        <v>5.2999999999999999E-2</v>
      </c>
      <c r="AG99" s="4">
        <f t="shared" si="107"/>
        <v>8.0000000000000007E-5</v>
      </c>
      <c r="AH99" s="4">
        <f t="shared" si="108"/>
        <v>8.0000000000000007E-5</v>
      </c>
      <c r="AI99" s="4">
        <f t="shared" si="109"/>
        <v>8.0000000000000007E-5</v>
      </c>
      <c r="AJ99" s="4">
        <f t="shared" si="110"/>
        <v>8.0000000000000007E-5</v>
      </c>
      <c r="AK99" s="13">
        <v>5.2999999999999999E-2</v>
      </c>
      <c r="AL99" s="6">
        <f t="shared" si="81"/>
        <v>7.9200000000000001E-5</v>
      </c>
      <c r="AM99" s="6">
        <f t="shared" si="82"/>
        <v>7.9200000000000001E-5</v>
      </c>
      <c r="AN99" s="6">
        <f t="shared" si="83"/>
        <v>7.9200000000000001E-5</v>
      </c>
      <c r="AO99" s="6">
        <f t="shared" si="129"/>
        <v>7.9200000000000001E-5</v>
      </c>
      <c r="AP99" s="6">
        <f t="shared" si="84"/>
        <v>1.584E-4</v>
      </c>
      <c r="AQ99" s="6">
        <f t="shared" si="85"/>
        <v>1.584E-4</v>
      </c>
      <c r="AR99" s="6">
        <f t="shared" si="86"/>
        <v>1.584E-4</v>
      </c>
      <c r="AS99" s="3">
        <f t="shared" ref="AS99:AS123" si="130">AB99/$AE99</f>
        <v>1</v>
      </c>
      <c r="AT99" s="3">
        <f t="shared" ref="AT99:AT123" si="131">AC99/$AE99</f>
        <v>1</v>
      </c>
      <c r="AU99" s="3">
        <f t="shared" ref="AU99:AU123" si="132">AD99/$AE99</f>
        <v>1</v>
      </c>
      <c r="AX99" s="4">
        <v>880</v>
      </c>
      <c r="AY99" s="4">
        <f t="shared" ref="AY99:AY123" si="133">$BB99*AS99</f>
        <v>0.154</v>
      </c>
      <c r="AZ99" s="4">
        <f t="shared" ref="AZ99:AZ123" si="134">$BB99*AT99</f>
        <v>0.154</v>
      </c>
      <c r="BA99" s="4">
        <f t="shared" ref="BA99:BA123" si="135">$BB99*AU99</f>
        <v>0.154</v>
      </c>
      <c r="BB99" s="4">
        <v>0.154</v>
      </c>
      <c r="BC99" s="4">
        <f t="shared" si="111"/>
        <v>2.4640000000000003E-4</v>
      </c>
      <c r="BD99" s="4">
        <f t="shared" si="112"/>
        <v>2.4640000000000003E-4</v>
      </c>
      <c r="BE99" s="4">
        <f t="shared" si="113"/>
        <v>2.4640000000000003E-4</v>
      </c>
      <c r="BF99" s="13">
        <v>0.154</v>
      </c>
      <c r="BI99" s="4">
        <v>880</v>
      </c>
      <c r="BJ99" s="4">
        <v>0.25</v>
      </c>
      <c r="BK99" s="4"/>
      <c r="BL99" s="4">
        <v>0.25</v>
      </c>
      <c r="BM99" s="4"/>
      <c r="BN99" s="4">
        <v>0.25</v>
      </c>
      <c r="BO99" s="4">
        <f t="shared" si="127"/>
        <v>0.16250000000000001</v>
      </c>
      <c r="BP99" s="4">
        <v>0.17</v>
      </c>
      <c r="BQ99" s="4">
        <f t="shared" si="128"/>
        <v>0.16250000000000001</v>
      </c>
      <c r="BR99" s="4">
        <v>0.17</v>
      </c>
      <c r="BS99" s="4">
        <f t="shared" ref="BS99:BS123" si="136">$BY$2*BN99</f>
        <v>0.17</v>
      </c>
      <c r="BT99" s="4">
        <f t="shared" si="114"/>
        <v>2.6000000000000003E-4</v>
      </c>
      <c r="BU99" s="4">
        <f t="shared" si="115"/>
        <v>2.7200000000000005E-4</v>
      </c>
      <c r="BV99" s="4">
        <f t="shared" si="116"/>
        <v>2.6000000000000003E-4</v>
      </c>
      <c r="BW99" s="4">
        <f t="shared" si="117"/>
        <v>2.7200000000000005E-4</v>
      </c>
      <c r="BX99" s="13">
        <f t="shared" si="118"/>
        <v>0.17</v>
      </c>
      <c r="CA99">
        <f t="shared" si="94"/>
        <v>212.4</v>
      </c>
      <c r="CD99" s="5">
        <v>880</v>
      </c>
      <c r="CE99" s="3">
        <f t="shared" ref="CE99:CE123" si="137">Q99/$T99</f>
        <v>0.92452830188679247</v>
      </c>
      <c r="CF99" s="3">
        <f t="shared" ref="CF99:CF123" si="138">R99/$T99</f>
        <v>0.92452830188679247</v>
      </c>
      <c r="CG99" s="3">
        <f t="shared" ref="CG99:CG123" si="139">S99/$T99</f>
        <v>0.92452830188679247</v>
      </c>
      <c r="CH99" s="3">
        <f t="shared" ref="CH99:CH123" si="140">T99/$T99</f>
        <v>1</v>
      </c>
      <c r="CJ99" s="3">
        <f t="shared" ref="CJ99:CJ123" si="141">AB99/$AE99</f>
        <v>1</v>
      </c>
      <c r="CK99" s="3">
        <f t="shared" ref="CK99:CK123" si="142">AC99/$AE99</f>
        <v>1</v>
      </c>
      <c r="CL99" s="3">
        <f t="shared" ref="CL99:CL123" si="143">AD99/$AE99</f>
        <v>1</v>
      </c>
      <c r="CM99" s="3">
        <f t="shared" ref="CM99:CM123" si="144">AE99/$AE99</f>
        <v>1</v>
      </c>
      <c r="CN99" s="3">
        <f t="shared" ref="CN99:CN123" si="145">AF99/$AE99</f>
        <v>1.0599999999999998</v>
      </c>
      <c r="CP99" s="3">
        <f t="shared" si="119"/>
        <v>1</v>
      </c>
      <c r="CQ99" s="3">
        <f t="shared" si="120"/>
        <v>1</v>
      </c>
      <c r="CR99" s="3">
        <f t="shared" si="121"/>
        <v>1</v>
      </c>
      <c r="CS99" s="3">
        <f t="shared" si="122"/>
        <v>1</v>
      </c>
      <c r="CU99" s="3">
        <f t="shared" si="123"/>
        <v>0.95588235294117641</v>
      </c>
      <c r="CV99" s="3">
        <f t="shared" si="124"/>
        <v>1</v>
      </c>
      <c r="CW99" s="3">
        <f t="shared" si="125"/>
        <v>0.95588235294117641</v>
      </c>
      <c r="CX99" s="3">
        <f t="shared" si="126"/>
        <v>1</v>
      </c>
      <c r="CY99" s="3">
        <f t="shared" si="126"/>
        <v>1</v>
      </c>
      <c r="CZ99" s="5">
        <v>880</v>
      </c>
    </row>
    <row r="100" spans="1:104" x14ac:dyDescent="0.3">
      <c r="A100" s="2">
        <v>885</v>
      </c>
      <c r="B100" s="2">
        <f>(B99+B101)/2</f>
        <v>1.65E-3</v>
      </c>
      <c r="G100" s="3">
        <v>885</v>
      </c>
      <c r="H100" s="3">
        <v>1</v>
      </c>
      <c r="I100" s="8"/>
      <c r="J100" s="8"/>
      <c r="K100" s="3">
        <v>885</v>
      </c>
      <c r="L100" s="3">
        <v>0</v>
      </c>
      <c r="M100" s="8"/>
      <c r="N100" s="8"/>
      <c r="P100" s="4">
        <v>885</v>
      </c>
      <c r="Q100" s="4">
        <v>4.8000000000000001E-2</v>
      </c>
      <c r="R100" s="4">
        <v>4.8000000000000001E-2</v>
      </c>
      <c r="S100" s="4">
        <v>4.8000000000000001E-2</v>
      </c>
      <c r="T100" s="4">
        <v>0.05</v>
      </c>
      <c r="U100" s="4">
        <f t="shared" si="104"/>
        <v>7.9200000000000001E-5</v>
      </c>
      <c r="V100" s="4">
        <f t="shared" si="105"/>
        <v>7.9200000000000001E-5</v>
      </c>
      <c r="W100" s="4">
        <f t="shared" si="106"/>
        <v>7.9200000000000001E-5</v>
      </c>
      <c r="X100" s="13">
        <v>0.05</v>
      </c>
      <c r="AA100" s="4">
        <v>885</v>
      </c>
      <c r="AB100" s="4">
        <v>4.8000000000000001E-2</v>
      </c>
      <c r="AC100" s="4">
        <v>4.8000000000000001E-2</v>
      </c>
      <c r="AD100" s="4">
        <v>4.8000000000000001E-2</v>
      </c>
      <c r="AE100" s="4">
        <v>4.8000000000000001E-2</v>
      </c>
      <c r="AF100" s="4">
        <v>0.05</v>
      </c>
      <c r="AG100" s="4">
        <f t="shared" si="107"/>
        <v>7.9200000000000001E-5</v>
      </c>
      <c r="AH100" s="4">
        <f t="shared" si="108"/>
        <v>7.9200000000000001E-5</v>
      </c>
      <c r="AI100" s="4">
        <f t="shared" si="109"/>
        <v>7.9200000000000001E-5</v>
      </c>
      <c r="AJ100" s="4">
        <f t="shared" si="110"/>
        <v>7.9200000000000001E-5</v>
      </c>
      <c r="AK100" s="13">
        <v>0.05</v>
      </c>
      <c r="AL100" s="6">
        <f t="shared" si="81"/>
        <v>7.819999999999999E-5</v>
      </c>
      <c r="AM100" s="6">
        <f t="shared" si="82"/>
        <v>7.819999999999999E-5</v>
      </c>
      <c r="AN100" s="6">
        <f t="shared" si="83"/>
        <v>7.819999999999999E-5</v>
      </c>
      <c r="AO100" s="6">
        <f t="shared" si="129"/>
        <v>7.819999999999999E-5</v>
      </c>
      <c r="AP100" s="6">
        <f t="shared" si="84"/>
        <v>1.5639999999999998E-4</v>
      </c>
      <c r="AQ100" s="6">
        <f t="shared" si="85"/>
        <v>1.5639999999999998E-4</v>
      </c>
      <c r="AR100" s="6">
        <f t="shared" si="86"/>
        <v>1.5639999999999998E-4</v>
      </c>
      <c r="AS100" s="3">
        <f t="shared" si="130"/>
        <v>1</v>
      </c>
      <c r="AT100" s="3">
        <f t="shared" si="131"/>
        <v>1</v>
      </c>
      <c r="AU100" s="3">
        <f t="shared" si="132"/>
        <v>1</v>
      </c>
      <c r="AX100" s="4">
        <v>885</v>
      </c>
      <c r="AY100" s="4">
        <f t="shared" si="133"/>
        <v>0.14799999999999999</v>
      </c>
      <c r="AZ100" s="4">
        <f t="shared" si="134"/>
        <v>0.14799999999999999</v>
      </c>
      <c r="BA100" s="4">
        <f t="shared" si="135"/>
        <v>0.14799999999999999</v>
      </c>
      <c r="BB100" s="4">
        <v>0.14799999999999999</v>
      </c>
      <c r="BC100" s="4">
        <f t="shared" si="111"/>
        <v>2.4419999999999997E-4</v>
      </c>
      <c r="BD100" s="4">
        <f t="shared" si="112"/>
        <v>2.4419999999999997E-4</v>
      </c>
      <c r="BE100" s="4">
        <f t="shared" si="113"/>
        <v>2.4419999999999997E-4</v>
      </c>
      <c r="BF100" s="13">
        <v>0.14799999999999999</v>
      </c>
      <c r="BI100" s="4">
        <v>885</v>
      </c>
      <c r="BJ100" s="4">
        <v>0.24</v>
      </c>
      <c r="BK100" s="4"/>
      <c r="BL100" s="4">
        <v>0.24</v>
      </c>
      <c r="BM100" s="4"/>
      <c r="BN100" s="4">
        <v>0.24</v>
      </c>
      <c r="BO100" s="4">
        <f t="shared" si="127"/>
        <v>0.156</v>
      </c>
      <c r="BP100" s="4">
        <v>0.16320000000000001</v>
      </c>
      <c r="BQ100" s="4">
        <f t="shared" si="128"/>
        <v>0.156</v>
      </c>
      <c r="BR100" s="4">
        <v>0.16320000000000001</v>
      </c>
      <c r="BS100" s="4">
        <f t="shared" si="136"/>
        <v>0.16320000000000001</v>
      </c>
      <c r="BT100" s="4">
        <f t="shared" si="114"/>
        <v>2.5740000000000002E-4</v>
      </c>
      <c r="BU100" s="4">
        <f t="shared" si="115"/>
        <v>2.6928E-4</v>
      </c>
      <c r="BV100" s="4">
        <f t="shared" si="116"/>
        <v>2.5740000000000002E-4</v>
      </c>
      <c r="BW100" s="4">
        <f t="shared" si="117"/>
        <v>2.6928E-4</v>
      </c>
      <c r="BX100" s="13">
        <f t="shared" si="118"/>
        <v>0.16320000000000001</v>
      </c>
      <c r="CA100">
        <f t="shared" si="94"/>
        <v>206.48000000000002</v>
      </c>
      <c r="CD100" s="5">
        <v>885</v>
      </c>
      <c r="CE100" s="3">
        <f t="shared" si="137"/>
        <v>0.96</v>
      </c>
      <c r="CF100" s="3">
        <f t="shared" si="138"/>
        <v>0.96</v>
      </c>
      <c r="CG100" s="3">
        <f t="shared" si="139"/>
        <v>0.96</v>
      </c>
      <c r="CH100" s="3">
        <f t="shared" si="140"/>
        <v>1</v>
      </c>
      <c r="CJ100" s="3">
        <f t="shared" si="141"/>
        <v>1</v>
      </c>
      <c r="CK100" s="3">
        <f t="shared" si="142"/>
        <v>1</v>
      </c>
      <c r="CL100" s="3">
        <f t="shared" si="143"/>
        <v>1</v>
      </c>
      <c r="CM100" s="3">
        <f t="shared" si="144"/>
        <v>1</v>
      </c>
      <c r="CN100" s="3">
        <f t="shared" si="145"/>
        <v>1.0416666666666667</v>
      </c>
      <c r="CP100" s="3">
        <f t="shared" si="119"/>
        <v>1</v>
      </c>
      <c r="CQ100" s="3">
        <f t="shared" si="120"/>
        <v>1</v>
      </c>
      <c r="CR100" s="3">
        <f t="shared" si="121"/>
        <v>1</v>
      </c>
      <c r="CS100" s="3">
        <f t="shared" si="122"/>
        <v>1</v>
      </c>
      <c r="CU100" s="3">
        <f t="shared" si="123"/>
        <v>0.95588235294117641</v>
      </c>
      <c r="CV100" s="3">
        <f t="shared" si="124"/>
        <v>1</v>
      </c>
      <c r="CW100" s="3">
        <f t="shared" si="125"/>
        <v>0.95588235294117641</v>
      </c>
      <c r="CX100" s="3">
        <f t="shared" si="126"/>
        <v>1</v>
      </c>
      <c r="CY100" s="3">
        <f t="shared" si="126"/>
        <v>1</v>
      </c>
      <c r="CZ100" s="5">
        <v>885</v>
      </c>
    </row>
    <row r="101" spans="1:104" x14ac:dyDescent="0.3">
      <c r="A101" s="2">
        <v>890</v>
      </c>
      <c r="B101" s="2">
        <v>1.6999999999999999E-3</v>
      </c>
      <c r="G101" s="3">
        <v>890</v>
      </c>
      <c r="H101" s="3">
        <v>1</v>
      </c>
      <c r="I101" s="8"/>
      <c r="J101" s="8"/>
      <c r="K101" s="3">
        <v>890</v>
      </c>
      <c r="L101" s="3">
        <v>0</v>
      </c>
      <c r="M101" s="8"/>
      <c r="N101" s="8"/>
      <c r="P101" s="4">
        <v>890</v>
      </c>
      <c r="Q101" s="4">
        <v>4.4999999999999998E-2</v>
      </c>
      <c r="R101" s="4">
        <v>4.4999999999999998E-2</v>
      </c>
      <c r="S101" s="4">
        <v>4.4999999999999998E-2</v>
      </c>
      <c r="T101" s="4">
        <v>4.9000000000000002E-2</v>
      </c>
      <c r="U101" s="4">
        <f t="shared" si="104"/>
        <v>7.6499999999999989E-5</v>
      </c>
      <c r="V101" s="4">
        <f t="shared" si="105"/>
        <v>7.6499999999999989E-5</v>
      </c>
      <c r="W101" s="4">
        <f t="shared" si="106"/>
        <v>7.6499999999999989E-5</v>
      </c>
      <c r="X101" s="13">
        <v>4.9000000000000002E-2</v>
      </c>
      <c r="AA101" s="4">
        <v>890</v>
      </c>
      <c r="AB101" s="4">
        <v>4.5999999999999999E-2</v>
      </c>
      <c r="AC101" s="4">
        <v>4.5999999999999999E-2</v>
      </c>
      <c r="AD101" s="4">
        <v>4.5999999999999999E-2</v>
      </c>
      <c r="AE101" s="4">
        <v>4.5999999999999999E-2</v>
      </c>
      <c r="AF101" s="4">
        <v>4.9000000000000002E-2</v>
      </c>
      <c r="AG101" s="4">
        <f t="shared" si="107"/>
        <v>7.819999999999999E-5</v>
      </c>
      <c r="AH101" s="4">
        <f t="shared" si="108"/>
        <v>7.819999999999999E-5</v>
      </c>
      <c r="AI101" s="4">
        <f t="shared" si="109"/>
        <v>7.819999999999999E-5</v>
      </c>
      <c r="AJ101" s="4">
        <f t="shared" si="110"/>
        <v>7.819999999999999E-5</v>
      </c>
      <c r="AK101" s="13">
        <v>4.9000000000000002E-2</v>
      </c>
      <c r="AL101" s="6">
        <f t="shared" si="81"/>
        <v>7.5249999999999986E-5</v>
      </c>
      <c r="AM101" s="6">
        <f t="shared" si="82"/>
        <v>7.5249999999999986E-5</v>
      </c>
      <c r="AN101" s="6">
        <f t="shared" si="83"/>
        <v>7.5249999999999986E-5</v>
      </c>
      <c r="AO101" s="6">
        <f t="shared" si="129"/>
        <v>7.5249999999999986E-5</v>
      </c>
      <c r="AP101" s="6">
        <f t="shared" si="84"/>
        <v>1.5049999999999997E-4</v>
      </c>
      <c r="AQ101" s="6">
        <f t="shared" si="85"/>
        <v>1.5049999999999997E-4</v>
      </c>
      <c r="AR101" s="6">
        <f t="shared" si="86"/>
        <v>1.5049999999999997E-4</v>
      </c>
      <c r="AS101" s="3">
        <f t="shared" si="130"/>
        <v>1</v>
      </c>
      <c r="AT101" s="3">
        <f t="shared" si="131"/>
        <v>1</v>
      </c>
      <c r="AU101" s="3">
        <f t="shared" si="132"/>
        <v>1</v>
      </c>
      <c r="AX101" s="4">
        <v>890</v>
      </c>
      <c r="AY101" s="4">
        <f t="shared" si="133"/>
        <v>0.14199999999999999</v>
      </c>
      <c r="AZ101" s="4">
        <f t="shared" si="134"/>
        <v>0.14199999999999999</v>
      </c>
      <c r="BA101" s="4">
        <f t="shared" si="135"/>
        <v>0.14199999999999999</v>
      </c>
      <c r="BB101" s="4">
        <v>0.14199999999999999</v>
      </c>
      <c r="BC101" s="4">
        <f t="shared" si="111"/>
        <v>2.4139999999999996E-4</v>
      </c>
      <c r="BD101" s="4">
        <f t="shared" si="112"/>
        <v>2.4139999999999996E-4</v>
      </c>
      <c r="BE101" s="4">
        <f t="shared" si="113"/>
        <v>2.4139999999999996E-4</v>
      </c>
      <c r="BF101" s="13">
        <v>0.14199999999999999</v>
      </c>
      <c r="BI101" s="4">
        <v>890</v>
      </c>
      <c r="BJ101" s="4">
        <v>0.23200000000000001</v>
      </c>
      <c r="BK101" s="4"/>
      <c r="BL101" s="4">
        <v>0.23200000000000001</v>
      </c>
      <c r="BM101" s="4"/>
      <c r="BN101" s="4">
        <v>0.23200000000000001</v>
      </c>
      <c r="BO101" s="4">
        <f t="shared" si="127"/>
        <v>0.15080000000000002</v>
      </c>
      <c r="BP101" s="4">
        <v>0.15776000000000001</v>
      </c>
      <c r="BQ101" s="4">
        <f t="shared" si="128"/>
        <v>0.15080000000000002</v>
      </c>
      <c r="BR101" s="4">
        <v>0.15776000000000001</v>
      </c>
      <c r="BS101" s="4">
        <f t="shared" si="136"/>
        <v>0.15776000000000001</v>
      </c>
      <c r="BT101" s="4">
        <f t="shared" si="114"/>
        <v>2.5636000000000002E-4</v>
      </c>
      <c r="BU101" s="4">
        <f t="shared" si="115"/>
        <v>2.68192E-4</v>
      </c>
      <c r="BV101" s="4">
        <f t="shared" si="116"/>
        <v>2.5636000000000002E-4</v>
      </c>
      <c r="BW101" s="4">
        <f t="shared" si="117"/>
        <v>2.68192E-4</v>
      </c>
      <c r="BX101" s="13">
        <f t="shared" si="118"/>
        <v>0.15776000000000001</v>
      </c>
      <c r="CA101">
        <f t="shared" si="94"/>
        <v>196.9</v>
      </c>
      <c r="CD101" s="5">
        <v>890</v>
      </c>
      <c r="CE101" s="3">
        <f t="shared" si="137"/>
        <v>0.91836734693877542</v>
      </c>
      <c r="CF101" s="3">
        <f t="shared" si="138"/>
        <v>0.91836734693877542</v>
      </c>
      <c r="CG101" s="3">
        <f t="shared" si="139"/>
        <v>0.91836734693877542</v>
      </c>
      <c r="CH101" s="3">
        <f t="shared" si="140"/>
        <v>1</v>
      </c>
      <c r="CJ101" s="3">
        <f t="shared" si="141"/>
        <v>1</v>
      </c>
      <c r="CK101" s="3">
        <f t="shared" si="142"/>
        <v>1</v>
      </c>
      <c r="CL101" s="3">
        <f t="shared" si="143"/>
        <v>1</v>
      </c>
      <c r="CM101" s="3">
        <f t="shared" si="144"/>
        <v>1</v>
      </c>
      <c r="CN101" s="3">
        <f t="shared" si="145"/>
        <v>1.0652173913043479</v>
      </c>
      <c r="CP101" s="3">
        <f t="shared" si="119"/>
        <v>1</v>
      </c>
      <c r="CQ101" s="3">
        <f t="shared" si="120"/>
        <v>1</v>
      </c>
      <c r="CR101" s="3">
        <f t="shared" si="121"/>
        <v>1</v>
      </c>
      <c r="CS101" s="3">
        <f t="shared" si="122"/>
        <v>1</v>
      </c>
      <c r="CU101" s="3">
        <f t="shared" si="123"/>
        <v>0.95588235294117652</v>
      </c>
      <c r="CV101" s="3">
        <f t="shared" si="124"/>
        <v>1</v>
      </c>
      <c r="CW101" s="3">
        <f t="shared" si="125"/>
        <v>0.95588235294117652</v>
      </c>
      <c r="CX101" s="3">
        <f t="shared" si="126"/>
        <v>1</v>
      </c>
      <c r="CY101" s="3">
        <f t="shared" si="126"/>
        <v>1</v>
      </c>
      <c r="CZ101" s="5">
        <v>890</v>
      </c>
    </row>
    <row r="102" spans="1:104" x14ac:dyDescent="0.3">
      <c r="A102" s="2">
        <v>895</v>
      </c>
      <c r="B102" s="2">
        <f>(B101+B103)/2</f>
        <v>1.7499999999999998E-3</v>
      </c>
      <c r="G102" s="3">
        <v>895</v>
      </c>
      <c r="H102" s="3">
        <v>1</v>
      </c>
      <c r="I102" s="8"/>
      <c r="J102" s="8"/>
      <c r="K102" s="3">
        <v>895</v>
      </c>
      <c r="L102" s="3">
        <v>0</v>
      </c>
      <c r="M102" s="8"/>
      <c r="N102" s="8"/>
      <c r="P102" s="4">
        <v>895</v>
      </c>
      <c r="Q102" s="4">
        <v>0.04</v>
      </c>
      <c r="R102" s="4">
        <v>0.04</v>
      </c>
      <c r="S102" s="4">
        <v>0.04</v>
      </c>
      <c r="T102" s="4">
        <v>4.4999999999999998E-2</v>
      </c>
      <c r="U102" s="4">
        <f t="shared" si="104"/>
        <v>6.9999999999999994E-5</v>
      </c>
      <c r="V102" s="4">
        <f t="shared" si="105"/>
        <v>6.9999999999999994E-5</v>
      </c>
      <c r="W102" s="4">
        <f t="shared" si="106"/>
        <v>6.9999999999999994E-5</v>
      </c>
      <c r="X102" s="13">
        <v>4.4999999999999998E-2</v>
      </c>
      <c r="AA102" s="4">
        <v>895</v>
      </c>
      <c r="AB102" s="4">
        <v>4.2999999999999997E-2</v>
      </c>
      <c r="AC102" s="4">
        <v>4.2999999999999997E-2</v>
      </c>
      <c r="AD102" s="4">
        <v>4.2999999999999997E-2</v>
      </c>
      <c r="AE102" s="4">
        <v>4.2999999999999997E-2</v>
      </c>
      <c r="AF102" s="4">
        <v>4.4999999999999998E-2</v>
      </c>
      <c r="AG102" s="4">
        <f t="shared" si="107"/>
        <v>7.5249999999999986E-5</v>
      </c>
      <c r="AH102" s="4">
        <f t="shared" si="108"/>
        <v>7.5249999999999986E-5</v>
      </c>
      <c r="AI102" s="4">
        <f t="shared" si="109"/>
        <v>7.5249999999999986E-5</v>
      </c>
      <c r="AJ102" s="4">
        <f t="shared" si="110"/>
        <v>7.5249999999999986E-5</v>
      </c>
      <c r="AK102" s="13">
        <v>4.4999999999999998E-2</v>
      </c>
      <c r="AL102" s="6">
        <f t="shared" si="81"/>
        <v>7.3800000000000005E-5</v>
      </c>
      <c r="AM102" s="6">
        <f t="shared" si="82"/>
        <v>7.3800000000000005E-5</v>
      </c>
      <c r="AN102" s="6">
        <f t="shared" si="83"/>
        <v>7.3800000000000005E-5</v>
      </c>
      <c r="AO102" s="6">
        <f t="shared" si="129"/>
        <v>7.3800000000000005E-5</v>
      </c>
      <c r="AP102" s="6">
        <f t="shared" si="84"/>
        <v>1.4760000000000001E-4</v>
      </c>
      <c r="AQ102" s="6">
        <f t="shared" si="85"/>
        <v>1.4760000000000001E-4</v>
      </c>
      <c r="AR102" s="6">
        <f t="shared" si="86"/>
        <v>1.4760000000000001E-4</v>
      </c>
      <c r="AS102" s="3">
        <f t="shared" si="130"/>
        <v>1</v>
      </c>
      <c r="AT102" s="3">
        <f t="shared" si="131"/>
        <v>1</v>
      </c>
      <c r="AU102" s="3">
        <f t="shared" si="132"/>
        <v>1</v>
      </c>
      <c r="AX102" s="4">
        <v>895</v>
      </c>
      <c r="AY102" s="4">
        <f t="shared" si="133"/>
        <v>0.13600000000000001</v>
      </c>
      <c r="AZ102" s="4">
        <f t="shared" si="134"/>
        <v>0.13600000000000001</v>
      </c>
      <c r="BA102" s="4">
        <f t="shared" si="135"/>
        <v>0.13600000000000001</v>
      </c>
      <c r="BB102" s="4">
        <v>0.13600000000000001</v>
      </c>
      <c r="BC102" s="4">
        <f t="shared" si="111"/>
        <v>2.3799999999999998E-4</v>
      </c>
      <c r="BD102" s="4">
        <f t="shared" si="112"/>
        <v>2.3799999999999998E-4</v>
      </c>
      <c r="BE102" s="4">
        <f t="shared" si="113"/>
        <v>2.3799999999999998E-4</v>
      </c>
      <c r="BF102" s="13">
        <v>0.13600000000000001</v>
      </c>
      <c r="BI102" s="4">
        <v>895</v>
      </c>
      <c r="BJ102" s="4">
        <v>0.22</v>
      </c>
      <c r="BK102" s="4"/>
      <c r="BL102" s="4">
        <v>0.22</v>
      </c>
      <c r="BM102" s="4"/>
      <c r="BN102" s="4">
        <v>0.22</v>
      </c>
      <c r="BO102" s="4">
        <f t="shared" si="127"/>
        <v>0.14300000000000002</v>
      </c>
      <c r="BP102" s="4">
        <v>0.14960000000000001</v>
      </c>
      <c r="BQ102" s="4">
        <f t="shared" si="128"/>
        <v>0.14300000000000002</v>
      </c>
      <c r="BR102" s="4">
        <v>0.14960000000000001</v>
      </c>
      <c r="BS102" s="4">
        <f t="shared" si="136"/>
        <v>0.14960000000000001</v>
      </c>
      <c r="BT102" s="4">
        <f t="shared" si="114"/>
        <v>2.5024999999999998E-4</v>
      </c>
      <c r="BU102" s="4">
        <f t="shared" si="115"/>
        <v>2.6179999999999997E-4</v>
      </c>
      <c r="BV102" s="4">
        <f t="shared" si="116"/>
        <v>2.5024999999999998E-4</v>
      </c>
      <c r="BW102" s="4">
        <f t="shared" si="117"/>
        <v>2.6179999999999997E-4</v>
      </c>
      <c r="BX102" s="13">
        <f t="shared" si="118"/>
        <v>0.14960000000000001</v>
      </c>
      <c r="CA102">
        <f t="shared" si="94"/>
        <v>189</v>
      </c>
      <c r="CD102" s="5">
        <v>895</v>
      </c>
      <c r="CE102" s="3">
        <f t="shared" si="137"/>
        <v>0.88888888888888895</v>
      </c>
      <c r="CF102" s="3">
        <f t="shared" si="138"/>
        <v>0.88888888888888895</v>
      </c>
      <c r="CG102" s="3">
        <f t="shared" si="139"/>
        <v>0.88888888888888895</v>
      </c>
      <c r="CH102" s="3">
        <f t="shared" si="140"/>
        <v>1</v>
      </c>
      <c r="CJ102" s="3">
        <f t="shared" si="141"/>
        <v>1</v>
      </c>
      <c r="CK102" s="3">
        <f t="shared" si="142"/>
        <v>1</v>
      </c>
      <c r="CL102" s="3">
        <f t="shared" si="143"/>
        <v>1</v>
      </c>
      <c r="CM102" s="3">
        <f t="shared" si="144"/>
        <v>1</v>
      </c>
      <c r="CN102" s="3">
        <f t="shared" si="145"/>
        <v>1.0465116279069768</v>
      </c>
      <c r="CP102" s="3">
        <f t="shared" si="119"/>
        <v>1</v>
      </c>
      <c r="CQ102" s="3">
        <f t="shared" si="120"/>
        <v>1</v>
      </c>
      <c r="CR102" s="3">
        <f t="shared" si="121"/>
        <v>1</v>
      </c>
      <c r="CS102" s="3">
        <f t="shared" si="122"/>
        <v>1</v>
      </c>
      <c r="CU102" s="3">
        <f t="shared" si="123"/>
        <v>0.95588235294117652</v>
      </c>
      <c r="CV102" s="3">
        <f t="shared" si="124"/>
        <v>1</v>
      </c>
      <c r="CW102" s="3">
        <f t="shared" si="125"/>
        <v>0.95588235294117652</v>
      </c>
      <c r="CX102" s="3">
        <f t="shared" si="126"/>
        <v>1</v>
      </c>
      <c r="CY102" s="3">
        <f t="shared" si="126"/>
        <v>1</v>
      </c>
      <c r="CZ102" s="5">
        <v>895</v>
      </c>
    </row>
    <row r="103" spans="1:104" x14ac:dyDescent="0.3">
      <c r="A103" s="2">
        <v>900</v>
      </c>
      <c r="B103" s="2">
        <v>1.8E-3</v>
      </c>
      <c r="G103" s="3">
        <v>900</v>
      </c>
      <c r="H103" s="3">
        <v>1</v>
      </c>
      <c r="I103" s="8"/>
      <c r="J103" s="8"/>
      <c r="K103" s="3">
        <v>900</v>
      </c>
      <c r="L103" s="3">
        <v>0</v>
      </c>
      <c r="M103" s="8"/>
      <c r="N103" s="8"/>
      <c r="P103" s="4">
        <v>900</v>
      </c>
      <c r="Q103" s="4">
        <v>3.7999999999999999E-2</v>
      </c>
      <c r="R103" s="4">
        <v>3.7999999999999999E-2</v>
      </c>
      <c r="S103" s="4">
        <v>3.7999999999999999E-2</v>
      </c>
      <c r="T103" s="4">
        <v>4.2000000000000003E-2</v>
      </c>
      <c r="U103" s="4">
        <f t="shared" si="104"/>
        <v>6.8399999999999996E-5</v>
      </c>
      <c r="V103" s="4">
        <f t="shared" si="105"/>
        <v>6.8399999999999996E-5</v>
      </c>
      <c r="W103" s="4">
        <f t="shared" si="106"/>
        <v>6.8399999999999996E-5</v>
      </c>
      <c r="X103" s="13">
        <v>4.2000000000000003E-2</v>
      </c>
      <c r="AA103" s="4">
        <v>900</v>
      </c>
      <c r="AB103" s="4">
        <v>4.1000000000000002E-2</v>
      </c>
      <c r="AC103" s="4">
        <v>4.1000000000000002E-2</v>
      </c>
      <c r="AD103" s="4">
        <v>4.1000000000000002E-2</v>
      </c>
      <c r="AE103" s="4">
        <v>4.1000000000000002E-2</v>
      </c>
      <c r="AF103" s="4">
        <v>4.2000000000000003E-2</v>
      </c>
      <c r="AG103" s="4">
        <f t="shared" si="107"/>
        <v>7.3800000000000005E-5</v>
      </c>
      <c r="AH103" s="4">
        <f t="shared" si="108"/>
        <v>7.3800000000000005E-5</v>
      </c>
      <c r="AI103" s="4">
        <f t="shared" si="109"/>
        <v>7.3800000000000005E-5</v>
      </c>
      <c r="AJ103" s="4">
        <f t="shared" si="110"/>
        <v>7.3800000000000005E-5</v>
      </c>
      <c r="AK103" s="13">
        <v>4.2000000000000003E-2</v>
      </c>
      <c r="AL103" s="6">
        <f t="shared" si="81"/>
        <v>7.2000000000000002E-5</v>
      </c>
      <c r="AM103" s="6">
        <f t="shared" si="82"/>
        <v>7.2000000000000002E-5</v>
      </c>
      <c r="AN103" s="6">
        <f t="shared" si="83"/>
        <v>7.2000000000000002E-5</v>
      </c>
      <c r="AO103" s="6">
        <f t="shared" si="129"/>
        <v>7.2000000000000002E-5</v>
      </c>
      <c r="AP103" s="6">
        <f t="shared" si="84"/>
        <v>1.44E-4</v>
      </c>
      <c r="AQ103" s="6">
        <f t="shared" si="85"/>
        <v>1.44E-4</v>
      </c>
      <c r="AR103" s="6">
        <f t="shared" si="86"/>
        <v>1.44E-4</v>
      </c>
      <c r="AS103" s="3">
        <f t="shared" si="130"/>
        <v>1</v>
      </c>
      <c r="AT103" s="3">
        <f t="shared" si="131"/>
        <v>1</v>
      </c>
      <c r="AU103" s="3">
        <f t="shared" si="132"/>
        <v>1</v>
      </c>
      <c r="AX103" s="4">
        <v>900</v>
      </c>
      <c r="AY103" s="4">
        <f t="shared" si="133"/>
        <v>0.13</v>
      </c>
      <c r="AZ103" s="4">
        <f t="shared" si="134"/>
        <v>0.13</v>
      </c>
      <c r="BA103" s="4">
        <f t="shared" si="135"/>
        <v>0.13</v>
      </c>
      <c r="BB103" s="4">
        <v>0.13</v>
      </c>
      <c r="BC103" s="4">
        <f t="shared" si="111"/>
        <v>2.34E-4</v>
      </c>
      <c r="BD103" s="4">
        <f t="shared" si="112"/>
        <v>2.34E-4</v>
      </c>
      <c r="BE103" s="4">
        <f t="shared" si="113"/>
        <v>2.34E-4</v>
      </c>
      <c r="BF103" s="13">
        <v>0.13</v>
      </c>
      <c r="BI103" s="4">
        <v>900</v>
      </c>
      <c r="BJ103" s="4">
        <v>0.21</v>
      </c>
      <c r="BK103" s="4"/>
      <c r="BL103" s="4">
        <v>0.21</v>
      </c>
      <c r="BM103" s="4"/>
      <c r="BN103" s="4">
        <v>0.21</v>
      </c>
      <c r="BO103" s="4">
        <f t="shared" si="127"/>
        <v>0.13650000000000001</v>
      </c>
      <c r="BP103" s="4">
        <v>0.14280000000000001</v>
      </c>
      <c r="BQ103" s="4">
        <f t="shared" si="128"/>
        <v>0.13650000000000001</v>
      </c>
      <c r="BR103" s="4">
        <v>0.14280000000000001</v>
      </c>
      <c r="BS103" s="4">
        <f t="shared" si="136"/>
        <v>0.14280000000000001</v>
      </c>
      <c r="BT103" s="4">
        <f t="shared" si="114"/>
        <v>2.4570000000000001E-4</v>
      </c>
      <c r="BU103" s="4">
        <f t="shared" si="115"/>
        <v>2.5703999999999999E-4</v>
      </c>
      <c r="BV103" s="4">
        <f t="shared" si="116"/>
        <v>2.4570000000000001E-4</v>
      </c>
      <c r="BW103" s="4">
        <f t="shared" si="117"/>
        <v>2.5703999999999999E-4</v>
      </c>
      <c r="BX103" s="13">
        <f t="shared" si="118"/>
        <v>0.14280000000000001</v>
      </c>
      <c r="CA103">
        <f t="shared" si="94"/>
        <v>181</v>
      </c>
      <c r="CD103" s="5">
        <v>900</v>
      </c>
      <c r="CE103" s="3">
        <f t="shared" si="137"/>
        <v>0.90476190476190466</v>
      </c>
      <c r="CF103" s="3">
        <f t="shared" si="138"/>
        <v>0.90476190476190466</v>
      </c>
      <c r="CG103" s="3">
        <f t="shared" si="139"/>
        <v>0.90476190476190466</v>
      </c>
      <c r="CH103" s="3">
        <f t="shared" si="140"/>
        <v>1</v>
      </c>
      <c r="CJ103" s="3">
        <f t="shared" si="141"/>
        <v>1</v>
      </c>
      <c r="CK103" s="3">
        <f t="shared" si="142"/>
        <v>1</v>
      </c>
      <c r="CL103" s="3">
        <f t="shared" si="143"/>
        <v>1</v>
      </c>
      <c r="CM103" s="3">
        <f t="shared" si="144"/>
        <v>1</v>
      </c>
      <c r="CN103" s="3">
        <f t="shared" si="145"/>
        <v>1.024390243902439</v>
      </c>
      <c r="CP103" s="3">
        <f t="shared" si="119"/>
        <v>1</v>
      </c>
      <c r="CQ103" s="3">
        <f t="shared" si="120"/>
        <v>1</v>
      </c>
      <c r="CR103" s="3">
        <f t="shared" si="121"/>
        <v>1</v>
      </c>
      <c r="CS103" s="3">
        <f t="shared" si="122"/>
        <v>1</v>
      </c>
      <c r="CU103" s="3">
        <f t="shared" si="123"/>
        <v>0.95588235294117652</v>
      </c>
      <c r="CV103" s="3">
        <f t="shared" si="124"/>
        <v>1</v>
      </c>
      <c r="CW103" s="3">
        <f t="shared" si="125"/>
        <v>0.95588235294117652</v>
      </c>
      <c r="CX103" s="3">
        <f t="shared" si="126"/>
        <v>1</v>
      </c>
      <c r="CY103" s="3">
        <f t="shared" si="126"/>
        <v>1</v>
      </c>
      <c r="CZ103" s="5">
        <v>900</v>
      </c>
    </row>
    <row r="104" spans="1:104" x14ac:dyDescent="0.3">
      <c r="A104" s="2">
        <v>905</v>
      </c>
      <c r="B104" s="2">
        <f>(B103+B105)/2</f>
        <v>1.8E-3</v>
      </c>
      <c r="G104" s="3">
        <v>905</v>
      </c>
      <c r="H104" s="3">
        <v>1</v>
      </c>
      <c r="I104" s="8"/>
      <c r="J104" s="8"/>
      <c r="K104" s="3">
        <v>905</v>
      </c>
      <c r="L104" s="3">
        <v>0</v>
      </c>
      <c r="M104" s="8"/>
      <c r="N104" s="8"/>
      <c r="P104" s="4">
        <v>905</v>
      </c>
      <c r="Q104" s="4">
        <v>3.6999999999999998E-2</v>
      </c>
      <c r="R104" s="4">
        <v>3.6999999999999998E-2</v>
      </c>
      <c r="S104" s="4">
        <v>3.6999999999999998E-2</v>
      </c>
      <c r="T104" s="4">
        <v>0.04</v>
      </c>
      <c r="U104" s="4">
        <f t="shared" si="104"/>
        <v>6.6599999999999993E-5</v>
      </c>
      <c r="V104" s="4">
        <f t="shared" si="105"/>
        <v>6.6599999999999993E-5</v>
      </c>
      <c r="W104" s="4">
        <f t="shared" si="106"/>
        <v>6.6599999999999993E-5</v>
      </c>
      <c r="X104" s="13">
        <v>0.04</v>
      </c>
      <c r="AA104" s="4">
        <v>905</v>
      </c>
      <c r="AB104" s="4">
        <v>0.04</v>
      </c>
      <c r="AC104" s="4">
        <v>0.04</v>
      </c>
      <c r="AD104" s="4">
        <v>0.04</v>
      </c>
      <c r="AE104" s="4">
        <v>0.04</v>
      </c>
      <c r="AF104" s="4">
        <v>0.04</v>
      </c>
      <c r="AG104" s="4">
        <f t="shared" si="107"/>
        <v>7.2000000000000002E-5</v>
      </c>
      <c r="AH104" s="4">
        <f t="shared" si="108"/>
        <v>7.2000000000000002E-5</v>
      </c>
      <c r="AI104" s="4">
        <f t="shared" si="109"/>
        <v>7.2000000000000002E-5</v>
      </c>
      <c r="AJ104" s="4">
        <f t="shared" si="110"/>
        <v>7.2000000000000002E-5</v>
      </c>
      <c r="AK104" s="13">
        <v>0.04</v>
      </c>
      <c r="AL104" s="6">
        <f t="shared" si="81"/>
        <v>6.8399999999999996E-5</v>
      </c>
      <c r="AM104" s="6">
        <f t="shared" si="82"/>
        <v>6.8399999999999996E-5</v>
      </c>
      <c r="AN104" s="6">
        <f t="shared" si="83"/>
        <v>6.8399999999999996E-5</v>
      </c>
      <c r="AO104" s="6">
        <f t="shared" si="129"/>
        <v>6.8399999999999996E-5</v>
      </c>
      <c r="AP104" s="6">
        <f t="shared" si="84"/>
        <v>1.3679999999999999E-4</v>
      </c>
      <c r="AQ104" s="6">
        <f t="shared" si="85"/>
        <v>1.3679999999999999E-4</v>
      </c>
      <c r="AR104" s="6">
        <f t="shared" si="86"/>
        <v>1.3679999999999999E-4</v>
      </c>
      <c r="AS104" s="3">
        <f t="shared" si="130"/>
        <v>1</v>
      </c>
      <c r="AT104" s="3">
        <f t="shared" si="131"/>
        <v>1</v>
      </c>
      <c r="AU104" s="3">
        <f t="shared" si="132"/>
        <v>1</v>
      </c>
      <c r="AX104" s="4">
        <v>905</v>
      </c>
      <c r="AY104" s="4">
        <f t="shared" si="133"/>
        <v>0.122</v>
      </c>
      <c r="AZ104" s="4">
        <f t="shared" si="134"/>
        <v>0.122</v>
      </c>
      <c r="BA104" s="4">
        <f t="shared" si="135"/>
        <v>0.122</v>
      </c>
      <c r="BB104" s="4">
        <v>0.122</v>
      </c>
      <c r="BC104" s="4">
        <f t="shared" si="111"/>
        <v>2.196E-4</v>
      </c>
      <c r="BD104" s="4">
        <f t="shared" si="112"/>
        <v>2.196E-4</v>
      </c>
      <c r="BE104" s="4">
        <f t="shared" si="113"/>
        <v>2.196E-4</v>
      </c>
      <c r="BF104" s="13">
        <v>0.122</v>
      </c>
      <c r="BI104" s="4">
        <v>905</v>
      </c>
      <c r="BJ104" s="4">
        <v>0.2</v>
      </c>
      <c r="BK104" s="4"/>
      <c r="BL104" s="4">
        <v>0.2</v>
      </c>
      <c r="BM104" s="4"/>
      <c r="BN104" s="4">
        <v>0.2</v>
      </c>
      <c r="BO104" s="4">
        <f t="shared" si="127"/>
        <v>0.13</v>
      </c>
      <c r="BP104" s="4">
        <v>0.13600000000000001</v>
      </c>
      <c r="BQ104" s="4">
        <f t="shared" si="128"/>
        <v>0.13</v>
      </c>
      <c r="BR104" s="4">
        <v>0.13600000000000001</v>
      </c>
      <c r="BS104" s="4">
        <f t="shared" si="136"/>
        <v>0.13600000000000001</v>
      </c>
      <c r="BT104" s="4">
        <f t="shared" si="114"/>
        <v>2.34E-4</v>
      </c>
      <c r="BU104" s="4">
        <f t="shared" si="115"/>
        <v>2.4479999999999999E-4</v>
      </c>
      <c r="BV104" s="4">
        <f t="shared" si="116"/>
        <v>2.34E-4</v>
      </c>
      <c r="BW104" s="4">
        <f t="shared" si="117"/>
        <v>2.4479999999999999E-4</v>
      </c>
      <c r="BX104" s="13">
        <f t="shared" si="118"/>
        <v>0.13600000000000001</v>
      </c>
      <c r="CA104">
        <f t="shared" si="94"/>
        <v>172.9</v>
      </c>
      <c r="CD104" s="5">
        <v>905</v>
      </c>
      <c r="CE104" s="3">
        <f t="shared" si="137"/>
        <v>0.92499999999999993</v>
      </c>
      <c r="CF104" s="3">
        <f t="shared" si="138"/>
        <v>0.92499999999999993</v>
      </c>
      <c r="CG104" s="3">
        <f t="shared" si="139"/>
        <v>0.92499999999999993</v>
      </c>
      <c r="CH104" s="3">
        <f t="shared" si="140"/>
        <v>1</v>
      </c>
      <c r="CJ104" s="3">
        <f t="shared" si="141"/>
        <v>1</v>
      </c>
      <c r="CK104" s="3">
        <f t="shared" si="142"/>
        <v>1</v>
      </c>
      <c r="CL104" s="3">
        <f t="shared" si="143"/>
        <v>1</v>
      </c>
      <c r="CM104" s="3">
        <f t="shared" si="144"/>
        <v>1</v>
      </c>
      <c r="CN104" s="3">
        <f t="shared" si="145"/>
        <v>1</v>
      </c>
      <c r="CP104" s="3">
        <f t="shared" si="119"/>
        <v>1</v>
      </c>
      <c r="CQ104" s="3">
        <f t="shared" si="120"/>
        <v>1</v>
      </c>
      <c r="CR104" s="3">
        <f t="shared" si="121"/>
        <v>1</v>
      </c>
      <c r="CS104" s="3">
        <f t="shared" si="122"/>
        <v>1</v>
      </c>
      <c r="CU104" s="3">
        <f t="shared" si="123"/>
        <v>0.95588235294117641</v>
      </c>
      <c r="CV104" s="3">
        <f t="shared" si="124"/>
        <v>1</v>
      </c>
      <c r="CW104" s="3">
        <f t="shared" si="125"/>
        <v>0.95588235294117641</v>
      </c>
      <c r="CX104" s="3">
        <f t="shared" si="126"/>
        <v>1</v>
      </c>
      <c r="CY104" s="3">
        <f t="shared" si="126"/>
        <v>1</v>
      </c>
      <c r="CZ104" s="5">
        <v>905</v>
      </c>
    </row>
    <row r="105" spans="1:104" x14ac:dyDescent="0.3">
      <c r="A105" s="2">
        <v>910</v>
      </c>
      <c r="B105" s="2">
        <v>1.8E-3</v>
      </c>
      <c r="G105" s="3">
        <v>910</v>
      </c>
      <c r="H105" s="3">
        <v>1</v>
      </c>
      <c r="I105" s="8"/>
      <c r="J105" s="8"/>
      <c r="K105" s="3">
        <v>910</v>
      </c>
      <c r="L105" s="3">
        <v>0</v>
      </c>
      <c r="M105" s="8"/>
      <c r="N105" s="8"/>
      <c r="P105" s="4">
        <v>910</v>
      </c>
      <c r="Q105" s="4">
        <v>3.5000000000000003E-2</v>
      </c>
      <c r="R105" s="4">
        <v>3.5000000000000003E-2</v>
      </c>
      <c r="S105" s="4">
        <v>3.5000000000000003E-2</v>
      </c>
      <c r="T105" s="4">
        <v>3.9E-2</v>
      </c>
      <c r="U105" s="4">
        <f t="shared" si="104"/>
        <v>6.3E-5</v>
      </c>
      <c r="V105" s="4">
        <f t="shared" si="105"/>
        <v>6.3E-5</v>
      </c>
      <c r="W105" s="4">
        <f t="shared" si="106"/>
        <v>6.3E-5</v>
      </c>
      <c r="X105" s="13">
        <v>3.9E-2</v>
      </c>
      <c r="AA105" s="4">
        <v>910</v>
      </c>
      <c r="AB105" s="4">
        <v>3.7999999999999999E-2</v>
      </c>
      <c r="AC105" s="4">
        <v>3.7999999999999999E-2</v>
      </c>
      <c r="AD105" s="4">
        <v>3.7999999999999999E-2</v>
      </c>
      <c r="AE105" s="4">
        <v>3.7999999999999999E-2</v>
      </c>
      <c r="AF105" s="4">
        <v>3.9E-2</v>
      </c>
      <c r="AG105" s="4">
        <f t="shared" si="107"/>
        <v>6.8399999999999996E-5</v>
      </c>
      <c r="AH105" s="4">
        <f t="shared" si="108"/>
        <v>6.8399999999999996E-5</v>
      </c>
      <c r="AI105" s="4">
        <f t="shared" si="109"/>
        <v>6.8399999999999996E-5</v>
      </c>
      <c r="AJ105" s="4">
        <f t="shared" si="110"/>
        <v>6.8399999999999996E-5</v>
      </c>
      <c r="AK105" s="13">
        <v>3.9E-2</v>
      </c>
      <c r="AL105" s="6">
        <f t="shared" si="81"/>
        <v>6.6466750000000009E-5</v>
      </c>
      <c r="AM105" s="6">
        <f t="shared" si="82"/>
        <v>6.6466750000000009E-5</v>
      </c>
      <c r="AN105" s="6">
        <f t="shared" si="83"/>
        <v>6.6466750000000009E-5</v>
      </c>
      <c r="AO105" s="6">
        <f t="shared" si="129"/>
        <v>6.6466750000000009E-5</v>
      </c>
      <c r="AP105" s="6">
        <f t="shared" si="84"/>
        <v>1.3293350000000002E-4</v>
      </c>
      <c r="AQ105" s="6">
        <f t="shared" si="85"/>
        <v>1.3293350000000002E-4</v>
      </c>
      <c r="AR105" s="6">
        <f t="shared" si="86"/>
        <v>1.3293350000000002E-4</v>
      </c>
      <c r="AS105" s="3">
        <f t="shared" si="130"/>
        <v>1</v>
      </c>
      <c r="AT105" s="3">
        <f t="shared" si="131"/>
        <v>1</v>
      </c>
      <c r="AU105" s="3">
        <f t="shared" si="132"/>
        <v>1</v>
      </c>
      <c r="AX105" s="4">
        <v>910</v>
      </c>
      <c r="AY105" s="4">
        <f t="shared" si="133"/>
        <v>0.114</v>
      </c>
      <c r="AZ105" s="4">
        <f t="shared" si="134"/>
        <v>0.114</v>
      </c>
      <c r="BA105" s="4">
        <f t="shared" si="135"/>
        <v>0.114</v>
      </c>
      <c r="BB105" s="4">
        <v>0.114</v>
      </c>
      <c r="BC105" s="4">
        <f t="shared" si="111"/>
        <v>2.052E-4</v>
      </c>
      <c r="BD105" s="4">
        <f t="shared" si="112"/>
        <v>2.052E-4</v>
      </c>
      <c r="BE105" s="4">
        <f t="shared" si="113"/>
        <v>2.052E-4</v>
      </c>
      <c r="BF105" s="13">
        <v>0.114</v>
      </c>
      <c r="BI105" s="4">
        <v>910</v>
      </c>
      <c r="BJ105" s="4">
        <v>0.19</v>
      </c>
      <c r="BK105" s="4"/>
      <c r="BL105" s="4">
        <v>0.19</v>
      </c>
      <c r="BM105" s="4"/>
      <c r="BN105" s="4">
        <v>0.19</v>
      </c>
      <c r="BO105" s="4">
        <f t="shared" si="127"/>
        <v>0.12350000000000001</v>
      </c>
      <c r="BP105" s="4">
        <v>0.12920000000000001</v>
      </c>
      <c r="BQ105" s="4">
        <f t="shared" si="128"/>
        <v>0.12350000000000001</v>
      </c>
      <c r="BR105" s="4">
        <v>0.12920000000000001</v>
      </c>
      <c r="BS105" s="4">
        <f t="shared" si="136"/>
        <v>0.12920000000000001</v>
      </c>
      <c r="BT105" s="4">
        <f t="shared" si="114"/>
        <v>2.2230000000000001E-4</v>
      </c>
      <c r="BU105" s="4">
        <f t="shared" si="115"/>
        <v>2.3256000000000001E-4</v>
      </c>
      <c r="BV105" s="4">
        <f t="shared" si="116"/>
        <v>2.2230000000000001E-4</v>
      </c>
      <c r="BW105" s="4">
        <f t="shared" si="117"/>
        <v>2.3256000000000001E-4</v>
      </c>
      <c r="BX105" s="13">
        <f t="shared" si="118"/>
        <v>0.12920000000000001</v>
      </c>
      <c r="CA105">
        <f t="shared" si="94"/>
        <v>164.61765000000003</v>
      </c>
      <c r="CD105" s="5">
        <v>910</v>
      </c>
      <c r="CE105" s="3">
        <f t="shared" si="137"/>
        <v>0.89743589743589747</v>
      </c>
      <c r="CF105" s="3">
        <f t="shared" si="138"/>
        <v>0.89743589743589747</v>
      </c>
      <c r="CG105" s="3">
        <f t="shared" si="139"/>
        <v>0.89743589743589747</v>
      </c>
      <c r="CH105" s="3">
        <f t="shared" si="140"/>
        <v>1</v>
      </c>
      <c r="CJ105" s="3">
        <f t="shared" si="141"/>
        <v>1</v>
      </c>
      <c r="CK105" s="3">
        <f t="shared" si="142"/>
        <v>1</v>
      </c>
      <c r="CL105" s="3">
        <f t="shared" si="143"/>
        <v>1</v>
      </c>
      <c r="CM105" s="3">
        <f t="shared" si="144"/>
        <v>1</v>
      </c>
      <c r="CN105" s="3">
        <f t="shared" si="145"/>
        <v>1.0263157894736843</v>
      </c>
      <c r="CP105" s="3">
        <f t="shared" si="119"/>
        <v>1</v>
      </c>
      <c r="CQ105" s="3">
        <f t="shared" si="120"/>
        <v>1</v>
      </c>
      <c r="CR105" s="3">
        <f t="shared" si="121"/>
        <v>1</v>
      </c>
      <c r="CS105" s="3">
        <f t="shared" si="122"/>
        <v>1</v>
      </c>
      <c r="CU105" s="3">
        <f t="shared" si="123"/>
        <v>0.95588235294117652</v>
      </c>
      <c r="CV105" s="3">
        <f t="shared" si="124"/>
        <v>1</v>
      </c>
      <c r="CW105" s="3">
        <f t="shared" si="125"/>
        <v>0.95588235294117652</v>
      </c>
      <c r="CX105" s="3">
        <f t="shared" si="126"/>
        <v>1</v>
      </c>
      <c r="CY105" s="3">
        <f t="shared" si="126"/>
        <v>1</v>
      </c>
      <c r="CZ105" s="5">
        <v>910</v>
      </c>
    </row>
    <row r="106" spans="1:104" x14ac:dyDescent="0.3">
      <c r="A106" s="2">
        <v>915</v>
      </c>
      <c r="B106" s="2">
        <f>(B105+B107)/2</f>
        <v>1.9E-3</v>
      </c>
      <c r="G106" s="3">
        <v>915</v>
      </c>
      <c r="H106" s="3">
        <f>(H105+H107)/2</f>
        <v>0.99950000000000006</v>
      </c>
      <c r="I106" s="8"/>
      <c r="J106" s="8"/>
      <c r="K106" s="3">
        <v>915</v>
      </c>
      <c r="L106" s="3">
        <v>0</v>
      </c>
      <c r="M106" s="8"/>
      <c r="N106" s="8"/>
      <c r="P106" s="4">
        <v>915</v>
      </c>
      <c r="Q106" s="4">
        <v>3.3000000000000002E-2</v>
      </c>
      <c r="R106" s="4">
        <v>3.3000000000000002E-2</v>
      </c>
      <c r="S106" s="4">
        <v>3.3000000000000002E-2</v>
      </c>
      <c r="T106" s="4">
        <v>3.5000000000000003E-2</v>
      </c>
      <c r="U106" s="4">
        <f t="shared" si="104"/>
        <v>6.2700000000000006E-5</v>
      </c>
      <c r="V106" s="4">
        <f t="shared" si="105"/>
        <v>6.2700000000000006E-5</v>
      </c>
      <c r="W106" s="4">
        <f t="shared" si="106"/>
        <v>6.2700000000000006E-5</v>
      </c>
      <c r="X106" s="13">
        <v>3.5000000000000003E-2</v>
      </c>
      <c r="AA106" s="4">
        <v>915</v>
      </c>
      <c r="AB106" s="4">
        <v>3.5000000000000003E-2</v>
      </c>
      <c r="AC106" s="4">
        <v>3.5000000000000003E-2</v>
      </c>
      <c r="AD106" s="4">
        <v>3.5000000000000003E-2</v>
      </c>
      <c r="AE106" s="4">
        <v>3.5000000000000003E-2</v>
      </c>
      <c r="AF106" s="4">
        <v>3.5000000000000003E-2</v>
      </c>
      <c r="AG106" s="4">
        <f t="shared" si="107"/>
        <v>6.6500000000000004E-5</v>
      </c>
      <c r="AH106" s="4">
        <f t="shared" si="108"/>
        <v>6.6500000000000004E-5</v>
      </c>
      <c r="AI106" s="4">
        <f t="shared" si="109"/>
        <v>6.6500000000000004E-5</v>
      </c>
      <c r="AJ106" s="4">
        <f t="shared" si="110"/>
        <v>6.6500000000000004E-5</v>
      </c>
      <c r="AK106" s="13">
        <v>3.5000000000000003E-2</v>
      </c>
      <c r="AL106" s="6">
        <f t="shared" si="81"/>
        <v>6.1938000000000002E-5</v>
      </c>
      <c r="AM106" s="6">
        <f t="shared" si="82"/>
        <v>6.1938000000000002E-5</v>
      </c>
      <c r="AN106" s="6">
        <f t="shared" si="83"/>
        <v>6.1938000000000002E-5</v>
      </c>
      <c r="AO106" s="6">
        <f t="shared" si="129"/>
        <v>6.1938000000000002E-5</v>
      </c>
      <c r="AP106" s="6">
        <f t="shared" si="84"/>
        <v>1.23876E-4</v>
      </c>
      <c r="AQ106" s="6">
        <f t="shared" si="85"/>
        <v>1.23876E-4</v>
      </c>
      <c r="AR106" s="6">
        <f t="shared" si="86"/>
        <v>1.23876E-4</v>
      </c>
      <c r="AS106" s="3">
        <f t="shared" si="130"/>
        <v>1</v>
      </c>
      <c r="AT106" s="3">
        <f t="shared" si="131"/>
        <v>1</v>
      </c>
      <c r="AU106" s="3">
        <f t="shared" si="132"/>
        <v>1</v>
      </c>
      <c r="AX106" s="4">
        <v>915</v>
      </c>
      <c r="AY106" s="4">
        <f t="shared" si="133"/>
        <v>0.106</v>
      </c>
      <c r="AZ106" s="4">
        <f t="shared" si="134"/>
        <v>0.106</v>
      </c>
      <c r="BA106" s="4">
        <f t="shared" si="135"/>
        <v>0.106</v>
      </c>
      <c r="BB106" s="4">
        <v>0.106</v>
      </c>
      <c r="BC106" s="4">
        <f t="shared" si="111"/>
        <v>2.0139999999999999E-4</v>
      </c>
      <c r="BD106" s="4">
        <f t="shared" si="112"/>
        <v>2.0139999999999999E-4</v>
      </c>
      <c r="BE106" s="4">
        <f t="shared" si="113"/>
        <v>2.0139999999999999E-4</v>
      </c>
      <c r="BF106" s="13">
        <v>0.106</v>
      </c>
      <c r="BI106" s="4">
        <v>915</v>
      </c>
      <c r="BJ106" s="4">
        <v>0.18</v>
      </c>
      <c r="BK106" s="4"/>
      <c r="BL106" s="4">
        <v>0.18</v>
      </c>
      <c r="BM106" s="4"/>
      <c r="BN106" s="4">
        <v>0.18</v>
      </c>
      <c r="BO106" s="4">
        <f t="shared" si="127"/>
        <v>0.11699999999999999</v>
      </c>
      <c r="BP106" s="4">
        <v>0.12240000000000001</v>
      </c>
      <c r="BQ106" s="4">
        <f t="shared" si="128"/>
        <v>0.11699999999999999</v>
      </c>
      <c r="BR106" s="4">
        <v>0.12240000000000001</v>
      </c>
      <c r="BS106" s="4">
        <f t="shared" si="136"/>
        <v>0.12240000000000001</v>
      </c>
      <c r="BT106" s="4">
        <f t="shared" si="114"/>
        <v>2.2229999999999998E-4</v>
      </c>
      <c r="BU106" s="4">
        <f t="shared" si="115"/>
        <v>2.3256000000000001E-4</v>
      </c>
      <c r="BV106" s="4">
        <f t="shared" si="116"/>
        <v>2.2229999999999998E-4</v>
      </c>
      <c r="BW106" s="4">
        <f t="shared" si="117"/>
        <v>2.3256000000000001E-4</v>
      </c>
      <c r="BX106" s="13">
        <f t="shared" si="118"/>
        <v>0.12240000000000001</v>
      </c>
      <c r="CA106">
        <f t="shared" si="94"/>
        <v>156.24360000000001</v>
      </c>
      <c r="CD106" s="5">
        <v>915</v>
      </c>
      <c r="CE106" s="3">
        <f t="shared" si="137"/>
        <v>0.94285714285714284</v>
      </c>
      <c r="CF106" s="3">
        <f t="shared" si="138"/>
        <v>0.94285714285714284</v>
      </c>
      <c r="CG106" s="3">
        <f t="shared" si="139"/>
        <v>0.94285714285714284</v>
      </c>
      <c r="CH106" s="3">
        <f t="shared" si="140"/>
        <v>1</v>
      </c>
      <c r="CJ106" s="3">
        <f t="shared" si="141"/>
        <v>1</v>
      </c>
      <c r="CK106" s="3">
        <f t="shared" si="142"/>
        <v>1</v>
      </c>
      <c r="CL106" s="3">
        <f t="shared" si="143"/>
        <v>1</v>
      </c>
      <c r="CM106" s="3">
        <f t="shared" si="144"/>
        <v>1</v>
      </c>
      <c r="CN106" s="3">
        <f t="shared" si="145"/>
        <v>1</v>
      </c>
      <c r="CP106" s="3">
        <f t="shared" si="119"/>
        <v>1</v>
      </c>
      <c r="CQ106" s="3">
        <f t="shared" si="120"/>
        <v>1</v>
      </c>
      <c r="CR106" s="3">
        <f t="shared" si="121"/>
        <v>1</v>
      </c>
      <c r="CS106" s="3">
        <f t="shared" si="122"/>
        <v>1</v>
      </c>
      <c r="CU106" s="3">
        <f t="shared" si="123"/>
        <v>0.95588235294117629</v>
      </c>
      <c r="CV106" s="3">
        <f t="shared" si="124"/>
        <v>1</v>
      </c>
      <c r="CW106" s="3">
        <f t="shared" si="125"/>
        <v>0.95588235294117629</v>
      </c>
      <c r="CX106" s="3">
        <f t="shared" si="126"/>
        <v>1</v>
      </c>
      <c r="CY106" s="3">
        <f t="shared" si="126"/>
        <v>1</v>
      </c>
      <c r="CZ106" s="5">
        <v>915</v>
      </c>
    </row>
    <row r="107" spans="1:104" x14ac:dyDescent="0.3">
      <c r="A107" s="2">
        <v>920</v>
      </c>
      <c r="B107" s="2">
        <v>2E-3</v>
      </c>
      <c r="G107" s="3">
        <v>920</v>
      </c>
      <c r="H107" s="3">
        <v>0.999</v>
      </c>
      <c r="I107" s="8"/>
      <c r="J107" s="8"/>
      <c r="K107" s="3">
        <v>920</v>
      </c>
      <c r="L107" s="3">
        <v>0</v>
      </c>
      <c r="M107" s="8"/>
      <c r="N107" s="8"/>
      <c r="P107" s="4">
        <v>920</v>
      </c>
      <c r="Q107" s="4">
        <v>0.03</v>
      </c>
      <c r="R107" s="4">
        <v>0.03</v>
      </c>
      <c r="S107" s="4">
        <v>0.03</v>
      </c>
      <c r="T107" s="4">
        <v>3.2000000000000001E-2</v>
      </c>
      <c r="U107" s="4">
        <f t="shared" si="104"/>
        <v>6.0000000000000002E-5</v>
      </c>
      <c r="V107" s="4">
        <f t="shared" si="105"/>
        <v>6.0000000000000002E-5</v>
      </c>
      <c r="W107" s="4">
        <f t="shared" si="106"/>
        <v>6.0000000000000002E-5</v>
      </c>
      <c r="X107" s="13">
        <v>3.2000000000000001E-2</v>
      </c>
      <c r="AA107" s="4">
        <v>920</v>
      </c>
      <c r="AB107" s="4">
        <v>3.1E-2</v>
      </c>
      <c r="AC107" s="4">
        <v>3.1E-2</v>
      </c>
      <c r="AD107" s="4">
        <v>3.1E-2</v>
      </c>
      <c r="AE107" s="4">
        <v>3.1E-2</v>
      </c>
      <c r="AF107" s="4">
        <v>3.2000000000000001E-2</v>
      </c>
      <c r="AG107" s="4">
        <f t="shared" si="107"/>
        <v>6.2000000000000003E-5</v>
      </c>
      <c r="AH107" s="4">
        <f t="shared" si="108"/>
        <v>6.2000000000000003E-5</v>
      </c>
      <c r="AI107" s="4">
        <f t="shared" si="109"/>
        <v>6.2000000000000003E-5</v>
      </c>
      <c r="AJ107" s="4">
        <f t="shared" si="110"/>
        <v>6.2000000000000003E-5</v>
      </c>
      <c r="AK107" s="13">
        <v>3.2000000000000001E-2</v>
      </c>
      <c r="AL107" s="6">
        <f t="shared" si="81"/>
        <v>5.9390549999999997E-5</v>
      </c>
      <c r="AM107" s="6">
        <f t="shared" si="82"/>
        <v>5.9390549999999997E-5</v>
      </c>
      <c r="AN107" s="6">
        <f t="shared" si="83"/>
        <v>5.9390549999999997E-5</v>
      </c>
      <c r="AO107" s="6">
        <f t="shared" si="129"/>
        <v>5.9390549999999997E-5</v>
      </c>
      <c r="AP107" s="6">
        <f t="shared" si="84"/>
        <v>1.1878109999999999E-4</v>
      </c>
      <c r="AQ107" s="6">
        <f t="shared" si="85"/>
        <v>1.1878109999999999E-4</v>
      </c>
      <c r="AR107" s="6">
        <f t="shared" si="86"/>
        <v>1.1878109999999999E-4</v>
      </c>
      <c r="AS107" s="3">
        <f t="shared" si="130"/>
        <v>1</v>
      </c>
      <c r="AT107" s="3">
        <f t="shared" si="131"/>
        <v>1</v>
      </c>
      <c r="AU107" s="3">
        <f t="shared" si="132"/>
        <v>1</v>
      </c>
      <c r="AX107" s="4">
        <v>920</v>
      </c>
      <c r="AY107" s="4">
        <f t="shared" si="133"/>
        <v>9.8000000000000004E-2</v>
      </c>
      <c r="AZ107" s="4">
        <f t="shared" si="134"/>
        <v>9.8000000000000004E-2</v>
      </c>
      <c r="BA107" s="4">
        <f t="shared" si="135"/>
        <v>9.8000000000000004E-2</v>
      </c>
      <c r="BB107" s="4">
        <v>9.8000000000000004E-2</v>
      </c>
      <c r="BC107" s="4">
        <f t="shared" si="111"/>
        <v>1.9600000000000002E-4</v>
      </c>
      <c r="BD107" s="4">
        <f t="shared" si="112"/>
        <v>1.9600000000000002E-4</v>
      </c>
      <c r="BE107" s="4">
        <f t="shared" si="113"/>
        <v>1.9600000000000002E-4</v>
      </c>
      <c r="BF107" s="13">
        <v>9.8000000000000004E-2</v>
      </c>
      <c r="BI107" s="4">
        <v>920</v>
      </c>
      <c r="BJ107" s="4">
        <v>0.17</v>
      </c>
      <c r="BK107" s="4"/>
      <c r="BL107" s="4">
        <v>0.17</v>
      </c>
      <c r="BM107" s="4"/>
      <c r="BN107" s="4">
        <v>0.17</v>
      </c>
      <c r="BO107" s="4">
        <f t="shared" si="127"/>
        <v>0.11050000000000001</v>
      </c>
      <c r="BP107" s="4">
        <v>0.11560000000000002</v>
      </c>
      <c r="BQ107" s="4">
        <f t="shared" si="128"/>
        <v>0.11050000000000001</v>
      </c>
      <c r="BR107" s="4">
        <v>0.11560000000000002</v>
      </c>
      <c r="BS107" s="4">
        <f t="shared" si="136"/>
        <v>0.11560000000000002</v>
      </c>
      <c r="BT107" s="4">
        <f t="shared" si="114"/>
        <v>2.2100000000000003E-4</v>
      </c>
      <c r="BU107" s="4">
        <f t="shared" si="115"/>
        <v>2.3120000000000004E-4</v>
      </c>
      <c r="BV107" s="4">
        <f t="shared" si="116"/>
        <v>2.2100000000000003E-4</v>
      </c>
      <c r="BW107" s="4">
        <f t="shared" si="117"/>
        <v>2.3120000000000004E-4</v>
      </c>
      <c r="BX107" s="13">
        <f t="shared" si="118"/>
        <v>0.11560000000000002</v>
      </c>
      <c r="CA107">
        <f t="shared" si="94"/>
        <v>147.852</v>
      </c>
      <c r="CD107" s="5">
        <v>920</v>
      </c>
      <c r="CE107" s="3">
        <f t="shared" si="137"/>
        <v>0.9375</v>
      </c>
      <c r="CF107" s="3">
        <f t="shared" si="138"/>
        <v>0.9375</v>
      </c>
      <c r="CG107" s="3">
        <f t="shared" si="139"/>
        <v>0.9375</v>
      </c>
      <c r="CH107" s="3">
        <f t="shared" si="140"/>
        <v>1</v>
      </c>
      <c r="CJ107" s="3">
        <f t="shared" si="141"/>
        <v>1</v>
      </c>
      <c r="CK107" s="3">
        <f t="shared" si="142"/>
        <v>1</v>
      </c>
      <c r="CL107" s="3">
        <f t="shared" si="143"/>
        <v>1</v>
      </c>
      <c r="CM107" s="3">
        <f t="shared" si="144"/>
        <v>1</v>
      </c>
      <c r="CN107" s="3">
        <f t="shared" si="145"/>
        <v>1.032258064516129</v>
      </c>
      <c r="CP107" s="3">
        <f t="shared" si="119"/>
        <v>1</v>
      </c>
      <c r="CQ107" s="3">
        <f t="shared" si="120"/>
        <v>1</v>
      </c>
      <c r="CR107" s="3">
        <f t="shared" si="121"/>
        <v>1</v>
      </c>
      <c r="CS107" s="3">
        <f t="shared" si="122"/>
        <v>1</v>
      </c>
      <c r="CU107" s="3">
        <f t="shared" si="123"/>
        <v>0.95588235294117641</v>
      </c>
      <c r="CV107" s="3">
        <f t="shared" si="124"/>
        <v>1</v>
      </c>
      <c r="CW107" s="3">
        <f t="shared" si="125"/>
        <v>0.95588235294117641</v>
      </c>
      <c r="CX107" s="3">
        <f t="shared" si="126"/>
        <v>1</v>
      </c>
      <c r="CY107" s="3">
        <f t="shared" si="126"/>
        <v>1</v>
      </c>
      <c r="CZ107" s="5">
        <v>920</v>
      </c>
    </row>
    <row r="108" spans="1:104" x14ac:dyDescent="0.3">
      <c r="A108" s="2">
        <v>925</v>
      </c>
      <c r="B108" s="2">
        <f>(B107+B109)/2</f>
        <v>2.0499999999999997E-3</v>
      </c>
      <c r="G108" s="3">
        <v>925</v>
      </c>
      <c r="H108" s="3">
        <f>(H107+H109)/2</f>
        <v>0.999</v>
      </c>
      <c r="I108" s="8"/>
      <c r="J108" s="8"/>
      <c r="K108" s="3">
        <v>925</v>
      </c>
      <c r="L108" s="3">
        <v>0</v>
      </c>
      <c r="M108" s="8"/>
      <c r="N108" s="8"/>
      <c r="P108" s="4">
        <v>925</v>
      </c>
      <c r="Q108" s="4">
        <v>2.9000000000000001E-2</v>
      </c>
      <c r="R108" s="4">
        <v>2.9000000000000001E-2</v>
      </c>
      <c r="S108" s="4">
        <v>2.9000000000000001E-2</v>
      </c>
      <c r="T108" s="4">
        <v>0.03</v>
      </c>
      <c r="U108" s="4">
        <f t="shared" si="104"/>
        <v>5.9449999999999995E-5</v>
      </c>
      <c r="V108" s="4">
        <f t="shared" si="105"/>
        <v>5.9449999999999995E-5</v>
      </c>
      <c r="W108" s="4">
        <f t="shared" si="106"/>
        <v>5.9449999999999995E-5</v>
      </c>
      <c r="X108" s="13">
        <v>0.03</v>
      </c>
      <c r="AA108" s="4">
        <v>925</v>
      </c>
      <c r="AB108" s="4">
        <v>2.9000000000000001E-2</v>
      </c>
      <c r="AC108" s="4">
        <v>2.9000000000000001E-2</v>
      </c>
      <c r="AD108" s="4">
        <v>2.9000000000000001E-2</v>
      </c>
      <c r="AE108" s="4">
        <v>2.9000000000000001E-2</v>
      </c>
      <c r="AF108" s="4">
        <v>0.03</v>
      </c>
      <c r="AG108" s="4">
        <f t="shared" si="107"/>
        <v>5.9449999999999995E-5</v>
      </c>
      <c r="AH108" s="4">
        <f t="shared" si="108"/>
        <v>5.9449999999999995E-5</v>
      </c>
      <c r="AI108" s="4">
        <f t="shared" si="109"/>
        <v>5.9449999999999995E-5</v>
      </c>
      <c r="AJ108" s="4">
        <f t="shared" si="110"/>
        <v>5.9449999999999995E-5</v>
      </c>
      <c r="AK108" s="13">
        <v>0.03</v>
      </c>
      <c r="AL108" s="6">
        <f t="shared" si="81"/>
        <v>5.8741199999999999E-5</v>
      </c>
      <c r="AM108" s="6">
        <f t="shared" si="82"/>
        <v>5.8741199999999999E-5</v>
      </c>
      <c r="AN108" s="6">
        <f t="shared" si="83"/>
        <v>5.8741199999999999E-5</v>
      </c>
      <c r="AO108" s="6">
        <f t="shared" si="129"/>
        <v>5.8741199999999999E-5</v>
      </c>
      <c r="AP108" s="6">
        <f t="shared" si="84"/>
        <v>1.174824E-4</v>
      </c>
      <c r="AQ108" s="6">
        <f t="shared" si="85"/>
        <v>1.174824E-4</v>
      </c>
      <c r="AR108" s="6">
        <f t="shared" si="86"/>
        <v>1.174824E-4</v>
      </c>
      <c r="AS108" s="3">
        <f t="shared" si="130"/>
        <v>1</v>
      </c>
      <c r="AT108" s="3">
        <f t="shared" si="131"/>
        <v>1</v>
      </c>
      <c r="AU108" s="3">
        <f t="shared" si="132"/>
        <v>1</v>
      </c>
      <c r="AX108" s="4">
        <v>925</v>
      </c>
      <c r="AY108" s="4">
        <f t="shared" si="133"/>
        <v>0.09</v>
      </c>
      <c r="AZ108" s="4">
        <f t="shared" si="134"/>
        <v>0.09</v>
      </c>
      <c r="BA108" s="4">
        <f t="shared" si="135"/>
        <v>0.09</v>
      </c>
      <c r="BB108" s="4">
        <v>0.09</v>
      </c>
      <c r="BC108" s="4">
        <f t="shared" si="111"/>
        <v>1.8449999999999996E-4</v>
      </c>
      <c r="BD108" s="4">
        <f t="shared" si="112"/>
        <v>1.8449999999999996E-4</v>
      </c>
      <c r="BE108" s="4">
        <f t="shared" si="113"/>
        <v>1.8449999999999996E-4</v>
      </c>
      <c r="BF108" s="13">
        <v>0.09</v>
      </c>
      <c r="BI108" s="4">
        <v>925</v>
      </c>
      <c r="BJ108" s="4">
        <v>0.16</v>
      </c>
      <c r="BK108" s="4"/>
      <c r="BL108" s="4">
        <v>0.16</v>
      </c>
      <c r="BM108" s="4"/>
      <c r="BN108" s="4">
        <v>0.16</v>
      </c>
      <c r="BO108" s="4">
        <f t="shared" si="127"/>
        <v>0.10400000000000001</v>
      </c>
      <c r="BP108" s="4">
        <v>0.10880000000000001</v>
      </c>
      <c r="BQ108" s="4">
        <f t="shared" si="128"/>
        <v>0.10400000000000001</v>
      </c>
      <c r="BR108" s="4">
        <v>0.10880000000000001</v>
      </c>
      <c r="BS108" s="4">
        <f t="shared" si="136"/>
        <v>0.10880000000000001</v>
      </c>
      <c r="BT108" s="4">
        <f t="shared" si="114"/>
        <v>2.1319999999999998E-4</v>
      </c>
      <c r="BU108" s="4">
        <f t="shared" si="115"/>
        <v>2.2303999999999998E-4</v>
      </c>
      <c r="BV108" s="4">
        <f t="shared" si="116"/>
        <v>2.1319999999999998E-4</v>
      </c>
      <c r="BW108" s="4">
        <f t="shared" si="117"/>
        <v>2.2303999999999998E-4</v>
      </c>
      <c r="BX108" s="13">
        <f t="shared" si="118"/>
        <v>0.10880000000000001</v>
      </c>
      <c r="CA108">
        <f t="shared" si="94"/>
        <v>139.36049999999997</v>
      </c>
      <c r="CD108" s="5">
        <v>925</v>
      </c>
      <c r="CE108" s="3">
        <f t="shared" si="137"/>
        <v>0.96666666666666679</v>
      </c>
      <c r="CF108" s="3">
        <f t="shared" si="138"/>
        <v>0.96666666666666679</v>
      </c>
      <c r="CG108" s="3">
        <f t="shared" si="139"/>
        <v>0.96666666666666679</v>
      </c>
      <c r="CH108" s="3">
        <f t="shared" si="140"/>
        <v>1</v>
      </c>
      <c r="CJ108" s="3">
        <f t="shared" si="141"/>
        <v>1</v>
      </c>
      <c r="CK108" s="3">
        <f t="shared" si="142"/>
        <v>1</v>
      </c>
      <c r="CL108" s="3">
        <f t="shared" si="143"/>
        <v>1</v>
      </c>
      <c r="CM108" s="3">
        <f t="shared" si="144"/>
        <v>1</v>
      </c>
      <c r="CN108" s="3">
        <f t="shared" si="145"/>
        <v>1.0344827586206895</v>
      </c>
      <c r="CP108" s="3">
        <f t="shared" si="119"/>
        <v>1</v>
      </c>
      <c r="CQ108" s="3">
        <f t="shared" si="120"/>
        <v>1</v>
      </c>
      <c r="CR108" s="3">
        <f t="shared" si="121"/>
        <v>1</v>
      </c>
      <c r="CS108" s="3">
        <f t="shared" si="122"/>
        <v>1</v>
      </c>
      <c r="CU108" s="3">
        <f t="shared" si="123"/>
        <v>0.95588235294117652</v>
      </c>
      <c r="CV108" s="3">
        <f t="shared" si="124"/>
        <v>1</v>
      </c>
      <c r="CW108" s="3">
        <f t="shared" si="125"/>
        <v>0.95588235294117652</v>
      </c>
      <c r="CX108" s="3">
        <f t="shared" si="126"/>
        <v>1</v>
      </c>
      <c r="CY108" s="3">
        <f t="shared" si="126"/>
        <v>1</v>
      </c>
      <c r="CZ108" s="5">
        <v>925</v>
      </c>
    </row>
    <row r="109" spans="1:104" x14ac:dyDescent="0.3">
      <c r="A109" s="2">
        <v>930</v>
      </c>
      <c r="B109" s="2">
        <v>2.0999999999999999E-3</v>
      </c>
      <c r="G109" s="3">
        <v>930</v>
      </c>
      <c r="H109" s="3">
        <v>0.999</v>
      </c>
      <c r="I109" s="8"/>
      <c r="J109" s="8"/>
      <c r="K109" s="3">
        <v>930</v>
      </c>
      <c r="L109" s="3">
        <v>0</v>
      </c>
      <c r="M109" s="8"/>
      <c r="N109" s="8"/>
      <c r="P109" s="4">
        <v>930</v>
      </c>
      <c r="Q109" s="4">
        <v>2.9000000000000001E-2</v>
      </c>
      <c r="R109" s="4">
        <v>2.9000000000000001E-2</v>
      </c>
      <c r="S109" s="4">
        <v>2.9000000000000001E-2</v>
      </c>
      <c r="T109" s="4">
        <v>0.03</v>
      </c>
      <c r="U109" s="4">
        <f t="shared" si="104"/>
        <v>6.0899999999999996E-5</v>
      </c>
      <c r="V109" s="4">
        <f t="shared" si="105"/>
        <v>6.0899999999999996E-5</v>
      </c>
      <c r="W109" s="4">
        <f t="shared" si="106"/>
        <v>6.0899999999999996E-5</v>
      </c>
      <c r="X109" s="13">
        <v>0.03</v>
      </c>
      <c r="AA109" s="4">
        <v>930</v>
      </c>
      <c r="AB109" s="4">
        <v>2.8000000000000001E-2</v>
      </c>
      <c r="AC109" s="4">
        <v>2.8000000000000001E-2</v>
      </c>
      <c r="AD109" s="4">
        <v>2.8000000000000001E-2</v>
      </c>
      <c r="AE109" s="4">
        <v>2.8000000000000001E-2</v>
      </c>
      <c r="AF109" s="4">
        <v>0.03</v>
      </c>
      <c r="AG109" s="4">
        <f t="shared" si="107"/>
        <v>5.8799999999999999E-5</v>
      </c>
      <c r="AH109" s="4">
        <f t="shared" si="108"/>
        <v>5.8799999999999999E-5</v>
      </c>
      <c r="AI109" s="4">
        <f t="shared" si="109"/>
        <v>5.8799999999999999E-5</v>
      </c>
      <c r="AJ109" s="4">
        <f t="shared" si="110"/>
        <v>5.8799999999999999E-5</v>
      </c>
      <c r="AK109" s="13">
        <v>0.03</v>
      </c>
      <c r="AL109" s="6">
        <f t="shared" si="81"/>
        <v>6.0628499999999991E-5</v>
      </c>
      <c r="AM109" s="6">
        <f t="shared" si="82"/>
        <v>6.0628499999999991E-5</v>
      </c>
      <c r="AN109" s="6">
        <f t="shared" si="83"/>
        <v>6.0628499999999991E-5</v>
      </c>
      <c r="AO109" s="6">
        <f t="shared" si="129"/>
        <v>6.0628499999999991E-5</v>
      </c>
      <c r="AP109" s="6">
        <f t="shared" si="84"/>
        <v>1.2125699999999998E-4</v>
      </c>
      <c r="AQ109" s="6">
        <f t="shared" si="85"/>
        <v>1.2125699999999998E-4</v>
      </c>
      <c r="AR109" s="6">
        <f t="shared" si="86"/>
        <v>1.2125699999999998E-4</v>
      </c>
      <c r="AS109" s="3">
        <f t="shared" si="130"/>
        <v>1</v>
      </c>
      <c r="AT109" s="3">
        <f t="shared" si="131"/>
        <v>1</v>
      </c>
      <c r="AU109" s="3">
        <f t="shared" si="132"/>
        <v>1</v>
      </c>
      <c r="AX109" s="4">
        <v>930</v>
      </c>
      <c r="AY109" s="4">
        <f t="shared" si="133"/>
        <v>8.5000000000000006E-2</v>
      </c>
      <c r="AZ109" s="4">
        <f t="shared" si="134"/>
        <v>8.5000000000000006E-2</v>
      </c>
      <c r="BA109" s="4">
        <f t="shared" si="135"/>
        <v>8.5000000000000006E-2</v>
      </c>
      <c r="BB109" s="4">
        <v>8.5000000000000006E-2</v>
      </c>
      <c r="BC109" s="4">
        <f t="shared" si="111"/>
        <v>1.785E-4</v>
      </c>
      <c r="BD109" s="4">
        <f t="shared" si="112"/>
        <v>1.785E-4</v>
      </c>
      <c r="BE109" s="4">
        <f t="shared" si="113"/>
        <v>1.785E-4</v>
      </c>
      <c r="BF109" s="13">
        <v>8.5000000000000006E-2</v>
      </c>
      <c r="BI109" s="4">
        <v>930</v>
      </c>
      <c r="BJ109" s="4">
        <v>0.15</v>
      </c>
      <c r="BK109" s="4"/>
      <c r="BL109" s="4">
        <v>0.15</v>
      </c>
      <c r="BM109" s="4"/>
      <c r="BN109" s="4">
        <v>0.15</v>
      </c>
      <c r="BO109" s="4">
        <f t="shared" si="127"/>
        <v>9.7500000000000003E-2</v>
      </c>
      <c r="BP109" s="4">
        <v>0.10200000000000001</v>
      </c>
      <c r="BQ109" s="4">
        <f t="shared" si="128"/>
        <v>9.7500000000000003E-2</v>
      </c>
      <c r="BR109" s="4">
        <v>0.10200000000000001</v>
      </c>
      <c r="BS109" s="4">
        <f t="shared" si="136"/>
        <v>0.10200000000000001</v>
      </c>
      <c r="BT109" s="4">
        <f t="shared" si="114"/>
        <v>2.0474999999999999E-4</v>
      </c>
      <c r="BU109" s="4">
        <f t="shared" si="115"/>
        <v>2.142E-4</v>
      </c>
      <c r="BV109" s="4">
        <f t="shared" si="116"/>
        <v>2.0474999999999999E-4</v>
      </c>
      <c r="BW109" s="4">
        <f t="shared" si="117"/>
        <v>2.142E-4</v>
      </c>
      <c r="BX109" s="13">
        <f t="shared" si="118"/>
        <v>0.10200000000000001</v>
      </c>
      <c r="CA109">
        <f t="shared" si="94"/>
        <v>130.63820000000001</v>
      </c>
      <c r="CD109" s="5">
        <v>930</v>
      </c>
      <c r="CE109" s="3">
        <f t="shared" si="137"/>
        <v>0.96666666666666679</v>
      </c>
      <c r="CF109" s="3">
        <f t="shared" si="138"/>
        <v>0.96666666666666679</v>
      </c>
      <c r="CG109" s="3">
        <f t="shared" si="139"/>
        <v>0.96666666666666679</v>
      </c>
      <c r="CH109" s="3">
        <f t="shared" si="140"/>
        <v>1</v>
      </c>
      <c r="CJ109" s="3">
        <f t="shared" si="141"/>
        <v>1</v>
      </c>
      <c r="CK109" s="3">
        <f t="shared" si="142"/>
        <v>1</v>
      </c>
      <c r="CL109" s="3">
        <f t="shared" si="143"/>
        <v>1</v>
      </c>
      <c r="CM109" s="3">
        <f t="shared" si="144"/>
        <v>1</v>
      </c>
      <c r="CN109" s="3">
        <f t="shared" si="145"/>
        <v>1.0714285714285714</v>
      </c>
      <c r="CP109" s="3">
        <f t="shared" si="119"/>
        <v>1</v>
      </c>
      <c r="CQ109" s="3">
        <f t="shared" si="120"/>
        <v>1</v>
      </c>
      <c r="CR109" s="3">
        <f t="shared" si="121"/>
        <v>1</v>
      </c>
      <c r="CS109" s="3">
        <f t="shared" si="122"/>
        <v>1</v>
      </c>
      <c r="CU109" s="3">
        <f t="shared" si="123"/>
        <v>0.95588235294117641</v>
      </c>
      <c r="CV109" s="3">
        <f t="shared" si="124"/>
        <v>1</v>
      </c>
      <c r="CW109" s="3">
        <f t="shared" si="125"/>
        <v>0.95588235294117641</v>
      </c>
      <c r="CX109" s="3">
        <f t="shared" si="126"/>
        <v>1</v>
      </c>
      <c r="CY109" s="3">
        <f t="shared" si="126"/>
        <v>1</v>
      </c>
      <c r="CZ109" s="5">
        <v>930</v>
      </c>
    </row>
    <row r="110" spans="1:104" x14ac:dyDescent="0.3">
      <c r="A110" s="2">
        <v>935</v>
      </c>
      <c r="B110" s="2">
        <f>(B109+B111)/2</f>
        <v>2.2499999999999998E-3</v>
      </c>
      <c r="G110" s="3">
        <v>935</v>
      </c>
      <c r="H110" s="3">
        <f>(H109+H111)/2</f>
        <v>0.998</v>
      </c>
      <c r="I110" s="8"/>
      <c r="J110" s="8"/>
      <c r="K110" s="3">
        <v>935</v>
      </c>
      <c r="L110" s="3">
        <v>0</v>
      </c>
      <c r="M110" s="8"/>
      <c r="N110" s="8"/>
      <c r="P110" s="4">
        <v>935</v>
      </c>
      <c r="Q110" s="4">
        <v>2.8000000000000001E-2</v>
      </c>
      <c r="R110" s="4">
        <v>2.8000000000000001E-2</v>
      </c>
      <c r="S110" s="4">
        <v>2.8000000000000001E-2</v>
      </c>
      <c r="T110" s="4">
        <v>2.8000000000000001E-2</v>
      </c>
      <c r="U110" s="4">
        <f t="shared" si="104"/>
        <v>6.3E-5</v>
      </c>
      <c r="V110" s="4">
        <f t="shared" si="105"/>
        <v>6.3E-5</v>
      </c>
      <c r="W110" s="4">
        <f t="shared" si="106"/>
        <v>6.3E-5</v>
      </c>
      <c r="X110" s="13">
        <v>2.8000000000000001E-2</v>
      </c>
      <c r="AA110" s="4">
        <v>935</v>
      </c>
      <c r="AB110" s="4">
        <v>2.7E-2</v>
      </c>
      <c r="AC110" s="4">
        <v>2.7E-2</v>
      </c>
      <c r="AD110" s="4">
        <v>2.7E-2</v>
      </c>
      <c r="AE110" s="4">
        <v>2.7E-2</v>
      </c>
      <c r="AF110" s="4">
        <v>2.8000000000000001E-2</v>
      </c>
      <c r="AG110" s="4">
        <f t="shared" si="107"/>
        <v>6.0749999999999993E-5</v>
      </c>
      <c r="AH110" s="4">
        <f t="shared" si="108"/>
        <v>6.0749999999999993E-5</v>
      </c>
      <c r="AI110" s="4">
        <f t="shared" si="109"/>
        <v>6.0749999999999993E-5</v>
      </c>
      <c r="AJ110" s="4">
        <f t="shared" si="110"/>
        <v>6.0749999999999993E-5</v>
      </c>
      <c r="AK110" s="13">
        <v>2.8000000000000001E-2</v>
      </c>
      <c r="AL110" s="6">
        <f t="shared" si="81"/>
        <v>5.5034399999999996E-5</v>
      </c>
      <c r="AM110" s="6">
        <f t="shared" si="82"/>
        <v>5.5034399999999996E-5</v>
      </c>
      <c r="AN110" s="6">
        <f t="shared" si="83"/>
        <v>5.5034399999999996E-5</v>
      </c>
      <c r="AO110" s="6">
        <f t="shared" si="129"/>
        <v>5.5034399999999996E-5</v>
      </c>
      <c r="AP110" s="6">
        <f t="shared" si="84"/>
        <v>1.1006879999999999E-4</v>
      </c>
      <c r="AQ110" s="6">
        <f t="shared" si="85"/>
        <v>1.1006879999999999E-4</v>
      </c>
      <c r="AR110" s="6">
        <f t="shared" si="86"/>
        <v>1.1006879999999999E-4</v>
      </c>
      <c r="AS110" s="3">
        <f t="shared" si="130"/>
        <v>1</v>
      </c>
      <c r="AT110" s="3">
        <f t="shared" si="131"/>
        <v>1</v>
      </c>
      <c r="AU110" s="3">
        <f t="shared" si="132"/>
        <v>1</v>
      </c>
      <c r="AX110" s="4">
        <v>935</v>
      </c>
      <c r="AY110" s="4">
        <f t="shared" si="133"/>
        <v>0.08</v>
      </c>
      <c r="AZ110" s="4">
        <f t="shared" si="134"/>
        <v>0.08</v>
      </c>
      <c r="BA110" s="4">
        <f t="shared" si="135"/>
        <v>0.08</v>
      </c>
      <c r="BB110" s="4">
        <v>0.08</v>
      </c>
      <c r="BC110" s="4">
        <f t="shared" si="111"/>
        <v>1.7999999999999998E-4</v>
      </c>
      <c r="BD110" s="4">
        <f t="shared" si="112"/>
        <v>1.7999999999999998E-4</v>
      </c>
      <c r="BE110" s="4">
        <f t="shared" si="113"/>
        <v>1.7999999999999998E-4</v>
      </c>
      <c r="BF110" s="13">
        <v>0.08</v>
      </c>
      <c r="BI110" s="4">
        <v>935</v>
      </c>
      <c r="BJ110" s="4">
        <v>0.14000000000000001</v>
      </c>
      <c r="BK110" s="4"/>
      <c r="BL110" s="4">
        <v>0.14000000000000001</v>
      </c>
      <c r="BM110" s="4"/>
      <c r="BN110" s="4">
        <v>0.14000000000000001</v>
      </c>
      <c r="BO110" s="4">
        <f t="shared" si="127"/>
        <v>9.1000000000000011E-2</v>
      </c>
      <c r="BP110" s="4">
        <v>9.5200000000000021E-2</v>
      </c>
      <c r="BQ110" s="4">
        <f t="shared" si="128"/>
        <v>9.1000000000000011E-2</v>
      </c>
      <c r="BR110" s="4">
        <v>9.5200000000000021E-2</v>
      </c>
      <c r="BS110" s="4">
        <f t="shared" si="136"/>
        <v>9.5200000000000021E-2</v>
      </c>
      <c r="BT110" s="4">
        <f t="shared" si="114"/>
        <v>2.0475000000000002E-4</v>
      </c>
      <c r="BU110" s="4">
        <f t="shared" si="115"/>
        <v>2.1420000000000003E-4</v>
      </c>
      <c r="BV110" s="4">
        <f t="shared" si="116"/>
        <v>2.0475000000000002E-4</v>
      </c>
      <c r="BW110" s="4">
        <f t="shared" si="117"/>
        <v>2.1420000000000003E-4</v>
      </c>
      <c r="BX110" s="13">
        <f t="shared" si="118"/>
        <v>9.5200000000000021E-2</v>
      </c>
      <c r="CA110">
        <f t="shared" si="94"/>
        <v>121.8334</v>
      </c>
      <c r="CD110" s="5">
        <v>935</v>
      </c>
      <c r="CE110" s="3">
        <f t="shared" si="137"/>
        <v>1</v>
      </c>
      <c r="CF110" s="3">
        <f t="shared" si="138"/>
        <v>1</v>
      </c>
      <c r="CG110" s="3">
        <f t="shared" si="139"/>
        <v>1</v>
      </c>
      <c r="CH110" s="3">
        <f t="shared" si="140"/>
        <v>1</v>
      </c>
      <c r="CJ110" s="3">
        <f t="shared" si="141"/>
        <v>1</v>
      </c>
      <c r="CK110" s="3">
        <f t="shared" si="142"/>
        <v>1</v>
      </c>
      <c r="CL110" s="3">
        <f t="shared" si="143"/>
        <v>1</v>
      </c>
      <c r="CM110" s="3">
        <f t="shared" si="144"/>
        <v>1</v>
      </c>
      <c r="CN110" s="3">
        <f t="shared" si="145"/>
        <v>1.037037037037037</v>
      </c>
      <c r="CP110" s="3">
        <f t="shared" si="119"/>
        <v>1</v>
      </c>
      <c r="CQ110" s="3">
        <f t="shared" si="120"/>
        <v>1</v>
      </c>
      <c r="CR110" s="3">
        <f t="shared" si="121"/>
        <v>1</v>
      </c>
      <c r="CS110" s="3">
        <f t="shared" si="122"/>
        <v>1</v>
      </c>
      <c r="CU110" s="3">
        <f t="shared" si="123"/>
        <v>0.95588235294117641</v>
      </c>
      <c r="CV110" s="3">
        <f t="shared" si="124"/>
        <v>1</v>
      </c>
      <c r="CW110" s="3">
        <f t="shared" si="125"/>
        <v>0.95588235294117641</v>
      </c>
      <c r="CX110" s="3">
        <f t="shared" si="126"/>
        <v>1</v>
      </c>
      <c r="CY110" s="3">
        <f t="shared" si="126"/>
        <v>1</v>
      </c>
      <c r="CZ110" s="5">
        <v>935</v>
      </c>
    </row>
    <row r="111" spans="1:104" x14ac:dyDescent="0.3">
      <c r="A111" s="2">
        <v>940</v>
      </c>
      <c r="B111" s="2">
        <v>2.3999999999999998E-3</v>
      </c>
      <c r="G111" s="3">
        <v>940</v>
      </c>
      <c r="H111" s="3">
        <v>0.997</v>
      </c>
      <c r="I111" s="8"/>
      <c r="J111" s="8"/>
      <c r="K111" s="3">
        <v>940</v>
      </c>
      <c r="L111" s="3">
        <v>0</v>
      </c>
      <c r="M111" s="8"/>
      <c r="N111" s="8"/>
      <c r="P111" s="4">
        <v>940</v>
      </c>
      <c r="Q111" s="4">
        <v>2.5000000000000001E-2</v>
      </c>
      <c r="R111" s="4">
        <v>2.5000000000000001E-2</v>
      </c>
      <c r="S111" s="4">
        <v>2.5000000000000001E-2</v>
      </c>
      <c r="T111" s="4">
        <v>2.8000000000000001E-2</v>
      </c>
      <c r="U111" s="4">
        <f t="shared" si="104"/>
        <v>5.9999999999999995E-5</v>
      </c>
      <c r="V111" s="4">
        <f t="shared" si="105"/>
        <v>5.9999999999999995E-5</v>
      </c>
      <c r="W111" s="4">
        <f t="shared" si="106"/>
        <v>5.9999999999999995E-5</v>
      </c>
      <c r="X111" s="13">
        <v>2.8000000000000001E-2</v>
      </c>
      <c r="AA111" s="4">
        <v>940</v>
      </c>
      <c r="AB111" s="4">
        <v>2.3E-2</v>
      </c>
      <c r="AC111" s="4">
        <v>2.3E-2</v>
      </c>
      <c r="AD111" s="4">
        <v>2.3E-2</v>
      </c>
      <c r="AE111" s="4">
        <v>2.3E-2</v>
      </c>
      <c r="AF111" s="4">
        <v>2.8000000000000001E-2</v>
      </c>
      <c r="AG111" s="4">
        <f t="shared" si="107"/>
        <v>5.5199999999999993E-5</v>
      </c>
      <c r="AH111" s="4">
        <f t="shared" si="108"/>
        <v>5.5199999999999993E-5</v>
      </c>
      <c r="AI111" s="4">
        <f t="shared" si="109"/>
        <v>5.5199999999999993E-5</v>
      </c>
      <c r="AJ111" s="4">
        <f t="shared" si="110"/>
        <v>5.5199999999999993E-5</v>
      </c>
      <c r="AK111" s="13">
        <v>2.8000000000000001E-2</v>
      </c>
      <c r="AL111" s="6">
        <f t="shared" si="81"/>
        <v>4.9675000000000001E-5</v>
      </c>
      <c r="AM111" s="6">
        <f t="shared" si="82"/>
        <v>4.9675000000000001E-5</v>
      </c>
      <c r="AN111" s="6">
        <f t="shared" si="83"/>
        <v>4.9675000000000001E-5</v>
      </c>
      <c r="AO111" s="6">
        <f t="shared" si="129"/>
        <v>4.9675000000000001E-5</v>
      </c>
      <c r="AP111" s="6">
        <f t="shared" si="84"/>
        <v>9.9350000000000003E-5</v>
      </c>
      <c r="AQ111" s="6">
        <f t="shared" si="85"/>
        <v>9.9350000000000003E-5</v>
      </c>
      <c r="AR111" s="6">
        <f t="shared" si="86"/>
        <v>9.9350000000000003E-5</v>
      </c>
      <c r="AS111" s="3">
        <f t="shared" si="130"/>
        <v>1</v>
      </c>
      <c r="AT111" s="3">
        <f t="shared" si="131"/>
        <v>1</v>
      </c>
      <c r="AU111" s="3">
        <f t="shared" si="132"/>
        <v>1</v>
      </c>
      <c r="AX111" s="4">
        <v>940</v>
      </c>
      <c r="AY111" s="4">
        <f t="shared" si="133"/>
        <v>7.4999999999999997E-2</v>
      </c>
      <c r="AZ111" s="4">
        <f t="shared" si="134"/>
        <v>7.4999999999999997E-2</v>
      </c>
      <c r="BA111" s="4">
        <f t="shared" si="135"/>
        <v>7.4999999999999997E-2</v>
      </c>
      <c r="BB111" s="4">
        <v>7.4999999999999997E-2</v>
      </c>
      <c r="BC111" s="4">
        <f t="shared" si="111"/>
        <v>1.7999999999999998E-4</v>
      </c>
      <c r="BD111" s="4">
        <f t="shared" si="112"/>
        <v>1.7999999999999998E-4</v>
      </c>
      <c r="BE111" s="4">
        <f t="shared" si="113"/>
        <v>1.7999999999999998E-4</v>
      </c>
      <c r="BF111" s="13">
        <v>7.4999999999999997E-2</v>
      </c>
      <c r="BI111" s="4">
        <v>940</v>
      </c>
      <c r="BJ111" s="4">
        <v>0.13</v>
      </c>
      <c r="BK111" s="4"/>
      <c r="BL111" s="4">
        <v>0.13</v>
      </c>
      <c r="BM111" s="4"/>
      <c r="BN111" s="4">
        <v>0.13</v>
      </c>
      <c r="BO111" s="4">
        <f t="shared" si="127"/>
        <v>8.4500000000000006E-2</v>
      </c>
      <c r="BP111" s="4">
        <v>8.8400000000000006E-2</v>
      </c>
      <c r="BQ111" s="4">
        <f t="shared" si="128"/>
        <v>8.4500000000000006E-2</v>
      </c>
      <c r="BR111" s="4">
        <v>8.8400000000000006E-2</v>
      </c>
      <c r="BS111" s="4">
        <f t="shared" si="136"/>
        <v>8.8400000000000006E-2</v>
      </c>
      <c r="BT111" s="4">
        <f t="shared" si="114"/>
        <v>2.028E-4</v>
      </c>
      <c r="BU111" s="4">
        <f t="shared" si="115"/>
        <v>2.1216E-4</v>
      </c>
      <c r="BV111" s="4">
        <f t="shared" si="116"/>
        <v>2.028E-4</v>
      </c>
      <c r="BW111" s="4">
        <f t="shared" si="117"/>
        <v>2.1216E-4</v>
      </c>
      <c r="BX111" s="13">
        <f t="shared" si="118"/>
        <v>8.8400000000000006E-2</v>
      </c>
      <c r="CA111">
        <f t="shared" si="94"/>
        <v>117.35718750000001</v>
      </c>
      <c r="CD111" s="5">
        <v>940</v>
      </c>
      <c r="CE111" s="3">
        <f t="shared" si="137"/>
        <v>0.8928571428571429</v>
      </c>
      <c r="CF111" s="3">
        <f t="shared" si="138"/>
        <v>0.8928571428571429</v>
      </c>
      <c r="CG111" s="3">
        <f t="shared" si="139"/>
        <v>0.8928571428571429</v>
      </c>
      <c r="CH111" s="3">
        <f t="shared" si="140"/>
        <v>1</v>
      </c>
      <c r="CJ111" s="3">
        <f t="shared" si="141"/>
        <v>1</v>
      </c>
      <c r="CK111" s="3">
        <f t="shared" si="142"/>
        <v>1</v>
      </c>
      <c r="CL111" s="3">
        <f t="shared" si="143"/>
        <v>1</v>
      </c>
      <c r="CM111" s="3">
        <f t="shared" si="144"/>
        <v>1</v>
      </c>
      <c r="CN111" s="3">
        <f t="shared" si="145"/>
        <v>1.2173913043478262</v>
      </c>
      <c r="CP111" s="3">
        <f t="shared" si="119"/>
        <v>1</v>
      </c>
      <c r="CQ111" s="3">
        <f t="shared" si="120"/>
        <v>1</v>
      </c>
      <c r="CR111" s="3">
        <f t="shared" si="121"/>
        <v>1</v>
      </c>
      <c r="CS111" s="3">
        <f t="shared" si="122"/>
        <v>1</v>
      </c>
      <c r="CU111" s="3">
        <f t="shared" si="123"/>
        <v>0.95588235294117652</v>
      </c>
      <c r="CV111" s="3">
        <f t="shared" si="124"/>
        <v>1</v>
      </c>
      <c r="CW111" s="3">
        <f t="shared" si="125"/>
        <v>0.95588235294117652</v>
      </c>
      <c r="CX111" s="3">
        <f t="shared" si="126"/>
        <v>1</v>
      </c>
      <c r="CY111" s="3">
        <f t="shared" si="126"/>
        <v>1</v>
      </c>
      <c r="CZ111" s="5">
        <v>940</v>
      </c>
    </row>
    <row r="112" spans="1:104" x14ac:dyDescent="0.3">
      <c r="A112" s="2">
        <v>945</v>
      </c>
      <c r="B112" s="2">
        <f>(B111+B113)/2</f>
        <v>2.4999999999999996E-3</v>
      </c>
      <c r="G112" s="3">
        <v>945</v>
      </c>
      <c r="H112" s="3">
        <f>(H111+H113)/2</f>
        <v>0.99350000000000005</v>
      </c>
      <c r="I112" s="8"/>
      <c r="J112" s="8"/>
      <c r="K112" s="3">
        <v>945</v>
      </c>
      <c r="L112" s="3">
        <v>0</v>
      </c>
      <c r="M112" s="8"/>
      <c r="N112" s="8"/>
      <c r="P112" s="4">
        <v>945</v>
      </c>
      <c r="Q112" s="4">
        <v>2.5000000000000001E-2</v>
      </c>
      <c r="R112" s="4">
        <v>2.5000000000000001E-2</v>
      </c>
      <c r="S112" s="4">
        <v>2.5000000000000001E-2</v>
      </c>
      <c r="T112" s="4">
        <v>2.5000000000000001E-2</v>
      </c>
      <c r="U112" s="4">
        <f t="shared" si="104"/>
        <v>6.2499999999999988E-5</v>
      </c>
      <c r="V112" s="4">
        <f t="shared" si="105"/>
        <v>6.2499999999999988E-5</v>
      </c>
      <c r="W112" s="4">
        <f t="shared" si="106"/>
        <v>6.2499999999999988E-5</v>
      </c>
      <c r="X112" s="13">
        <v>2.5000000000000001E-2</v>
      </c>
      <c r="AA112" s="4">
        <v>945</v>
      </c>
      <c r="AB112" s="4">
        <v>0.02</v>
      </c>
      <c r="AC112" s="4">
        <v>0.02</v>
      </c>
      <c r="AD112" s="4">
        <v>0.02</v>
      </c>
      <c r="AE112" s="4">
        <v>0.02</v>
      </c>
      <c r="AF112" s="4">
        <v>2.5000000000000001E-2</v>
      </c>
      <c r="AG112" s="4">
        <f t="shared" si="107"/>
        <v>4.9999999999999996E-5</v>
      </c>
      <c r="AH112" s="4">
        <f t="shared" si="108"/>
        <v>4.9999999999999996E-5</v>
      </c>
      <c r="AI112" s="4">
        <f t="shared" si="109"/>
        <v>4.9999999999999996E-5</v>
      </c>
      <c r="AJ112" s="4">
        <f t="shared" si="110"/>
        <v>4.9999999999999996E-5</v>
      </c>
      <c r="AK112" s="13">
        <v>2.5000000000000001E-2</v>
      </c>
      <c r="AL112" s="6">
        <f t="shared" si="81"/>
        <v>5.1479999999999995E-5</v>
      </c>
      <c r="AM112" s="6">
        <f t="shared" si="82"/>
        <v>5.1479999999999995E-5</v>
      </c>
      <c r="AN112" s="6">
        <f t="shared" si="83"/>
        <v>5.1479999999999995E-5</v>
      </c>
      <c r="AO112" s="6">
        <f t="shared" si="129"/>
        <v>5.1479999999999995E-5</v>
      </c>
      <c r="AP112" s="6">
        <f t="shared" si="84"/>
        <v>1.0295999999999999E-4</v>
      </c>
      <c r="AQ112" s="6">
        <f t="shared" si="85"/>
        <v>1.0295999999999999E-4</v>
      </c>
      <c r="AR112" s="6">
        <f t="shared" si="86"/>
        <v>1.0295999999999999E-4</v>
      </c>
      <c r="AS112" s="3">
        <f t="shared" si="130"/>
        <v>1</v>
      </c>
      <c r="AT112" s="3">
        <f t="shared" si="131"/>
        <v>1</v>
      </c>
      <c r="AU112" s="3">
        <f t="shared" si="132"/>
        <v>1</v>
      </c>
      <c r="AX112" s="4">
        <v>945</v>
      </c>
      <c r="AY112" s="4">
        <f t="shared" si="133"/>
        <v>7.0000000000000007E-2</v>
      </c>
      <c r="AZ112" s="4">
        <f t="shared" si="134"/>
        <v>7.0000000000000007E-2</v>
      </c>
      <c r="BA112" s="4">
        <f t="shared" si="135"/>
        <v>7.0000000000000007E-2</v>
      </c>
      <c r="BB112" s="4">
        <v>7.0000000000000007E-2</v>
      </c>
      <c r="BC112" s="4">
        <f t="shared" si="111"/>
        <v>1.75E-4</v>
      </c>
      <c r="BD112" s="4">
        <f t="shared" si="112"/>
        <v>1.75E-4</v>
      </c>
      <c r="BE112" s="4">
        <f t="shared" si="113"/>
        <v>1.75E-4</v>
      </c>
      <c r="BF112" s="13">
        <v>7.0000000000000007E-2</v>
      </c>
      <c r="BI112" s="4">
        <v>945</v>
      </c>
      <c r="BJ112" s="4">
        <v>0.125</v>
      </c>
      <c r="BK112" s="4"/>
      <c r="BL112" s="4">
        <v>0.125</v>
      </c>
      <c r="BM112" s="4"/>
      <c r="BN112" s="4">
        <v>0.125</v>
      </c>
      <c r="BO112" s="4">
        <f t="shared" si="127"/>
        <v>8.1250000000000003E-2</v>
      </c>
      <c r="BP112" s="4">
        <v>8.5000000000000006E-2</v>
      </c>
      <c r="BQ112" s="4">
        <f t="shared" si="128"/>
        <v>8.1250000000000003E-2</v>
      </c>
      <c r="BR112" s="4">
        <v>8.5000000000000006E-2</v>
      </c>
      <c r="BS112" s="4">
        <f t="shared" si="136"/>
        <v>8.5000000000000006E-2</v>
      </c>
      <c r="BT112" s="4">
        <f t="shared" si="114"/>
        <v>2.0312499999999996E-4</v>
      </c>
      <c r="BU112" s="4">
        <f t="shared" si="115"/>
        <v>2.1249999999999999E-4</v>
      </c>
      <c r="BV112" s="4">
        <f t="shared" si="116"/>
        <v>2.0312499999999996E-4</v>
      </c>
      <c r="BW112" s="4">
        <f t="shared" si="117"/>
        <v>2.1249999999999999E-4</v>
      </c>
      <c r="BX112" s="13">
        <f t="shared" si="118"/>
        <v>8.5000000000000006E-2</v>
      </c>
      <c r="CA112">
        <f t="shared" si="94"/>
        <v>108.15750000000001</v>
      </c>
      <c r="CD112" s="5">
        <v>945</v>
      </c>
      <c r="CE112" s="3">
        <f t="shared" si="137"/>
        <v>1</v>
      </c>
      <c r="CF112" s="3">
        <f t="shared" si="138"/>
        <v>1</v>
      </c>
      <c r="CG112" s="3">
        <f t="shared" si="139"/>
        <v>1</v>
      </c>
      <c r="CH112" s="3">
        <f t="shared" si="140"/>
        <v>1</v>
      </c>
      <c r="CJ112" s="3">
        <f t="shared" si="141"/>
        <v>1</v>
      </c>
      <c r="CK112" s="3">
        <f t="shared" si="142"/>
        <v>1</v>
      </c>
      <c r="CL112" s="3">
        <f t="shared" si="143"/>
        <v>1</v>
      </c>
      <c r="CM112" s="3">
        <f t="shared" si="144"/>
        <v>1</v>
      </c>
      <c r="CN112" s="3">
        <f t="shared" si="145"/>
        <v>1.25</v>
      </c>
      <c r="CP112" s="3">
        <f t="shared" si="119"/>
        <v>1</v>
      </c>
      <c r="CQ112" s="3">
        <f t="shared" si="120"/>
        <v>1</v>
      </c>
      <c r="CR112" s="3">
        <f t="shared" si="121"/>
        <v>1</v>
      </c>
      <c r="CS112" s="3">
        <f t="shared" si="122"/>
        <v>1</v>
      </c>
      <c r="CU112" s="3">
        <f t="shared" si="123"/>
        <v>0.95588235294117641</v>
      </c>
      <c r="CV112" s="3">
        <f t="shared" si="124"/>
        <v>1</v>
      </c>
      <c r="CW112" s="3">
        <f t="shared" si="125"/>
        <v>0.95588235294117641</v>
      </c>
      <c r="CX112" s="3">
        <f t="shared" si="126"/>
        <v>1</v>
      </c>
      <c r="CY112" s="3">
        <f t="shared" si="126"/>
        <v>1</v>
      </c>
      <c r="CZ112" s="5">
        <v>945</v>
      </c>
    </row>
    <row r="113" spans="1:104" x14ac:dyDescent="0.3">
      <c r="A113" s="2">
        <v>950</v>
      </c>
      <c r="B113" s="2">
        <v>2.5999999999999999E-3</v>
      </c>
      <c r="G113" s="3">
        <v>950</v>
      </c>
      <c r="H113" s="3">
        <v>0.99</v>
      </c>
      <c r="I113" s="8"/>
      <c r="J113" s="8"/>
      <c r="K113" s="3">
        <v>950</v>
      </c>
      <c r="L113" s="3">
        <v>0</v>
      </c>
      <c r="M113" s="8"/>
      <c r="N113" s="8"/>
      <c r="P113" s="4">
        <v>950</v>
      </c>
      <c r="Q113" s="4">
        <v>2.1000000000000001E-2</v>
      </c>
      <c r="R113" s="4">
        <v>2.1000000000000001E-2</v>
      </c>
      <c r="S113" s="4">
        <v>2.1000000000000001E-2</v>
      </c>
      <c r="T113" s="4">
        <v>2.4E-2</v>
      </c>
      <c r="U113" s="4">
        <f t="shared" si="104"/>
        <v>5.4599999999999999E-5</v>
      </c>
      <c r="V113" s="4">
        <f t="shared" si="105"/>
        <v>5.4599999999999999E-5</v>
      </c>
      <c r="W113" s="4">
        <f t="shared" si="106"/>
        <v>5.4599999999999999E-5</v>
      </c>
      <c r="X113" s="13">
        <v>2.4E-2</v>
      </c>
      <c r="AA113" s="4">
        <v>950</v>
      </c>
      <c r="AB113" s="4">
        <v>0.02</v>
      </c>
      <c r="AC113" s="4">
        <v>0.02</v>
      </c>
      <c r="AD113" s="4">
        <v>0.02</v>
      </c>
      <c r="AE113" s="4">
        <v>0.02</v>
      </c>
      <c r="AF113" s="4">
        <v>2.4E-2</v>
      </c>
      <c r="AG113" s="4">
        <f t="shared" si="107"/>
        <v>5.1999999999999997E-5</v>
      </c>
      <c r="AH113" s="4">
        <f t="shared" si="108"/>
        <v>5.1999999999999997E-5</v>
      </c>
      <c r="AI113" s="4">
        <f t="shared" si="109"/>
        <v>5.1999999999999997E-5</v>
      </c>
      <c r="AJ113" s="4">
        <f t="shared" si="110"/>
        <v>5.1999999999999997E-5</v>
      </c>
      <c r="AK113" s="13">
        <v>2.4E-2</v>
      </c>
      <c r="AL113" s="6">
        <f t="shared" si="81"/>
        <v>4.8881249999999992E-5</v>
      </c>
      <c r="AM113" s="6">
        <f t="shared" si="82"/>
        <v>4.8881249999999992E-5</v>
      </c>
      <c r="AN113" s="6">
        <f t="shared" si="83"/>
        <v>4.8881249999999992E-5</v>
      </c>
      <c r="AO113" s="6">
        <f t="shared" si="129"/>
        <v>4.8881249999999992E-5</v>
      </c>
      <c r="AP113" s="6">
        <f t="shared" si="84"/>
        <v>9.7762499999999984E-5</v>
      </c>
      <c r="AQ113" s="6">
        <f t="shared" si="85"/>
        <v>9.7762499999999984E-5</v>
      </c>
      <c r="AR113" s="6">
        <f t="shared" si="86"/>
        <v>9.7762499999999984E-5</v>
      </c>
      <c r="AS113" s="3">
        <f t="shared" si="130"/>
        <v>1</v>
      </c>
      <c r="AT113" s="3">
        <f t="shared" si="131"/>
        <v>1</v>
      </c>
      <c r="AU113" s="3">
        <f t="shared" si="132"/>
        <v>1</v>
      </c>
      <c r="AX113" s="4">
        <v>950</v>
      </c>
      <c r="AY113" s="4">
        <f t="shared" si="133"/>
        <v>6.5000000000000002E-2</v>
      </c>
      <c r="AZ113" s="4">
        <f t="shared" si="134"/>
        <v>6.5000000000000002E-2</v>
      </c>
      <c r="BA113" s="4">
        <f t="shared" si="135"/>
        <v>6.5000000000000002E-2</v>
      </c>
      <c r="BB113" s="4">
        <v>6.5000000000000002E-2</v>
      </c>
      <c r="BC113" s="4">
        <f t="shared" si="111"/>
        <v>1.6899999999999999E-4</v>
      </c>
      <c r="BD113" s="4">
        <f t="shared" si="112"/>
        <v>1.6899999999999999E-4</v>
      </c>
      <c r="BE113" s="4">
        <f t="shared" si="113"/>
        <v>1.6899999999999999E-4</v>
      </c>
      <c r="BF113" s="13">
        <v>6.5000000000000002E-2</v>
      </c>
      <c r="BI113" s="4">
        <v>950</v>
      </c>
      <c r="BJ113" s="4">
        <v>0.115</v>
      </c>
      <c r="BK113" s="4"/>
      <c r="BL113" s="4">
        <v>0.115</v>
      </c>
      <c r="BM113" s="4"/>
      <c r="BN113" s="4">
        <v>0.115</v>
      </c>
      <c r="BO113" s="4">
        <f t="shared" si="127"/>
        <v>7.4750000000000011E-2</v>
      </c>
      <c r="BP113" s="4">
        <v>7.8200000000000006E-2</v>
      </c>
      <c r="BQ113" s="4">
        <f t="shared" si="128"/>
        <v>7.4750000000000011E-2</v>
      </c>
      <c r="BR113" s="4">
        <v>7.8200000000000006E-2</v>
      </c>
      <c r="BS113" s="4">
        <f t="shared" si="136"/>
        <v>7.8200000000000006E-2</v>
      </c>
      <c r="BT113" s="4">
        <f t="shared" si="114"/>
        <v>1.9435000000000001E-4</v>
      </c>
      <c r="BU113" s="4">
        <f t="shared" si="115"/>
        <v>2.0332E-4</v>
      </c>
      <c r="BV113" s="4">
        <f t="shared" si="116"/>
        <v>1.9435000000000001E-4</v>
      </c>
      <c r="BW113" s="4">
        <f t="shared" si="117"/>
        <v>2.0332E-4</v>
      </c>
      <c r="BX113" s="13">
        <f t="shared" si="118"/>
        <v>7.8200000000000006E-2</v>
      </c>
      <c r="CA113">
        <f t="shared" si="94"/>
        <v>103.736875</v>
      </c>
      <c r="CD113" s="5">
        <v>950</v>
      </c>
      <c r="CE113" s="3">
        <f t="shared" si="137"/>
        <v>0.875</v>
      </c>
      <c r="CF113" s="3">
        <f t="shared" si="138"/>
        <v>0.875</v>
      </c>
      <c r="CG113" s="3">
        <f t="shared" si="139"/>
        <v>0.875</v>
      </c>
      <c r="CH113" s="3">
        <f t="shared" si="140"/>
        <v>1</v>
      </c>
      <c r="CJ113" s="3">
        <f t="shared" si="141"/>
        <v>1</v>
      </c>
      <c r="CK113" s="3">
        <f t="shared" si="142"/>
        <v>1</v>
      </c>
      <c r="CL113" s="3">
        <f t="shared" si="143"/>
        <v>1</v>
      </c>
      <c r="CM113" s="3">
        <f t="shared" si="144"/>
        <v>1</v>
      </c>
      <c r="CN113" s="3">
        <f t="shared" si="145"/>
        <v>1.2</v>
      </c>
      <c r="CP113" s="3">
        <f t="shared" si="119"/>
        <v>1</v>
      </c>
      <c r="CQ113" s="3">
        <f t="shared" si="120"/>
        <v>1</v>
      </c>
      <c r="CR113" s="3">
        <f t="shared" si="121"/>
        <v>1</v>
      </c>
      <c r="CS113" s="3">
        <f t="shared" si="122"/>
        <v>1</v>
      </c>
      <c r="CU113" s="3">
        <f t="shared" si="123"/>
        <v>0.95588235294117652</v>
      </c>
      <c r="CV113" s="3">
        <f t="shared" si="124"/>
        <v>1</v>
      </c>
      <c r="CW113" s="3">
        <f t="shared" si="125"/>
        <v>0.95588235294117652</v>
      </c>
      <c r="CX113" s="3">
        <f t="shared" si="126"/>
        <v>1</v>
      </c>
      <c r="CY113" s="3">
        <f t="shared" si="126"/>
        <v>1</v>
      </c>
      <c r="CZ113" s="5">
        <v>950</v>
      </c>
    </row>
    <row r="114" spans="1:104" x14ac:dyDescent="0.3">
      <c r="A114" s="2">
        <v>955</v>
      </c>
      <c r="B114" s="2">
        <f>(B113+B115)/2</f>
        <v>2.7499999999999998E-3</v>
      </c>
      <c r="G114" s="3">
        <v>955</v>
      </c>
      <c r="H114" s="3">
        <f>(H113+H115)/2</f>
        <v>0.98750000000000004</v>
      </c>
      <c r="I114" s="8"/>
      <c r="J114" s="8"/>
      <c r="K114" s="3">
        <v>955</v>
      </c>
      <c r="L114" s="3">
        <v>0</v>
      </c>
      <c r="M114" s="8"/>
      <c r="N114" s="8"/>
      <c r="P114" s="4">
        <v>955</v>
      </c>
      <c r="Q114" s="4">
        <v>0.02</v>
      </c>
      <c r="R114" s="4">
        <v>0.02</v>
      </c>
      <c r="S114" s="4">
        <v>0.02</v>
      </c>
      <c r="T114" s="4">
        <v>2.1000000000000001E-2</v>
      </c>
      <c r="U114" s="4">
        <f t="shared" si="104"/>
        <v>5.4999999999999995E-5</v>
      </c>
      <c r="V114" s="4">
        <f t="shared" si="105"/>
        <v>5.4999999999999995E-5</v>
      </c>
      <c r="W114" s="4">
        <f t="shared" si="106"/>
        <v>5.4999999999999995E-5</v>
      </c>
      <c r="X114" s="13">
        <v>2.1000000000000001E-2</v>
      </c>
      <c r="AA114" s="4">
        <v>955</v>
      </c>
      <c r="AB114" s="4">
        <v>1.7999999999999999E-2</v>
      </c>
      <c r="AC114" s="4">
        <v>1.7999999999999999E-2</v>
      </c>
      <c r="AD114" s="4">
        <v>1.7999999999999999E-2</v>
      </c>
      <c r="AE114" s="4">
        <v>1.7999999999999999E-2</v>
      </c>
      <c r="AF114" s="4">
        <v>2.1000000000000001E-2</v>
      </c>
      <c r="AG114" s="4">
        <f t="shared" si="107"/>
        <v>4.949999999999999E-5</v>
      </c>
      <c r="AH114" s="4">
        <f t="shared" si="108"/>
        <v>4.949999999999999E-5</v>
      </c>
      <c r="AI114" s="4">
        <f t="shared" si="109"/>
        <v>4.949999999999999E-5</v>
      </c>
      <c r="AJ114" s="4">
        <f t="shared" si="110"/>
        <v>4.949999999999999E-5</v>
      </c>
      <c r="AK114" s="13">
        <v>2.1000000000000001E-2</v>
      </c>
      <c r="AL114" s="6">
        <f t="shared" si="81"/>
        <v>4.2847499999999993E-5</v>
      </c>
      <c r="AM114" s="6">
        <f t="shared" si="82"/>
        <v>4.2847499999999993E-5</v>
      </c>
      <c r="AN114" s="6">
        <f t="shared" si="83"/>
        <v>4.2847499999999993E-5</v>
      </c>
      <c r="AO114" s="6">
        <f t="shared" si="129"/>
        <v>4.2847499999999993E-5</v>
      </c>
      <c r="AP114" s="6">
        <f t="shared" si="84"/>
        <v>8.5694999999999985E-5</v>
      </c>
      <c r="AQ114" s="6">
        <f t="shared" si="85"/>
        <v>8.5694999999999985E-5</v>
      </c>
      <c r="AR114" s="6">
        <f t="shared" si="86"/>
        <v>8.5694999999999985E-5</v>
      </c>
      <c r="AS114" s="3">
        <f t="shared" si="130"/>
        <v>1</v>
      </c>
      <c r="AT114" s="3">
        <f t="shared" si="131"/>
        <v>1</v>
      </c>
      <c r="AU114" s="3">
        <f t="shared" si="132"/>
        <v>1</v>
      </c>
      <c r="AX114" s="4">
        <v>955</v>
      </c>
      <c r="AY114" s="4">
        <f t="shared" si="133"/>
        <v>6.0999999999999999E-2</v>
      </c>
      <c r="AZ114" s="4">
        <f t="shared" si="134"/>
        <v>6.0999999999999999E-2</v>
      </c>
      <c r="BA114" s="4">
        <f t="shared" si="135"/>
        <v>6.0999999999999999E-2</v>
      </c>
      <c r="BB114" s="4">
        <v>6.0999999999999999E-2</v>
      </c>
      <c r="BC114" s="4">
        <f t="shared" si="111"/>
        <v>1.6774999999999998E-4</v>
      </c>
      <c r="BD114" s="4">
        <f t="shared" si="112"/>
        <v>1.6774999999999998E-4</v>
      </c>
      <c r="BE114" s="4">
        <f t="shared" si="113"/>
        <v>1.6774999999999998E-4</v>
      </c>
      <c r="BF114" s="13">
        <v>6.0999999999999999E-2</v>
      </c>
      <c r="BI114" s="4">
        <v>955</v>
      </c>
      <c r="BJ114" s="4">
        <v>0.11</v>
      </c>
      <c r="BK114" s="4"/>
      <c r="BL114" s="4">
        <v>0.11</v>
      </c>
      <c r="BM114" s="4"/>
      <c r="BN114" s="4">
        <v>0.11</v>
      </c>
      <c r="BO114" s="4">
        <f t="shared" si="127"/>
        <v>7.1500000000000008E-2</v>
      </c>
      <c r="BP114" s="4">
        <v>7.4800000000000005E-2</v>
      </c>
      <c r="BQ114" s="4">
        <f t="shared" si="128"/>
        <v>7.1500000000000008E-2</v>
      </c>
      <c r="BR114" s="4">
        <v>7.4800000000000005E-2</v>
      </c>
      <c r="BS114" s="4">
        <f t="shared" si="136"/>
        <v>7.4800000000000005E-2</v>
      </c>
      <c r="BT114" s="4">
        <f t="shared" si="114"/>
        <v>1.9662500000000002E-4</v>
      </c>
      <c r="BU114" s="4">
        <f t="shared" si="115"/>
        <v>2.0570000000000001E-4</v>
      </c>
      <c r="BV114" s="4">
        <f t="shared" si="116"/>
        <v>1.9662500000000002E-4</v>
      </c>
      <c r="BW114" s="4">
        <f t="shared" si="117"/>
        <v>2.0570000000000001E-4</v>
      </c>
      <c r="BX114" s="13">
        <f t="shared" si="118"/>
        <v>7.4800000000000005E-2</v>
      </c>
      <c r="CA114">
        <f t="shared" si="94"/>
        <v>99.287999999999982</v>
      </c>
      <c r="CD114" s="5">
        <v>955</v>
      </c>
      <c r="CE114" s="3">
        <f t="shared" si="137"/>
        <v>0.95238095238095233</v>
      </c>
      <c r="CF114" s="3">
        <f t="shared" si="138"/>
        <v>0.95238095238095233</v>
      </c>
      <c r="CG114" s="3">
        <f t="shared" si="139"/>
        <v>0.95238095238095233</v>
      </c>
      <c r="CH114" s="3">
        <f t="shared" si="140"/>
        <v>1</v>
      </c>
      <c r="CJ114" s="3">
        <f t="shared" si="141"/>
        <v>1</v>
      </c>
      <c r="CK114" s="3">
        <f t="shared" si="142"/>
        <v>1</v>
      </c>
      <c r="CL114" s="3">
        <f t="shared" si="143"/>
        <v>1</v>
      </c>
      <c r="CM114" s="3">
        <f t="shared" si="144"/>
        <v>1</v>
      </c>
      <c r="CN114" s="3">
        <f t="shared" si="145"/>
        <v>1.1666666666666667</v>
      </c>
      <c r="CP114" s="3">
        <f t="shared" si="119"/>
        <v>1</v>
      </c>
      <c r="CQ114" s="3">
        <f t="shared" si="120"/>
        <v>1</v>
      </c>
      <c r="CR114" s="3">
        <f t="shared" si="121"/>
        <v>1</v>
      </c>
      <c r="CS114" s="3">
        <f t="shared" si="122"/>
        <v>1</v>
      </c>
      <c r="CU114" s="3">
        <f t="shared" si="123"/>
        <v>0.95588235294117652</v>
      </c>
      <c r="CV114" s="3">
        <f t="shared" si="124"/>
        <v>1</v>
      </c>
      <c r="CW114" s="3">
        <f t="shared" si="125"/>
        <v>0.95588235294117652</v>
      </c>
      <c r="CX114" s="3">
        <f t="shared" si="126"/>
        <v>1</v>
      </c>
      <c r="CY114" s="3">
        <f t="shared" si="126"/>
        <v>1</v>
      </c>
      <c r="CZ114" s="5">
        <v>955</v>
      </c>
    </row>
    <row r="115" spans="1:104" x14ac:dyDescent="0.3">
      <c r="A115" s="2">
        <v>960</v>
      </c>
      <c r="B115" s="2">
        <v>2.8999999999999998E-3</v>
      </c>
      <c r="G115" s="3">
        <v>960</v>
      </c>
      <c r="H115" s="3">
        <v>0.98499999999999999</v>
      </c>
      <c r="I115" s="8"/>
      <c r="J115" s="8"/>
      <c r="K115" s="3">
        <v>960</v>
      </c>
      <c r="L115" s="3">
        <v>0</v>
      </c>
      <c r="M115" s="8"/>
      <c r="N115" s="8"/>
      <c r="P115" s="4">
        <v>960</v>
      </c>
      <c r="Q115" s="4">
        <v>0.02</v>
      </c>
      <c r="R115" s="4">
        <v>0.02</v>
      </c>
      <c r="S115" s="4">
        <v>0.02</v>
      </c>
      <c r="T115" s="4">
        <v>2.1000000000000001E-2</v>
      </c>
      <c r="U115" s="4">
        <f t="shared" si="104"/>
        <v>5.8E-5</v>
      </c>
      <c r="V115" s="4">
        <f t="shared" si="105"/>
        <v>5.8E-5</v>
      </c>
      <c r="W115" s="4">
        <f t="shared" si="106"/>
        <v>5.8E-5</v>
      </c>
      <c r="X115" s="13">
        <v>2.1000000000000001E-2</v>
      </c>
      <c r="AA115" s="4">
        <v>960</v>
      </c>
      <c r="AB115" s="4">
        <v>1.4999999999999999E-2</v>
      </c>
      <c r="AC115" s="4">
        <v>1.4999999999999999E-2</v>
      </c>
      <c r="AD115" s="4">
        <v>1.4999999999999999E-2</v>
      </c>
      <c r="AE115" s="4">
        <v>1.4999999999999999E-2</v>
      </c>
      <c r="AF115" s="4">
        <v>2.1000000000000001E-2</v>
      </c>
      <c r="AG115" s="4">
        <f t="shared" si="107"/>
        <v>4.3499999999999993E-5</v>
      </c>
      <c r="AH115" s="4">
        <f t="shared" si="108"/>
        <v>4.3499999999999993E-5</v>
      </c>
      <c r="AI115" s="4">
        <f t="shared" si="109"/>
        <v>4.3499999999999993E-5</v>
      </c>
      <c r="AJ115" s="4">
        <f t="shared" si="110"/>
        <v>4.3499999999999993E-5</v>
      </c>
      <c r="AK115" s="13">
        <v>2.1000000000000001E-2</v>
      </c>
      <c r="AL115" s="6">
        <f t="shared" si="81"/>
        <v>3.8956124999999993E-5</v>
      </c>
      <c r="AM115" s="6">
        <f t="shared" si="82"/>
        <v>3.8956124999999993E-5</v>
      </c>
      <c r="AN115" s="6">
        <f t="shared" si="83"/>
        <v>3.8956124999999993E-5</v>
      </c>
      <c r="AO115" s="6">
        <f t="shared" si="129"/>
        <v>3.8956124999999993E-5</v>
      </c>
      <c r="AP115" s="6">
        <f t="shared" si="84"/>
        <v>7.7912249999999986E-5</v>
      </c>
      <c r="AQ115" s="6">
        <f t="shared" si="85"/>
        <v>7.7912249999999986E-5</v>
      </c>
      <c r="AR115" s="6">
        <f t="shared" si="86"/>
        <v>7.7912249999999986E-5</v>
      </c>
      <c r="AS115" s="3">
        <f t="shared" si="130"/>
        <v>1</v>
      </c>
      <c r="AT115" s="3">
        <f t="shared" si="131"/>
        <v>1</v>
      </c>
      <c r="AU115" s="3">
        <f t="shared" si="132"/>
        <v>1</v>
      </c>
      <c r="AX115" s="4">
        <v>960</v>
      </c>
      <c r="AY115" s="4">
        <f t="shared" si="133"/>
        <v>5.7000000000000002E-2</v>
      </c>
      <c r="AZ115" s="4">
        <f t="shared" si="134"/>
        <v>5.7000000000000002E-2</v>
      </c>
      <c r="BA115" s="4">
        <f t="shared" si="135"/>
        <v>5.7000000000000002E-2</v>
      </c>
      <c r="BB115" s="4">
        <v>5.7000000000000002E-2</v>
      </c>
      <c r="BC115" s="4">
        <f t="shared" si="111"/>
        <v>1.6530000000000001E-4</v>
      </c>
      <c r="BD115" s="4">
        <f t="shared" si="112"/>
        <v>1.6530000000000001E-4</v>
      </c>
      <c r="BE115" s="4">
        <f t="shared" si="113"/>
        <v>1.6530000000000001E-4</v>
      </c>
      <c r="BF115" s="13">
        <v>5.7000000000000002E-2</v>
      </c>
      <c r="BI115" s="4">
        <v>960</v>
      </c>
      <c r="BJ115" s="4">
        <v>0.105</v>
      </c>
      <c r="BK115" s="4"/>
      <c r="BL115" s="4">
        <v>0.105</v>
      </c>
      <c r="BM115" s="4"/>
      <c r="BN115" s="4">
        <v>0.105</v>
      </c>
      <c r="BO115" s="4">
        <f t="shared" si="127"/>
        <v>6.8250000000000005E-2</v>
      </c>
      <c r="BP115" s="4">
        <v>7.1400000000000005E-2</v>
      </c>
      <c r="BQ115" s="4">
        <f t="shared" si="128"/>
        <v>6.8250000000000005E-2</v>
      </c>
      <c r="BR115" s="4">
        <v>7.1400000000000005E-2</v>
      </c>
      <c r="BS115" s="4">
        <f t="shared" si="136"/>
        <v>7.1400000000000005E-2</v>
      </c>
      <c r="BT115" s="4">
        <f t="shared" si="114"/>
        <v>1.97925E-4</v>
      </c>
      <c r="BU115" s="4">
        <f t="shared" si="115"/>
        <v>2.0706000000000001E-4</v>
      </c>
      <c r="BV115" s="4">
        <f t="shared" si="116"/>
        <v>1.97925E-4</v>
      </c>
      <c r="BW115" s="4">
        <f t="shared" si="117"/>
        <v>2.0706000000000001E-4</v>
      </c>
      <c r="BX115" s="13">
        <f t="shared" si="118"/>
        <v>7.1400000000000005E-2</v>
      </c>
      <c r="CA115">
        <f t="shared" si="94"/>
        <v>94.811250000000001</v>
      </c>
      <c r="CD115" s="5">
        <v>960</v>
      </c>
      <c r="CE115" s="3">
        <f t="shared" si="137"/>
        <v>0.95238095238095233</v>
      </c>
      <c r="CF115" s="3">
        <f t="shared" si="138"/>
        <v>0.95238095238095233</v>
      </c>
      <c r="CG115" s="3">
        <f t="shared" si="139"/>
        <v>0.95238095238095233</v>
      </c>
      <c r="CH115" s="3">
        <f t="shared" si="140"/>
        <v>1</v>
      </c>
      <c r="CJ115" s="3">
        <f t="shared" si="141"/>
        <v>1</v>
      </c>
      <c r="CK115" s="3">
        <f t="shared" si="142"/>
        <v>1</v>
      </c>
      <c r="CL115" s="3">
        <f t="shared" si="143"/>
        <v>1</v>
      </c>
      <c r="CM115" s="3">
        <f t="shared" si="144"/>
        <v>1</v>
      </c>
      <c r="CN115" s="3">
        <f t="shared" si="145"/>
        <v>1.4000000000000001</v>
      </c>
      <c r="CP115" s="3">
        <f t="shared" si="119"/>
        <v>1</v>
      </c>
      <c r="CQ115" s="3">
        <f t="shared" si="120"/>
        <v>1</v>
      </c>
      <c r="CR115" s="3">
        <f t="shared" si="121"/>
        <v>1</v>
      </c>
      <c r="CS115" s="3">
        <f t="shared" si="122"/>
        <v>1</v>
      </c>
      <c r="CU115" s="3">
        <f t="shared" si="123"/>
        <v>0.95588235294117652</v>
      </c>
      <c r="CV115" s="3">
        <f t="shared" si="124"/>
        <v>1</v>
      </c>
      <c r="CW115" s="3">
        <f t="shared" si="125"/>
        <v>0.95588235294117652</v>
      </c>
      <c r="CX115" s="3">
        <f t="shared" si="126"/>
        <v>1</v>
      </c>
      <c r="CY115" s="3">
        <f t="shared" si="126"/>
        <v>1</v>
      </c>
      <c r="CZ115" s="5">
        <v>960</v>
      </c>
    </row>
    <row r="116" spans="1:104" x14ac:dyDescent="0.3">
      <c r="A116" s="2">
        <v>965</v>
      </c>
      <c r="B116" s="2">
        <f>(B115+B117)/2</f>
        <v>3.0499999999999998E-3</v>
      </c>
      <c r="G116" s="3">
        <v>965</v>
      </c>
      <c r="H116" s="3">
        <f>(H115+H117)/2</f>
        <v>0.98249999999999993</v>
      </c>
      <c r="I116" s="8"/>
      <c r="J116" s="8"/>
      <c r="K116" s="3">
        <v>965</v>
      </c>
      <c r="L116" s="3">
        <v>0</v>
      </c>
      <c r="M116" s="8"/>
      <c r="N116" s="8"/>
      <c r="P116" s="4">
        <v>965</v>
      </c>
      <c r="Q116" s="4">
        <v>1.7999999999999999E-2</v>
      </c>
      <c r="R116" s="4">
        <v>1.7999999999999999E-2</v>
      </c>
      <c r="S116" s="4">
        <v>1.7999999999999999E-2</v>
      </c>
      <c r="T116" s="4">
        <v>0.02</v>
      </c>
      <c r="U116" s="4">
        <f t="shared" si="104"/>
        <v>5.4899999999999993E-5</v>
      </c>
      <c r="V116" s="4">
        <f t="shared" si="105"/>
        <v>5.4899999999999993E-5</v>
      </c>
      <c r="W116" s="4">
        <f t="shared" si="106"/>
        <v>5.4899999999999993E-5</v>
      </c>
      <c r="X116" s="13">
        <v>0.02</v>
      </c>
      <c r="AA116" s="4">
        <v>965</v>
      </c>
      <c r="AB116" s="4">
        <v>1.2999999999999999E-2</v>
      </c>
      <c r="AC116" s="4">
        <v>1.2999999999999999E-2</v>
      </c>
      <c r="AD116" s="4">
        <v>1.2999999999999999E-2</v>
      </c>
      <c r="AE116" s="4">
        <v>1.2999999999999999E-2</v>
      </c>
      <c r="AF116" s="4">
        <v>0.02</v>
      </c>
      <c r="AG116" s="4">
        <f t="shared" si="107"/>
        <v>3.9649999999999995E-5</v>
      </c>
      <c r="AH116" s="4">
        <f t="shared" si="108"/>
        <v>3.9649999999999995E-5</v>
      </c>
      <c r="AI116" s="4">
        <f t="shared" si="109"/>
        <v>3.9649999999999995E-5</v>
      </c>
      <c r="AJ116" s="4">
        <f t="shared" si="110"/>
        <v>3.9649999999999995E-5</v>
      </c>
      <c r="AK116" s="13">
        <v>0.02</v>
      </c>
      <c r="AL116" s="6">
        <f t="shared" si="81"/>
        <v>3.4496000000000003E-5</v>
      </c>
      <c r="AM116" s="6">
        <f t="shared" si="82"/>
        <v>3.4496000000000003E-5</v>
      </c>
      <c r="AN116" s="6">
        <f t="shared" si="83"/>
        <v>3.4496000000000003E-5</v>
      </c>
      <c r="AO116" s="6">
        <f t="shared" si="129"/>
        <v>3.4496000000000003E-5</v>
      </c>
      <c r="AP116" s="6">
        <f t="shared" si="84"/>
        <v>6.8992000000000006E-5</v>
      </c>
      <c r="AQ116" s="6">
        <f t="shared" si="85"/>
        <v>6.8992000000000006E-5</v>
      </c>
      <c r="AR116" s="6">
        <f t="shared" si="86"/>
        <v>6.8992000000000006E-5</v>
      </c>
      <c r="AS116" s="3">
        <f t="shared" si="130"/>
        <v>1</v>
      </c>
      <c r="AT116" s="3">
        <f t="shared" si="131"/>
        <v>1</v>
      </c>
      <c r="AU116" s="3">
        <f t="shared" si="132"/>
        <v>1</v>
      </c>
      <c r="AX116" s="4">
        <v>965</v>
      </c>
      <c r="AY116" s="4">
        <f t="shared" si="133"/>
        <v>5.2999999999999999E-2</v>
      </c>
      <c r="AZ116" s="4">
        <f t="shared" si="134"/>
        <v>5.2999999999999999E-2</v>
      </c>
      <c r="BA116" s="4">
        <f t="shared" si="135"/>
        <v>5.2999999999999999E-2</v>
      </c>
      <c r="BB116" s="4">
        <v>5.2999999999999999E-2</v>
      </c>
      <c r="BC116" s="4">
        <f t="shared" si="111"/>
        <v>1.6164999999999997E-4</v>
      </c>
      <c r="BD116" s="4">
        <f t="shared" si="112"/>
        <v>1.6164999999999997E-4</v>
      </c>
      <c r="BE116" s="4">
        <f t="shared" si="113"/>
        <v>1.6164999999999997E-4</v>
      </c>
      <c r="BF116" s="13">
        <v>5.2999999999999999E-2</v>
      </c>
      <c r="BI116" s="4">
        <v>965</v>
      </c>
      <c r="BJ116" s="4">
        <v>0.1</v>
      </c>
      <c r="BK116" s="4"/>
      <c r="BL116" s="4">
        <v>0.1</v>
      </c>
      <c r="BM116" s="4"/>
      <c r="BN116" s="4">
        <v>0.1</v>
      </c>
      <c r="BO116" s="4">
        <f t="shared" si="127"/>
        <v>6.5000000000000002E-2</v>
      </c>
      <c r="BP116" s="4">
        <v>6.8000000000000005E-2</v>
      </c>
      <c r="BQ116" s="4">
        <f t="shared" si="128"/>
        <v>6.5000000000000002E-2</v>
      </c>
      <c r="BR116" s="4">
        <v>6.8000000000000005E-2</v>
      </c>
      <c r="BS116" s="4">
        <f t="shared" si="136"/>
        <v>6.8000000000000005E-2</v>
      </c>
      <c r="BT116" s="4">
        <f t="shared" si="114"/>
        <v>1.9824999999999999E-4</v>
      </c>
      <c r="BU116" s="4">
        <f t="shared" si="115"/>
        <v>2.074E-4</v>
      </c>
      <c r="BV116" s="4">
        <f t="shared" si="116"/>
        <v>1.9824999999999999E-4</v>
      </c>
      <c r="BW116" s="4">
        <f t="shared" si="117"/>
        <v>2.074E-4</v>
      </c>
      <c r="BX116" s="13">
        <f t="shared" si="118"/>
        <v>6.8000000000000005E-2</v>
      </c>
      <c r="CA116">
        <f t="shared" si="94"/>
        <v>85.554000000000002</v>
      </c>
      <c r="CD116" s="5">
        <v>965</v>
      </c>
      <c r="CE116" s="3">
        <f t="shared" si="137"/>
        <v>0.89999999999999991</v>
      </c>
      <c r="CF116" s="3">
        <f t="shared" si="138"/>
        <v>0.89999999999999991</v>
      </c>
      <c r="CG116" s="3">
        <f t="shared" si="139"/>
        <v>0.89999999999999991</v>
      </c>
      <c r="CH116" s="3">
        <f t="shared" si="140"/>
        <v>1</v>
      </c>
      <c r="CJ116" s="3">
        <f t="shared" si="141"/>
        <v>1</v>
      </c>
      <c r="CK116" s="3">
        <f t="shared" si="142"/>
        <v>1</v>
      </c>
      <c r="CL116" s="3">
        <f t="shared" si="143"/>
        <v>1</v>
      </c>
      <c r="CM116" s="3">
        <f t="shared" si="144"/>
        <v>1</v>
      </c>
      <c r="CN116" s="3">
        <f t="shared" si="145"/>
        <v>1.5384615384615385</v>
      </c>
      <c r="CP116" s="3">
        <f t="shared" si="119"/>
        <v>1</v>
      </c>
      <c r="CQ116" s="3">
        <f t="shared" si="120"/>
        <v>1</v>
      </c>
      <c r="CR116" s="3">
        <f t="shared" si="121"/>
        <v>1</v>
      </c>
      <c r="CS116" s="3">
        <f t="shared" si="122"/>
        <v>1</v>
      </c>
      <c r="CU116" s="3">
        <f t="shared" si="123"/>
        <v>0.95588235294117641</v>
      </c>
      <c r="CV116" s="3">
        <f t="shared" si="124"/>
        <v>1</v>
      </c>
      <c r="CW116" s="3">
        <f t="shared" si="125"/>
        <v>0.95588235294117641</v>
      </c>
      <c r="CX116" s="3">
        <f t="shared" si="126"/>
        <v>1</v>
      </c>
      <c r="CY116" s="3">
        <f t="shared" si="126"/>
        <v>1</v>
      </c>
      <c r="CZ116" s="5">
        <v>965</v>
      </c>
    </row>
    <row r="117" spans="1:104" x14ac:dyDescent="0.3">
      <c r="A117" s="2">
        <v>970</v>
      </c>
      <c r="B117" s="2">
        <v>3.2000000000000002E-3</v>
      </c>
      <c r="G117" s="3">
        <v>970</v>
      </c>
      <c r="H117" s="3">
        <v>0.98</v>
      </c>
      <c r="I117" s="8"/>
      <c r="J117" s="8"/>
      <c r="K117" s="3">
        <v>970</v>
      </c>
      <c r="L117" s="3">
        <v>0</v>
      </c>
      <c r="M117" s="8"/>
      <c r="N117" s="8"/>
      <c r="P117" s="4">
        <v>970</v>
      </c>
      <c r="Q117" s="4">
        <v>1.4999999999999999E-2</v>
      </c>
      <c r="R117" s="4">
        <v>1.4999999999999999E-2</v>
      </c>
      <c r="S117" s="4">
        <v>1.4999999999999999E-2</v>
      </c>
      <c r="T117" s="4">
        <v>1.9E-2</v>
      </c>
      <c r="U117" s="4">
        <f t="shared" si="104"/>
        <v>4.8000000000000001E-5</v>
      </c>
      <c r="V117" s="4">
        <f t="shared" si="105"/>
        <v>4.8000000000000001E-5</v>
      </c>
      <c r="W117" s="4">
        <f t="shared" si="106"/>
        <v>4.8000000000000001E-5</v>
      </c>
      <c r="X117" s="13">
        <v>1.9E-2</v>
      </c>
      <c r="AA117" s="4">
        <v>970</v>
      </c>
      <c r="AB117" s="4">
        <v>1.0999999999999999E-2</v>
      </c>
      <c r="AC117" s="4">
        <v>1.0999999999999999E-2</v>
      </c>
      <c r="AD117" s="4">
        <v>1.0999999999999999E-2</v>
      </c>
      <c r="AE117" s="4">
        <v>1.0999999999999999E-2</v>
      </c>
      <c r="AF117" s="4">
        <v>1.9E-2</v>
      </c>
      <c r="AG117" s="4">
        <f t="shared" si="107"/>
        <v>3.5200000000000002E-5</v>
      </c>
      <c r="AH117" s="4">
        <f t="shared" si="108"/>
        <v>3.5200000000000002E-5</v>
      </c>
      <c r="AI117" s="4">
        <f t="shared" si="109"/>
        <v>3.5200000000000002E-5</v>
      </c>
      <c r="AJ117" s="4">
        <f t="shared" si="110"/>
        <v>3.5200000000000002E-5</v>
      </c>
      <c r="AK117" s="13">
        <v>1.9E-2</v>
      </c>
      <c r="AL117" s="6">
        <f t="shared" si="81"/>
        <v>3.3286000000000006E-5</v>
      </c>
      <c r="AM117" s="6">
        <f t="shared" si="82"/>
        <v>3.3286000000000006E-5</v>
      </c>
      <c r="AN117" s="6">
        <f t="shared" si="83"/>
        <v>3.3286000000000006E-5</v>
      </c>
      <c r="AO117" s="6">
        <f t="shared" si="129"/>
        <v>3.3286000000000006E-5</v>
      </c>
      <c r="AP117" s="6">
        <f t="shared" si="84"/>
        <v>6.6572000000000012E-5</v>
      </c>
      <c r="AQ117" s="6">
        <f t="shared" si="85"/>
        <v>6.6572000000000012E-5</v>
      </c>
      <c r="AR117" s="6">
        <f t="shared" si="86"/>
        <v>6.6572000000000012E-5</v>
      </c>
      <c r="AS117" s="3">
        <f t="shared" si="130"/>
        <v>1</v>
      </c>
      <c r="AT117" s="3">
        <f t="shared" si="131"/>
        <v>1</v>
      </c>
      <c r="AU117" s="3">
        <f t="shared" si="132"/>
        <v>1</v>
      </c>
      <c r="AX117" s="4">
        <v>970</v>
      </c>
      <c r="AY117" s="4">
        <f t="shared" si="133"/>
        <v>4.9000000000000002E-2</v>
      </c>
      <c r="AZ117" s="4">
        <f t="shared" si="134"/>
        <v>4.9000000000000002E-2</v>
      </c>
      <c r="BA117" s="4">
        <f t="shared" si="135"/>
        <v>4.9000000000000002E-2</v>
      </c>
      <c r="BB117" s="4">
        <v>4.9000000000000002E-2</v>
      </c>
      <c r="BC117" s="4">
        <f t="shared" si="111"/>
        <v>1.5680000000000002E-4</v>
      </c>
      <c r="BD117" s="4">
        <f t="shared" si="112"/>
        <v>1.5680000000000002E-4</v>
      </c>
      <c r="BE117" s="4">
        <f t="shared" si="113"/>
        <v>1.5680000000000002E-4</v>
      </c>
      <c r="BF117" s="13">
        <v>4.9000000000000002E-2</v>
      </c>
      <c r="BI117" s="4">
        <v>970</v>
      </c>
      <c r="BJ117" s="4">
        <v>0.09</v>
      </c>
      <c r="BK117" s="4"/>
      <c r="BL117" s="4">
        <v>0.09</v>
      </c>
      <c r="BM117" s="4"/>
      <c r="BN117" s="4">
        <v>0.09</v>
      </c>
      <c r="BO117" s="4">
        <f t="shared" si="127"/>
        <v>5.8499999999999996E-2</v>
      </c>
      <c r="BP117" s="4">
        <v>6.1200000000000004E-2</v>
      </c>
      <c r="BQ117" s="4">
        <f t="shared" si="128"/>
        <v>5.8499999999999996E-2</v>
      </c>
      <c r="BR117" s="4">
        <v>6.1200000000000004E-2</v>
      </c>
      <c r="BS117" s="4">
        <f t="shared" si="136"/>
        <v>6.1200000000000004E-2</v>
      </c>
      <c r="BT117" s="4">
        <f t="shared" si="114"/>
        <v>1.872E-4</v>
      </c>
      <c r="BU117" s="4">
        <f t="shared" si="115"/>
        <v>1.9584000000000002E-4</v>
      </c>
      <c r="BV117" s="4">
        <f t="shared" si="116"/>
        <v>1.872E-4</v>
      </c>
      <c r="BW117" s="4">
        <f t="shared" si="117"/>
        <v>1.9584000000000002E-4</v>
      </c>
      <c r="BX117" s="13">
        <f t="shared" si="118"/>
        <v>6.1200000000000004E-2</v>
      </c>
      <c r="CA117">
        <f t="shared" si="94"/>
        <v>81.134625000000014</v>
      </c>
      <c r="CD117" s="5">
        <v>970</v>
      </c>
      <c r="CE117" s="3">
        <f t="shared" si="137"/>
        <v>0.78947368421052633</v>
      </c>
      <c r="CF117" s="3">
        <f t="shared" si="138"/>
        <v>0.78947368421052633</v>
      </c>
      <c r="CG117" s="3">
        <f t="shared" si="139"/>
        <v>0.78947368421052633</v>
      </c>
      <c r="CH117" s="3">
        <f t="shared" si="140"/>
        <v>1</v>
      </c>
      <c r="CJ117" s="3">
        <f t="shared" si="141"/>
        <v>1</v>
      </c>
      <c r="CK117" s="3">
        <f t="shared" si="142"/>
        <v>1</v>
      </c>
      <c r="CL117" s="3">
        <f t="shared" si="143"/>
        <v>1</v>
      </c>
      <c r="CM117" s="3">
        <f t="shared" si="144"/>
        <v>1</v>
      </c>
      <c r="CN117" s="3">
        <f t="shared" si="145"/>
        <v>1.7272727272727273</v>
      </c>
      <c r="CP117" s="3">
        <f t="shared" si="119"/>
        <v>1</v>
      </c>
      <c r="CQ117" s="3">
        <f t="shared" si="120"/>
        <v>1</v>
      </c>
      <c r="CR117" s="3">
        <f t="shared" si="121"/>
        <v>1</v>
      </c>
      <c r="CS117" s="3">
        <f t="shared" si="122"/>
        <v>1</v>
      </c>
      <c r="CU117" s="3">
        <f t="shared" si="123"/>
        <v>0.95588235294117629</v>
      </c>
      <c r="CV117" s="3">
        <f t="shared" si="124"/>
        <v>1</v>
      </c>
      <c r="CW117" s="3">
        <f t="shared" si="125"/>
        <v>0.95588235294117629</v>
      </c>
      <c r="CX117" s="3">
        <f t="shared" si="126"/>
        <v>1</v>
      </c>
      <c r="CY117" s="3">
        <f t="shared" si="126"/>
        <v>1</v>
      </c>
      <c r="CZ117" s="5">
        <v>970</v>
      </c>
    </row>
    <row r="118" spans="1:104" x14ac:dyDescent="0.3">
      <c r="A118" s="2">
        <v>975</v>
      </c>
      <c r="B118" s="2">
        <f>(B117+B119)/2</f>
        <v>3.4000000000000002E-3</v>
      </c>
      <c r="G118" s="3">
        <v>975</v>
      </c>
      <c r="H118" s="3">
        <f>(H117+H119)/2</f>
        <v>0.97899999999999998</v>
      </c>
      <c r="I118" s="8"/>
      <c r="J118" s="8"/>
      <c r="K118" s="3">
        <v>975</v>
      </c>
      <c r="L118" s="3">
        <v>0</v>
      </c>
      <c r="M118" s="8"/>
      <c r="N118" s="8"/>
      <c r="P118" s="4">
        <v>975</v>
      </c>
      <c r="Q118" s="4">
        <v>1.2999999999999999E-2</v>
      </c>
      <c r="R118" s="4">
        <v>1.2999999999999999E-2</v>
      </c>
      <c r="S118" s="4">
        <v>1.2999999999999999E-2</v>
      </c>
      <c r="T118" s="4">
        <v>1.7000000000000001E-2</v>
      </c>
      <c r="U118" s="4">
        <f t="shared" si="104"/>
        <v>4.4200000000000004E-5</v>
      </c>
      <c r="V118" s="4">
        <f t="shared" si="105"/>
        <v>4.4200000000000004E-5</v>
      </c>
      <c r="W118" s="4">
        <f t="shared" si="106"/>
        <v>4.4200000000000004E-5</v>
      </c>
      <c r="X118" s="13">
        <v>1.7000000000000001E-2</v>
      </c>
      <c r="AA118" s="4">
        <v>975</v>
      </c>
      <c r="AB118" s="4">
        <v>0.01</v>
      </c>
      <c r="AC118" s="4">
        <v>0.01</v>
      </c>
      <c r="AD118" s="4">
        <v>0.01</v>
      </c>
      <c r="AE118" s="4">
        <v>0.01</v>
      </c>
      <c r="AF118" s="4">
        <v>1.7000000000000001E-2</v>
      </c>
      <c r="AG118" s="4">
        <f t="shared" si="107"/>
        <v>3.4000000000000007E-5</v>
      </c>
      <c r="AH118" s="4">
        <f t="shared" si="108"/>
        <v>3.4000000000000007E-5</v>
      </c>
      <c r="AI118" s="4">
        <f t="shared" si="109"/>
        <v>3.4000000000000007E-5</v>
      </c>
      <c r="AJ118" s="4">
        <f t="shared" si="110"/>
        <v>3.4000000000000007E-5</v>
      </c>
      <c r="AK118" s="13">
        <v>1.7000000000000001E-2</v>
      </c>
      <c r="AL118" s="6">
        <f t="shared" si="81"/>
        <v>3.5207999999999999E-5</v>
      </c>
      <c r="AM118" s="6">
        <f t="shared" si="82"/>
        <v>3.5207999999999999E-5</v>
      </c>
      <c r="AN118" s="6">
        <f t="shared" si="83"/>
        <v>3.5207999999999999E-5</v>
      </c>
      <c r="AO118" s="6">
        <f t="shared" si="129"/>
        <v>3.5207999999999999E-5</v>
      </c>
      <c r="AP118" s="6">
        <f t="shared" si="84"/>
        <v>7.0415999999999998E-5</v>
      </c>
      <c r="AQ118" s="6">
        <f t="shared" si="85"/>
        <v>7.0415999999999998E-5</v>
      </c>
      <c r="AR118" s="6">
        <f t="shared" si="86"/>
        <v>7.0415999999999998E-5</v>
      </c>
      <c r="AS118" s="3">
        <f t="shared" si="130"/>
        <v>1</v>
      </c>
      <c r="AT118" s="3">
        <f t="shared" si="131"/>
        <v>1</v>
      </c>
      <c r="AU118" s="3">
        <f t="shared" si="132"/>
        <v>1</v>
      </c>
      <c r="AX118" s="4">
        <v>975</v>
      </c>
      <c r="AY118" s="4">
        <f t="shared" si="133"/>
        <v>4.4999999999999998E-2</v>
      </c>
      <c r="AZ118" s="4">
        <f t="shared" si="134"/>
        <v>4.4999999999999998E-2</v>
      </c>
      <c r="BA118" s="4">
        <f t="shared" si="135"/>
        <v>4.4999999999999998E-2</v>
      </c>
      <c r="BB118" s="4">
        <v>4.4999999999999998E-2</v>
      </c>
      <c r="BC118" s="4">
        <f t="shared" si="111"/>
        <v>1.5300000000000001E-4</v>
      </c>
      <c r="BD118" s="4">
        <f t="shared" si="112"/>
        <v>1.5300000000000001E-4</v>
      </c>
      <c r="BE118" s="4">
        <f t="shared" si="113"/>
        <v>1.5300000000000001E-4</v>
      </c>
      <c r="BF118" s="13">
        <v>4.4999999999999998E-2</v>
      </c>
      <c r="BI118" s="4">
        <v>975</v>
      </c>
      <c r="BJ118" s="4">
        <v>8.5000000000000006E-2</v>
      </c>
      <c r="BK118" s="4"/>
      <c r="BL118" s="4">
        <v>8.5000000000000006E-2</v>
      </c>
      <c r="BM118" s="4"/>
      <c r="BN118" s="4">
        <v>8.5000000000000006E-2</v>
      </c>
      <c r="BO118" s="4">
        <f t="shared" si="127"/>
        <v>5.5250000000000007E-2</v>
      </c>
      <c r="BP118" s="4">
        <v>5.7800000000000011E-2</v>
      </c>
      <c r="BQ118" s="4">
        <f t="shared" si="128"/>
        <v>5.5250000000000007E-2</v>
      </c>
      <c r="BR118" s="4">
        <v>5.7800000000000011E-2</v>
      </c>
      <c r="BS118" s="4">
        <f t="shared" si="136"/>
        <v>5.7800000000000011E-2</v>
      </c>
      <c r="BT118" s="4">
        <f t="shared" si="114"/>
        <v>1.8785000000000004E-4</v>
      </c>
      <c r="BU118" s="4">
        <f t="shared" si="115"/>
        <v>1.9652000000000005E-4</v>
      </c>
      <c r="BV118" s="4">
        <f t="shared" si="116"/>
        <v>1.8785000000000004E-4</v>
      </c>
      <c r="BW118" s="4">
        <f t="shared" si="117"/>
        <v>1.9652000000000005E-4</v>
      </c>
      <c r="BX118" s="13">
        <f t="shared" si="118"/>
        <v>5.7800000000000011E-2</v>
      </c>
      <c r="CA118">
        <f t="shared" si="94"/>
        <v>76.675200000000004</v>
      </c>
      <c r="CD118" s="5">
        <v>975</v>
      </c>
      <c r="CE118" s="3">
        <f t="shared" si="137"/>
        <v>0.76470588235294112</v>
      </c>
      <c r="CF118" s="3">
        <f t="shared" si="138"/>
        <v>0.76470588235294112</v>
      </c>
      <c r="CG118" s="3">
        <f t="shared" si="139"/>
        <v>0.76470588235294112</v>
      </c>
      <c r="CH118" s="3">
        <f t="shared" si="140"/>
        <v>1</v>
      </c>
      <c r="CJ118" s="3">
        <f t="shared" si="141"/>
        <v>1</v>
      </c>
      <c r="CK118" s="3">
        <f t="shared" si="142"/>
        <v>1</v>
      </c>
      <c r="CL118" s="3">
        <f t="shared" si="143"/>
        <v>1</v>
      </c>
      <c r="CM118" s="3">
        <f t="shared" si="144"/>
        <v>1</v>
      </c>
      <c r="CN118" s="3">
        <f t="shared" si="145"/>
        <v>1.7000000000000002</v>
      </c>
      <c r="CP118" s="3">
        <f t="shared" si="119"/>
        <v>1</v>
      </c>
      <c r="CQ118" s="3">
        <f t="shared" si="120"/>
        <v>1</v>
      </c>
      <c r="CR118" s="3">
        <f t="shared" si="121"/>
        <v>1</v>
      </c>
      <c r="CS118" s="3">
        <f t="shared" si="122"/>
        <v>1</v>
      </c>
      <c r="CU118" s="3">
        <f t="shared" si="123"/>
        <v>0.95588235294117641</v>
      </c>
      <c r="CV118" s="3">
        <f t="shared" si="124"/>
        <v>1</v>
      </c>
      <c r="CW118" s="3">
        <f t="shared" si="125"/>
        <v>0.95588235294117641</v>
      </c>
      <c r="CX118" s="3">
        <f t="shared" si="126"/>
        <v>1</v>
      </c>
      <c r="CY118" s="3">
        <f t="shared" si="126"/>
        <v>1</v>
      </c>
      <c r="CZ118" s="5">
        <v>975</v>
      </c>
    </row>
    <row r="119" spans="1:104" x14ac:dyDescent="0.3">
      <c r="A119" s="2">
        <v>980</v>
      </c>
      <c r="B119" s="2">
        <v>3.5999999999999999E-3</v>
      </c>
      <c r="G119" s="3">
        <v>980</v>
      </c>
      <c r="H119" s="3">
        <v>0.97799999999999998</v>
      </c>
      <c r="I119" s="8"/>
      <c r="J119" s="8"/>
      <c r="K119" s="3">
        <v>980</v>
      </c>
      <c r="L119" s="3">
        <v>0</v>
      </c>
      <c r="M119" s="8"/>
      <c r="N119" s="8"/>
      <c r="P119" s="4">
        <v>980</v>
      </c>
      <c r="Q119" s="4">
        <v>1.2E-2</v>
      </c>
      <c r="R119" s="4">
        <v>1.2E-2</v>
      </c>
      <c r="S119" s="4">
        <v>1.2E-2</v>
      </c>
      <c r="T119" s="4">
        <v>1.6E-2</v>
      </c>
      <c r="U119" s="4">
        <f t="shared" si="104"/>
        <v>4.32E-5</v>
      </c>
      <c r="V119" s="4">
        <f t="shared" si="105"/>
        <v>4.32E-5</v>
      </c>
      <c r="W119" s="4">
        <f t="shared" si="106"/>
        <v>4.32E-5</v>
      </c>
      <c r="X119" s="13">
        <v>1.6E-2</v>
      </c>
      <c r="AA119" s="4">
        <v>980</v>
      </c>
      <c r="AB119" s="4">
        <v>0.01</v>
      </c>
      <c r="AC119" s="4">
        <v>0.01</v>
      </c>
      <c r="AD119" s="4">
        <v>0.01</v>
      </c>
      <c r="AE119" s="4">
        <v>0.01</v>
      </c>
      <c r="AF119" s="4">
        <v>1.6E-2</v>
      </c>
      <c r="AG119" s="4">
        <f t="shared" si="107"/>
        <v>3.6000000000000001E-5</v>
      </c>
      <c r="AH119" s="4">
        <f t="shared" si="108"/>
        <v>3.6000000000000001E-5</v>
      </c>
      <c r="AI119" s="4">
        <f t="shared" si="109"/>
        <v>3.6000000000000001E-5</v>
      </c>
      <c r="AJ119" s="4">
        <f t="shared" si="110"/>
        <v>3.6000000000000001E-5</v>
      </c>
      <c r="AK119" s="13">
        <v>1.6E-2</v>
      </c>
      <c r="AL119" s="6">
        <f t="shared" si="81"/>
        <v>3.7595249999999999E-5</v>
      </c>
      <c r="AM119" s="6">
        <f t="shared" si="82"/>
        <v>3.7595249999999999E-5</v>
      </c>
      <c r="AN119" s="6">
        <f t="shared" si="83"/>
        <v>3.7595249999999999E-5</v>
      </c>
      <c r="AO119" s="6">
        <f t="shared" si="129"/>
        <v>3.7595249999999999E-5</v>
      </c>
      <c r="AP119" s="6">
        <f t="shared" si="84"/>
        <v>7.5190499999999998E-5</v>
      </c>
      <c r="AQ119" s="6">
        <f t="shared" si="85"/>
        <v>7.5190499999999998E-5</v>
      </c>
      <c r="AR119" s="6">
        <f t="shared" si="86"/>
        <v>7.5190499999999998E-5</v>
      </c>
      <c r="AS119" s="3">
        <f t="shared" si="130"/>
        <v>1</v>
      </c>
      <c r="AT119" s="3">
        <f t="shared" si="131"/>
        <v>1</v>
      </c>
      <c r="AU119" s="3">
        <f t="shared" si="132"/>
        <v>1</v>
      </c>
      <c r="AX119" s="4">
        <v>980</v>
      </c>
      <c r="AY119" s="4">
        <f t="shared" si="133"/>
        <v>4.1000000000000002E-2</v>
      </c>
      <c r="AZ119" s="4">
        <f t="shared" si="134"/>
        <v>4.1000000000000002E-2</v>
      </c>
      <c r="BA119" s="4">
        <f t="shared" si="135"/>
        <v>4.1000000000000002E-2</v>
      </c>
      <c r="BB119" s="4">
        <v>4.1000000000000002E-2</v>
      </c>
      <c r="BC119" s="4">
        <f t="shared" si="111"/>
        <v>1.4760000000000001E-4</v>
      </c>
      <c r="BD119" s="4">
        <f t="shared" si="112"/>
        <v>1.4760000000000001E-4</v>
      </c>
      <c r="BE119" s="4">
        <f t="shared" si="113"/>
        <v>1.4760000000000001E-4</v>
      </c>
      <c r="BF119" s="13">
        <v>4.1000000000000002E-2</v>
      </c>
      <c r="BI119" s="4">
        <v>980</v>
      </c>
      <c r="BJ119" s="4">
        <v>0.08</v>
      </c>
      <c r="BK119" s="4"/>
      <c r="BL119" s="4">
        <v>0.08</v>
      </c>
      <c r="BM119" s="4"/>
      <c r="BN119" s="4">
        <v>0.08</v>
      </c>
      <c r="BO119" s="4">
        <f t="shared" si="127"/>
        <v>5.2000000000000005E-2</v>
      </c>
      <c r="BP119" s="4">
        <v>5.4400000000000004E-2</v>
      </c>
      <c r="BQ119" s="4">
        <f t="shared" si="128"/>
        <v>5.2000000000000005E-2</v>
      </c>
      <c r="BR119" s="4">
        <v>5.4400000000000004E-2</v>
      </c>
      <c r="BS119" s="4">
        <f t="shared" si="136"/>
        <v>5.4400000000000004E-2</v>
      </c>
      <c r="BT119" s="4">
        <f t="shared" si="114"/>
        <v>1.8720000000000002E-4</v>
      </c>
      <c r="BU119" s="4">
        <f t="shared" si="115"/>
        <v>1.9584E-4</v>
      </c>
      <c r="BV119" s="4">
        <f t="shared" si="116"/>
        <v>1.8720000000000002E-4</v>
      </c>
      <c r="BW119" s="4">
        <f t="shared" si="117"/>
        <v>1.9584E-4</v>
      </c>
      <c r="BX119" s="13">
        <f t="shared" si="118"/>
        <v>5.4400000000000004E-2</v>
      </c>
      <c r="CA119">
        <f t="shared" si="94"/>
        <v>67.329674999999995</v>
      </c>
      <c r="CD119" s="5">
        <v>980</v>
      </c>
      <c r="CE119" s="3">
        <f t="shared" si="137"/>
        <v>0.75</v>
      </c>
      <c r="CF119" s="3">
        <f t="shared" si="138"/>
        <v>0.75</v>
      </c>
      <c r="CG119" s="3">
        <f t="shared" si="139"/>
        <v>0.75</v>
      </c>
      <c r="CH119" s="3">
        <f t="shared" si="140"/>
        <v>1</v>
      </c>
      <c r="CJ119" s="3">
        <f t="shared" si="141"/>
        <v>1</v>
      </c>
      <c r="CK119" s="3">
        <f t="shared" si="142"/>
        <v>1</v>
      </c>
      <c r="CL119" s="3">
        <f t="shared" si="143"/>
        <v>1</v>
      </c>
      <c r="CM119" s="3">
        <f t="shared" si="144"/>
        <v>1</v>
      </c>
      <c r="CN119" s="3">
        <f t="shared" si="145"/>
        <v>1.6</v>
      </c>
      <c r="CP119" s="3">
        <f t="shared" si="119"/>
        <v>1</v>
      </c>
      <c r="CQ119" s="3">
        <f t="shared" si="120"/>
        <v>1</v>
      </c>
      <c r="CR119" s="3">
        <f t="shared" si="121"/>
        <v>1</v>
      </c>
      <c r="CS119" s="3">
        <f t="shared" si="122"/>
        <v>1</v>
      </c>
      <c r="CU119" s="3">
        <f t="shared" si="123"/>
        <v>0.95588235294117652</v>
      </c>
      <c r="CV119" s="3">
        <f t="shared" si="124"/>
        <v>1</v>
      </c>
      <c r="CW119" s="3">
        <f t="shared" si="125"/>
        <v>0.95588235294117652</v>
      </c>
      <c r="CX119" s="3">
        <f t="shared" si="126"/>
        <v>1</v>
      </c>
      <c r="CY119" s="3">
        <f t="shared" si="126"/>
        <v>1</v>
      </c>
      <c r="CZ119" s="5">
        <v>980</v>
      </c>
    </row>
    <row r="120" spans="1:104" x14ac:dyDescent="0.3">
      <c r="A120" s="2">
        <v>985</v>
      </c>
      <c r="B120" s="2">
        <f>(B119+B121)/2</f>
        <v>3.8500000000000001E-3</v>
      </c>
      <c r="G120" s="3">
        <v>985</v>
      </c>
      <c r="H120" s="3">
        <f>(H119+H121)/2</f>
        <v>0.97649999999999992</v>
      </c>
      <c r="I120" s="8"/>
      <c r="J120" s="8"/>
      <c r="K120" s="3">
        <v>985</v>
      </c>
      <c r="L120" s="3">
        <v>0</v>
      </c>
      <c r="M120" s="8"/>
      <c r="N120" s="8"/>
      <c r="P120" s="4">
        <v>985</v>
      </c>
      <c r="Q120" s="4">
        <v>1.0999999999999999E-2</v>
      </c>
      <c r="R120" s="4">
        <v>1.0999999999999999E-2</v>
      </c>
      <c r="S120" s="4">
        <v>1.0999999999999999E-2</v>
      </c>
      <c r="T120" s="4">
        <v>1.4999999999999999E-2</v>
      </c>
      <c r="U120" s="4">
        <f t="shared" si="104"/>
        <v>4.2349999999999999E-5</v>
      </c>
      <c r="V120" s="4">
        <f t="shared" si="105"/>
        <v>4.2349999999999999E-5</v>
      </c>
      <c r="W120" s="4">
        <f t="shared" si="106"/>
        <v>4.2349999999999999E-5</v>
      </c>
      <c r="X120" s="13">
        <v>1.4999999999999999E-2</v>
      </c>
      <c r="AA120" s="4">
        <v>985</v>
      </c>
      <c r="AB120" s="4">
        <v>0.01</v>
      </c>
      <c r="AC120" s="4">
        <v>0.01</v>
      </c>
      <c r="AD120" s="4">
        <v>0.01</v>
      </c>
      <c r="AE120" s="4">
        <v>0.01</v>
      </c>
      <c r="AF120" s="4">
        <v>1.4999999999999999E-2</v>
      </c>
      <c r="AG120" s="4">
        <f t="shared" si="107"/>
        <v>3.8500000000000001E-5</v>
      </c>
      <c r="AH120" s="4">
        <f t="shared" si="108"/>
        <v>3.8500000000000001E-5</v>
      </c>
      <c r="AI120" s="4">
        <f t="shared" si="109"/>
        <v>3.8500000000000001E-5</v>
      </c>
      <c r="AJ120" s="4">
        <f t="shared" si="110"/>
        <v>3.8500000000000001E-5</v>
      </c>
      <c r="AK120" s="13">
        <v>1.4999999999999999E-2</v>
      </c>
      <c r="AL120" s="6">
        <f t="shared" si="81"/>
        <v>3.5977499999999999E-5</v>
      </c>
      <c r="AM120" s="6">
        <f t="shared" si="82"/>
        <v>3.5977499999999999E-5</v>
      </c>
      <c r="AN120" s="6">
        <f t="shared" si="83"/>
        <v>3.5977499999999999E-5</v>
      </c>
      <c r="AO120" s="6">
        <f t="shared" si="129"/>
        <v>3.5977499999999999E-5</v>
      </c>
      <c r="AP120" s="6">
        <f t="shared" si="84"/>
        <v>7.1954999999999998E-5</v>
      </c>
      <c r="AQ120" s="6">
        <f t="shared" si="85"/>
        <v>7.1954999999999998E-5</v>
      </c>
      <c r="AR120" s="6">
        <f t="shared" si="86"/>
        <v>7.1954999999999998E-5</v>
      </c>
      <c r="AS120" s="3">
        <f t="shared" si="130"/>
        <v>1</v>
      </c>
      <c r="AT120" s="3">
        <f t="shared" si="131"/>
        <v>1</v>
      </c>
      <c r="AU120" s="3">
        <f t="shared" si="132"/>
        <v>1</v>
      </c>
      <c r="AX120" s="4">
        <v>985</v>
      </c>
      <c r="AY120" s="4">
        <f t="shared" si="133"/>
        <v>3.6999999999999998E-2</v>
      </c>
      <c r="AZ120" s="4">
        <f t="shared" si="134"/>
        <v>3.6999999999999998E-2</v>
      </c>
      <c r="BA120" s="4">
        <f t="shared" si="135"/>
        <v>3.6999999999999998E-2</v>
      </c>
      <c r="BB120" s="4">
        <v>3.6999999999999998E-2</v>
      </c>
      <c r="BC120" s="4">
        <f t="shared" si="111"/>
        <v>1.4244999999999999E-4</v>
      </c>
      <c r="BD120" s="4">
        <f t="shared" si="112"/>
        <v>1.4244999999999999E-4</v>
      </c>
      <c r="BE120" s="4">
        <f t="shared" si="113"/>
        <v>1.4244999999999999E-4</v>
      </c>
      <c r="BF120" s="13">
        <v>3.6999999999999998E-2</v>
      </c>
      <c r="BI120" s="4">
        <v>985</v>
      </c>
      <c r="BJ120" s="4">
        <v>7.0000000000000007E-2</v>
      </c>
      <c r="BK120" s="4"/>
      <c r="BL120" s="4">
        <v>7.0000000000000007E-2</v>
      </c>
      <c r="BM120" s="4"/>
      <c r="BN120" s="4">
        <v>7.0000000000000007E-2</v>
      </c>
      <c r="BO120" s="4">
        <f t="shared" si="127"/>
        <v>4.5500000000000006E-2</v>
      </c>
      <c r="BP120" s="4">
        <v>4.760000000000001E-2</v>
      </c>
      <c r="BQ120" s="4">
        <f t="shared" si="128"/>
        <v>4.5500000000000006E-2</v>
      </c>
      <c r="BR120" s="4">
        <v>4.760000000000001E-2</v>
      </c>
      <c r="BS120" s="4">
        <f t="shared" si="136"/>
        <v>4.760000000000001E-2</v>
      </c>
      <c r="BT120" s="4">
        <f t="shared" si="114"/>
        <v>1.7517500000000002E-4</v>
      </c>
      <c r="BU120" s="4">
        <f t="shared" si="115"/>
        <v>1.8326000000000006E-4</v>
      </c>
      <c r="BV120" s="4">
        <f t="shared" si="116"/>
        <v>1.7517500000000002E-4</v>
      </c>
      <c r="BW120" s="4">
        <f t="shared" si="117"/>
        <v>1.8326000000000006E-4</v>
      </c>
      <c r="BX120" s="13">
        <f t="shared" si="118"/>
        <v>4.760000000000001E-2</v>
      </c>
      <c r="CA120">
        <f t="shared" si="94"/>
        <v>65.637</v>
      </c>
      <c r="CD120" s="5">
        <v>985</v>
      </c>
      <c r="CE120" s="3">
        <f t="shared" si="137"/>
        <v>0.73333333333333328</v>
      </c>
      <c r="CF120" s="3">
        <f t="shared" si="138"/>
        <v>0.73333333333333328</v>
      </c>
      <c r="CG120" s="3">
        <f t="shared" si="139"/>
        <v>0.73333333333333328</v>
      </c>
      <c r="CH120" s="3">
        <f t="shared" si="140"/>
        <v>1</v>
      </c>
      <c r="CJ120" s="3">
        <f t="shared" si="141"/>
        <v>1</v>
      </c>
      <c r="CK120" s="3">
        <f t="shared" si="142"/>
        <v>1</v>
      </c>
      <c r="CL120" s="3">
        <f t="shared" si="143"/>
        <v>1</v>
      </c>
      <c r="CM120" s="3">
        <f t="shared" si="144"/>
        <v>1</v>
      </c>
      <c r="CN120" s="3">
        <f t="shared" si="145"/>
        <v>1.5</v>
      </c>
      <c r="CP120" s="3">
        <f t="shared" si="119"/>
        <v>1</v>
      </c>
      <c r="CQ120" s="3">
        <f t="shared" si="120"/>
        <v>1</v>
      </c>
      <c r="CR120" s="3">
        <f t="shared" si="121"/>
        <v>1</v>
      </c>
      <c r="CS120" s="3">
        <f t="shared" si="122"/>
        <v>1</v>
      </c>
      <c r="CU120" s="3">
        <f t="shared" si="123"/>
        <v>0.95588235294117641</v>
      </c>
      <c r="CV120" s="3">
        <f t="shared" si="124"/>
        <v>1</v>
      </c>
      <c r="CW120" s="3">
        <f t="shared" si="125"/>
        <v>0.95588235294117641</v>
      </c>
      <c r="CX120" s="3">
        <f t="shared" si="126"/>
        <v>1</v>
      </c>
      <c r="CY120" s="3">
        <f t="shared" si="126"/>
        <v>1</v>
      </c>
      <c r="CZ120" s="5">
        <v>985</v>
      </c>
    </row>
    <row r="121" spans="1:104" x14ac:dyDescent="0.3">
      <c r="A121" s="2">
        <v>990</v>
      </c>
      <c r="B121" s="2">
        <v>4.1000000000000003E-3</v>
      </c>
      <c r="G121" s="3">
        <v>990</v>
      </c>
      <c r="H121" s="3">
        <v>0.97499999999999998</v>
      </c>
      <c r="I121" s="8"/>
      <c r="J121" s="8"/>
      <c r="K121" s="3">
        <v>990</v>
      </c>
      <c r="L121" s="3">
        <v>0</v>
      </c>
      <c r="M121" s="8"/>
      <c r="N121" s="8"/>
      <c r="P121" s="4">
        <v>990</v>
      </c>
      <c r="Q121" s="4">
        <v>0.01</v>
      </c>
      <c r="R121" s="4">
        <v>0.01</v>
      </c>
      <c r="S121" s="4">
        <v>0.01</v>
      </c>
      <c r="T121" s="4">
        <v>1.4E-2</v>
      </c>
      <c r="U121" s="4">
        <f t="shared" si="104"/>
        <v>4.1000000000000007E-5</v>
      </c>
      <c r="V121" s="4">
        <f t="shared" si="105"/>
        <v>4.1000000000000007E-5</v>
      </c>
      <c r="W121" s="4">
        <f t="shared" si="106"/>
        <v>4.1000000000000007E-5</v>
      </c>
      <c r="X121" s="13">
        <v>1.4E-2</v>
      </c>
      <c r="AA121" s="4">
        <v>990</v>
      </c>
      <c r="AB121" s="4">
        <v>8.9999999999999993E-3</v>
      </c>
      <c r="AC121" s="4">
        <v>8.9999999999999993E-3</v>
      </c>
      <c r="AD121" s="4">
        <v>8.9999999999999993E-3</v>
      </c>
      <c r="AE121" s="4">
        <v>8.9999999999999993E-3</v>
      </c>
      <c r="AF121" s="4">
        <v>1.4E-2</v>
      </c>
      <c r="AG121" s="4">
        <f t="shared" si="107"/>
        <v>3.6900000000000002E-5</v>
      </c>
      <c r="AH121" s="4">
        <f t="shared" si="108"/>
        <v>3.6900000000000002E-5</v>
      </c>
      <c r="AI121" s="4">
        <f t="shared" si="109"/>
        <v>3.6900000000000002E-5</v>
      </c>
      <c r="AJ121" s="4">
        <f t="shared" si="110"/>
        <v>3.6900000000000002E-5</v>
      </c>
      <c r="AK121" s="13">
        <v>1.4E-2</v>
      </c>
      <c r="AL121" s="6">
        <f t="shared" si="81"/>
        <v>3.7674450000000003E-5</v>
      </c>
      <c r="AM121" s="6">
        <f t="shared" si="82"/>
        <v>3.7674450000000003E-5</v>
      </c>
      <c r="AN121" s="6">
        <f t="shared" si="83"/>
        <v>3.7674450000000003E-5</v>
      </c>
      <c r="AO121" s="6">
        <f t="shared" si="129"/>
        <v>3.7674450000000003E-5</v>
      </c>
      <c r="AP121" s="6">
        <f t="shared" si="84"/>
        <v>7.5348900000000006E-5</v>
      </c>
      <c r="AQ121" s="6">
        <f t="shared" si="85"/>
        <v>7.5348900000000006E-5</v>
      </c>
      <c r="AR121" s="6">
        <f t="shared" si="86"/>
        <v>7.5348900000000006E-5</v>
      </c>
      <c r="AS121" s="3">
        <f t="shared" si="130"/>
        <v>1</v>
      </c>
      <c r="AT121" s="3">
        <f t="shared" si="131"/>
        <v>1</v>
      </c>
      <c r="AU121" s="3">
        <f t="shared" si="132"/>
        <v>1</v>
      </c>
      <c r="AX121" s="4">
        <v>990</v>
      </c>
      <c r="AY121" s="4">
        <f t="shared" si="133"/>
        <v>3.3000000000000002E-2</v>
      </c>
      <c r="AZ121" s="4">
        <f t="shared" si="134"/>
        <v>3.3000000000000002E-2</v>
      </c>
      <c r="BA121" s="4">
        <f t="shared" si="135"/>
        <v>3.3000000000000002E-2</v>
      </c>
      <c r="BB121" s="4">
        <v>3.3000000000000002E-2</v>
      </c>
      <c r="BC121" s="4">
        <f t="shared" si="111"/>
        <v>1.3530000000000001E-4</v>
      </c>
      <c r="BD121" s="4">
        <f t="shared" si="112"/>
        <v>1.3530000000000001E-4</v>
      </c>
      <c r="BE121" s="4">
        <f t="shared" si="113"/>
        <v>1.3530000000000001E-4</v>
      </c>
      <c r="BF121" s="13">
        <v>3.3000000000000002E-2</v>
      </c>
      <c r="BI121" s="4">
        <v>990</v>
      </c>
      <c r="BJ121" s="4">
        <v>6.8000000000000005E-2</v>
      </c>
      <c r="BK121" s="4"/>
      <c r="BL121" s="4">
        <v>6.8000000000000005E-2</v>
      </c>
      <c r="BM121" s="4"/>
      <c r="BN121" s="4">
        <v>6.8000000000000005E-2</v>
      </c>
      <c r="BO121" s="4">
        <f t="shared" si="127"/>
        <v>4.4200000000000003E-2</v>
      </c>
      <c r="BP121" s="4">
        <v>4.6240000000000003E-2</v>
      </c>
      <c r="BQ121" s="4">
        <f t="shared" si="128"/>
        <v>4.4200000000000003E-2</v>
      </c>
      <c r="BR121" s="4">
        <v>4.6240000000000003E-2</v>
      </c>
      <c r="BS121" s="4">
        <f t="shared" si="136"/>
        <v>4.6240000000000003E-2</v>
      </c>
      <c r="BT121" s="4">
        <f t="shared" si="114"/>
        <v>1.8122000000000003E-4</v>
      </c>
      <c r="BU121" s="4">
        <f t="shared" si="115"/>
        <v>1.8958400000000002E-4</v>
      </c>
      <c r="BV121" s="4">
        <f t="shared" si="116"/>
        <v>1.8122000000000003E-4</v>
      </c>
      <c r="BW121" s="4">
        <f t="shared" si="117"/>
        <v>1.8958400000000002E-4</v>
      </c>
      <c r="BX121" s="13">
        <f t="shared" si="118"/>
        <v>4.6240000000000003E-2</v>
      </c>
      <c r="CA121">
        <f t="shared" si="94"/>
        <v>58.117949999999993</v>
      </c>
      <c r="CD121" s="5">
        <v>990</v>
      </c>
      <c r="CE121" s="3">
        <f t="shared" si="137"/>
        <v>0.7142857142857143</v>
      </c>
      <c r="CF121" s="3">
        <f t="shared" si="138"/>
        <v>0.7142857142857143</v>
      </c>
      <c r="CG121" s="3">
        <f t="shared" si="139"/>
        <v>0.7142857142857143</v>
      </c>
      <c r="CH121" s="3">
        <f t="shared" si="140"/>
        <v>1</v>
      </c>
      <c r="CJ121" s="3">
        <f t="shared" si="141"/>
        <v>1</v>
      </c>
      <c r="CK121" s="3">
        <f t="shared" si="142"/>
        <v>1</v>
      </c>
      <c r="CL121" s="3">
        <f t="shared" si="143"/>
        <v>1</v>
      </c>
      <c r="CM121" s="3">
        <f t="shared" si="144"/>
        <v>1</v>
      </c>
      <c r="CN121" s="3">
        <f t="shared" si="145"/>
        <v>1.5555555555555558</v>
      </c>
      <c r="CP121" s="3">
        <f t="shared" si="119"/>
        <v>1</v>
      </c>
      <c r="CQ121" s="3">
        <f t="shared" si="120"/>
        <v>1</v>
      </c>
      <c r="CR121" s="3">
        <f t="shared" si="121"/>
        <v>1</v>
      </c>
      <c r="CS121" s="3">
        <f t="shared" si="122"/>
        <v>1</v>
      </c>
      <c r="CU121" s="3">
        <f t="shared" si="123"/>
        <v>0.95588235294117652</v>
      </c>
      <c r="CV121" s="3">
        <f t="shared" si="124"/>
        <v>1</v>
      </c>
      <c r="CW121" s="3">
        <f t="shared" si="125"/>
        <v>0.95588235294117652</v>
      </c>
      <c r="CX121" s="3">
        <f t="shared" si="126"/>
        <v>1</v>
      </c>
      <c r="CY121" s="3">
        <f t="shared" si="126"/>
        <v>1</v>
      </c>
      <c r="CZ121" s="5">
        <v>990</v>
      </c>
    </row>
    <row r="122" spans="1:104" x14ac:dyDescent="0.3">
      <c r="A122" s="2">
        <v>995</v>
      </c>
      <c r="B122" s="2">
        <f>(B121+B123)/2</f>
        <v>4.3E-3</v>
      </c>
      <c r="G122" s="3">
        <v>995</v>
      </c>
      <c r="H122" s="3">
        <f>(H121+H123)/2</f>
        <v>0.97350000000000003</v>
      </c>
      <c r="I122" s="8"/>
      <c r="J122" s="8"/>
      <c r="K122" s="3">
        <v>995</v>
      </c>
      <c r="L122" s="3">
        <v>0</v>
      </c>
      <c r="M122" s="8"/>
      <c r="N122" s="8"/>
      <c r="P122" s="4">
        <v>995</v>
      </c>
      <c r="Q122" s="4">
        <v>0.01</v>
      </c>
      <c r="R122" s="4">
        <v>0.01</v>
      </c>
      <c r="S122" s="4">
        <v>0.01</v>
      </c>
      <c r="T122" s="4">
        <v>1.2999999999999999E-2</v>
      </c>
      <c r="U122" s="4">
        <f t="shared" si="104"/>
        <v>4.3000000000000002E-5</v>
      </c>
      <c r="V122" s="4">
        <f t="shared" si="105"/>
        <v>4.3000000000000002E-5</v>
      </c>
      <c r="W122" s="4">
        <f t="shared" si="106"/>
        <v>4.3000000000000002E-5</v>
      </c>
      <c r="X122" s="13">
        <v>1.2999999999999999E-2</v>
      </c>
      <c r="AA122" s="4">
        <v>995</v>
      </c>
      <c r="AB122" s="4">
        <v>8.9999999999999993E-3</v>
      </c>
      <c r="AC122" s="4">
        <v>8.9999999999999993E-3</v>
      </c>
      <c r="AD122" s="4">
        <v>8.9999999999999993E-3</v>
      </c>
      <c r="AE122" s="4">
        <v>8.9999999999999993E-3</v>
      </c>
      <c r="AF122" s="4">
        <v>1.2999999999999999E-2</v>
      </c>
      <c r="AG122" s="4">
        <f t="shared" si="107"/>
        <v>3.8699999999999999E-5</v>
      </c>
      <c r="AH122" s="4">
        <f t="shared" si="108"/>
        <v>3.8699999999999999E-5</v>
      </c>
      <c r="AI122" s="4">
        <f t="shared" si="109"/>
        <v>3.8699999999999999E-5</v>
      </c>
      <c r="AJ122" s="4">
        <f t="shared" si="110"/>
        <v>3.8699999999999999E-5</v>
      </c>
      <c r="AK122" s="13">
        <v>1.2999999999999999E-2</v>
      </c>
      <c r="AL122" s="6">
        <f t="shared" si="81"/>
        <v>3.9365999999999995E-5</v>
      </c>
      <c r="AM122" s="6">
        <f t="shared" si="82"/>
        <v>3.9365999999999995E-5</v>
      </c>
      <c r="AN122" s="6">
        <f t="shared" si="83"/>
        <v>3.9365999999999995E-5</v>
      </c>
      <c r="AO122" s="6">
        <f t="shared" si="129"/>
        <v>3.9365999999999995E-5</v>
      </c>
      <c r="AP122" s="6">
        <f t="shared" si="84"/>
        <v>7.8731999999999991E-5</v>
      </c>
      <c r="AQ122" s="6">
        <f t="shared" si="85"/>
        <v>7.8731999999999991E-5</v>
      </c>
      <c r="AR122" s="6">
        <f t="shared" si="86"/>
        <v>7.8731999999999991E-5</v>
      </c>
      <c r="AS122" s="3">
        <f t="shared" si="130"/>
        <v>1</v>
      </c>
      <c r="AT122" s="3">
        <f t="shared" si="131"/>
        <v>1</v>
      </c>
      <c r="AU122" s="3">
        <f t="shared" si="132"/>
        <v>1</v>
      </c>
      <c r="AX122" s="4">
        <v>995</v>
      </c>
      <c r="AY122" s="4">
        <f t="shared" si="133"/>
        <v>2.9000000000000001E-2</v>
      </c>
      <c r="AZ122" s="4">
        <f t="shared" si="134"/>
        <v>2.9000000000000001E-2</v>
      </c>
      <c r="BA122" s="4">
        <f t="shared" si="135"/>
        <v>2.9000000000000001E-2</v>
      </c>
      <c r="BB122" s="4">
        <v>2.9000000000000001E-2</v>
      </c>
      <c r="BC122" s="4">
        <f t="shared" si="111"/>
        <v>1.247E-4</v>
      </c>
      <c r="BD122" s="4">
        <f t="shared" si="112"/>
        <v>1.247E-4</v>
      </c>
      <c r="BE122" s="4">
        <f t="shared" si="113"/>
        <v>1.247E-4</v>
      </c>
      <c r="BF122" s="13">
        <v>2.9000000000000001E-2</v>
      </c>
      <c r="BI122" s="4">
        <v>995</v>
      </c>
      <c r="BJ122" s="4">
        <v>0.06</v>
      </c>
      <c r="BK122" s="4"/>
      <c r="BL122" s="4">
        <v>0.06</v>
      </c>
      <c r="BM122" s="4"/>
      <c r="BN122" s="4">
        <v>0.06</v>
      </c>
      <c r="BO122" s="4">
        <f t="shared" si="127"/>
        <v>3.9E-2</v>
      </c>
      <c r="BP122" s="4">
        <v>4.0800000000000003E-2</v>
      </c>
      <c r="BQ122" s="4">
        <f t="shared" si="128"/>
        <v>3.9E-2</v>
      </c>
      <c r="BR122" s="4">
        <v>4.0800000000000003E-2</v>
      </c>
      <c r="BS122" s="4">
        <f t="shared" si="136"/>
        <v>4.0800000000000003E-2</v>
      </c>
      <c r="BT122" s="4">
        <f t="shared" si="114"/>
        <v>1.6770000000000001E-4</v>
      </c>
      <c r="BU122" s="4">
        <f t="shared" si="115"/>
        <v>1.7544000000000001E-4</v>
      </c>
      <c r="BV122" s="4">
        <f t="shared" si="116"/>
        <v>1.6770000000000001E-4</v>
      </c>
      <c r="BW122" s="4">
        <f t="shared" si="117"/>
        <v>1.7544000000000001E-4</v>
      </c>
      <c r="BX122" s="13">
        <f t="shared" si="118"/>
        <v>4.0800000000000003E-2</v>
      </c>
      <c r="CA122">
        <f t="shared" si="94"/>
        <v>48.6</v>
      </c>
      <c r="CD122" s="5">
        <v>995</v>
      </c>
      <c r="CE122" s="3">
        <f t="shared" si="137"/>
        <v>0.76923076923076927</v>
      </c>
      <c r="CF122" s="3">
        <f t="shared" si="138"/>
        <v>0.76923076923076927</v>
      </c>
      <c r="CG122" s="3">
        <f t="shared" si="139"/>
        <v>0.76923076923076927</v>
      </c>
      <c r="CH122" s="3">
        <f t="shared" si="140"/>
        <v>1</v>
      </c>
      <c r="CJ122" s="3">
        <f t="shared" si="141"/>
        <v>1</v>
      </c>
      <c r="CK122" s="3">
        <f t="shared" si="142"/>
        <v>1</v>
      </c>
      <c r="CL122" s="3">
        <f t="shared" si="143"/>
        <v>1</v>
      </c>
      <c r="CM122" s="3">
        <f t="shared" si="144"/>
        <v>1</v>
      </c>
      <c r="CN122" s="3">
        <f t="shared" si="145"/>
        <v>1.4444444444444444</v>
      </c>
      <c r="CP122" s="3">
        <f t="shared" si="119"/>
        <v>1</v>
      </c>
      <c r="CQ122" s="3">
        <f t="shared" si="120"/>
        <v>1</v>
      </c>
      <c r="CR122" s="3">
        <f t="shared" si="121"/>
        <v>1</v>
      </c>
      <c r="CS122" s="3">
        <f t="shared" si="122"/>
        <v>1</v>
      </c>
      <c r="CU122" s="3">
        <f t="shared" si="123"/>
        <v>0.95588235294117641</v>
      </c>
      <c r="CV122" s="3">
        <f t="shared" si="124"/>
        <v>1</v>
      </c>
      <c r="CW122" s="3">
        <f t="shared" si="125"/>
        <v>0.95588235294117641</v>
      </c>
      <c r="CX122" s="3">
        <f t="shared" si="126"/>
        <v>1</v>
      </c>
      <c r="CY122" s="3">
        <f t="shared" si="126"/>
        <v>1</v>
      </c>
      <c r="CZ122" s="5">
        <v>995</v>
      </c>
    </row>
    <row r="123" spans="1:104" x14ac:dyDescent="0.3">
      <c r="A123" s="2">
        <v>1000</v>
      </c>
      <c r="B123" s="2">
        <v>4.4999999999999997E-3</v>
      </c>
      <c r="G123" s="3">
        <v>1000</v>
      </c>
      <c r="H123" s="3">
        <v>0.97199999999999998</v>
      </c>
      <c r="I123" s="8"/>
      <c r="J123" s="8"/>
      <c r="K123" s="3">
        <v>1000</v>
      </c>
      <c r="L123" s="3">
        <v>0</v>
      </c>
      <c r="M123" s="8"/>
      <c r="N123" s="8"/>
      <c r="P123" s="4">
        <v>1000</v>
      </c>
      <c r="Q123" s="4">
        <v>0.01</v>
      </c>
      <c r="R123" s="4">
        <v>0.01</v>
      </c>
      <c r="S123" s="4">
        <v>0.01</v>
      </c>
      <c r="T123" s="4">
        <v>1.2E-2</v>
      </c>
      <c r="U123" s="4">
        <f t="shared" si="104"/>
        <v>4.4999999999999996E-5</v>
      </c>
      <c r="V123" s="4">
        <f t="shared" si="105"/>
        <v>4.4999999999999996E-5</v>
      </c>
      <c r="W123" s="4">
        <f t="shared" si="106"/>
        <v>4.4999999999999996E-5</v>
      </c>
      <c r="X123" s="13">
        <v>1.2E-2</v>
      </c>
      <c r="AA123" s="4">
        <v>1000</v>
      </c>
      <c r="AB123" s="4">
        <v>8.9999999999999993E-3</v>
      </c>
      <c r="AC123" s="4">
        <v>8.9999999999999993E-3</v>
      </c>
      <c r="AD123" s="4">
        <v>8.9999999999999993E-3</v>
      </c>
      <c r="AE123" s="4">
        <v>8.9999999999999993E-3</v>
      </c>
      <c r="AF123" s="4">
        <v>1.2E-2</v>
      </c>
      <c r="AG123" s="4">
        <f t="shared" si="107"/>
        <v>4.0499999999999995E-5</v>
      </c>
      <c r="AH123" s="4">
        <f t="shared" si="108"/>
        <v>4.0499999999999995E-5</v>
      </c>
      <c r="AI123" s="4">
        <f t="shared" si="109"/>
        <v>4.0499999999999995E-5</v>
      </c>
      <c r="AJ123" s="4">
        <f t="shared" si="110"/>
        <v>4.0499999999999995E-5</v>
      </c>
      <c r="AK123" s="13">
        <v>1.2E-2</v>
      </c>
      <c r="AL123" s="6">
        <f>AG124*H124</f>
        <v>0</v>
      </c>
      <c r="AM123" s="6">
        <f t="shared" si="82"/>
        <v>0</v>
      </c>
      <c r="AN123" s="6">
        <f t="shared" si="83"/>
        <v>0</v>
      </c>
      <c r="AO123" s="6">
        <f t="shared" si="129"/>
        <v>0</v>
      </c>
      <c r="AP123" s="6">
        <f t="shared" si="84"/>
        <v>0</v>
      </c>
      <c r="AQ123" s="6">
        <f t="shared" si="85"/>
        <v>0</v>
      </c>
      <c r="AR123" s="6">
        <f t="shared" si="86"/>
        <v>0</v>
      </c>
      <c r="AS123" s="3">
        <f t="shared" si="130"/>
        <v>1</v>
      </c>
      <c r="AT123" s="3">
        <f t="shared" si="131"/>
        <v>1</v>
      </c>
      <c r="AU123" s="3">
        <f t="shared" si="132"/>
        <v>1</v>
      </c>
      <c r="AX123" s="4">
        <v>1000</v>
      </c>
      <c r="AY123" s="4">
        <f t="shared" si="133"/>
        <v>2.5000000000000001E-2</v>
      </c>
      <c r="AZ123" s="4">
        <f t="shared" si="134"/>
        <v>2.5000000000000001E-2</v>
      </c>
      <c r="BA123" s="4">
        <f t="shared" si="135"/>
        <v>2.5000000000000001E-2</v>
      </c>
      <c r="BB123" s="4">
        <v>2.5000000000000001E-2</v>
      </c>
      <c r="BC123" s="4">
        <f t="shared" si="111"/>
        <v>1.125E-4</v>
      </c>
      <c r="BD123" s="4">
        <f t="shared" si="112"/>
        <v>1.125E-4</v>
      </c>
      <c r="BE123" s="4">
        <f t="shared" si="113"/>
        <v>1.125E-4</v>
      </c>
      <c r="BF123" s="13">
        <v>2.5000000000000001E-2</v>
      </c>
      <c r="BI123" s="4">
        <v>1000</v>
      </c>
      <c r="BJ123" s="4">
        <v>0.05</v>
      </c>
      <c r="BK123" s="4"/>
      <c r="BL123" s="4">
        <v>0.05</v>
      </c>
      <c r="BM123" s="4"/>
      <c r="BN123" s="4">
        <v>0.05</v>
      </c>
      <c r="BO123" s="4">
        <f t="shared" si="127"/>
        <v>3.2500000000000001E-2</v>
      </c>
      <c r="BP123" s="4">
        <v>3.4000000000000002E-2</v>
      </c>
      <c r="BQ123" s="4">
        <f t="shared" si="128"/>
        <v>3.2500000000000001E-2</v>
      </c>
      <c r="BR123" s="4">
        <v>3.4000000000000002E-2</v>
      </c>
      <c r="BS123" s="4">
        <f t="shared" si="136"/>
        <v>3.4000000000000002E-2</v>
      </c>
      <c r="BT123" s="4">
        <f t="shared" si="114"/>
        <v>1.4625E-4</v>
      </c>
      <c r="BU123" s="4">
        <f t="shared" si="115"/>
        <v>1.5300000000000001E-4</v>
      </c>
      <c r="BV123" s="4">
        <f t="shared" si="116"/>
        <v>1.4625E-4</v>
      </c>
      <c r="BW123" s="4">
        <f t="shared" si="117"/>
        <v>1.5300000000000001E-4</v>
      </c>
      <c r="BX123" s="13">
        <f t="shared" si="118"/>
        <v>3.4000000000000002E-2</v>
      </c>
      <c r="CA123">
        <f t="shared" si="94"/>
        <v>0</v>
      </c>
      <c r="CD123" s="5">
        <v>1000</v>
      </c>
      <c r="CE123" s="3">
        <f t="shared" si="137"/>
        <v>0.83333333333333337</v>
      </c>
      <c r="CF123" s="3">
        <f t="shared" si="138"/>
        <v>0.83333333333333337</v>
      </c>
      <c r="CG123" s="3">
        <f t="shared" si="139"/>
        <v>0.83333333333333337</v>
      </c>
      <c r="CH123" s="3">
        <f t="shared" si="140"/>
        <v>1</v>
      </c>
      <c r="CJ123" s="3">
        <f t="shared" si="141"/>
        <v>1</v>
      </c>
      <c r="CK123" s="3">
        <f t="shared" si="142"/>
        <v>1</v>
      </c>
      <c r="CL123" s="3">
        <f t="shared" si="143"/>
        <v>1</v>
      </c>
      <c r="CM123" s="3">
        <f t="shared" si="144"/>
        <v>1</v>
      </c>
      <c r="CN123" s="3">
        <f t="shared" si="145"/>
        <v>1.3333333333333335</v>
      </c>
      <c r="CP123" s="3">
        <f t="shared" si="119"/>
        <v>1</v>
      </c>
      <c r="CQ123" s="3">
        <f t="shared" si="120"/>
        <v>1</v>
      </c>
      <c r="CR123" s="3">
        <f t="shared" si="121"/>
        <v>1</v>
      </c>
      <c r="CS123" s="3">
        <f t="shared" si="122"/>
        <v>1</v>
      </c>
      <c r="CU123" s="3">
        <f t="shared" si="123"/>
        <v>0.95588235294117641</v>
      </c>
      <c r="CV123" s="3">
        <f t="shared" si="124"/>
        <v>1</v>
      </c>
      <c r="CW123" s="3">
        <f t="shared" si="125"/>
        <v>0.95588235294117641</v>
      </c>
      <c r="CX123" s="3">
        <f t="shared" si="126"/>
        <v>1</v>
      </c>
      <c r="CY123" s="3">
        <f t="shared" si="126"/>
        <v>1</v>
      </c>
      <c r="CZ123" s="5">
        <v>1000</v>
      </c>
    </row>
    <row r="124" spans="1:104" x14ac:dyDescent="0.3">
      <c r="AL124" s="21">
        <f>SUM(AL2:AL123)</f>
        <v>2.4951711530500007</v>
      </c>
      <c r="AM124" s="21">
        <f t="shared" ref="AM124:AO124" si="146">SUM(AM2:AM123)</f>
        <v>3.8660638833250021</v>
      </c>
      <c r="AN124" s="21">
        <f t="shared" si="146"/>
        <v>3.0525644885749998</v>
      </c>
      <c r="AO124" s="21">
        <f t="shared" si="146"/>
        <v>9.3816502165750038</v>
      </c>
      <c r="AP124" s="21"/>
      <c r="AQ124" s="21"/>
      <c r="AR124" s="21"/>
    </row>
    <row r="126" spans="1:104" x14ac:dyDescent="0.3">
      <c r="AL126">
        <f>AO124/AL124</f>
        <v>3.7599225227925697</v>
      </c>
      <c r="AM126">
        <f>AO124/AM124</f>
        <v>2.4266671477001904</v>
      </c>
      <c r="AN126">
        <f>AO124/AN124</f>
        <v>3.0733667549656101</v>
      </c>
      <c r="AO126">
        <v>1</v>
      </c>
    </row>
    <row r="127" spans="1:104" x14ac:dyDescent="0.3">
      <c r="AL127">
        <v>1</v>
      </c>
      <c r="AM127">
        <v>1</v>
      </c>
      <c r="AN127">
        <v>1</v>
      </c>
      <c r="AO127">
        <v>1</v>
      </c>
    </row>
    <row r="128" spans="1:104" x14ac:dyDescent="0.3">
      <c r="AL128">
        <f>AL127/AL126</f>
        <v>0.2659629271449136</v>
      </c>
      <c r="AM128">
        <f t="shared" ref="AM128:AO128" si="147">AM127/AM126</f>
        <v>0.41208783040052427</v>
      </c>
      <c r="AN128">
        <f t="shared" si="147"/>
        <v>0.32537607117156103</v>
      </c>
      <c r="AO128">
        <f t="shared" si="147"/>
        <v>1</v>
      </c>
    </row>
    <row r="155" spans="1:71" x14ac:dyDescent="0.3">
      <c r="Q155" s="22" t="s">
        <v>32</v>
      </c>
      <c r="R155" s="22"/>
      <c r="S155" s="22"/>
      <c r="T155" s="22"/>
      <c r="U155" s="22" t="s">
        <v>33</v>
      </c>
      <c r="V155" s="22"/>
      <c r="W155" s="22"/>
      <c r="X155" s="22"/>
      <c r="AB155" s="22" t="s">
        <v>32</v>
      </c>
      <c r="AC155" s="22"/>
      <c r="AD155" s="22"/>
      <c r="AE155" s="22"/>
      <c r="AF155" s="22"/>
      <c r="AG155" s="22" t="s">
        <v>33</v>
      </c>
      <c r="AH155" s="22"/>
      <c r="AI155" s="22"/>
      <c r="AJ155" s="22"/>
      <c r="AK155" s="22"/>
      <c r="AL155" s="6"/>
      <c r="AM155" s="6"/>
      <c r="AN155" s="6"/>
      <c r="AY155" s="22" t="s">
        <v>32</v>
      </c>
      <c r="AZ155" s="22"/>
      <c r="BA155" s="22"/>
      <c r="BB155" s="22"/>
      <c r="BC155" s="22" t="s">
        <v>33</v>
      </c>
      <c r="BD155" s="22"/>
      <c r="BE155" s="22"/>
      <c r="BF155" s="22"/>
      <c r="BJ155" s="22" t="s">
        <v>32</v>
      </c>
      <c r="BK155" s="22"/>
      <c r="BL155" s="22"/>
      <c r="BM155" s="22"/>
      <c r="BN155" s="22"/>
      <c r="BO155" s="22" t="s">
        <v>33</v>
      </c>
      <c r="BP155" s="22"/>
      <c r="BQ155" s="22"/>
      <c r="BR155" s="22"/>
      <c r="BS155" s="22"/>
    </row>
    <row r="156" spans="1:71" x14ac:dyDescent="0.3">
      <c r="A156" s="23" t="s">
        <v>40</v>
      </c>
      <c r="B156" s="23"/>
      <c r="G156" s="23" t="s">
        <v>41</v>
      </c>
      <c r="H156" s="23"/>
      <c r="J156" s="22" t="s">
        <v>33</v>
      </c>
      <c r="K156" s="22"/>
      <c r="L156" s="22"/>
      <c r="M156" s="22"/>
      <c r="Q156" s="3" t="s">
        <v>1</v>
      </c>
      <c r="R156" s="3" t="s">
        <v>2</v>
      </c>
      <c r="S156" s="3" t="s">
        <v>3</v>
      </c>
      <c r="T156" s="3" t="s">
        <v>6</v>
      </c>
      <c r="U156" s="3" t="s">
        <v>1</v>
      </c>
      <c r="V156" s="3" t="s">
        <v>2</v>
      </c>
      <c r="W156" s="3" t="s">
        <v>3</v>
      </c>
      <c r="X156" s="3" t="s">
        <v>6</v>
      </c>
      <c r="AB156" s="3" t="s">
        <v>1</v>
      </c>
      <c r="AC156" s="3" t="s">
        <v>2</v>
      </c>
      <c r="AD156" s="3" t="s">
        <v>3</v>
      </c>
      <c r="AE156" s="4" t="s">
        <v>27</v>
      </c>
      <c r="AF156" s="4" t="s">
        <v>26</v>
      </c>
      <c r="AG156" s="3" t="s">
        <v>1</v>
      </c>
      <c r="AH156" s="3" t="s">
        <v>2</v>
      </c>
      <c r="AI156" s="3" t="s">
        <v>3</v>
      </c>
      <c r="AJ156" s="4" t="s">
        <v>27</v>
      </c>
      <c r="AK156" s="4" t="s">
        <v>26</v>
      </c>
      <c r="AL156" s="6"/>
      <c r="AM156" s="6"/>
      <c r="AN156" s="6"/>
      <c r="AY156" s="3" t="s">
        <v>1</v>
      </c>
      <c r="AZ156" s="3" t="s">
        <v>2</v>
      </c>
      <c r="BA156" s="3" t="s">
        <v>3</v>
      </c>
      <c r="BB156" s="3" t="s">
        <v>6</v>
      </c>
      <c r="BC156" s="3" t="s">
        <v>1</v>
      </c>
      <c r="BD156" s="3" t="s">
        <v>2</v>
      </c>
      <c r="BE156" s="3" t="s">
        <v>3</v>
      </c>
      <c r="BF156" s="3" t="s">
        <v>6</v>
      </c>
      <c r="BJ156" s="4" t="s">
        <v>2</v>
      </c>
      <c r="BK156" s="4" t="s">
        <v>10</v>
      </c>
      <c r="BL156" s="4" t="s">
        <v>11</v>
      </c>
      <c r="BM156" s="4" t="s">
        <v>12</v>
      </c>
      <c r="BN156" s="4" t="s">
        <v>6</v>
      </c>
      <c r="BO156" s="4" t="s">
        <v>2</v>
      </c>
      <c r="BP156" s="4" t="s">
        <v>10</v>
      </c>
      <c r="BQ156" s="4" t="s">
        <v>11</v>
      </c>
      <c r="BR156" s="4" t="s">
        <v>12</v>
      </c>
      <c r="BS156" s="4" t="s">
        <v>6</v>
      </c>
    </row>
    <row r="157" spans="1:71" x14ac:dyDescent="0.3">
      <c r="A157" s="12" t="s">
        <v>0</v>
      </c>
      <c r="B157" s="12"/>
      <c r="G157" s="12" t="s">
        <v>0</v>
      </c>
      <c r="H157" s="12"/>
      <c r="J157" s="12" t="s">
        <v>0</v>
      </c>
      <c r="K157" s="3" t="s">
        <v>1</v>
      </c>
      <c r="L157" s="3" t="s">
        <v>2</v>
      </c>
      <c r="M157" s="3" t="s">
        <v>3</v>
      </c>
      <c r="P157" s="4">
        <v>400</v>
      </c>
      <c r="Q157" s="3">
        <f>U3*$P3*$H3*10^-9</f>
        <v>6.9888000000000005E-9</v>
      </c>
      <c r="R157" s="3">
        <f>V3*$P3*$H3*10^-9</f>
        <v>2.1504000000000003E-9</v>
      </c>
      <c r="S157" s="3">
        <f>W3*$P3*$H3*10^-9</f>
        <v>2.6880000000000002E-9</v>
      </c>
      <c r="T157" s="3">
        <f>X3*$P3*$H3*10^-9</f>
        <v>1.8480000000000001E-8</v>
      </c>
      <c r="U157" s="9">
        <f>$L3*$H3*$B3</f>
        <v>0</v>
      </c>
      <c r="V157" s="9">
        <f>$L3*$H3*$B3</f>
        <v>0</v>
      </c>
      <c r="W157" s="9">
        <f t="shared" ref="W157" si="148">$L3*$H3*$B3</f>
        <v>0</v>
      </c>
      <c r="X157" s="9">
        <f>$L3*$H3</f>
        <v>0</v>
      </c>
      <c r="AA157" s="4">
        <v>400</v>
      </c>
      <c r="AB157" s="3">
        <f>AG3*$P3*$H3*10^-9</f>
        <v>1.1665920000000001E-8</v>
      </c>
      <c r="AC157" s="3">
        <f>AH3*$P3*$H3*10^-9</f>
        <v>1.008E-9</v>
      </c>
      <c r="AD157" s="3">
        <f>AI3*$P3*$H3*10^-9</f>
        <v>1.45152E-9</v>
      </c>
      <c r="AE157" s="3">
        <f>AJ3*$P3*$H3*10^-9</f>
        <v>2.2149120000000004E-8</v>
      </c>
      <c r="AF157" s="3">
        <f>AK3*$P3*$H3*10^-9</f>
        <v>1.8480000000000001E-8</v>
      </c>
      <c r="AG157" s="9">
        <f>$L3*$H3*$B3</f>
        <v>0</v>
      </c>
      <c r="AH157" s="9">
        <f t="shared" ref="AH157:AI157" si="149">$L3*$H3*$B3</f>
        <v>0</v>
      </c>
      <c r="AI157" s="9">
        <f t="shared" si="149"/>
        <v>0</v>
      </c>
      <c r="AJ157" s="9">
        <f t="shared" ref="AJ157" si="150">$L3*$H3*$B3</f>
        <v>0</v>
      </c>
      <c r="AK157" s="9">
        <v>0</v>
      </c>
      <c r="AL157" s="19"/>
      <c r="AM157" s="19"/>
      <c r="AN157" s="19"/>
      <c r="AX157" s="4">
        <v>400</v>
      </c>
      <c r="AY157" s="3">
        <f>BC3*$P3*$H3*10^-9</f>
        <v>1.2034019417475729E-8</v>
      </c>
      <c r="AZ157" s="3">
        <f>BD3*$P3*$H3*10^-9</f>
        <v>1.0398058252427186E-9</v>
      </c>
      <c r="BA157" s="3">
        <f>BE3*$P3*$H3*10^-9</f>
        <v>1.4973203883495146E-9</v>
      </c>
      <c r="BB157" s="3">
        <f>BF3*$P3*$H3*10^-9</f>
        <v>2.3800000000000001E-8</v>
      </c>
      <c r="BC157" s="9">
        <f>$L3*$H3*$B3</f>
        <v>0</v>
      </c>
      <c r="BD157" s="9">
        <f t="shared" ref="BD157:BE157" si="151">$L3*$H3*$B3</f>
        <v>0</v>
      </c>
      <c r="BE157" s="9">
        <f t="shared" si="151"/>
        <v>0</v>
      </c>
      <c r="BF157" s="9">
        <v>0</v>
      </c>
      <c r="BI157" s="4">
        <v>400</v>
      </c>
      <c r="BJ157" s="3">
        <f>BT3*$P3*$H3*10^-9</f>
        <v>1.7472000000000001E-9</v>
      </c>
      <c r="BK157" s="3">
        <f>BU3*$P3*$H3*10^-9</f>
        <v>1.3977600000000001E-9</v>
      </c>
      <c r="BL157" s="3">
        <f>BV3*$P3*$H3*10^-9</f>
        <v>5.5910400000000006E-9</v>
      </c>
      <c r="BM157" s="3">
        <f>BW3*$P3*$H3*10^-9</f>
        <v>1.1182080000000001E-8</v>
      </c>
      <c r="BN157" s="3">
        <f>BX3*$P3*$H3*10^-9</f>
        <v>2.2467200000000003E-8</v>
      </c>
      <c r="BO157" s="9">
        <f>$L3*$H3*$B3</f>
        <v>0</v>
      </c>
      <c r="BP157" s="9">
        <f>$L3*$H3*$B3</f>
        <v>0</v>
      </c>
      <c r="BQ157" s="9">
        <f t="shared" ref="BQ157:BR157" si="152">$L3*$H3*$B3</f>
        <v>0</v>
      </c>
      <c r="BR157" s="9">
        <f t="shared" si="152"/>
        <v>0</v>
      </c>
      <c r="BS157" s="9">
        <v>0</v>
      </c>
    </row>
    <row r="158" spans="1:71" x14ac:dyDescent="0.3">
      <c r="A158" s="12">
        <v>400</v>
      </c>
      <c r="B158" s="12">
        <f>B3*H3</f>
        <v>0.13440000000000002</v>
      </c>
      <c r="G158" s="12">
        <v>400</v>
      </c>
      <c r="H158" s="12">
        <f>B3*H3*L3</f>
        <v>0</v>
      </c>
      <c r="J158" s="12">
        <v>400</v>
      </c>
      <c r="K158" s="12">
        <f>$H3*$U3</f>
        <v>1.7472000000000001E-2</v>
      </c>
      <c r="L158" s="17">
        <f>$H3*$V3</f>
        <v>5.3759999999999997E-3</v>
      </c>
      <c r="M158" s="17">
        <f>$H3*$W3</f>
        <v>6.7200000000000011E-3</v>
      </c>
      <c r="P158" s="4">
        <v>405</v>
      </c>
      <c r="Q158" s="3">
        <f t="shared" ref="Q158:Q221" si="153">U4*$P4*$H4*10^-9</f>
        <v>9.0201600000000004E-9</v>
      </c>
      <c r="R158" s="3">
        <f t="shared" ref="R158:R221" si="154">V4*$P4*$H4*10^-9</f>
        <v>2.2550400000000001E-9</v>
      </c>
      <c r="S158" s="3">
        <f t="shared" ref="S158:S221" si="155">W4*$P4*$H4*10^-9</f>
        <v>2.7060480000000004E-9</v>
      </c>
      <c r="T158" s="3">
        <f t="shared" ref="T158:T221" si="156">X4*$P4*$H4*10^-9</f>
        <v>2.0847375000000005E-8</v>
      </c>
      <c r="U158" s="9">
        <f t="shared" ref="U158:W221" si="157">$L4*$H4*$B4</f>
        <v>1.3920000000000002E-4</v>
      </c>
      <c r="V158" s="9">
        <f t="shared" si="157"/>
        <v>1.3920000000000002E-4</v>
      </c>
      <c r="W158" s="9">
        <f t="shared" si="157"/>
        <v>1.3920000000000002E-4</v>
      </c>
      <c r="X158" s="9">
        <f t="shared" ref="X158:X221" si="158">$L4*$H4</f>
        <v>1.4500000000000003E-4</v>
      </c>
      <c r="AA158" s="4">
        <v>405</v>
      </c>
      <c r="AB158" s="3">
        <f t="shared" ref="AB158:AF158" si="159">AG4*$P4*$H4*10^-9</f>
        <v>1.4094000000000004E-8</v>
      </c>
      <c r="AC158" s="3">
        <f t="shared" si="159"/>
        <v>1.0711440000000001E-9</v>
      </c>
      <c r="AD158" s="3">
        <f t="shared" si="159"/>
        <v>1.296648E-9</v>
      </c>
      <c r="AE158" s="3">
        <f t="shared" si="159"/>
        <v>2.4016176000000005E-8</v>
      </c>
      <c r="AF158" s="3">
        <f t="shared" si="159"/>
        <v>2.0847375000000005E-8</v>
      </c>
      <c r="AG158" s="9">
        <f t="shared" ref="AG158:AI158" si="160">$L4*$H4*$B4</f>
        <v>1.3920000000000002E-4</v>
      </c>
      <c r="AH158" s="9">
        <f t="shared" si="160"/>
        <v>1.3920000000000002E-4</v>
      </c>
      <c r="AI158" s="9">
        <f t="shared" si="160"/>
        <v>1.3920000000000002E-4</v>
      </c>
      <c r="AJ158" s="9">
        <f t="shared" ref="AJ158" si="161">$L4*$H4*$B4</f>
        <v>1.3920000000000002E-4</v>
      </c>
      <c r="AK158" s="9">
        <v>1.4500000000000003E-4</v>
      </c>
      <c r="AL158" s="19"/>
      <c r="AM158" s="19"/>
      <c r="AN158" s="19"/>
      <c r="AX158" s="4">
        <v>405</v>
      </c>
      <c r="AY158" s="3">
        <f t="shared" ref="AY158:BB158" si="162">BC4*$P4*$H4*10^-9</f>
        <v>1.4722605633802819E-8</v>
      </c>
      <c r="AZ158" s="3">
        <f t="shared" si="162"/>
        <v>1.1189180281690144E-9</v>
      </c>
      <c r="BA158" s="3">
        <f t="shared" si="162"/>
        <v>1.3544797183098595E-9</v>
      </c>
      <c r="BB158" s="3">
        <f t="shared" si="162"/>
        <v>2.6132625000000003E-8</v>
      </c>
      <c r="BC158" s="9">
        <f t="shared" ref="BC158:BE158" si="163">$L4*$H4*$B4</f>
        <v>1.3920000000000002E-4</v>
      </c>
      <c r="BD158" s="9">
        <f t="shared" si="163"/>
        <v>1.3920000000000002E-4</v>
      </c>
      <c r="BE158" s="9">
        <f t="shared" si="163"/>
        <v>1.3920000000000002E-4</v>
      </c>
      <c r="BF158" s="9">
        <v>1.4500000000000003E-4</v>
      </c>
      <c r="BI158" s="4">
        <v>405</v>
      </c>
      <c r="BJ158" s="3">
        <f t="shared" ref="BJ158:BN158" si="164">BT4*$P4*$H4*10^-9</f>
        <v>2.0887307999999999E-9</v>
      </c>
      <c r="BK158" s="3">
        <f t="shared" si="164"/>
        <v>8.4282120000000006E-10</v>
      </c>
      <c r="BL158" s="3">
        <f t="shared" si="164"/>
        <v>6.9624360000000014E-9</v>
      </c>
      <c r="BM158" s="3">
        <f t="shared" si="164"/>
        <v>1.17628524E-8</v>
      </c>
      <c r="BN158" s="3">
        <f t="shared" si="164"/>
        <v>2.3959800000000007E-8</v>
      </c>
      <c r="BO158" s="9">
        <f t="shared" ref="BO158:BR158" si="165">$L4*$H4*$B4</f>
        <v>1.3920000000000002E-4</v>
      </c>
      <c r="BP158" s="9">
        <f t="shared" si="165"/>
        <v>1.3920000000000002E-4</v>
      </c>
      <c r="BQ158" s="9">
        <f t="shared" si="165"/>
        <v>1.3920000000000002E-4</v>
      </c>
      <c r="BR158" s="9">
        <f t="shared" si="165"/>
        <v>1.3920000000000002E-4</v>
      </c>
      <c r="BS158" s="9">
        <v>1.4500000000000003E-4</v>
      </c>
    </row>
    <row r="159" spans="1:71" x14ac:dyDescent="0.3">
      <c r="A159" s="12">
        <v>405</v>
      </c>
      <c r="B159" s="12">
        <f t="shared" ref="B159:B222" si="166">B4*H4</f>
        <v>0.13920000000000002</v>
      </c>
      <c r="G159" s="12">
        <v>405</v>
      </c>
      <c r="H159" s="12">
        <f t="shared" ref="H159:H222" si="167">B4*H4*L4</f>
        <v>1.3920000000000002E-4</v>
      </c>
      <c r="J159" s="12">
        <v>405</v>
      </c>
      <c r="K159" s="17">
        <f t="shared" ref="K159:K222" si="168">$H4*$U4</f>
        <v>2.2272E-2</v>
      </c>
      <c r="L159" s="17">
        <f t="shared" ref="L159:L222" si="169">$H4*$V4</f>
        <v>5.568E-3</v>
      </c>
      <c r="M159" s="17">
        <f t="shared" ref="M159:M222" si="170">$H4*$W4</f>
        <v>6.6816000000000002E-3</v>
      </c>
      <c r="P159" s="4">
        <v>410</v>
      </c>
      <c r="Q159" s="3">
        <f t="shared" si="153"/>
        <v>1.2103199999999998E-8</v>
      </c>
      <c r="R159" s="3">
        <f t="shared" si="154"/>
        <v>2.4796800000000003E-9</v>
      </c>
      <c r="S159" s="3">
        <f t="shared" si="155"/>
        <v>2.6568000000000002E-9</v>
      </c>
      <c r="T159" s="3">
        <f t="shared" si="156"/>
        <v>2.2878000000000001E-8</v>
      </c>
      <c r="U159" s="9">
        <f t="shared" si="157"/>
        <v>4.3199999999999998E-4</v>
      </c>
      <c r="V159" s="9">
        <f t="shared" si="157"/>
        <v>4.3199999999999998E-4</v>
      </c>
      <c r="W159" s="9">
        <f t="shared" si="157"/>
        <v>4.3199999999999998E-4</v>
      </c>
      <c r="X159" s="9">
        <f t="shared" si="158"/>
        <v>4.4999999999999999E-4</v>
      </c>
      <c r="AA159" s="4">
        <v>410</v>
      </c>
      <c r="AB159" s="3">
        <f t="shared" ref="AB159:AF159" si="171">AG5*$P5*$H5*10^-9</f>
        <v>1.7121599999999998E-8</v>
      </c>
      <c r="AC159" s="3">
        <f t="shared" si="171"/>
        <v>1.1512800000000002E-9</v>
      </c>
      <c r="AD159" s="3">
        <f t="shared" si="171"/>
        <v>1.1807999999999999E-9</v>
      </c>
      <c r="AE159" s="3">
        <f t="shared" si="171"/>
        <v>2.6154720000000002E-8</v>
      </c>
      <c r="AF159" s="3">
        <f t="shared" si="171"/>
        <v>2.2878000000000001E-8</v>
      </c>
      <c r="AG159" s="9">
        <f t="shared" ref="AG159:AI159" si="172">$L5*$H5*$B5</f>
        <v>4.3199999999999998E-4</v>
      </c>
      <c r="AH159" s="9">
        <f t="shared" si="172"/>
        <v>4.3199999999999998E-4</v>
      </c>
      <c r="AI159" s="9">
        <f t="shared" si="172"/>
        <v>4.3199999999999998E-4</v>
      </c>
      <c r="AJ159" s="9">
        <f t="shared" ref="AJ159" si="173">$L5*$H5*$B5</f>
        <v>4.3199999999999998E-4</v>
      </c>
      <c r="AK159" s="9">
        <v>4.4999999999999999E-4</v>
      </c>
      <c r="AL159" s="19"/>
      <c r="AM159" s="19"/>
      <c r="AN159" s="19"/>
      <c r="AX159" s="4">
        <v>410</v>
      </c>
      <c r="AY159" s="3">
        <f t="shared" ref="AY159:BB159" si="174">BC5*$P5*$H5*10^-9</f>
        <v>1.7971882618510154E-8</v>
      </c>
      <c r="AZ159" s="3">
        <f t="shared" si="174"/>
        <v>1.2084541760722345E-9</v>
      </c>
      <c r="BA159" s="3">
        <f t="shared" si="174"/>
        <v>1.2394401805869076E-9</v>
      </c>
      <c r="BB159" s="3">
        <f t="shared" si="174"/>
        <v>2.8597500000000002E-8</v>
      </c>
      <c r="BC159" s="9">
        <f t="shared" ref="BC159:BE159" si="175">$L5*$H5*$B5</f>
        <v>4.3199999999999998E-4</v>
      </c>
      <c r="BD159" s="9">
        <f t="shared" si="175"/>
        <v>4.3199999999999998E-4</v>
      </c>
      <c r="BE159" s="9">
        <f t="shared" si="175"/>
        <v>4.3199999999999998E-4</v>
      </c>
      <c r="BF159" s="9">
        <v>4.4999999999999999E-4</v>
      </c>
      <c r="BI159" s="4">
        <v>410</v>
      </c>
      <c r="BJ159" s="3">
        <f t="shared" ref="BJ159:BN159" si="176">BT5*$P5*$H5*10^-9</f>
        <v>2.225808E-9</v>
      </c>
      <c r="BK159" s="3">
        <f t="shared" si="176"/>
        <v>7.6751999999999995E-10</v>
      </c>
      <c r="BL159" s="3">
        <f t="shared" si="176"/>
        <v>8.0589600000000017E-9</v>
      </c>
      <c r="BM159" s="3">
        <f t="shared" si="176"/>
        <v>1.3047840000000002E-8</v>
      </c>
      <c r="BN159" s="3">
        <f t="shared" si="176"/>
        <v>2.5928400000000004E-8</v>
      </c>
      <c r="BO159" s="9">
        <f t="shared" ref="BO159:BR159" si="177">$L5*$H5*$B5</f>
        <v>4.3199999999999998E-4</v>
      </c>
      <c r="BP159" s="9">
        <f t="shared" si="177"/>
        <v>4.3199999999999998E-4</v>
      </c>
      <c r="BQ159" s="9">
        <f t="shared" si="177"/>
        <v>4.3199999999999998E-4</v>
      </c>
      <c r="BR159" s="9">
        <f t="shared" si="177"/>
        <v>4.3199999999999998E-4</v>
      </c>
      <c r="BS159" s="9">
        <v>4.4999999999999999E-4</v>
      </c>
    </row>
    <row r="160" spans="1:71" x14ac:dyDescent="0.3">
      <c r="A160" s="12">
        <v>410</v>
      </c>
      <c r="B160" s="12">
        <f t="shared" si="166"/>
        <v>0.14399999999999999</v>
      </c>
      <c r="G160" s="12">
        <v>410</v>
      </c>
      <c r="H160" s="12">
        <f t="shared" si="167"/>
        <v>4.3199999999999998E-4</v>
      </c>
      <c r="J160" s="12">
        <v>410</v>
      </c>
      <c r="K160" s="17">
        <f t="shared" si="168"/>
        <v>2.9519999999999994E-2</v>
      </c>
      <c r="L160" s="17">
        <f t="shared" si="169"/>
        <v>6.0480000000000004E-3</v>
      </c>
      <c r="M160" s="17">
        <f t="shared" si="170"/>
        <v>6.4799999999999988E-3</v>
      </c>
      <c r="P160" s="4">
        <v>415</v>
      </c>
      <c r="Q160" s="3">
        <f t="shared" si="153"/>
        <v>1.5293139062499998E-8</v>
      </c>
      <c r="R160" s="3">
        <f t="shared" si="154"/>
        <v>2.7983190624999998E-9</v>
      </c>
      <c r="S160" s="3">
        <f t="shared" si="155"/>
        <v>2.7332418750000001E-9</v>
      </c>
      <c r="T160" s="3">
        <f t="shared" si="156"/>
        <v>2.6974999999999998E-8</v>
      </c>
      <c r="U160" s="9">
        <f t="shared" si="157"/>
        <v>7.8406249999999982E-4</v>
      </c>
      <c r="V160" s="9">
        <f t="shared" si="157"/>
        <v>7.8406249999999982E-4</v>
      </c>
      <c r="W160" s="9">
        <f t="shared" si="157"/>
        <v>7.8406249999999982E-4</v>
      </c>
      <c r="X160" s="9">
        <f t="shared" si="158"/>
        <v>8.1249999999999985E-4</v>
      </c>
      <c r="AA160" s="4">
        <v>415</v>
      </c>
      <c r="AB160" s="3">
        <f t="shared" ref="AB160:AF160" si="178">AG6*$P6*$H6*10^-9</f>
        <v>1.9523156249999997E-8</v>
      </c>
      <c r="AC160" s="3">
        <f t="shared" si="178"/>
        <v>1.4967753124999996E-9</v>
      </c>
      <c r="AD160" s="3">
        <f t="shared" si="178"/>
        <v>1.30154375E-9</v>
      </c>
      <c r="AE160" s="3">
        <f t="shared" si="178"/>
        <v>2.9740274687500001E-8</v>
      </c>
      <c r="AF160" s="3">
        <f t="shared" si="178"/>
        <v>2.6974999999999998E-8</v>
      </c>
      <c r="AG160" s="9">
        <f t="shared" ref="AG160:AI160" si="179">$L6*$H6*$B6</f>
        <v>7.8406249999999982E-4</v>
      </c>
      <c r="AH160" s="9">
        <f t="shared" si="179"/>
        <v>7.8406249999999982E-4</v>
      </c>
      <c r="AI160" s="9">
        <f t="shared" si="179"/>
        <v>7.8406249999999982E-4</v>
      </c>
      <c r="AJ160" s="9">
        <f t="shared" ref="AJ160" si="180">$L6*$H6*$B6</f>
        <v>7.8406249999999982E-4</v>
      </c>
      <c r="AK160" s="9">
        <v>8.1249999999999985E-4</v>
      </c>
      <c r="AL160" s="19"/>
      <c r="AM160" s="19"/>
      <c r="AN160" s="19"/>
      <c r="AX160" s="4">
        <v>415</v>
      </c>
      <c r="AY160" s="3">
        <f t="shared" ref="AY160:BB160" si="181">BC6*$P6*$H6*10^-9</f>
        <v>2.0719323372538284E-8</v>
      </c>
      <c r="AZ160" s="3">
        <f t="shared" si="181"/>
        <v>1.588481458561269E-9</v>
      </c>
      <c r="BA160" s="3">
        <f t="shared" si="181"/>
        <v>1.3812882248358859E-9</v>
      </c>
      <c r="BB160" s="3">
        <f t="shared" si="181"/>
        <v>3.2707187500000002E-8</v>
      </c>
      <c r="BC160" s="9">
        <f t="shared" ref="BC160:BE160" si="182">$L6*$H6*$B6</f>
        <v>7.8406249999999982E-4</v>
      </c>
      <c r="BD160" s="9">
        <f t="shared" si="182"/>
        <v>7.8406249999999982E-4</v>
      </c>
      <c r="BE160" s="9">
        <f t="shared" si="182"/>
        <v>7.8406249999999982E-4</v>
      </c>
      <c r="BF160" s="9">
        <v>8.1249999999999985E-4</v>
      </c>
      <c r="BI160" s="4">
        <v>415</v>
      </c>
      <c r="BJ160" s="3">
        <f t="shared" ref="BJ160:BN160" si="183">BT6*$P6*$H6*10^-9</f>
        <v>2.5380103124999995E-9</v>
      </c>
      <c r="BK160" s="3">
        <f t="shared" si="183"/>
        <v>7.6140309374999983E-10</v>
      </c>
      <c r="BL160" s="3">
        <f t="shared" si="183"/>
        <v>1.0575042968749997E-8</v>
      </c>
      <c r="BM160" s="3">
        <f t="shared" si="183"/>
        <v>1.4805060156249996E-8</v>
      </c>
      <c r="BN160" s="3">
        <f t="shared" si="183"/>
        <v>2.9348799999999999E-8</v>
      </c>
      <c r="BO160" s="9">
        <f t="shared" ref="BO160:BR160" si="184">$L6*$H6*$B6</f>
        <v>7.8406249999999982E-4</v>
      </c>
      <c r="BP160" s="9">
        <f t="shared" si="184"/>
        <v>7.8406249999999982E-4</v>
      </c>
      <c r="BQ160" s="9">
        <f t="shared" si="184"/>
        <v>7.8406249999999982E-4</v>
      </c>
      <c r="BR160" s="9">
        <f t="shared" si="184"/>
        <v>7.8406249999999982E-4</v>
      </c>
      <c r="BS160" s="9">
        <v>8.1249999999999985E-4</v>
      </c>
    </row>
    <row r="161" spans="1:71" x14ac:dyDescent="0.3">
      <c r="A161" s="12">
        <v>415</v>
      </c>
      <c r="B161" s="12">
        <f t="shared" si="166"/>
        <v>0.15681249999999997</v>
      </c>
      <c r="G161" s="12">
        <v>415</v>
      </c>
      <c r="H161" s="12">
        <f t="shared" si="167"/>
        <v>7.8406249999999982E-4</v>
      </c>
      <c r="J161" s="12">
        <v>415</v>
      </c>
      <c r="K161" s="17">
        <f t="shared" si="168"/>
        <v>3.6850937499999993E-2</v>
      </c>
      <c r="L161" s="17">
        <f t="shared" si="169"/>
        <v>6.7429374999999989E-3</v>
      </c>
      <c r="M161" s="17">
        <f t="shared" si="170"/>
        <v>6.586125E-3</v>
      </c>
      <c r="P161" s="4">
        <v>420</v>
      </c>
      <c r="Q161" s="3">
        <f t="shared" si="153"/>
        <v>1.8536699999999996E-8</v>
      </c>
      <c r="R161" s="3">
        <f t="shared" si="154"/>
        <v>3.2082749999999997E-9</v>
      </c>
      <c r="S161" s="3">
        <f t="shared" si="155"/>
        <v>2.8518E-9</v>
      </c>
      <c r="T161" s="3">
        <f t="shared" si="156"/>
        <v>3.0502499999999998E-8</v>
      </c>
      <c r="U161" s="9">
        <f t="shared" si="157"/>
        <v>1.1882499999999999E-3</v>
      </c>
      <c r="V161" s="9">
        <f t="shared" si="157"/>
        <v>1.1882499999999999E-3</v>
      </c>
      <c r="W161" s="9">
        <f t="shared" si="157"/>
        <v>1.1882499999999999E-3</v>
      </c>
      <c r="X161" s="9">
        <f t="shared" si="158"/>
        <v>1.225E-3</v>
      </c>
      <c r="AA161" s="4">
        <v>420</v>
      </c>
      <c r="AB161" s="3">
        <f t="shared" ref="AB161:AF161" si="185">AG7*$P7*$H7*10^-9</f>
        <v>2.2457924999999998E-8</v>
      </c>
      <c r="AC161" s="3">
        <f t="shared" si="185"/>
        <v>1.7823750000000001E-9</v>
      </c>
      <c r="AD161" s="3">
        <f t="shared" si="185"/>
        <v>1.4259E-9</v>
      </c>
      <c r="AE161" s="3">
        <f t="shared" si="185"/>
        <v>3.350865E-8</v>
      </c>
      <c r="AF161" s="3">
        <f t="shared" si="185"/>
        <v>3.0502499999999998E-8</v>
      </c>
      <c r="AG161" s="9">
        <f t="shared" ref="AG161:AI161" si="186">$L7*$H7*$B7</f>
        <v>1.1882499999999999E-3</v>
      </c>
      <c r="AH161" s="9">
        <f t="shared" si="186"/>
        <v>1.1882499999999999E-3</v>
      </c>
      <c r="AI161" s="9">
        <f t="shared" si="186"/>
        <v>1.1882499999999999E-3</v>
      </c>
      <c r="AJ161" s="9">
        <f t="shared" ref="AJ161" si="187">$L7*$H7*$B7</f>
        <v>1.1882499999999999E-3</v>
      </c>
      <c r="AK161" s="9">
        <v>1.225E-3</v>
      </c>
      <c r="AL161" s="19"/>
      <c r="AM161" s="19"/>
      <c r="AN161" s="19"/>
      <c r="AX161" s="4">
        <v>420</v>
      </c>
      <c r="AY161" s="3">
        <f t="shared" ref="AY161:BB161" si="188">BC7*$P7*$H7*10^-9</f>
        <v>2.3891409574468081E-8</v>
      </c>
      <c r="AZ161" s="3">
        <f t="shared" si="188"/>
        <v>1.8961436170212767E-9</v>
      </c>
      <c r="BA161" s="3">
        <f t="shared" si="188"/>
        <v>1.5169148936170215E-9</v>
      </c>
      <c r="BB161" s="3">
        <f t="shared" si="188"/>
        <v>3.6750000000000002E-8</v>
      </c>
      <c r="BC161" s="9">
        <f t="shared" ref="BC161:BE161" si="189">$L7*$H7*$B7</f>
        <v>1.1882499999999999E-3</v>
      </c>
      <c r="BD161" s="9">
        <f t="shared" si="189"/>
        <v>1.1882499999999999E-3</v>
      </c>
      <c r="BE161" s="9">
        <f t="shared" si="189"/>
        <v>1.1882499999999999E-3</v>
      </c>
      <c r="BF161" s="9">
        <v>1.225E-3</v>
      </c>
      <c r="BI161" s="4">
        <v>420</v>
      </c>
      <c r="BJ161" s="3">
        <f t="shared" ref="BJ161:BN161" si="190">BT7*$P7*$H7*10^-9</f>
        <v>2.780505E-9</v>
      </c>
      <c r="BK161" s="3">
        <f t="shared" si="190"/>
        <v>4.6341750000000007E-10</v>
      </c>
      <c r="BL161" s="3">
        <f t="shared" si="190"/>
        <v>1.2512272500000002E-8</v>
      </c>
      <c r="BM161" s="3">
        <f t="shared" si="190"/>
        <v>1.6590346499999998E-8</v>
      </c>
      <c r="BN161" s="3">
        <f t="shared" si="190"/>
        <v>3.2986800000000005E-8</v>
      </c>
      <c r="BO161" s="9">
        <f t="shared" ref="BO161:BR161" si="191">$L7*$H7*$B7</f>
        <v>1.1882499999999999E-3</v>
      </c>
      <c r="BP161" s="9">
        <f t="shared" si="191"/>
        <v>1.1882499999999999E-3</v>
      </c>
      <c r="BQ161" s="9">
        <f t="shared" si="191"/>
        <v>1.1882499999999999E-3</v>
      </c>
      <c r="BR161" s="9">
        <f t="shared" si="191"/>
        <v>1.1882499999999999E-3</v>
      </c>
      <c r="BS161" s="9">
        <v>1.225E-3</v>
      </c>
    </row>
    <row r="162" spans="1:71" x14ac:dyDescent="0.3">
      <c r="A162" s="12">
        <v>420</v>
      </c>
      <c r="B162" s="12">
        <f t="shared" si="166"/>
        <v>0.16974999999999998</v>
      </c>
      <c r="G162" s="12">
        <v>420</v>
      </c>
      <c r="H162" s="12">
        <f t="shared" si="167"/>
        <v>1.1882499999999999E-3</v>
      </c>
      <c r="J162" s="12">
        <v>420</v>
      </c>
      <c r="K162" s="17">
        <f t="shared" si="168"/>
        <v>4.4134999999999994E-2</v>
      </c>
      <c r="L162" s="17">
        <f t="shared" si="169"/>
        <v>7.6387499999999988E-3</v>
      </c>
      <c r="M162" s="17">
        <f t="shared" si="170"/>
        <v>6.79E-3</v>
      </c>
      <c r="P162" s="4">
        <v>425</v>
      </c>
      <c r="Q162" s="3">
        <f t="shared" si="153"/>
        <v>2.1643125000000004E-8</v>
      </c>
      <c r="R162" s="3">
        <f t="shared" si="154"/>
        <v>3.5556562500000006E-9</v>
      </c>
      <c r="S162" s="3">
        <f t="shared" si="155"/>
        <v>2.93728125E-9</v>
      </c>
      <c r="T162" s="3">
        <f t="shared" si="156"/>
        <v>3.46640625E-8</v>
      </c>
      <c r="U162" s="9">
        <f t="shared" si="157"/>
        <v>1.8187499999999998E-3</v>
      </c>
      <c r="V162" s="9">
        <f t="shared" si="157"/>
        <v>1.8187499999999998E-3</v>
      </c>
      <c r="W162" s="9">
        <f t="shared" si="157"/>
        <v>1.8187499999999998E-3</v>
      </c>
      <c r="X162" s="9">
        <f t="shared" si="158"/>
        <v>1.8749999999999999E-3</v>
      </c>
      <c r="AA162" s="4">
        <v>425</v>
      </c>
      <c r="AB162" s="3">
        <f t="shared" ref="AB162:AF162" si="192">AG8*$P8*$H8*10^-9</f>
        <v>2.6667421874999998E-8</v>
      </c>
      <c r="AC162" s="3">
        <f t="shared" si="192"/>
        <v>2.1643124999999999E-9</v>
      </c>
      <c r="AD162" s="3">
        <f t="shared" si="192"/>
        <v>1.39134375E-9</v>
      </c>
      <c r="AE162" s="3">
        <f t="shared" si="192"/>
        <v>3.7179796875000004E-8</v>
      </c>
      <c r="AF162" s="3">
        <f t="shared" si="192"/>
        <v>3.46640625E-8</v>
      </c>
      <c r="AG162" s="9">
        <f t="shared" ref="AG162:AI162" si="193">$L8*$H8*$B8</f>
        <v>1.8187499999999998E-3</v>
      </c>
      <c r="AH162" s="9">
        <f t="shared" si="193"/>
        <v>1.8187499999999998E-3</v>
      </c>
      <c r="AI162" s="9">
        <f t="shared" si="193"/>
        <v>1.8187499999999998E-3</v>
      </c>
      <c r="AJ162" s="9">
        <f t="shared" ref="AJ162" si="194">$L8*$H8*$B8</f>
        <v>1.8187499999999998E-3</v>
      </c>
      <c r="AK162" s="9">
        <v>1.8749999999999999E-3</v>
      </c>
      <c r="AL162" s="19"/>
      <c r="AM162" s="19"/>
      <c r="AN162" s="19"/>
      <c r="AX162" s="4">
        <v>425</v>
      </c>
      <c r="AY162" s="3">
        <f t="shared" ref="AY162:BB162" si="195">BC8*$P8*$H8*10^-9</f>
        <v>2.8275229015072766E-8</v>
      </c>
      <c r="AZ162" s="3">
        <f t="shared" si="195"/>
        <v>2.2948011954261957E-9</v>
      </c>
      <c r="BA162" s="3">
        <f t="shared" si="195"/>
        <v>1.4752293399168399E-9</v>
      </c>
      <c r="BB162" s="3">
        <f t="shared" si="195"/>
        <v>4.0640625000000003E-8</v>
      </c>
      <c r="BC162" s="9">
        <f t="shared" ref="BC162:BE162" si="196">$L8*$H8*$B8</f>
        <v>1.8187499999999998E-3</v>
      </c>
      <c r="BD162" s="9">
        <f t="shared" si="196"/>
        <v>1.8187499999999998E-3</v>
      </c>
      <c r="BE162" s="9">
        <f t="shared" si="196"/>
        <v>1.8187499999999998E-3</v>
      </c>
      <c r="BF162" s="9">
        <v>1.8749999999999999E-3</v>
      </c>
      <c r="BI162" s="4">
        <v>425</v>
      </c>
      <c r="BJ162" s="3">
        <f t="shared" ref="BJ162:BN162" si="197">BT8*$P8*$H8*10^-9</f>
        <v>3.0648210937499996E-9</v>
      </c>
      <c r="BK162" s="3">
        <f t="shared" si="197"/>
        <v>2.5121484375000005E-10</v>
      </c>
      <c r="BL162" s="3">
        <f t="shared" si="197"/>
        <v>1.5072890624999999E-8</v>
      </c>
      <c r="BM162" s="3">
        <f t="shared" si="197"/>
        <v>1.8087468750000001E-8</v>
      </c>
      <c r="BN162" s="3">
        <f t="shared" si="197"/>
        <v>3.630562500000001E-8</v>
      </c>
      <c r="BO162" s="9">
        <f t="shared" ref="BO162:BR162" si="198">$L8*$H8*$B8</f>
        <v>1.8187499999999998E-3</v>
      </c>
      <c r="BP162" s="9">
        <f t="shared" si="198"/>
        <v>1.8187499999999998E-3</v>
      </c>
      <c r="BQ162" s="9">
        <f t="shared" si="198"/>
        <v>1.8187499999999998E-3</v>
      </c>
      <c r="BR162" s="9">
        <f t="shared" si="198"/>
        <v>1.8187499999999998E-3</v>
      </c>
      <c r="BS162" s="9">
        <v>1.8749999999999999E-3</v>
      </c>
    </row>
    <row r="163" spans="1:71" x14ac:dyDescent="0.3">
      <c r="A163" s="12">
        <v>425</v>
      </c>
      <c r="B163" s="12">
        <f t="shared" si="166"/>
        <v>0.18187500000000001</v>
      </c>
      <c r="G163" s="12">
        <v>425</v>
      </c>
      <c r="H163" s="12">
        <f t="shared" si="167"/>
        <v>1.8187500000000001E-3</v>
      </c>
      <c r="J163" s="12">
        <v>425</v>
      </c>
      <c r="K163" s="17">
        <f t="shared" si="168"/>
        <v>5.0924999999999998E-2</v>
      </c>
      <c r="L163" s="17">
        <f t="shared" si="169"/>
        <v>8.3662500000000004E-3</v>
      </c>
      <c r="M163" s="17">
        <f t="shared" si="170"/>
        <v>6.911249999999999E-3</v>
      </c>
      <c r="P163" s="4">
        <v>430</v>
      </c>
      <c r="Q163" s="3">
        <f t="shared" si="153"/>
        <v>2.5443100000000004E-8</v>
      </c>
      <c r="R163" s="3">
        <f t="shared" si="154"/>
        <v>4.0875800000000009E-9</v>
      </c>
      <c r="S163" s="3">
        <f t="shared" si="155"/>
        <v>2.9197000000000002E-9</v>
      </c>
      <c r="T163" s="3">
        <f t="shared" si="156"/>
        <v>3.8012000000000003E-8</v>
      </c>
      <c r="U163" s="9">
        <f t="shared" si="157"/>
        <v>2.7160000000000005E-3</v>
      </c>
      <c r="V163" s="9">
        <f t="shared" si="157"/>
        <v>2.7160000000000005E-3</v>
      </c>
      <c r="W163" s="9">
        <f t="shared" si="157"/>
        <v>2.7160000000000005E-3</v>
      </c>
      <c r="X163" s="9">
        <f t="shared" si="158"/>
        <v>2.8000000000000004E-3</v>
      </c>
      <c r="AA163" s="4">
        <v>430</v>
      </c>
      <c r="AB163" s="3">
        <f t="shared" ref="AB163:AF163" si="199">AG9*$P9*$H9*10^-9</f>
        <v>3.0031199999999997E-8</v>
      </c>
      <c r="AC163" s="3">
        <f t="shared" si="199"/>
        <v>2.5443100000000003E-9</v>
      </c>
      <c r="AD163" s="3">
        <f t="shared" si="199"/>
        <v>1.4181400000000002E-9</v>
      </c>
      <c r="AE163" s="3">
        <f t="shared" si="199"/>
        <v>4.1292900000000006E-8</v>
      </c>
      <c r="AF163" s="3">
        <f t="shared" si="199"/>
        <v>3.8012000000000003E-8</v>
      </c>
      <c r="AG163" s="9">
        <f t="shared" ref="AG163:AI163" si="200">$L9*$H9*$B9</f>
        <v>2.7160000000000005E-3</v>
      </c>
      <c r="AH163" s="9">
        <f t="shared" si="200"/>
        <v>2.7160000000000005E-3</v>
      </c>
      <c r="AI163" s="9">
        <f t="shared" si="200"/>
        <v>2.7160000000000005E-3</v>
      </c>
      <c r="AJ163" s="9">
        <f t="shared" ref="AJ163" si="201">$L9*$H9*$B9</f>
        <v>2.7160000000000005E-3</v>
      </c>
      <c r="AK163" s="9">
        <v>2.8000000000000004E-3</v>
      </c>
      <c r="AL163" s="19"/>
      <c r="AM163" s="19"/>
      <c r="AN163" s="19"/>
      <c r="AX163" s="4">
        <v>430</v>
      </c>
      <c r="AY163" s="3">
        <f t="shared" ref="AY163:BB163" si="202">BC9*$P9*$H9*10^-9</f>
        <v>3.1426589090909094E-8</v>
      </c>
      <c r="AZ163" s="3">
        <f t="shared" si="202"/>
        <v>2.6625304646464649E-9</v>
      </c>
      <c r="BA163" s="3">
        <f t="shared" si="202"/>
        <v>1.4840333737373745E-9</v>
      </c>
      <c r="BB163" s="3">
        <f t="shared" si="202"/>
        <v>4.4548000000000003E-8</v>
      </c>
      <c r="BC163" s="9">
        <f t="shared" ref="BC163:BE163" si="203">$L9*$H9*$B9</f>
        <v>2.7160000000000005E-3</v>
      </c>
      <c r="BD163" s="9">
        <f t="shared" si="203"/>
        <v>2.7160000000000005E-3</v>
      </c>
      <c r="BE163" s="9">
        <f t="shared" si="203"/>
        <v>2.7160000000000005E-3</v>
      </c>
      <c r="BF163" s="9">
        <v>2.8000000000000004E-3</v>
      </c>
      <c r="BI163" s="4">
        <v>430</v>
      </c>
      <c r="BJ163" s="3">
        <f t="shared" ref="BJ163:BN163" si="204">BT9*$P9*$H9*10^-9</f>
        <v>3.3618260000000005E-9</v>
      </c>
      <c r="BK163" s="3">
        <f t="shared" si="204"/>
        <v>0</v>
      </c>
      <c r="BL163" s="3">
        <f t="shared" si="204"/>
        <v>1.8435820000000006E-8</v>
      </c>
      <c r="BM163" s="3">
        <f t="shared" si="204"/>
        <v>1.9574503000000002E-8</v>
      </c>
      <c r="BN163" s="3">
        <f t="shared" si="204"/>
        <v>4.0351200000000006E-8</v>
      </c>
      <c r="BO163" s="9">
        <f t="shared" ref="BO163:BR163" si="205">$L9*$H9*$B9</f>
        <v>2.7160000000000005E-3</v>
      </c>
      <c r="BP163" s="9">
        <f t="shared" si="205"/>
        <v>2.7160000000000005E-3</v>
      </c>
      <c r="BQ163" s="9">
        <f t="shared" si="205"/>
        <v>2.7160000000000005E-3</v>
      </c>
      <c r="BR163" s="9">
        <f t="shared" si="205"/>
        <v>2.7160000000000005E-3</v>
      </c>
      <c r="BS163" s="9">
        <v>2.8000000000000004E-3</v>
      </c>
    </row>
    <row r="164" spans="1:71" x14ac:dyDescent="0.3">
      <c r="A164" s="12">
        <v>430</v>
      </c>
      <c r="B164" s="12">
        <f t="shared" si="166"/>
        <v>0.19400000000000001</v>
      </c>
      <c r="G164" s="12">
        <v>430</v>
      </c>
      <c r="H164" s="12">
        <f t="shared" si="167"/>
        <v>2.7160000000000001E-3</v>
      </c>
      <c r="J164" s="12">
        <v>430</v>
      </c>
      <c r="K164" s="17">
        <f t="shared" si="168"/>
        <v>5.917E-2</v>
      </c>
      <c r="L164" s="17">
        <f t="shared" si="169"/>
        <v>9.5060000000000006E-3</v>
      </c>
      <c r="M164" s="17">
        <f t="shared" si="170"/>
        <v>6.7900000000000009E-3</v>
      </c>
      <c r="P164" s="4">
        <v>435</v>
      </c>
      <c r="Q164" s="3">
        <f t="shared" si="153"/>
        <v>2.8355040000000004E-8</v>
      </c>
      <c r="R164" s="3">
        <f t="shared" si="154"/>
        <v>4.8735225000000011E-9</v>
      </c>
      <c r="S164" s="3">
        <f t="shared" si="155"/>
        <v>3.1013325000000005E-9</v>
      </c>
      <c r="T164" s="3">
        <f t="shared" si="156"/>
        <v>4.1107500000000006E-8</v>
      </c>
      <c r="U164" s="9">
        <f t="shared" si="157"/>
        <v>3.8703000000000006E-3</v>
      </c>
      <c r="V164" s="9">
        <f t="shared" si="157"/>
        <v>3.8703000000000006E-3</v>
      </c>
      <c r="W164" s="9">
        <f t="shared" si="157"/>
        <v>3.8703000000000006E-3</v>
      </c>
      <c r="X164" s="9">
        <f t="shared" si="158"/>
        <v>3.9900000000000005E-3</v>
      </c>
      <c r="AA164" s="4">
        <v>435</v>
      </c>
      <c r="AB164" s="3">
        <f t="shared" ref="AB164:AF164" si="206">AG10*$P10*$H10*10^-9</f>
        <v>3.4557705000000006E-8</v>
      </c>
      <c r="AC164" s="3">
        <f t="shared" si="206"/>
        <v>3.4557705000000001E-9</v>
      </c>
      <c r="AD164" s="3">
        <f t="shared" si="206"/>
        <v>1.5949710000000002E-9</v>
      </c>
      <c r="AE164" s="3">
        <f t="shared" si="206"/>
        <v>4.4304750000000012E-8</v>
      </c>
      <c r="AF164" s="3">
        <f t="shared" si="206"/>
        <v>4.1107500000000006E-8</v>
      </c>
      <c r="AG164" s="9">
        <f t="shared" ref="AG164:AI164" si="207">$L10*$H10*$B10</f>
        <v>3.8703000000000006E-3</v>
      </c>
      <c r="AH164" s="9">
        <f t="shared" si="207"/>
        <v>3.8703000000000006E-3</v>
      </c>
      <c r="AI164" s="9">
        <f t="shared" si="207"/>
        <v>3.8703000000000006E-3</v>
      </c>
      <c r="AJ164" s="9">
        <f t="shared" ref="AJ164" si="208">$L10*$H10*$B10</f>
        <v>3.8703000000000006E-3</v>
      </c>
      <c r="AK164" s="9">
        <v>3.9900000000000005E-3</v>
      </c>
      <c r="AL164" s="19"/>
      <c r="AM164" s="19"/>
      <c r="AN164" s="19"/>
      <c r="AX164" s="4">
        <v>435</v>
      </c>
      <c r="AY164" s="3">
        <f t="shared" ref="AY164:BB164" si="209">BC10*$P10*$H10*10^-9</f>
        <v>3.6354705660000011E-8</v>
      </c>
      <c r="AZ164" s="3">
        <f t="shared" si="209"/>
        <v>3.6354705660000006E-9</v>
      </c>
      <c r="BA164" s="3">
        <f t="shared" si="209"/>
        <v>1.6779094919999997E-9</v>
      </c>
      <c r="BB164" s="3">
        <f t="shared" si="209"/>
        <v>4.8050100000000009E-8</v>
      </c>
      <c r="BC164" s="9">
        <f t="shared" ref="BC164:BE164" si="210">$L10*$H10*$B10</f>
        <v>3.8703000000000006E-3</v>
      </c>
      <c r="BD164" s="9">
        <f t="shared" si="210"/>
        <v>3.8703000000000006E-3</v>
      </c>
      <c r="BE164" s="9">
        <f t="shared" si="210"/>
        <v>3.8703000000000006E-3</v>
      </c>
      <c r="BF164" s="9">
        <v>3.9900000000000005E-3</v>
      </c>
      <c r="BI164" s="4">
        <v>435</v>
      </c>
      <c r="BJ164" s="3">
        <f t="shared" ref="BJ164:BN164" si="211">BT10*$P10*$H10*10^-9</f>
        <v>4.0317322500000016E-9</v>
      </c>
      <c r="BK164" s="3">
        <f t="shared" si="211"/>
        <v>0</v>
      </c>
      <c r="BL164" s="3">
        <f t="shared" si="211"/>
        <v>2.1886546500000005E-8</v>
      </c>
      <c r="BM164" s="3">
        <f t="shared" si="211"/>
        <v>2.0849815350000005E-8</v>
      </c>
      <c r="BN164" s="3">
        <f t="shared" si="211"/>
        <v>4.3482600000000005E-8</v>
      </c>
      <c r="BO164" s="9">
        <f t="shared" ref="BO164:BR164" si="212">$L10*$H10*$B10</f>
        <v>3.8703000000000006E-3</v>
      </c>
      <c r="BP164" s="9">
        <f t="shared" si="212"/>
        <v>3.8703000000000006E-3</v>
      </c>
      <c r="BQ164" s="9">
        <f t="shared" si="212"/>
        <v>3.8703000000000006E-3</v>
      </c>
      <c r="BR164" s="9">
        <f t="shared" si="212"/>
        <v>3.8703000000000006E-3</v>
      </c>
      <c r="BS164" s="9">
        <v>3.9900000000000005E-3</v>
      </c>
    </row>
    <row r="165" spans="1:71" x14ac:dyDescent="0.3">
      <c r="A165" s="12">
        <v>435</v>
      </c>
      <c r="B165" s="12">
        <f t="shared" si="166"/>
        <v>0.20370000000000002</v>
      </c>
      <c r="G165" s="12">
        <v>435</v>
      </c>
      <c r="H165" s="12">
        <f t="shared" si="167"/>
        <v>3.8703000000000001E-3</v>
      </c>
      <c r="J165" s="12">
        <v>435</v>
      </c>
      <c r="K165" s="17">
        <f t="shared" si="168"/>
        <v>6.5184000000000006E-2</v>
      </c>
      <c r="L165" s="17">
        <f t="shared" si="169"/>
        <v>1.1203500000000002E-2</v>
      </c>
      <c r="M165" s="17">
        <f t="shared" si="170"/>
        <v>7.1295000000000013E-3</v>
      </c>
      <c r="P165" s="4">
        <v>440</v>
      </c>
      <c r="Q165" s="3">
        <f t="shared" si="153"/>
        <v>3.2863600000000001E-8</v>
      </c>
      <c r="R165" s="3">
        <f t="shared" si="154"/>
        <v>5.6337599999999998E-9</v>
      </c>
      <c r="S165" s="3">
        <f t="shared" si="155"/>
        <v>3.2863600000000002E-9</v>
      </c>
      <c r="T165" s="3">
        <f t="shared" si="156"/>
        <v>4.4528E-8</v>
      </c>
      <c r="U165" s="9">
        <f t="shared" si="157"/>
        <v>5.3350000000000003E-3</v>
      </c>
      <c r="V165" s="9">
        <f t="shared" si="157"/>
        <v>5.3350000000000003E-3</v>
      </c>
      <c r="W165" s="9">
        <f t="shared" si="157"/>
        <v>5.3350000000000003E-3</v>
      </c>
      <c r="X165" s="9">
        <f t="shared" si="158"/>
        <v>5.5000000000000005E-3</v>
      </c>
      <c r="AA165" s="4">
        <v>440</v>
      </c>
      <c r="AB165" s="3">
        <f t="shared" ref="AB165:AF165" si="213">AG11*$P11*$H11*10^-9</f>
        <v>3.75584E-8</v>
      </c>
      <c r="AC165" s="3">
        <f t="shared" si="213"/>
        <v>4.1126448000000003E-9</v>
      </c>
      <c r="AD165" s="3">
        <f t="shared" si="213"/>
        <v>1.6901280000000002E-9</v>
      </c>
      <c r="AE165" s="3">
        <f t="shared" si="213"/>
        <v>4.7229688E-8</v>
      </c>
      <c r="AF165" s="3">
        <f t="shared" si="213"/>
        <v>4.4528E-8</v>
      </c>
      <c r="AG165" s="9">
        <f t="shared" ref="AG165:AI165" si="214">$L11*$H11*$B11</f>
        <v>5.3350000000000003E-3</v>
      </c>
      <c r="AH165" s="9">
        <f t="shared" si="214"/>
        <v>5.3350000000000003E-3</v>
      </c>
      <c r="AI165" s="9">
        <f t="shared" si="214"/>
        <v>5.3350000000000003E-3</v>
      </c>
      <c r="AJ165" s="9">
        <f t="shared" ref="AJ165" si="215">$L11*$H11*$B11</f>
        <v>5.3350000000000003E-3</v>
      </c>
      <c r="AK165" s="9">
        <v>5.5000000000000005E-3</v>
      </c>
      <c r="AL165" s="19"/>
      <c r="AM165" s="19"/>
      <c r="AN165" s="19"/>
      <c r="AX165" s="4">
        <v>440</v>
      </c>
      <c r="AY165" s="3">
        <f t="shared" ref="AY165:BB165" si="216">BC11*$P11*$H11*10^-9</f>
        <v>3.9873132405566613E-8</v>
      </c>
      <c r="AZ165" s="3">
        <f t="shared" si="216"/>
        <v>4.3661079984095423E-9</v>
      </c>
      <c r="BA165" s="3">
        <f t="shared" si="216"/>
        <v>1.7942909582504972E-9</v>
      </c>
      <c r="BB165" s="3">
        <f t="shared" si="216"/>
        <v>5.1691200000000007E-8</v>
      </c>
      <c r="BC165" s="9">
        <f t="shared" ref="BC165:BE165" si="217">$L11*$H11*$B11</f>
        <v>5.3350000000000003E-3</v>
      </c>
      <c r="BD165" s="9">
        <f t="shared" si="217"/>
        <v>5.3350000000000003E-3</v>
      </c>
      <c r="BE165" s="9">
        <f t="shared" si="217"/>
        <v>5.3350000000000003E-3</v>
      </c>
      <c r="BF165" s="9">
        <v>5.5000000000000005E-3</v>
      </c>
      <c r="BI165" s="4">
        <v>440</v>
      </c>
      <c r="BJ165" s="3">
        <f t="shared" ref="BJ165:BN165" si="218">BT11*$P11*$H11*10^-9</f>
        <v>4.7605272000000002E-9</v>
      </c>
      <c r="BK165" s="3">
        <f t="shared" si="218"/>
        <v>0</v>
      </c>
      <c r="BL165" s="3">
        <f t="shared" si="218"/>
        <v>2.5633608000000001E-8</v>
      </c>
      <c r="BM165" s="3">
        <f t="shared" si="218"/>
        <v>2.2154761200000002E-8</v>
      </c>
      <c r="BN165" s="3">
        <f t="shared" si="218"/>
        <v>4.7064160000000002E-8</v>
      </c>
      <c r="BO165" s="9">
        <f t="shared" ref="BO165:BR165" si="219">$L11*$H11*$B11</f>
        <v>5.3350000000000003E-3</v>
      </c>
      <c r="BP165" s="9">
        <f t="shared" si="219"/>
        <v>5.3350000000000003E-3</v>
      </c>
      <c r="BQ165" s="9">
        <f t="shared" si="219"/>
        <v>5.3350000000000003E-3</v>
      </c>
      <c r="BR165" s="9">
        <f t="shared" si="219"/>
        <v>5.3350000000000003E-3</v>
      </c>
      <c r="BS165" s="9">
        <v>5.5000000000000005E-3</v>
      </c>
    </row>
    <row r="166" spans="1:71" x14ac:dyDescent="0.3">
      <c r="A166" s="12">
        <v>440</v>
      </c>
      <c r="B166" s="12">
        <f t="shared" si="166"/>
        <v>0.21340000000000001</v>
      </c>
      <c r="G166" s="12">
        <v>440</v>
      </c>
      <c r="H166" s="12">
        <f t="shared" si="167"/>
        <v>5.3350000000000003E-3</v>
      </c>
      <c r="J166" s="12">
        <v>440</v>
      </c>
      <c r="K166" s="17">
        <f t="shared" si="168"/>
        <v>7.4689999999999993E-2</v>
      </c>
      <c r="L166" s="17">
        <f t="shared" si="169"/>
        <v>1.2803999999999999E-2</v>
      </c>
      <c r="M166" s="17">
        <f t="shared" si="170"/>
        <v>7.4689999999999999E-3</v>
      </c>
      <c r="P166" s="4">
        <v>445</v>
      </c>
      <c r="Q166" s="3">
        <f t="shared" si="153"/>
        <v>3.6129105000000002E-8</v>
      </c>
      <c r="R166" s="3">
        <f t="shared" si="154"/>
        <v>6.7984875000000006E-9</v>
      </c>
      <c r="S166" s="3">
        <f t="shared" si="155"/>
        <v>3.3992437500000003E-9</v>
      </c>
      <c r="T166" s="3">
        <f t="shared" si="156"/>
        <v>4.7058749999999998E-8</v>
      </c>
      <c r="U166" s="9">
        <f t="shared" si="157"/>
        <v>6.9840000000000006E-3</v>
      </c>
      <c r="V166" s="9">
        <f t="shared" si="157"/>
        <v>6.9840000000000006E-3</v>
      </c>
      <c r="W166" s="9">
        <f t="shared" si="157"/>
        <v>6.9840000000000006E-3</v>
      </c>
      <c r="X166" s="9">
        <f t="shared" si="158"/>
        <v>7.2000000000000007E-3</v>
      </c>
      <c r="AA166" s="4">
        <v>445</v>
      </c>
      <c r="AB166" s="3">
        <f t="shared" ref="AB166:AF166" si="220">AG12*$P12*$H12*10^-9</f>
        <v>4.0596682500000003E-8</v>
      </c>
      <c r="AC166" s="3">
        <f t="shared" si="220"/>
        <v>4.9531837499999996E-9</v>
      </c>
      <c r="AD166" s="3">
        <f t="shared" si="220"/>
        <v>1.7481825000000002E-9</v>
      </c>
      <c r="AE166" s="3">
        <f t="shared" si="220"/>
        <v>4.9434716250000002E-8</v>
      </c>
      <c r="AF166" s="3">
        <f t="shared" si="220"/>
        <v>4.7058749999999998E-8</v>
      </c>
      <c r="AG166" s="9">
        <f t="shared" ref="AG166:AI166" si="221">$L12*$H12*$B12</f>
        <v>6.9840000000000006E-3</v>
      </c>
      <c r="AH166" s="9">
        <f t="shared" si="221"/>
        <v>6.9840000000000006E-3</v>
      </c>
      <c r="AI166" s="9">
        <f t="shared" si="221"/>
        <v>6.9840000000000006E-3</v>
      </c>
      <c r="AJ166" s="9">
        <f t="shared" ref="AJ166" si="222">$L12*$H12*$B12</f>
        <v>6.9840000000000006E-3</v>
      </c>
      <c r="AK166" s="9">
        <v>7.2000000000000007E-3</v>
      </c>
      <c r="AL166" s="19"/>
      <c r="AM166" s="19"/>
      <c r="AN166" s="19"/>
      <c r="AX166" s="4">
        <v>445</v>
      </c>
      <c r="AY166" s="3">
        <f t="shared" ref="AY166:BB166" si="223">BC12*$P12*$H12*10^-9</f>
        <v>4.3228687455795681E-8</v>
      </c>
      <c r="AZ166" s="3">
        <f t="shared" si="223"/>
        <v>5.2743135412573681E-9</v>
      </c>
      <c r="BA166" s="3">
        <f t="shared" si="223"/>
        <v>1.8615224263261299E-9</v>
      </c>
      <c r="BB166" s="3">
        <f t="shared" si="223"/>
        <v>5.4267750000000013E-8</v>
      </c>
      <c r="BC166" s="9">
        <f t="shared" ref="BC166:BE166" si="224">$L12*$H12*$B12</f>
        <v>6.9840000000000006E-3</v>
      </c>
      <c r="BD166" s="9">
        <f t="shared" si="224"/>
        <v>6.9840000000000006E-3</v>
      </c>
      <c r="BE166" s="9">
        <f t="shared" si="224"/>
        <v>6.9840000000000006E-3</v>
      </c>
      <c r="BF166" s="9">
        <v>7.2000000000000007E-3</v>
      </c>
      <c r="BI166" s="4">
        <v>445</v>
      </c>
      <c r="BJ166" s="3">
        <f t="shared" ref="BJ166:BN166" si="225">BT12*$P12*$H12*10^-9</f>
        <v>5.050305000000001E-9</v>
      </c>
      <c r="BK166" s="3">
        <f t="shared" si="225"/>
        <v>0</v>
      </c>
      <c r="BL166" s="3">
        <f t="shared" si="225"/>
        <v>2.9039253750000007E-8</v>
      </c>
      <c r="BM166" s="3">
        <f t="shared" si="225"/>
        <v>2.2915758937500001E-8</v>
      </c>
      <c r="BN166" s="3">
        <f t="shared" si="225"/>
        <v>4.970205E-8</v>
      </c>
      <c r="BO166" s="9">
        <f t="shared" ref="BO166:BR166" si="226">$L12*$H12*$B12</f>
        <v>6.9840000000000006E-3</v>
      </c>
      <c r="BP166" s="9">
        <f t="shared" si="226"/>
        <v>6.9840000000000006E-3</v>
      </c>
      <c r="BQ166" s="9">
        <f t="shared" si="226"/>
        <v>6.9840000000000006E-3</v>
      </c>
      <c r="BR166" s="9">
        <f t="shared" si="226"/>
        <v>6.9840000000000006E-3</v>
      </c>
      <c r="BS166" s="9">
        <v>7.2000000000000007E-3</v>
      </c>
    </row>
    <row r="167" spans="1:71" x14ac:dyDescent="0.3">
      <c r="A167" s="12">
        <v>445</v>
      </c>
      <c r="B167" s="12">
        <f t="shared" si="166"/>
        <v>0.21825</v>
      </c>
      <c r="G167" s="12">
        <v>445</v>
      </c>
      <c r="H167" s="12">
        <f t="shared" si="167"/>
        <v>6.9839999999999998E-3</v>
      </c>
      <c r="J167" s="12">
        <v>445</v>
      </c>
      <c r="K167" s="17">
        <f t="shared" si="168"/>
        <v>8.1188999999999997E-2</v>
      </c>
      <c r="L167" s="17">
        <f t="shared" si="169"/>
        <v>1.5277500000000001E-2</v>
      </c>
      <c r="M167" s="17">
        <f t="shared" si="170"/>
        <v>7.6387500000000006E-3</v>
      </c>
      <c r="P167" s="4">
        <v>450</v>
      </c>
      <c r="Q167" s="3">
        <f t="shared" si="153"/>
        <v>4.065997500000001E-8</v>
      </c>
      <c r="R167" s="3">
        <f t="shared" si="154"/>
        <v>7.5296249999999998E-9</v>
      </c>
      <c r="S167" s="3">
        <f t="shared" si="155"/>
        <v>3.3130350000000009E-9</v>
      </c>
      <c r="T167" s="3">
        <f t="shared" si="156"/>
        <v>4.9162500000000008E-8</v>
      </c>
      <c r="U167" s="9">
        <f t="shared" si="157"/>
        <v>8.9239999999999996E-3</v>
      </c>
      <c r="V167" s="9">
        <f t="shared" si="157"/>
        <v>8.9239999999999996E-3</v>
      </c>
      <c r="W167" s="9">
        <f t="shared" si="157"/>
        <v>8.9239999999999996E-3</v>
      </c>
      <c r="X167" s="9">
        <f t="shared" si="158"/>
        <v>9.1999999999999998E-3</v>
      </c>
      <c r="AA167" s="4">
        <v>450</v>
      </c>
      <c r="AB167" s="3">
        <f t="shared" ref="AB167:AF167" si="227">AG13*$P13*$H13*10^-9</f>
        <v>4.3370640000000003E-8</v>
      </c>
      <c r="AC167" s="3">
        <f t="shared" si="227"/>
        <v>5.9233050000000008E-9</v>
      </c>
      <c r="AD167" s="3">
        <f t="shared" si="227"/>
        <v>1.9075050000000002E-9</v>
      </c>
      <c r="AE167" s="3">
        <f t="shared" si="227"/>
        <v>5.1502635000000001E-8</v>
      </c>
      <c r="AF167" s="3">
        <f t="shared" si="227"/>
        <v>4.9162500000000008E-8</v>
      </c>
      <c r="AG167" s="9">
        <f t="shared" ref="AG167:AI167" si="228">$L13*$H13*$B13</f>
        <v>8.9239999999999996E-3</v>
      </c>
      <c r="AH167" s="9">
        <f t="shared" si="228"/>
        <v>8.9239999999999996E-3</v>
      </c>
      <c r="AI167" s="9">
        <f t="shared" si="228"/>
        <v>8.9239999999999996E-3</v>
      </c>
      <c r="AJ167" s="9">
        <f t="shared" ref="AJ167" si="229">$L13*$H13*$B13</f>
        <v>8.9239999999999996E-3</v>
      </c>
      <c r="AK167" s="9">
        <v>9.1999999999999998E-3</v>
      </c>
      <c r="AL167" s="19"/>
      <c r="AM167" s="19"/>
      <c r="AN167" s="19"/>
      <c r="AX167" s="4">
        <v>450</v>
      </c>
      <c r="AY167" s="3">
        <f t="shared" ref="AY167:BB167" si="230">BC13*$P13*$H13*10^-9</f>
        <v>4.6498736842105267E-8</v>
      </c>
      <c r="AZ167" s="3">
        <f t="shared" si="230"/>
        <v>6.350521929824561E-9</v>
      </c>
      <c r="BA167" s="3">
        <f t="shared" si="230"/>
        <v>2.0450833333333338E-9</v>
      </c>
      <c r="BB167" s="3">
        <f t="shared" si="230"/>
        <v>5.6925000000000015E-8</v>
      </c>
      <c r="BC167" s="9">
        <f t="shared" ref="BC167:BE167" si="231">$L13*$H13*$B13</f>
        <v>8.9239999999999996E-3</v>
      </c>
      <c r="BD167" s="9">
        <f t="shared" si="231"/>
        <v>8.9239999999999996E-3</v>
      </c>
      <c r="BE167" s="9">
        <f t="shared" si="231"/>
        <v>8.9239999999999996E-3</v>
      </c>
      <c r="BF167" s="9">
        <v>9.1999999999999998E-3</v>
      </c>
      <c r="BI167" s="4">
        <v>450</v>
      </c>
      <c r="BJ167" s="3">
        <f t="shared" ref="BJ167:BN167" si="232">BT13*$P13*$H13*10^-9</f>
        <v>5.8731075000000002E-9</v>
      </c>
      <c r="BK167" s="3">
        <f t="shared" si="232"/>
        <v>0</v>
      </c>
      <c r="BL167" s="3">
        <f t="shared" si="232"/>
        <v>3.3280942500000009E-8</v>
      </c>
      <c r="BM167" s="3">
        <f t="shared" si="232"/>
        <v>2.3818713750000004E-8</v>
      </c>
      <c r="BN167" s="3">
        <f t="shared" si="232"/>
        <v>5.2433100000000016E-8</v>
      </c>
      <c r="BO167" s="9">
        <f t="shared" ref="BO167:BR167" si="233">$L13*$H13*$B13</f>
        <v>8.9239999999999996E-3</v>
      </c>
      <c r="BP167" s="9">
        <f t="shared" si="233"/>
        <v>8.9239999999999996E-3</v>
      </c>
      <c r="BQ167" s="9">
        <f t="shared" si="233"/>
        <v>8.9239999999999996E-3</v>
      </c>
      <c r="BR167" s="9">
        <f t="shared" si="233"/>
        <v>8.9239999999999996E-3</v>
      </c>
      <c r="BS167" s="9">
        <v>9.1999999999999998E-3</v>
      </c>
    </row>
    <row r="168" spans="1:71" x14ac:dyDescent="0.3">
      <c r="A168" s="12">
        <v>450</v>
      </c>
      <c r="B168" s="12">
        <f t="shared" si="166"/>
        <v>0.22309999999999999</v>
      </c>
      <c r="G168" s="12">
        <v>450</v>
      </c>
      <c r="H168" s="12">
        <f t="shared" si="167"/>
        <v>8.9239999999999996E-3</v>
      </c>
      <c r="J168" s="12">
        <v>450</v>
      </c>
      <c r="K168" s="17">
        <f t="shared" si="168"/>
        <v>9.0355500000000005E-2</v>
      </c>
      <c r="L168" s="17">
        <f t="shared" si="169"/>
        <v>1.6732500000000001E-2</v>
      </c>
      <c r="M168" s="17">
        <f t="shared" si="170"/>
        <v>7.3623000000000013E-3</v>
      </c>
      <c r="P168" s="4">
        <v>455</v>
      </c>
      <c r="Q168" s="3">
        <f t="shared" si="153"/>
        <v>4.4185049999999991E-8</v>
      </c>
      <c r="R168" s="3">
        <f t="shared" si="154"/>
        <v>8.7305400000000012E-9</v>
      </c>
      <c r="S168" s="3">
        <f t="shared" si="155"/>
        <v>3.7264500000000001E-9</v>
      </c>
      <c r="T168" s="3">
        <f t="shared" si="156"/>
        <v>5.21976E-8</v>
      </c>
      <c r="U168" s="9">
        <f t="shared" si="157"/>
        <v>1.2869999999999999E-2</v>
      </c>
      <c r="V168" s="9">
        <f t="shared" si="157"/>
        <v>1.2869999999999999E-2</v>
      </c>
      <c r="W168" s="9">
        <f t="shared" si="157"/>
        <v>1.2869999999999999E-2</v>
      </c>
      <c r="X168" s="9">
        <f t="shared" si="158"/>
        <v>1.32E-2</v>
      </c>
      <c r="AA168" s="4">
        <v>455</v>
      </c>
      <c r="AB168" s="3">
        <f t="shared" ref="AB168:AF168" si="234">AG14*$P14*$H14*10^-9</f>
        <v>4.6846799999999998E-8</v>
      </c>
      <c r="AC168" s="3">
        <f t="shared" si="234"/>
        <v>7.3464300000000007E-9</v>
      </c>
      <c r="AD168" s="3">
        <f t="shared" si="234"/>
        <v>2.1294000000000001E-9</v>
      </c>
      <c r="AE168" s="3">
        <f t="shared" si="234"/>
        <v>5.5151460000000003E-8</v>
      </c>
      <c r="AF168" s="3">
        <f t="shared" si="234"/>
        <v>5.21976E-8</v>
      </c>
      <c r="AG168" s="9">
        <f t="shared" ref="AG168:AI168" si="235">$L14*$H14*$B14</f>
        <v>1.2869999999999999E-2</v>
      </c>
      <c r="AH168" s="9">
        <f t="shared" si="235"/>
        <v>1.2869999999999999E-2</v>
      </c>
      <c r="AI168" s="9">
        <f t="shared" si="235"/>
        <v>1.2869999999999999E-2</v>
      </c>
      <c r="AJ168" s="9">
        <f t="shared" ref="AJ168" si="236">$L14*$H14*$B14</f>
        <v>1.2869999999999999E-2</v>
      </c>
      <c r="AK168" s="9">
        <v>1.32E-2</v>
      </c>
      <c r="AL168" s="19"/>
      <c r="AM168" s="19"/>
      <c r="AN168" s="19"/>
      <c r="AX168" s="4">
        <v>455</v>
      </c>
      <c r="AY168" s="3">
        <f t="shared" ref="AY168:BB168" si="237">BC14*$P14*$H14*10^-9</f>
        <v>5.028343783783784E-8</v>
      </c>
      <c r="AZ168" s="3">
        <f t="shared" si="237"/>
        <v>7.8853572972973004E-9</v>
      </c>
      <c r="BA168" s="3">
        <f t="shared" si="237"/>
        <v>2.2856108108108111E-9</v>
      </c>
      <c r="BB168" s="3">
        <f t="shared" si="237"/>
        <v>6.0715200000000009E-8</v>
      </c>
      <c r="BC168" s="9">
        <f t="shared" ref="BC168:BE168" si="238">$L14*$H14*$B14</f>
        <v>1.2869999999999999E-2</v>
      </c>
      <c r="BD168" s="9">
        <f t="shared" si="238"/>
        <v>1.2869999999999999E-2</v>
      </c>
      <c r="BE168" s="9">
        <f t="shared" si="238"/>
        <v>1.2869999999999999E-2</v>
      </c>
      <c r="BF168" s="9">
        <v>1.32E-2</v>
      </c>
      <c r="BI168" s="4">
        <v>455</v>
      </c>
      <c r="BJ168" s="3">
        <f t="shared" ref="BJ168:BN168" si="239">BT14*$P14*$H14*10^-9</f>
        <v>7.6126050000000015E-9</v>
      </c>
      <c r="BK168" s="3">
        <f t="shared" si="239"/>
        <v>3.4602750000000002E-10</v>
      </c>
      <c r="BL168" s="3">
        <f t="shared" si="239"/>
        <v>3.7370970000000001E-8</v>
      </c>
      <c r="BM168" s="3">
        <f t="shared" si="239"/>
        <v>2.5606034999999999E-8</v>
      </c>
      <c r="BN168" s="3">
        <f t="shared" si="239"/>
        <v>5.6434560000000001E-8</v>
      </c>
      <c r="BO168" s="9">
        <f t="shared" ref="BO168:BR168" si="240">$L14*$H14*$B14</f>
        <v>1.2869999999999999E-2</v>
      </c>
      <c r="BP168" s="9">
        <f t="shared" si="240"/>
        <v>1.2869999999999999E-2</v>
      </c>
      <c r="BQ168" s="9">
        <f t="shared" si="240"/>
        <v>1.2869999999999999E-2</v>
      </c>
      <c r="BR168" s="9">
        <f t="shared" si="240"/>
        <v>1.2869999999999999E-2</v>
      </c>
      <c r="BS168" s="9">
        <v>1.32E-2</v>
      </c>
    </row>
    <row r="169" spans="1:71" x14ac:dyDescent="0.3">
      <c r="A169" s="12">
        <v>455</v>
      </c>
      <c r="B169" s="12">
        <f t="shared" si="166"/>
        <v>0.23399999999999999</v>
      </c>
      <c r="G169" s="12">
        <v>455</v>
      </c>
      <c r="H169" s="12">
        <f t="shared" si="167"/>
        <v>1.2869999999999999E-2</v>
      </c>
      <c r="J169" s="12">
        <v>455</v>
      </c>
      <c r="K169" s="17">
        <f t="shared" si="168"/>
        <v>9.7109999999999988E-2</v>
      </c>
      <c r="L169" s="17">
        <f t="shared" si="169"/>
        <v>1.9188E-2</v>
      </c>
      <c r="M169" s="17">
        <f t="shared" si="170"/>
        <v>8.1900000000000011E-3</v>
      </c>
      <c r="P169" s="4">
        <v>460</v>
      </c>
      <c r="Q169" s="3">
        <f t="shared" si="153"/>
        <v>4.7897500000000003E-8</v>
      </c>
      <c r="R169" s="3">
        <f t="shared" si="154"/>
        <v>1.0706500000000001E-8</v>
      </c>
      <c r="S169" s="3">
        <f t="shared" si="155"/>
        <v>3.944500000000001E-9</v>
      </c>
      <c r="T169" s="3">
        <f t="shared" si="156"/>
        <v>5.5199999999999998E-8</v>
      </c>
      <c r="U169" s="9">
        <f t="shared" si="157"/>
        <v>1.7150000000000002E-2</v>
      </c>
      <c r="V169" s="9">
        <f t="shared" si="157"/>
        <v>1.7150000000000002E-2</v>
      </c>
      <c r="W169" s="9">
        <f t="shared" si="157"/>
        <v>1.7150000000000002E-2</v>
      </c>
      <c r="X169" s="9">
        <f t="shared" si="158"/>
        <v>1.7500000000000002E-2</v>
      </c>
      <c r="AA169" s="4">
        <v>460</v>
      </c>
      <c r="AB169" s="3">
        <f t="shared" ref="AB169:AF169" si="241">AG15*$P15*$H15*10^-9</f>
        <v>4.9926099999999999E-8</v>
      </c>
      <c r="AC169" s="3">
        <f t="shared" si="241"/>
        <v>9.1287000000000005E-9</v>
      </c>
      <c r="AD169" s="3">
        <f t="shared" si="241"/>
        <v>2.3667000000000005E-9</v>
      </c>
      <c r="AE169" s="3">
        <f t="shared" si="241"/>
        <v>5.8604000000000013E-8</v>
      </c>
      <c r="AF169" s="3">
        <f t="shared" si="241"/>
        <v>5.5199999999999998E-8</v>
      </c>
      <c r="AG169" s="9">
        <f t="shared" ref="AG169:AI169" si="242">$L15*$H15*$B15</f>
        <v>1.7150000000000002E-2</v>
      </c>
      <c r="AH169" s="9">
        <f t="shared" si="242"/>
        <v>1.7150000000000002E-2</v>
      </c>
      <c r="AI169" s="9">
        <f t="shared" si="242"/>
        <v>1.7150000000000002E-2</v>
      </c>
      <c r="AJ169" s="9">
        <f t="shared" ref="AJ169" si="243">$L15*$H15*$B15</f>
        <v>1.7150000000000002E-2</v>
      </c>
      <c r="AK169" s="9">
        <v>1.7500000000000002E-2</v>
      </c>
      <c r="AL169" s="19"/>
      <c r="AM169" s="19"/>
      <c r="AN169" s="19"/>
      <c r="AX169" s="4">
        <v>460</v>
      </c>
      <c r="AY169" s="3">
        <f t="shared" ref="AY169:BB169" si="244">BC15*$P15*$H15*10^-9</f>
        <v>5.3958592692307698E-8</v>
      </c>
      <c r="AZ169" s="3">
        <f t="shared" si="244"/>
        <v>9.8660180769230767E-9</v>
      </c>
      <c r="BA169" s="3">
        <f t="shared" si="244"/>
        <v>2.5578565384615388E-9</v>
      </c>
      <c r="BB169" s="3">
        <f t="shared" si="244"/>
        <v>6.4630000000000017E-8</v>
      </c>
      <c r="BC169" s="9">
        <f t="shared" ref="BC169:BE169" si="245">$L15*$H15*$B15</f>
        <v>1.7150000000000002E-2</v>
      </c>
      <c r="BD169" s="9">
        <f t="shared" si="245"/>
        <v>1.7150000000000002E-2</v>
      </c>
      <c r="BE169" s="9">
        <f t="shared" si="245"/>
        <v>1.7150000000000002E-2</v>
      </c>
      <c r="BF169" s="9">
        <v>1.7500000000000002E-2</v>
      </c>
      <c r="BI169" s="4">
        <v>460</v>
      </c>
      <c r="BJ169" s="3">
        <f t="shared" ref="BJ169:BN169" si="246">BT15*$P15*$H15*10^-9</f>
        <v>9.5231500000000018E-9</v>
      </c>
      <c r="BK169" s="3">
        <f t="shared" si="246"/>
        <v>7.3255000000000012E-10</v>
      </c>
      <c r="BL169" s="3">
        <f t="shared" si="246"/>
        <v>4.3220450000000004E-8</v>
      </c>
      <c r="BM169" s="3">
        <f t="shared" si="246"/>
        <v>2.7104349999999998E-8</v>
      </c>
      <c r="BN169" s="3">
        <f t="shared" si="246"/>
        <v>6.0214000000000012E-8</v>
      </c>
      <c r="BO169" s="9">
        <f t="shared" ref="BO169:BR169" si="247">$L15*$H15*$B15</f>
        <v>1.7150000000000002E-2</v>
      </c>
      <c r="BP169" s="9">
        <f t="shared" si="247"/>
        <v>1.7150000000000002E-2</v>
      </c>
      <c r="BQ169" s="9">
        <f t="shared" si="247"/>
        <v>1.7150000000000002E-2</v>
      </c>
      <c r="BR169" s="9">
        <f t="shared" si="247"/>
        <v>1.7150000000000002E-2</v>
      </c>
      <c r="BS169" s="9">
        <v>1.7500000000000002E-2</v>
      </c>
    </row>
    <row r="170" spans="1:71" x14ac:dyDescent="0.3">
      <c r="A170" s="12">
        <v>460</v>
      </c>
      <c r="B170" s="12">
        <f t="shared" si="166"/>
        <v>0.245</v>
      </c>
      <c r="G170" s="12">
        <v>460</v>
      </c>
      <c r="H170" s="12">
        <f t="shared" si="167"/>
        <v>1.7150000000000002E-2</v>
      </c>
      <c r="J170" s="12">
        <v>460</v>
      </c>
      <c r="K170" s="17">
        <f t="shared" si="168"/>
        <v>0.104125</v>
      </c>
      <c r="L170" s="17">
        <f t="shared" si="169"/>
        <v>2.3275000000000001E-2</v>
      </c>
      <c r="M170" s="17">
        <f t="shared" si="170"/>
        <v>8.575000000000001E-3</v>
      </c>
      <c r="P170" s="4">
        <v>465</v>
      </c>
      <c r="Q170" s="3">
        <f t="shared" si="153"/>
        <v>5.1927015000000007E-8</v>
      </c>
      <c r="R170" s="3">
        <f t="shared" si="154"/>
        <v>1.3887457500000002E-8</v>
      </c>
      <c r="S170" s="3">
        <f t="shared" si="155"/>
        <v>4.5888989999999998E-9</v>
      </c>
      <c r="T170" s="3">
        <f t="shared" si="156"/>
        <v>6.0133800000000003E-8</v>
      </c>
      <c r="U170" s="9">
        <f t="shared" si="157"/>
        <v>2.3372999999999998E-2</v>
      </c>
      <c r="V170" s="9">
        <f t="shared" si="157"/>
        <v>2.3372999999999998E-2</v>
      </c>
      <c r="W170" s="9">
        <f t="shared" si="157"/>
        <v>2.3372999999999998E-2</v>
      </c>
      <c r="X170" s="9">
        <f t="shared" si="158"/>
        <v>2.385E-2</v>
      </c>
      <c r="AA170" s="4">
        <v>465</v>
      </c>
      <c r="AB170" s="3">
        <f t="shared" ref="AB170:AF170" si="248">AG16*$P16*$H16*10^-9</f>
        <v>5.3496901499999999E-8</v>
      </c>
      <c r="AC170" s="3">
        <f t="shared" si="248"/>
        <v>1.2679852499999999E-8</v>
      </c>
      <c r="AD170" s="3">
        <f t="shared" si="248"/>
        <v>2.7774915000000002E-9</v>
      </c>
      <c r="AE170" s="3">
        <f t="shared" si="248"/>
        <v>6.3036981000000008E-8</v>
      </c>
      <c r="AF170" s="3">
        <f t="shared" si="248"/>
        <v>6.0133800000000003E-8</v>
      </c>
      <c r="AG170" s="9">
        <f t="shared" ref="AG170:AI170" si="249">$L16*$H16*$B16</f>
        <v>2.3372999999999998E-2</v>
      </c>
      <c r="AH170" s="9">
        <f t="shared" si="249"/>
        <v>2.3372999999999998E-2</v>
      </c>
      <c r="AI170" s="9">
        <f t="shared" si="249"/>
        <v>2.3372999999999998E-2</v>
      </c>
      <c r="AJ170" s="9">
        <f t="shared" ref="AJ170" si="250">$L16*$H16*$B16</f>
        <v>2.3372999999999998E-2</v>
      </c>
      <c r="AK170" s="9">
        <v>2.385E-2</v>
      </c>
      <c r="AL170" s="19"/>
      <c r="AM170" s="19"/>
      <c r="AN170" s="19"/>
      <c r="AX170" s="4">
        <v>465</v>
      </c>
      <c r="AY170" s="3">
        <f t="shared" ref="AY170:BB170" si="251">BC16*$P16*$H16*10^-9</f>
        <v>5.821118783908046E-8</v>
      </c>
      <c r="AZ170" s="3">
        <f t="shared" si="251"/>
        <v>1.3797234137931035E-8</v>
      </c>
      <c r="BA170" s="3">
        <f t="shared" si="251"/>
        <v>3.0222512873563218E-9</v>
      </c>
      <c r="BB170" s="3">
        <f t="shared" si="251"/>
        <v>6.9991799999999998E-8</v>
      </c>
      <c r="BC170" s="9">
        <f t="shared" ref="BC170:BE170" si="252">$L16*$H16*$B16</f>
        <v>2.3372999999999998E-2</v>
      </c>
      <c r="BD170" s="9">
        <f t="shared" si="252"/>
        <v>2.3372999999999998E-2</v>
      </c>
      <c r="BE170" s="9">
        <f t="shared" si="252"/>
        <v>2.3372999999999998E-2</v>
      </c>
      <c r="BF170" s="9">
        <v>2.385E-2</v>
      </c>
      <c r="BI170" s="4">
        <v>465</v>
      </c>
      <c r="BJ170" s="3">
        <f t="shared" ref="BJ170:BN170" si="253">BT16*$P16*$H16*10^-9</f>
        <v>1.41289785E-8</v>
      </c>
      <c r="BK170" s="3">
        <f t="shared" si="253"/>
        <v>3.1397730000000012E-9</v>
      </c>
      <c r="BL170" s="3">
        <f t="shared" si="253"/>
        <v>4.9451424750000003E-8</v>
      </c>
      <c r="BM170" s="3">
        <f t="shared" si="253"/>
        <v>2.9042900250000003E-8</v>
      </c>
      <c r="BN170" s="3">
        <f t="shared" si="253"/>
        <v>6.6196470000000004E-8</v>
      </c>
      <c r="BO170" s="9">
        <f t="shared" ref="BO170:BR170" si="254">$L16*$H16*$B16</f>
        <v>2.3372999999999998E-2</v>
      </c>
      <c r="BP170" s="9">
        <f t="shared" si="254"/>
        <v>2.3372999999999998E-2</v>
      </c>
      <c r="BQ170" s="9">
        <f t="shared" si="254"/>
        <v>2.3372999999999998E-2</v>
      </c>
      <c r="BR170" s="9">
        <f t="shared" si="254"/>
        <v>2.3372999999999998E-2</v>
      </c>
      <c r="BS170" s="9">
        <v>2.385E-2</v>
      </c>
    </row>
    <row r="171" spans="1:71" x14ac:dyDescent="0.3">
      <c r="A171" s="12">
        <v>465</v>
      </c>
      <c r="B171" s="12">
        <f t="shared" si="166"/>
        <v>0.25969999999999999</v>
      </c>
      <c r="G171" s="12">
        <v>465</v>
      </c>
      <c r="H171" s="12">
        <f t="shared" si="167"/>
        <v>2.3372999999999998E-2</v>
      </c>
      <c r="J171" s="12">
        <v>465</v>
      </c>
      <c r="K171" s="17">
        <f t="shared" si="168"/>
        <v>0.11167100000000001</v>
      </c>
      <c r="L171" s="17">
        <f t="shared" si="169"/>
        <v>2.9865500000000003E-2</v>
      </c>
      <c r="M171" s="17">
        <f t="shared" si="170"/>
        <v>9.8685999999999999E-3</v>
      </c>
      <c r="P171" s="4">
        <v>470</v>
      </c>
      <c r="Q171" s="3">
        <f t="shared" si="153"/>
        <v>5.5843144000000005E-8</v>
      </c>
      <c r="R171" s="3">
        <f t="shared" si="154"/>
        <v>1.741068E-8</v>
      </c>
      <c r="S171" s="3">
        <f t="shared" si="155"/>
        <v>5.158720000000001E-9</v>
      </c>
      <c r="T171" s="3">
        <f t="shared" si="156"/>
        <v>6.4747200000000015E-8</v>
      </c>
      <c r="U171" s="9">
        <f t="shared" si="157"/>
        <v>3.1556000000000008E-2</v>
      </c>
      <c r="V171" s="9">
        <f t="shared" si="157"/>
        <v>3.1556000000000008E-2</v>
      </c>
      <c r="W171" s="9">
        <f t="shared" si="157"/>
        <v>3.1556000000000008E-2</v>
      </c>
      <c r="X171" s="9">
        <f t="shared" si="158"/>
        <v>3.2200000000000006E-2</v>
      </c>
      <c r="AA171" s="4">
        <v>470</v>
      </c>
      <c r="AB171" s="3">
        <f t="shared" ref="AB171:AF171" si="255">AG17*$P17*$H17*10^-9</f>
        <v>5.6745920000000012E-8</v>
      </c>
      <c r="AC171" s="3">
        <f t="shared" si="255"/>
        <v>1.8313456E-8</v>
      </c>
      <c r="AD171" s="3">
        <f t="shared" si="255"/>
        <v>3.2242000000000009E-9</v>
      </c>
      <c r="AE171" s="3">
        <f t="shared" si="255"/>
        <v>6.7579232000000007E-8</v>
      </c>
      <c r="AF171" s="3">
        <f t="shared" si="255"/>
        <v>6.4747200000000015E-8</v>
      </c>
      <c r="AG171" s="9">
        <f t="shared" ref="AG171:AI171" si="256">$L17*$H17*$B17</f>
        <v>3.1556000000000008E-2</v>
      </c>
      <c r="AH171" s="9">
        <f t="shared" si="256"/>
        <v>3.1556000000000008E-2</v>
      </c>
      <c r="AI171" s="9">
        <f t="shared" si="256"/>
        <v>3.1556000000000008E-2</v>
      </c>
      <c r="AJ171" s="9">
        <f t="shared" ref="AJ171" si="257">$L17*$H17*$B17</f>
        <v>3.1556000000000008E-2</v>
      </c>
      <c r="AK171" s="9">
        <v>3.2200000000000006E-2</v>
      </c>
      <c r="AL171" s="19"/>
      <c r="AM171" s="19"/>
      <c r="AN171" s="19"/>
      <c r="AX171" s="4">
        <v>470</v>
      </c>
      <c r="AY171" s="3">
        <f t="shared" ref="AY171:BB171" si="258">BC17*$P17*$H17*10^-9</f>
        <v>6.2160607022900767E-8</v>
      </c>
      <c r="AZ171" s="3">
        <f t="shared" si="258"/>
        <v>2.0060923175572518E-8</v>
      </c>
      <c r="BA171" s="3">
        <f t="shared" si="258"/>
        <v>3.5318526717557257E-9</v>
      </c>
      <c r="BB171" s="3">
        <f t="shared" si="258"/>
        <v>7.5538400000000006E-8</v>
      </c>
      <c r="BC171" s="9">
        <f t="shared" ref="BC171:BE171" si="259">$L17*$H17*$B17</f>
        <v>3.1556000000000008E-2</v>
      </c>
      <c r="BD171" s="9">
        <f t="shared" si="259"/>
        <v>3.1556000000000008E-2</v>
      </c>
      <c r="BE171" s="9">
        <f t="shared" si="259"/>
        <v>3.1556000000000008E-2</v>
      </c>
      <c r="BF171" s="9">
        <v>3.2200000000000006E-2</v>
      </c>
      <c r="BI171" s="4">
        <v>470</v>
      </c>
      <c r="BJ171" s="3">
        <f t="shared" ref="BJ171:BN171" si="260">BT17*$P17*$H17*10^-9</f>
        <v>2.3472176000000006E-8</v>
      </c>
      <c r="BK171" s="3">
        <f t="shared" si="260"/>
        <v>9.2212120000000017E-9</v>
      </c>
      <c r="BL171" s="3">
        <f t="shared" si="260"/>
        <v>5.7003856000000012E-8</v>
      </c>
      <c r="BM171" s="3">
        <f t="shared" si="260"/>
        <v>3.1184462400000005E-8</v>
      </c>
      <c r="BN171" s="3">
        <f t="shared" si="260"/>
        <v>7.2037840000000041E-8</v>
      </c>
      <c r="BO171" s="9">
        <f t="shared" ref="BO171:BR171" si="261">$L17*$H17*$B17</f>
        <v>3.1556000000000008E-2</v>
      </c>
      <c r="BP171" s="9">
        <f t="shared" si="261"/>
        <v>3.1556000000000008E-2</v>
      </c>
      <c r="BQ171" s="9">
        <f t="shared" si="261"/>
        <v>3.1556000000000008E-2</v>
      </c>
      <c r="BR171" s="9">
        <f t="shared" si="261"/>
        <v>3.1556000000000008E-2</v>
      </c>
      <c r="BS171" s="9">
        <v>3.2200000000000006E-2</v>
      </c>
    </row>
    <row r="172" spans="1:71" x14ac:dyDescent="0.3">
      <c r="A172" s="12">
        <v>470</v>
      </c>
      <c r="B172" s="12">
        <f t="shared" si="166"/>
        <v>0.27440000000000003</v>
      </c>
      <c r="G172" s="12">
        <v>470</v>
      </c>
      <c r="H172" s="12">
        <f t="shared" si="167"/>
        <v>3.1556000000000008E-2</v>
      </c>
      <c r="J172" s="12">
        <v>470</v>
      </c>
      <c r="K172" s="17">
        <f t="shared" si="168"/>
        <v>0.11881520000000001</v>
      </c>
      <c r="L172" s="17">
        <f t="shared" si="169"/>
        <v>3.7044000000000001E-2</v>
      </c>
      <c r="M172" s="17">
        <f t="shared" si="170"/>
        <v>1.0976000000000001E-2</v>
      </c>
      <c r="P172" s="4">
        <v>475</v>
      </c>
      <c r="Q172" s="3">
        <f t="shared" si="153"/>
        <v>5.804785000000001E-8</v>
      </c>
      <c r="R172" s="3">
        <f t="shared" si="154"/>
        <v>2.1599200000000005E-8</v>
      </c>
      <c r="S172" s="3">
        <f t="shared" si="155"/>
        <v>5.6697900000000022E-9</v>
      </c>
      <c r="T172" s="3">
        <f t="shared" si="156"/>
        <v>6.832400000000001E-8</v>
      </c>
      <c r="U172" s="9">
        <f t="shared" si="157"/>
        <v>3.9788000000000011E-2</v>
      </c>
      <c r="V172" s="9">
        <f t="shared" si="157"/>
        <v>3.9788000000000011E-2</v>
      </c>
      <c r="W172" s="9">
        <f t="shared" si="157"/>
        <v>3.9788000000000011E-2</v>
      </c>
      <c r="X172" s="9">
        <f t="shared" si="158"/>
        <v>4.0600000000000011E-2</v>
      </c>
      <c r="AA172" s="4">
        <v>475</v>
      </c>
      <c r="AB172" s="3">
        <f t="shared" ref="AB172:AF172" si="262">AG18*$P18*$H18*10^-9</f>
        <v>5.8317840000000015E-8</v>
      </c>
      <c r="AC172" s="3">
        <f t="shared" si="262"/>
        <v>2.2814155000000008E-8</v>
      </c>
      <c r="AD172" s="3">
        <f t="shared" si="262"/>
        <v>3.6448650000000009E-9</v>
      </c>
      <c r="AE172" s="3">
        <f t="shared" si="262"/>
        <v>7.1007370000000027E-8</v>
      </c>
      <c r="AF172" s="3">
        <f t="shared" si="262"/>
        <v>6.832400000000001E-8</v>
      </c>
      <c r="AG172" s="9">
        <f t="shared" ref="AG172:AI172" si="263">$L18*$H18*$B18</f>
        <v>3.9788000000000011E-2</v>
      </c>
      <c r="AH172" s="9">
        <f t="shared" si="263"/>
        <v>3.9788000000000011E-2</v>
      </c>
      <c r="AI172" s="9">
        <f t="shared" si="263"/>
        <v>3.9788000000000011E-2</v>
      </c>
      <c r="AJ172" s="9">
        <f t="shared" ref="AJ172" si="264">$L18*$H18*$B18</f>
        <v>3.9788000000000011E-2</v>
      </c>
      <c r="AK172" s="9">
        <v>4.0600000000000011E-2</v>
      </c>
      <c r="AL172" s="19"/>
      <c r="AM172" s="19"/>
      <c r="AN172" s="19"/>
      <c r="AX172" s="4">
        <v>475</v>
      </c>
      <c r="AY172" s="3">
        <f t="shared" ref="AY172:BB172" si="265">BC18*$P18*$H18*10^-9</f>
        <v>6.4304842585551337E-8</v>
      </c>
      <c r="AZ172" s="3">
        <f t="shared" si="265"/>
        <v>2.5156292585551336E-8</v>
      </c>
      <c r="BA172" s="3">
        <f t="shared" si="265"/>
        <v>4.0190526615969586E-9</v>
      </c>
      <c r="BB172" s="3">
        <f t="shared" si="265"/>
        <v>7.9895000000000015E-8</v>
      </c>
      <c r="BC172" s="9">
        <f t="shared" ref="BC172:BE172" si="266">$L18*$H18*$B18</f>
        <v>3.9788000000000011E-2</v>
      </c>
      <c r="BD172" s="9">
        <f t="shared" si="266"/>
        <v>3.9788000000000011E-2</v>
      </c>
      <c r="BE172" s="9">
        <f t="shared" si="266"/>
        <v>3.9788000000000011E-2</v>
      </c>
      <c r="BF172" s="9">
        <v>4.0600000000000011E-2</v>
      </c>
      <c r="BI172" s="4">
        <v>475</v>
      </c>
      <c r="BJ172" s="3">
        <f t="shared" ref="BJ172:BN172" si="267">BT18*$P18*$H18*10^-9</f>
        <v>3.3343765000000005E-8</v>
      </c>
      <c r="BK172" s="3">
        <f t="shared" si="267"/>
        <v>1.5794414999999999E-8</v>
      </c>
      <c r="BL172" s="3">
        <f t="shared" si="267"/>
        <v>6.3177659999999996E-8</v>
      </c>
      <c r="BM172" s="3">
        <f t="shared" si="267"/>
        <v>3.3168271500000002E-8</v>
      </c>
      <c r="BN172" s="3">
        <f t="shared" si="267"/>
        <v>7.6341050000000018E-8</v>
      </c>
      <c r="BO172" s="9">
        <f t="shared" ref="BO172:BR172" si="268">$L18*$H18*$B18</f>
        <v>3.9788000000000011E-2</v>
      </c>
      <c r="BP172" s="9">
        <f t="shared" si="268"/>
        <v>3.9788000000000011E-2</v>
      </c>
      <c r="BQ172" s="9">
        <f t="shared" si="268"/>
        <v>3.9788000000000011E-2</v>
      </c>
      <c r="BR172" s="9">
        <f t="shared" si="268"/>
        <v>3.9788000000000011E-2</v>
      </c>
      <c r="BS172" s="9">
        <v>4.0600000000000011E-2</v>
      </c>
    </row>
    <row r="173" spans="1:71" x14ac:dyDescent="0.3">
      <c r="A173" s="12">
        <v>475</v>
      </c>
      <c r="B173" s="12">
        <f t="shared" si="166"/>
        <v>0.28420000000000001</v>
      </c>
      <c r="G173" s="12">
        <v>475</v>
      </c>
      <c r="H173" s="12">
        <f t="shared" si="167"/>
        <v>3.9788000000000004E-2</v>
      </c>
      <c r="J173" s="12">
        <v>475</v>
      </c>
      <c r="K173" s="17">
        <f t="shared" si="168"/>
        <v>0.12220600000000001</v>
      </c>
      <c r="L173" s="17">
        <f t="shared" si="169"/>
        <v>4.5472000000000005E-2</v>
      </c>
      <c r="M173" s="17">
        <f t="shared" si="170"/>
        <v>1.1936400000000002E-2</v>
      </c>
      <c r="P173" s="4">
        <v>480</v>
      </c>
      <c r="Q173" s="3">
        <f t="shared" si="153"/>
        <v>5.9552639999999995E-8</v>
      </c>
      <c r="R173" s="3">
        <f t="shared" si="154"/>
        <v>2.653056E-8</v>
      </c>
      <c r="S173" s="3">
        <f t="shared" si="155"/>
        <v>6.2092799999999995E-9</v>
      </c>
      <c r="T173" s="3">
        <f t="shared" si="156"/>
        <v>7.1423999999999992E-8</v>
      </c>
      <c r="U173" s="9">
        <f t="shared" si="157"/>
        <v>4.9980000000000004E-2</v>
      </c>
      <c r="V173" s="9">
        <f t="shared" si="157"/>
        <v>4.9980000000000004E-2</v>
      </c>
      <c r="W173" s="9">
        <f t="shared" si="157"/>
        <v>4.9980000000000004E-2</v>
      </c>
      <c r="X173" s="9">
        <f t="shared" si="158"/>
        <v>5.1000000000000004E-2</v>
      </c>
      <c r="AA173" s="4">
        <v>480</v>
      </c>
      <c r="AB173" s="3">
        <f t="shared" ref="AB173:AF173" si="269">AG19*$P19*$H19*10^-9</f>
        <v>5.9552639999999995E-8</v>
      </c>
      <c r="AC173" s="3">
        <f t="shared" si="269"/>
        <v>2.5966079999999995E-8</v>
      </c>
      <c r="AD173" s="3">
        <f t="shared" si="269"/>
        <v>3.9513599999999999E-9</v>
      </c>
      <c r="AE173" s="3">
        <f t="shared" si="269"/>
        <v>7.4793600000000006E-8</v>
      </c>
      <c r="AF173" s="3">
        <f t="shared" si="269"/>
        <v>7.1423999999999992E-8</v>
      </c>
      <c r="AG173" s="9">
        <f t="shared" ref="AG173:AI173" si="270">$L19*$H19*$B19</f>
        <v>4.9980000000000004E-2</v>
      </c>
      <c r="AH173" s="9">
        <f t="shared" si="270"/>
        <v>4.9980000000000004E-2</v>
      </c>
      <c r="AI173" s="9">
        <f t="shared" si="270"/>
        <v>4.9980000000000004E-2</v>
      </c>
      <c r="AJ173" s="9">
        <f t="shared" ref="AJ173" si="271">$L19*$H19*$B19</f>
        <v>4.9980000000000004E-2</v>
      </c>
      <c r="AK173" s="9">
        <v>5.1000000000000004E-2</v>
      </c>
      <c r="AL173" s="19"/>
      <c r="AM173" s="19"/>
      <c r="AN173" s="19"/>
      <c r="AX173" s="4">
        <v>480</v>
      </c>
      <c r="AY173" s="3">
        <f t="shared" ref="AY173:BB173" si="272">BC19*$P19*$H19*10^-9</f>
        <v>6.5507903999999989E-8</v>
      </c>
      <c r="AZ173" s="3">
        <f t="shared" si="272"/>
        <v>2.8562687999999999E-8</v>
      </c>
      <c r="BA173" s="3">
        <f t="shared" si="272"/>
        <v>4.346495999999999E-9</v>
      </c>
      <c r="BB173" s="3">
        <f t="shared" si="272"/>
        <v>8.3951999999999983E-8</v>
      </c>
      <c r="BC173" s="9">
        <f t="shared" ref="BC173:BE173" si="273">$L19*$H19*$B19</f>
        <v>4.9980000000000004E-2</v>
      </c>
      <c r="BD173" s="9">
        <f t="shared" si="273"/>
        <v>4.9980000000000004E-2</v>
      </c>
      <c r="BE173" s="9">
        <f t="shared" si="273"/>
        <v>4.9980000000000004E-2</v>
      </c>
      <c r="BF173" s="9">
        <v>5.1000000000000004E-2</v>
      </c>
      <c r="BI173" s="4">
        <v>480</v>
      </c>
      <c r="BJ173" s="3">
        <f t="shared" ref="BJ173:BN173" si="274">BT19*$P19*$H19*10^-9</f>
        <v>4.3112160000000001E-8</v>
      </c>
      <c r="BK173" s="3">
        <f t="shared" si="274"/>
        <v>2.5683840000000002E-8</v>
      </c>
      <c r="BL173" s="3">
        <f t="shared" si="274"/>
        <v>6.8796000000000003E-8</v>
      </c>
      <c r="BM173" s="3">
        <f t="shared" si="274"/>
        <v>3.4673184000000001E-8</v>
      </c>
      <c r="BN173" s="3">
        <f t="shared" si="274"/>
        <v>8.1273600000000009E-8</v>
      </c>
      <c r="BO173" s="9">
        <f t="shared" ref="BO173:BR173" si="275">$L19*$H19*$B19</f>
        <v>4.9980000000000004E-2</v>
      </c>
      <c r="BP173" s="9">
        <f t="shared" si="275"/>
        <v>4.9980000000000004E-2</v>
      </c>
      <c r="BQ173" s="9">
        <f t="shared" si="275"/>
        <v>4.9980000000000004E-2</v>
      </c>
      <c r="BR173" s="9">
        <f t="shared" si="275"/>
        <v>4.9980000000000004E-2</v>
      </c>
      <c r="BS173" s="9">
        <v>5.1000000000000004E-2</v>
      </c>
    </row>
    <row r="174" spans="1:71" x14ac:dyDescent="0.3">
      <c r="A174" s="12">
        <v>480</v>
      </c>
      <c r="B174" s="12">
        <f t="shared" si="166"/>
        <v>0.29399999999999998</v>
      </c>
      <c r="G174" s="12">
        <v>480</v>
      </c>
      <c r="H174" s="12">
        <f t="shared" si="167"/>
        <v>4.9980000000000004E-2</v>
      </c>
      <c r="J174" s="12">
        <v>480</v>
      </c>
      <c r="K174" s="17">
        <f t="shared" si="168"/>
        <v>0.12406799999999998</v>
      </c>
      <c r="L174" s="17">
        <f t="shared" si="169"/>
        <v>5.5271999999999995E-2</v>
      </c>
      <c r="M174" s="17">
        <f t="shared" si="170"/>
        <v>1.2936E-2</v>
      </c>
      <c r="P174" s="4">
        <v>485</v>
      </c>
      <c r="Q174" s="3">
        <f t="shared" si="153"/>
        <v>6.2359360000000005E-8</v>
      </c>
      <c r="R174" s="3">
        <f t="shared" si="154"/>
        <v>2.9202432000000001E-8</v>
      </c>
      <c r="S174" s="3">
        <f t="shared" si="155"/>
        <v>6.388032000000001E-9</v>
      </c>
      <c r="T174" s="3">
        <f t="shared" si="156"/>
        <v>7.760000000000002E-8</v>
      </c>
      <c r="U174" s="9">
        <f t="shared" si="157"/>
        <v>6.2719999999999998E-2</v>
      </c>
      <c r="V174" s="9">
        <f t="shared" si="157"/>
        <v>6.2719999999999998E-2</v>
      </c>
      <c r="W174" s="9">
        <f t="shared" si="157"/>
        <v>6.2719999999999998E-2</v>
      </c>
      <c r="X174" s="9">
        <f t="shared" si="158"/>
        <v>6.4000000000000001E-2</v>
      </c>
      <c r="AA174" s="4">
        <v>485</v>
      </c>
      <c r="AB174" s="3">
        <f t="shared" ref="AB174:AF174" si="276">AG20*$P20*$H20*10^-9</f>
        <v>6.2359360000000005E-8</v>
      </c>
      <c r="AC174" s="3">
        <f t="shared" si="276"/>
        <v>2.8289856000000001E-8</v>
      </c>
      <c r="AD174" s="3">
        <f t="shared" si="276"/>
        <v>4.2586879999999993E-9</v>
      </c>
      <c r="AE174" s="3">
        <f t="shared" si="276"/>
        <v>8.0610879999999995E-8</v>
      </c>
      <c r="AF174" s="3">
        <f t="shared" si="276"/>
        <v>7.760000000000002E-8</v>
      </c>
      <c r="AG174" s="9">
        <f t="shared" ref="AG174:AI174" si="277">$L20*$H20*$B20</f>
        <v>6.2719999999999998E-2</v>
      </c>
      <c r="AH174" s="9">
        <f t="shared" si="277"/>
        <v>6.2719999999999998E-2</v>
      </c>
      <c r="AI174" s="9">
        <f t="shared" si="277"/>
        <v>6.2719999999999998E-2</v>
      </c>
      <c r="AJ174" s="9">
        <f t="shared" ref="AJ174" si="278">$L20*$H20*$B20</f>
        <v>6.2719999999999998E-2</v>
      </c>
      <c r="AK174" s="9">
        <v>6.4000000000000001E-2</v>
      </c>
      <c r="AL174" s="19"/>
      <c r="AM174" s="19"/>
      <c r="AN174" s="19"/>
      <c r="AX174" s="4">
        <v>485</v>
      </c>
      <c r="AY174" s="3">
        <f t="shared" ref="AY174:BB174" si="279">BC20*$P20*$H20*10^-9</f>
        <v>6.9065932679245285E-8</v>
      </c>
      <c r="AZ174" s="3">
        <f t="shared" si="279"/>
        <v>3.1332349947169805E-8</v>
      </c>
      <c r="BA174" s="3">
        <f t="shared" si="279"/>
        <v>4.7166978415094342E-9</v>
      </c>
      <c r="BB174" s="3">
        <f t="shared" si="279"/>
        <v>9.1102400000000012E-8</v>
      </c>
      <c r="BC174" s="9">
        <f t="shared" ref="BC174:BE174" si="280">$L20*$H20*$B20</f>
        <v>6.2719999999999998E-2</v>
      </c>
      <c r="BD174" s="9">
        <f t="shared" si="280"/>
        <v>6.2719999999999998E-2</v>
      </c>
      <c r="BE174" s="9">
        <f t="shared" si="280"/>
        <v>6.2719999999999998E-2</v>
      </c>
      <c r="BF174" s="9">
        <v>6.4000000000000001E-2</v>
      </c>
      <c r="BI174" s="4">
        <v>485</v>
      </c>
      <c r="BJ174" s="3">
        <f t="shared" ref="BJ174:BN174" si="281">BT20*$P20*$H20*10^-9</f>
        <v>5.5362944000000006E-8</v>
      </c>
      <c r="BK174" s="3">
        <f t="shared" si="281"/>
        <v>3.9544960000000008E-8</v>
      </c>
      <c r="BL174" s="3">
        <f t="shared" si="281"/>
        <v>7.7112672000000012E-8</v>
      </c>
      <c r="BM174" s="3">
        <f t="shared" si="281"/>
        <v>3.6579088000000001E-8</v>
      </c>
      <c r="BN174" s="3">
        <f t="shared" si="281"/>
        <v>8.8650240000000013E-8</v>
      </c>
      <c r="BO174" s="9">
        <f t="shared" ref="BO174:BR174" si="282">$L20*$H20*$B20</f>
        <v>6.2719999999999998E-2</v>
      </c>
      <c r="BP174" s="9">
        <f t="shared" si="282"/>
        <v>6.2719999999999998E-2</v>
      </c>
      <c r="BQ174" s="9">
        <f t="shared" si="282"/>
        <v>6.2719999999999998E-2</v>
      </c>
      <c r="BR174" s="9">
        <f t="shared" si="282"/>
        <v>6.2719999999999998E-2</v>
      </c>
      <c r="BS174" s="9">
        <v>6.4000000000000001E-2</v>
      </c>
    </row>
    <row r="175" spans="1:71" x14ac:dyDescent="0.3">
      <c r="A175" s="12">
        <v>485</v>
      </c>
      <c r="B175" s="12">
        <f t="shared" si="166"/>
        <v>0.31359999999999999</v>
      </c>
      <c r="G175" s="12">
        <v>485</v>
      </c>
      <c r="H175" s="12">
        <f t="shared" si="167"/>
        <v>6.2719999999999998E-2</v>
      </c>
      <c r="J175" s="12">
        <v>485</v>
      </c>
      <c r="K175" s="17">
        <f t="shared" si="168"/>
        <v>0.128576</v>
      </c>
      <c r="L175" s="17">
        <f t="shared" si="169"/>
        <v>6.0211199999999999E-2</v>
      </c>
      <c r="M175" s="17">
        <f t="shared" si="170"/>
        <v>1.3171200000000001E-2</v>
      </c>
      <c r="P175" s="4">
        <v>490</v>
      </c>
      <c r="Q175" s="3">
        <f t="shared" si="153"/>
        <v>6.4490860000000013E-8</v>
      </c>
      <c r="R175" s="3">
        <f t="shared" si="154"/>
        <v>3.3469940000000002E-8</v>
      </c>
      <c r="S175" s="3">
        <f t="shared" si="155"/>
        <v>6.53072E-9</v>
      </c>
      <c r="T175" s="3">
        <f t="shared" si="156"/>
        <v>8.3799800000000012E-8</v>
      </c>
      <c r="U175" s="9">
        <f t="shared" si="157"/>
        <v>7.663600000000001E-2</v>
      </c>
      <c r="V175" s="9">
        <f t="shared" si="157"/>
        <v>7.663600000000001E-2</v>
      </c>
      <c r="W175" s="9">
        <f t="shared" si="157"/>
        <v>7.663600000000001E-2</v>
      </c>
      <c r="X175" s="9">
        <f t="shared" si="158"/>
        <v>7.8200000000000006E-2</v>
      </c>
      <c r="AA175" s="4">
        <v>490</v>
      </c>
      <c r="AB175" s="3">
        <f t="shared" ref="AB175:AF175" si="283">AG21*$P21*$H21*10^-9</f>
        <v>6.4164324000000002E-8</v>
      </c>
      <c r="AC175" s="3">
        <f t="shared" si="283"/>
        <v>3.0694384E-8</v>
      </c>
      <c r="AD175" s="3">
        <f t="shared" si="283"/>
        <v>4.7347720000000008E-9</v>
      </c>
      <c r="AE175" s="3">
        <f t="shared" si="283"/>
        <v>8.6695308000000015E-8</v>
      </c>
      <c r="AF175" s="3">
        <f t="shared" si="283"/>
        <v>8.3799800000000012E-8</v>
      </c>
      <c r="AG175" s="9">
        <f t="shared" ref="AG175:AI175" si="284">$L21*$H21*$B21</f>
        <v>7.663600000000001E-2</v>
      </c>
      <c r="AH175" s="9">
        <f t="shared" si="284"/>
        <v>7.663600000000001E-2</v>
      </c>
      <c r="AI175" s="9">
        <f t="shared" si="284"/>
        <v>7.663600000000001E-2</v>
      </c>
      <c r="AJ175" s="9">
        <f t="shared" ref="AJ175" si="285">$L21*$H21*$B21</f>
        <v>7.663600000000001E-2</v>
      </c>
      <c r="AK175" s="9">
        <v>7.8200000000000006E-2</v>
      </c>
      <c r="AL175" s="19"/>
      <c r="AM175" s="19"/>
      <c r="AN175" s="19"/>
      <c r="AX175" s="4">
        <v>490</v>
      </c>
      <c r="AY175" s="3">
        <f t="shared" ref="AY175:BB175" si="286">BC21*$P21*$H21*10^-9</f>
        <v>7.1293693333333327E-8</v>
      </c>
      <c r="AZ175" s="3">
        <f t="shared" si="286"/>
        <v>3.410487111111111E-8</v>
      </c>
      <c r="BA175" s="3">
        <f t="shared" si="286"/>
        <v>5.260857777777778E-9</v>
      </c>
      <c r="BB175" s="3">
        <f t="shared" si="286"/>
        <v>9.8294000000000007E-8</v>
      </c>
      <c r="BC175" s="9">
        <f t="shared" ref="BC175:BE175" si="287">$L21*$H21*$B21</f>
        <v>7.663600000000001E-2</v>
      </c>
      <c r="BD175" s="9">
        <f t="shared" si="287"/>
        <v>7.663600000000001E-2</v>
      </c>
      <c r="BE175" s="9">
        <f t="shared" si="287"/>
        <v>7.663600000000001E-2</v>
      </c>
      <c r="BF175" s="9">
        <v>7.8200000000000006E-2</v>
      </c>
      <c r="BI175" s="4">
        <v>490</v>
      </c>
      <c r="BJ175" s="3">
        <f t="shared" ref="BJ175:BN175" si="288">BT21*$P21*$H21*10^-9</f>
        <v>6.6858246000000008E-8</v>
      </c>
      <c r="BK175" s="3">
        <f t="shared" si="288"/>
        <v>5.2000858000000011E-8</v>
      </c>
      <c r="BL175" s="3">
        <f t="shared" si="288"/>
        <v>8.596060200000001E-8</v>
      </c>
      <c r="BM175" s="3">
        <f t="shared" si="288"/>
        <v>3.8629208800000002E-8</v>
      </c>
      <c r="BN175" s="3">
        <f t="shared" si="288"/>
        <v>9.6294800000000019E-8</v>
      </c>
      <c r="BO175" s="9">
        <f t="shared" ref="BO175:BR175" si="289">$L21*$H21*$B21</f>
        <v>7.663600000000001E-2</v>
      </c>
      <c r="BP175" s="9">
        <f t="shared" si="289"/>
        <v>7.663600000000001E-2</v>
      </c>
      <c r="BQ175" s="9">
        <f t="shared" si="289"/>
        <v>7.663600000000001E-2</v>
      </c>
      <c r="BR175" s="9">
        <f t="shared" si="289"/>
        <v>7.663600000000001E-2</v>
      </c>
      <c r="BS175" s="9">
        <v>7.8200000000000006E-2</v>
      </c>
    </row>
    <row r="176" spans="1:71" x14ac:dyDescent="0.3">
      <c r="A176" s="12">
        <v>490</v>
      </c>
      <c r="B176" s="12">
        <f t="shared" si="166"/>
        <v>0.3332</v>
      </c>
      <c r="G176" s="12">
        <v>490</v>
      </c>
      <c r="H176" s="12">
        <f t="shared" si="167"/>
        <v>7.6635999999999996E-2</v>
      </c>
      <c r="J176" s="12">
        <v>490</v>
      </c>
      <c r="K176" s="17">
        <f t="shared" si="168"/>
        <v>0.13161400000000001</v>
      </c>
      <c r="L176" s="17">
        <f t="shared" si="169"/>
        <v>6.8306000000000006E-2</v>
      </c>
      <c r="M176" s="17">
        <f t="shared" si="170"/>
        <v>1.3328000000000001E-2</v>
      </c>
      <c r="P176" s="4">
        <v>495</v>
      </c>
      <c r="Q176" s="3">
        <f t="shared" si="153"/>
        <v>6.4578937499999997E-8</v>
      </c>
      <c r="R176" s="3">
        <f t="shared" si="154"/>
        <v>3.7541889000000001E-8</v>
      </c>
      <c r="S176" s="3">
        <f t="shared" si="155"/>
        <v>6.8884200000000001E-9</v>
      </c>
      <c r="T176" s="3">
        <f t="shared" si="156"/>
        <v>8.8741125000000004E-8</v>
      </c>
      <c r="U176" s="9">
        <f t="shared" si="157"/>
        <v>9.3933000000000003E-2</v>
      </c>
      <c r="V176" s="9">
        <f t="shared" si="157"/>
        <v>9.3933000000000003E-2</v>
      </c>
      <c r="W176" s="9">
        <f t="shared" si="157"/>
        <v>9.3933000000000003E-2</v>
      </c>
      <c r="X176" s="9">
        <f t="shared" si="158"/>
        <v>9.5850000000000005E-2</v>
      </c>
      <c r="AA176" s="4">
        <v>495</v>
      </c>
      <c r="AB176" s="3">
        <f t="shared" ref="AB176:AF176" si="290">AG22*$P22*$H22*10^-9</f>
        <v>6.3201253500000004E-8</v>
      </c>
      <c r="AC176" s="3">
        <f t="shared" si="290"/>
        <v>3.5527026149999999E-8</v>
      </c>
      <c r="AD176" s="3">
        <f t="shared" si="290"/>
        <v>4.9941045000000001E-9</v>
      </c>
      <c r="AE176" s="3">
        <f t="shared" si="290"/>
        <v>9.1271564999999995E-8</v>
      </c>
      <c r="AF176" s="3">
        <f t="shared" si="290"/>
        <v>8.8741125000000004E-8</v>
      </c>
      <c r="AG176" s="9">
        <f t="shared" ref="AG176:AI176" si="291">$L22*$H22*$B22</f>
        <v>9.3933000000000003E-2</v>
      </c>
      <c r="AH176" s="9">
        <f t="shared" si="291"/>
        <v>9.3933000000000003E-2</v>
      </c>
      <c r="AI176" s="9">
        <f t="shared" si="291"/>
        <v>9.3933000000000003E-2</v>
      </c>
      <c r="AJ176" s="9">
        <f t="shared" ref="AJ176" si="292">$L22*$H22*$B22</f>
        <v>9.3933000000000003E-2</v>
      </c>
      <c r="AK176" s="9">
        <v>9.5850000000000005E-2</v>
      </c>
      <c r="AL176" s="19"/>
      <c r="AM176" s="19"/>
      <c r="AN176" s="19"/>
      <c r="AX176" s="4">
        <v>495</v>
      </c>
      <c r="AY176" s="3">
        <f t="shared" ref="AY176:BB176" si="293">BC22*$P22*$H22*10^-9</f>
        <v>6.9521378849999997E-8</v>
      </c>
      <c r="AZ176" s="3">
        <f t="shared" si="293"/>
        <v>3.9079728764999993E-8</v>
      </c>
      <c r="BA176" s="3">
        <f t="shared" si="293"/>
        <v>5.4935149500000003E-9</v>
      </c>
      <c r="BB176" s="3">
        <f t="shared" si="293"/>
        <v>1.0244767499999999E-7</v>
      </c>
      <c r="BC176" s="9">
        <f t="shared" ref="BC176:BE176" si="294">$L22*$H22*$B22</f>
        <v>9.3933000000000003E-2</v>
      </c>
      <c r="BD176" s="9">
        <f t="shared" si="294"/>
        <v>9.3933000000000003E-2</v>
      </c>
      <c r="BE176" s="9">
        <f t="shared" si="294"/>
        <v>9.3933000000000003E-2</v>
      </c>
      <c r="BF176" s="9">
        <v>9.5850000000000005E-2</v>
      </c>
      <c r="BI176" s="4">
        <v>495</v>
      </c>
      <c r="BJ176" s="3">
        <f t="shared" ref="BJ176:BN176" si="295">BT22*$P22*$H22*10^-9</f>
        <v>7.723640924999998E-8</v>
      </c>
      <c r="BK176" s="3">
        <f t="shared" si="295"/>
        <v>6.4923358499999995E-8</v>
      </c>
      <c r="BL176" s="3">
        <f t="shared" si="295"/>
        <v>9.1788196500000012E-8</v>
      </c>
      <c r="BM176" s="3">
        <f t="shared" si="295"/>
        <v>4.0297256999999999E-8</v>
      </c>
      <c r="BN176" s="3">
        <f t="shared" si="295"/>
        <v>1.0336144500000002E-7</v>
      </c>
      <c r="BO176" s="9">
        <f t="shared" ref="BO176:BR176" si="296">$L22*$H22*$B22</f>
        <v>9.3933000000000003E-2</v>
      </c>
      <c r="BP176" s="9">
        <f t="shared" si="296"/>
        <v>9.3933000000000003E-2</v>
      </c>
      <c r="BQ176" s="9">
        <f t="shared" si="296"/>
        <v>9.3933000000000003E-2</v>
      </c>
      <c r="BR176" s="9">
        <f t="shared" si="296"/>
        <v>9.3933000000000003E-2</v>
      </c>
      <c r="BS176" s="9">
        <v>9.5850000000000005E-2</v>
      </c>
    </row>
    <row r="177" spans="1:71" x14ac:dyDescent="0.3">
      <c r="A177" s="12">
        <v>495</v>
      </c>
      <c r="B177" s="12">
        <f t="shared" si="166"/>
        <v>0.34789999999999999</v>
      </c>
      <c r="G177" s="12">
        <v>495</v>
      </c>
      <c r="H177" s="12">
        <f t="shared" si="167"/>
        <v>9.3933000000000003E-2</v>
      </c>
      <c r="J177" s="12">
        <v>495</v>
      </c>
      <c r="K177" s="17">
        <f t="shared" si="168"/>
        <v>0.13046249999999998</v>
      </c>
      <c r="L177" s="17">
        <f t="shared" si="169"/>
        <v>7.5842199999999999E-2</v>
      </c>
      <c r="M177" s="17">
        <f t="shared" si="170"/>
        <v>1.3916E-2</v>
      </c>
      <c r="P177" s="4">
        <v>500</v>
      </c>
      <c r="Q177" s="3">
        <f t="shared" si="153"/>
        <v>6.2911099999999992E-8</v>
      </c>
      <c r="R177" s="3">
        <f t="shared" si="154"/>
        <v>4.2605500000000004E-8</v>
      </c>
      <c r="S177" s="3">
        <f t="shared" si="155"/>
        <v>7.2519999999999994E-9</v>
      </c>
      <c r="T177" s="3">
        <f t="shared" si="156"/>
        <v>9.3795000000000014E-8</v>
      </c>
      <c r="U177" s="9">
        <f t="shared" si="157"/>
        <v>0.116032</v>
      </c>
      <c r="V177" s="9">
        <f t="shared" si="157"/>
        <v>0.116032</v>
      </c>
      <c r="W177" s="9">
        <f t="shared" si="157"/>
        <v>0.116032</v>
      </c>
      <c r="X177" s="9">
        <f t="shared" si="158"/>
        <v>0.11840000000000001</v>
      </c>
      <c r="AA177" s="4">
        <v>500</v>
      </c>
      <c r="AB177" s="3">
        <f t="shared" ref="AB177:AF177" si="297">AG23*$P23*$H23*10^-9</f>
        <v>5.9829000000000012E-8</v>
      </c>
      <c r="AC177" s="3">
        <f t="shared" si="297"/>
        <v>4.4237200000000005E-8</v>
      </c>
      <c r="AD177" s="3">
        <f t="shared" si="297"/>
        <v>5.4390000000000008E-9</v>
      </c>
      <c r="AE177" s="3">
        <f t="shared" si="297"/>
        <v>9.5907699999999998E-8</v>
      </c>
      <c r="AF177" s="3">
        <f t="shared" si="297"/>
        <v>9.3795000000000014E-8</v>
      </c>
      <c r="AG177" s="9">
        <f t="shared" ref="AG177:AI177" si="298">$L23*$H23*$B23</f>
        <v>0.116032</v>
      </c>
      <c r="AH177" s="9">
        <f t="shared" si="298"/>
        <v>0.116032</v>
      </c>
      <c r="AI177" s="9">
        <f t="shared" si="298"/>
        <v>0.116032</v>
      </c>
      <c r="AJ177" s="9">
        <f t="shared" ref="AJ177" si="299">$L23*$H23*$B23</f>
        <v>0.116032</v>
      </c>
      <c r="AK177" s="9">
        <v>0.11840000000000001</v>
      </c>
      <c r="AL177" s="19"/>
      <c r="AM177" s="19"/>
      <c r="AN177" s="19"/>
      <c r="AX177" s="4">
        <v>500</v>
      </c>
      <c r="AY177" s="3">
        <f t="shared" ref="AY177:BB177" si="300">BC23*$P23*$H23*10^-9</f>
        <v>6.5031521739130418E-8</v>
      </c>
      <c r="AZ177" s="3">
        <f t="shared" si="300"/>
        <v>4.8083913043478252E-8</v>
      </c>
      <c r="BA177" s="3">
        <f t="shared" si="300"/>
        <v>5.91195652173913E-9</v>
      </c>
      <c r="BB177" s="3">
        <f t="shared" si="300"/>
        <v>1.0637500000000001E-7</v>
      </c>
      <c r="BC177" s="9">
        <f t="shared" ref="BC177:BE177" si="301">$L23*$H23*$B23</f>
        <v>0.116032</v>
      </c>
      <c r="BD177" s="9">
        <f t="shared" si="301"/>
        <v>0.116032</v>
      </c>
      <c r="BE177" s="9">
        <f t="shared" si="301"/>
        <v>0.116032</v>
      </c>
      <c r="BF177" s="9">
        <v>0.11840000000000001</v>
      </c>
      <c r="BI177" s="4">
        <v>500</v>
      </c>
      <c r="BJ177" s="3">
        <f t="shared" ref="BJ177:BN177" si="302">BT23*$P23*$H23*10^-9</f>
        <v>8.7205299999999995E-8</v>
      </c>
      <c r="BK177" s="3">
        <f t="shared" si="302"/>
        <v>7.7777700000000007E-8</v>
      </c>
      <c r="BL177" s="3">
        <f t="shared" si="302"/>
        <v>9.8989800000000004E-8</v>
      </c>
      <c r="BM177" s="3">
        <f t="shared" si="302"/>
        <v>4.1245749999999997E-8</v>
      </c>
      <c r="BN177" s="3">
        <f t="shared" si="302"/>
        <v>1.1070400000000002E-7</v>
      </c>
      <c r="BO177" s="9">
        <f t="shared" ref="BO177:BR177" si="303">$L23*$H23*$B23</f>
        <v>0.116032</v>
      </c>
      <c r="BP177" s="9">
        <f t="shared" si="303"/>
        <v>0.116032</v>
      </c>
      <c r="BQ177" s="9">
        <f t="shared" si="303"/>
        <v>0.116032</v>
      </c>
      <c r="BR177" s="9">
        <f t="shared" si="303"/>
        <v>0.116032</v>
      </c>
      <c r="BS177" s="9">
        <v>0.11840000000000001</v>
      </c>
    </row>
    <row r="178" spans="1:71" x14ac:dyDescent="0.3">
      <c r="A178" s="12">
        <v>500</v>
      </c>
      <c r="B178" s="12">
        <f t="shared" si="166"/>
        <v>0.36259999999999998</v>
      </c>
      <c r="G178" s="12">
        <v>500</v>
      </c>
      <c r="H178" s="12">
        <f t="shared" si="167"/>
        <v>0.116032</v>
      </c>
      <c r="J178" s="12">
        <v>500</v>
      </c>
      <c r="K178" s="17">
        <f t="shared" si="168"/>
        <v>0.1258222</v>
      </c>
      <c r="L178" s="17">
        <f t="shared" si="169"/>
        <v>8.5210999999999995E-2</v>
      </c>
      <c r="M178" s="17">
        <f t="shared" si="170"/>
        <v>1.4504E-2</v>
      </c>
      <c r="P178" s="4">
        <v>505</v>
      </c>
      <c r="Q178" s="3">
        <f t="shared" si="153"/>
        <v>6.0971680000000002E-8</v>
      </c>
      <c r="R178" s="3">
        <f t="shared" si="154"/>
        <v>5.1444854999999999E-8</v>
      </c>
      <c r="S178" s="3">
        <f t="shared" si="155"/>
        <v>7.8119965000000013E-9</v>
      </c>
      <c r="T178" s="3">
        <f t="shared" si="156"/>
        <v>9.8767900000000022E-8</v>
      </c>
      <c r="U178" s="9">
        <f t="shared" si="157"/>
        <v>0.15092000000000003</v>
      </c>
      <c r="V178" s="9">
        <f t="shared" si="157"/>
        <v>0.15092000000000003</v>
      </c>
      <c r="W178" s="9">
        <f t="shared" si="157"/>
        <v>0.15092000000000003</v>
      </c>
      <c r="X178" s="9">
        <f t="shared" si="158"/>
        <v>0.15400000000000003</v>
      </c>
      <c r="AA178" s="4">
        <v>505</v>
      </c>
      <c r="AB178" s="3">
        <f t="shared" ref="AB178:AF178" si="304">AG24*$P24*$H24*10^-9</f>
        <v>5.7160950000000002E-8</v>
      </c>
      <c r="AC178" s="3">
        <f t="shared" si="304"/>
        <v>5.2969147E-8</v>
      </c>
      <c r="AD178" s="3">
        <f t="shared" si="304"/>
        <v>5.7160950000000002E-9</v>
      </c>
      <c r="AE178" s="3">
        <f t="shared" si="304"/>
        <v>1.0041273550000001E-7</v>
      </c>
      <c r="AF178" s="3">
        <f t="shared" si="304"/>
        <v>9.8767900000000022E-8</v>
      </c>
      <c r="AG178" s="9">
        <f t="shared" ref="AG178:AI178" si="305">$L24*$H24*$B24</f>
        <v>0.15092000000000003</v>
      </c>
      <c r="AH178" s="9">
        <f t="shared" si="305"/>
        <v>0.15092000000000003</v>
      </c>
      <c r="AI178" s="9">
        <f t="shared" si="305"/>
        <v>0.15092000000000003</v>
      </c>
      <c r="AJ178" s="9">
        <f t="shared" ref="AJ178" si="306">$L24*$H24*$B24</f>
        <v>0.15092000000000003</v>
      </c>
      <c r="AK178" s="9">
        <v>0.15400000000000003</v>
      </c>
      <c r="AL178" s="19"/>
      <c r="AM178" s="19"/>
      <c r="AN178" s="19"/>
      <c r="AX178" s="4">
        <v>505</v>
      </c>
      <c r="AY178" s="3">
        <f t="shared" ref="AY178:BB178" si="307">BC24*$P24*$H24*10^-9</f>
        <v>6.3343443643263746E-8</v>
      </c>
      <c r="AZ178" s="3">
        <f t="shared" si="307"/>
        <v>5.8698257776091079E-8</v>
      </c>
      <c r="BA178" s="3">
        <f t="shared" si="307"/>
        <v>6.3343443643263757E-9</v>
      </c>
      <c r="BB178" s="3">
        <f t="shared" si="307"/>
        <v>1.135442E-7</v>
      </c>
      <c r="BC178" s="9">
        <f t="shared" ref="BC178:BE178" si="308">$L24*$H24*$B24</f>
        <v>0.15092000000000003</v>
      </c>
      <c r="BD178" s="9">
        <f t="shared" si="308"/>
        <v>0.15092000000000003</v>
      </c>
      <c r="BE178" s="9">
        <f t="shared" si="308"/>
        <v>0.15092000000000003</v>
      </c>
      <c r="BF178" s="9">
        <v>0.15400000000000003</v>
      </c>
      <c r="BI178" s="4">
        <v>505</v>
      </c>
      <c r="BJ178" s="3">
        <f t="shared" ref="BJ178:BN178" si="309">BT24*$P24*$H24*10^-9</f>
        <v>9.4125031000000024E-8</v>
      </c>
      <c r="BK178" s="3">
        <f t="shared" si="309"/>
        <v>8.7932594749999996E-8</v>
      </c>
      <c r="BL178" s="3">
        <f t="shared" si="309"/>
        <v>1.0415677772500001E-7</v>
      </c>
      <c r="BM178" s="3">
        <f t="shared" si="309"/>
        <v>4.2108566500000012E-8</v>
      </c>
      <c r="BN178" s="3">
        <f t="shared" si="309"/>
        <v>1.1766601000000003E-7</v>
      </c>
      <c r="BO178" s="9">
        <f t="shared" ref="BO178:BR178" si="310">$L24*$H24*$B24</f>
        <v>0.15092000000000003</v>
      </c>
      <c r="BP178" s="9">
        <f t="shared" si="310"/>
        <v>0.15092000000000003</v>
      </c>
      <c r="BQ178" s="9">
        <f t="shared" si="310"/>
        <v>0.15092000000000003</v>
      </c>
      <c r="BR178" s="9">
        <f t="shared" si="310"/>
        <v>0.15092000000000003</v>
      </c>
      <c r="BS178" s="9">
        <v>0.15400000000000003</v>
      </c>
    </row>
    <row r="179" spans="1:71" x14ac:dyDescent="0.3">
      <c r="A179" s="12">
        <v>505</v>
      </c>
      <c r="B179" s="12">
        <f t="shared" si="166"/>
        <v>0.37730000000000002</v>
      </c>
      <c r="G179" s="12">
        <v>505</v>
      </c>
      <c r="H179" s="12">
        <f t="shared" si="167"/>
        <v>0.15092000000000003</v>
      </c>
      <c r="J179" s="12">
        <v>505</v>
      </c>
      <c r="K179" s="17">
        <f t="shared" si="168"/>
        <v>0.120736</v>
      </c>
      <c r="L179" s="17">
        <f t="shared" si="169"/>
        <v>0.101871</v>
      </c>
      <c r="M179" s="17">
        <f t="shared" si="170"/>
        <v>1.54693E-2</v>
      </c>
      <c r="P179" s="4">
        <v>510</v>
      </c>
      <c r="Q179" s="3">
        <f t="shared" si="153"/>
        <v>5.7976799999999999E-8</v>
      </c>
      <c r="R179" s="3">
        <f t="shared" si="154"/>
        <v>5.8976399999999993E-8</v>
      </c>
      <c r="S179" s="3">
        <f t="shared" si="155"/>
        <v>8.3966400000000017E-9</v>
      </c>
      <c r="T179" s="3">
        <f t="shared" si="156"/>
        <v>1.0404000000000002E-7</v>
      </c>
      <c r="U179" s="9">
        <f t="shared" si="157"/>
        <v>0.19600000000000001</v>
      </c>
      <c r="V179" s="9">
        <f t="shared" si="157"/>
        <v>0.19600000000000001</v>
      </c>
      <c r="W179" s="9">
        <f t="shared" si="157"/>
        <v>0.19600000000000001</v>
      </c>
      <c r="X179" s="9">
        <f t="shared" si="158"/>
        <v>0.2</v>
      </c>
      <c r="AA179" s="4">
        <v>510</v>
      </c>
      <c r="AB179" s="3">
        <f t="shared" ref="AB179:AF179" si="311">AG25*$P25*$H25*10^-9</f>
        <v>4.9980000000000008E-8</v>
      </c>
      <c r="AC179" s="3">
        <f t="shared" si="311"/>
        <v>5.9376239999999999E-8</v>
      </c>
      <c r="AD179" s="3">
        <f t="shared" si="311"/>
        <v>5.9976000000000009E-9</v>
      </c>
      <c r="AE179" s="3">
        <f t="shared" si="311"/>
        <v>1.0375848E-7</v>
      </c>
      <c r="AF179" s="3">
        <f t="shared" si="311"/>
        <v>1.0404000000000002E-7</v>
      </c>
      <c r="AG179" s="9">
        <f t="shared" ref="AG179:AI179" si="312">$L25*$H25*$B25</f>
        <v>0.19600000000000001</v>
      </c>
      <c r="AH179" s="9">
        <f t="shared" si="312"/>
        <v>0.19600000000000001</v>
      </c>
      <c r="AI179" s="9">
        <f t="shared" si="312"/>
        <v>0.19600000000000001</v>
      </c>
      <c r="AJ179" s="9">
        <f t="shared" ref="AJ179" si="313">$L25*$H25*$B25</f>
        <v>0.19600000000000001</v>
      </c>
      <c r="AK179" s="9">
        <v>0.2</v>
      </c>
      <c r="AL179" s="19"/>
      <c r="AM179" s="19"/>
      <c r="AN179" s="19"/>
      <c r="AX179" s="4">
        <v>510</v>
      </c>
      <c r="AY179" s="3">
        <f t="shared" ref="AY179:BB179" si="314">BC25*$P25*$H25*10^-9</f>
        <v>5.758774566473989E-8</v>
      </c>
      <c r="AZ179" s="3">
        <f t="shared" si="314"/>
        <v>6.8414241849710995E-8</v>
      </c>
      <c r="BA179" s="3">
        <f t="shared" si="314"/>
        <v>6.9105294797687872E-9</v>
      </c>
      <c r="BB179" s="3">
        <f t="shared" si="314"/>
        <v>1.21992E-7</v>
      </c>
      <c r="BC179" s="9">
        <f t="shared" ref="BC179:BE179" si="315">$L25*$H25*$B25</f>
        <v>0.19600000000000001</v>
      </c>
      <c r="BD179" s="9">
        <f t="shared" si="315"/>
        <v>0.19600000000000001</v>
      </c>
      <c r="BE179" s="9">
        <f t="shared" si="315"/>
        <v>0.19600000000000001</v>
      </c>
      <c r="BF179" s="9">
        <v>0.2</v>
      </c>
      <c r="BI179" s="4">
        <v>510</v>
      </c>
      <c r="BJ179" s="3">
        <f t="shared" ref="BJ179:BN179" si="316">BT25*$P25*$H25*10^-9</f>
        <v>1.0265892000000003E-7</v>
      </c>
      <c r="BK179" s="3">
        <f t="shared" si="316"/>
        <v>9.8760480000000026E-8</v>
      </c>
      <c r="BL179" s="3">
        <f t="shared" si="316"/>
        <v>1.1045580000000002E-7</v>
      </c>
      <c r="BM179" s="3">
        <f t="shared" si="316"/>
        <v>4.2882840000000003E-8</v>
      </c>
      <c r="BN179" s="3">
        <f t="shared" si="316"/>
        <v>1.2554160000000003E-7</v>
      </c>
      <c r="BO179" s="9">
        <f t="shared" ref="BO179:BR179" si="317">$L25*$H25*$B25</f>
        <v>0.19600000000000001</v>
      </c>
      <c r="BP179" s="9">
        <f t="shared" si="317"/>
        <v>0.19600000000000001</v>
      </c>
      <c r="BQ179" s="9">
        <f t="shared" si="317"/>
        <v>0.19600000000000001</v>
      </c>
      <c r="BR179" s="9">
        <f t="shared" si="317"/>
        <v>0.19600000000000001</v>
      </c>
      <c r="BS179" s="9">
        <v>0.2</v>
      </c>
    </row>
    <row r="180" spans="1:71" x14ac:dyDescent="0.3">
      <c r="A180" s="12">
        <v>510</v>
      </c>
      <c r="B180" s="12">
        <f t="shared" si="166"/>
        <v>0.39200000000000002</v>
      </c>
      <c r="G180" s="12">
        <v>510</v>
      </c>
      <c r="H180" s="12">
        <f t="shared" si="167"/>
        <v>0.19600000000000001</v>
      </c>
      <c r="J180" s="12">
        <v>510</v>
      </c>
      <c r="K180" s="17">
        <f t="shared" si="168"/>
        <v>0.11367999999999999</v>
      </c>
      <c r="L180" s="17">
        <f t="shared" si="169"/>
        <v>0.11563999999999999</v>
      </c>
      <c r="M180" s="17">
        <f t="shared" si="170"/>
        <v>1.6464000000000003E-2</v>
      </c>
      <c r="P180" s="4">
        <v>515</v>
      </c>
      <c r="Q180" s="3">
        <f t="shared" si="153"/>
        <v>5.1933630000000002E-8</v>
      </c>
      <c r="R180" s="3">
        <f t="shared" si="154"/>
        <v>6.8891550000000014E-8</v>
      </c>
      <c r="S180" s="3">
        <f t="shared" si="155"/>
        <v>8.9029080000000025E-9</v>
      </c>
      <c r="T180" s="3">
        <f t="shared" si="156"/>
        <v>1.0923150000000002E-7</v>
      </c>
      <c r="U180" s="9">
        <f t="shared" si="157"/>
        <v>0.24695999999999999</v>
      </c>
      <c r="V180" s="9">
        <f t="shared" si="157"/>
        <v>0.24695999999999999</v>
      </c>
      <c r="W180" s="9">
        <f t="shared" si="157"/>
        <v>0.24695999999999999</v>
      </c>
      <c r="X180" s="9">
        <f t="shared" si="158"/>
        <v>0.252</v>
      </c>
      <c r="AA180" s="4">
        <v>515</v>
      </c>
      <c r="AB180" s="3">
        <f t="shared" ref="AB180:AF180" si="318">AG26*$P26*$H26*10^-9</f>
        <v>4.4514540000000004E-8</v>
      </c>
      <c r="AC180" s="3">
        <f t="shared" si="318"/>
        <v>7.270708200000001E-8</v>
      </c>
      <c r="AD180" s="3">
        <f t="shared" si="318"/>
        <v>6.3592200000000007E-9</v>
      </c>
      <c r="AE180" s="3">
        <f t="shared" si="318"/>
        <v>1.0916661000000002E-7</v>
      </c>
      <c r="AF180" s="3">
        <f t="shared" si="318"/>
        <v>1.0923150000000002E-7</v>
      </c>
      <c r="AG180" s="9">
        <f t="shared" ref="AG180:AI180" si="319">$L26*$H26*$B26</f>
        <v>0.24695999999999999</v>
      </c>
      <c r="AH180" s="9">
        <f t="shared" si="319"/>
        <v>0.24695999999999999</v>
      </c>
      <c r="AI180" s="9">
        <f t="shared" si="319"/>
        <v>0.24695999999999999</v>
      </c>
      <c r="AJ180" s="9">
        <f t="shared" ref="AJ180" si="320">$L26*$H26*$B26</f>
        <v>0.24695999999999999</v>
      </c>
      <c r="AK180" s="9">
        <v>0.252</v>
      </c>
      <c r="AL180" s="19"/>
      <c r="AM180" s="19"/>
      <c r="AN180" s="19"/>
      <c r="AX180" s="4">
        <v>515</v>
      </c>
      <c r="AY180" s="3">
        <f t="shared" ref="AY180:BB180" si="321">BC26*$P26*$H26*10^-9</f>
        <v>5.2898832000000002E-8</v>
      </c>
      <c r="AZ180" s="3">
        <f t="shared" si="321"/>
        <v>8.640142560000001E-8</v>
      </c>
      <c r="BA180" s="3">
        <f t="shared" si="321"/>
        <v>7.5569760000000001E-9</v>
      </c>
      <c r="BB180" s="3">
        <f t="shared" si="321"/>
        <v>1.3237560000000002E-7</v>
      </c>
      <c r="BC180" s="9">
        <f t="shared" ref="BC180:BE180" si="322">$L26*$H26*$B26</f>
        <v>0.24695999999999999</v>
      </c>
      <c r="BD180" s="9">
        <f t="shared" si="322"/>
        <v>0.24695999999999999</v>
      </c>
      <c r="BE180" s="9">
        <f t="shared" si="322"/>
        <v>0.24695999999999999</v>
      </c>
      <c r="BF180" s="9">
        <v>0.252</v>
      </c>
      <c r="BI180" s="4">
        <v>515</v>
      </c>
      <c r="BJ180" s="3">
        <f t="shared" ref="BJ180:BN180" si="323">BT26*$P26*$H26*10^-9</f>
        <v>1.1160431100000003E-7</v>
      </c>
      <c r="BK180" s="3">
        <f t="shared" si="323"/>
        <v>1.1160431100000003E-7</v>
      </c>
      <c r="BL180" s="3">
        <f t="shared" si="323"/>
        <v>1.1821789980000001E-7</v>
      </c>
      <c r="BM180" s="3">
        <f t="shared" si="323"/>
        <v>4.133493000000001E-8</v>
      </c>
      <c r="BN180" s="3">
        <f t="shared" si="323"/>
        <v>1.3458186000000005E-7</v>
      </c>
      <c r="BO180" s="9">
        <f t="shared" ref="BO180:BR180" si="324">$L26*$H26*$B26</f>
        <v>0.24695999999999999</v>
      </c>
      <c r="BP180" s="9">
        <f t="shared" si="324"/>
        <v>0.24695999999999999</v>
      </c>
      <c r="BQ180" s="9">
        <f t="shared" si="324"/>
        <v>0.24695999999999999</v>
      </c>
      <c r="BR180" s="9">
        <f t="shared" si="324"/>
        <v>0.24695999999999999</v>
      </c>
      <c r="BS180" s="9">
        <v>0.252</v>
      </c>
    </row>
    <row r="181" spans="1:71" x14ac:dyDescent="0.3">
      <c r="A181" s="12">
        <v>515</v>
      </c>
      <c r="B181" s="12">
        <f t="shared" si="166"/>
        <v>0.41160000000000002</v>
      </c>
      <c r="G181" s="12">
        <v>515</v>
      </c>
      <c r="H181" s="12">
        <f t="shared" si="167"/>
        <v>0.24696000000000001</v>
      </c>
      <c r="J181" s="12">
        <v>515</v>
      </c>
      <c r="K181" s="17">
        <f t="shared" si="168"/>
        <v>0.100842</v>
      </c>
      <c r="L181" s="17">
        <f t="shared" si="169"/>
        <v>0.13377000000000003</v>
      </c>
      <c r="M181" s="17">
        <f t="shared" si="170"/>
        <v>1.7287200000000003E-2</v>
      </c>
      <c r="P181" s="4">
        <v>520</v>
      </c>
      <c r="Q181" s="3">
        <f t="shared" si="153"/>
        <v>4.7087039999999996E-8</v>
      </c>
      <c r="R181" s="3">
        <f t="shared" si="154"/>
        <v>8.072063999999999E-8</v>
      </c>
      <c r="S181" s="3">
        <f t="shared" si="155"/>
        <v>9.6416319999999997E-9</v>
      </c>
      <c r="T181" s="3">
        <f t="shared" si="156"/>
        <v>1.1485760000000001E-7</v>
      </c>
      <c r="U181" s="9">
        <f t="shared" si="157"/>
        <v>0.30184</v>
      </c>
      <c r="V181" s="9">
        <f t="shared" si="157"/>
        <v>0.30184</v>
      </c>
      <c r="W181" s="9">
        <f t="shared" si="157"/>
        <v>0.30184</v>
      </c>
      <c r="X181" s="9">
        <f t="shared" si="158"/>
        <v>0.308</v>
      </c>
      <c r="AA181" s="4">
        <v>520</v>
      </c>
      <c r="AB181" s="3">
        <f t="shared" ref="AB181:AF181" si="325">AG27*$P27*$H27*10^-9</f>
        <v>3.6996960000000004E-8</v>
      </c>
      <c r="AC181" s="3">
        <f t="shared" si="325"/>
        <v>8.5429344000000007E-8</v>
      </c>
      <c r="AD181" s="3">
        <f t="shared" si="325"/>
        <v>6.7267200000000005E-9</v>
      </c>
      <c r="AE181" s="3">
        <f t="shared" si="325"/>
        <v>1.1435424000000002E-7</v>
      </c>
      <c r="AF181" s="3">
        <f t="shared" si="325"/>
        <v>1.1485760000000001E-7</v>
      </c>
      <c r="AG181" s="9">
        <f t="shared" ref="AG181:AI181" si="326">$L27*$H27*$B27</f>
        <v>0.30184</v>
      </c>
      <c r="AH181" s="9">
        <f t="shared" si="326"/>
        <v>0.30184</v>
      </c>
      <c r="AI181" s="9">
        <f t="shared" si="326"/>
        <v>0.30184</v>
      </c>
      <c r="AJ181" s="9">
        <f t="shared" ref="AJ181" si="327">$L27*$H27*$B27</f>
        <v>0.30184</v>
      </c>
      <c r="AK181" s="9">
        <v>0.308</v>
      </c>
      <c r="AL181" s="19"/>
      <c r="AM181" s="19"/>
      <c r="AN181" s="19"/>
      <c r="AX181" s="4">
        <v>520</v>
      </c>
      <c r="AY181" s="3">
        <f t="shared" ref="AY181:BB181" si="328">BC27*$P27*$H27*10^-9</f>
        <v>4.533941176470588E-8</v>
      </c>
      <c r="AZ181" s="3">
        <f t="shared" si="328"/>
        <v>1.0469282352941178E-7</v>
      </c>
      <c r="BA181" s="3">
        <f t="shared" si="328"/>
        <v>8.2435294117647067E-9</v>
      </c>
      <c r="BB181" s="3">
        <f t="shared" si="328"/>
        <v>1.43E-7</v>
      </c>
      <c r="BC181" s="9">
        <f t="shared" ref="BC181:BE181" si="329">$L27*$H27*$B27</f>
        <v>0.30184</v>
      </c>
      <c r="BD181" s="9">
        <f t="shared" si="329"/>
        <v>0.30184</v>
      </c>
      <c r="BE181" s="9">
        <f t="shared" si="329"/>
        <v>0.30184</v>
      </c>
      <c r="BF181" s="9">
        <v>0.308</v>
      </c>
      <c r="BI181" s="4">
        <v>520</v>
      </c>
      <c r="BJ181" s="3">
        <f t="shared" ref="BJ181:BN181" si="330">BT27*$P27*$H27*10^-9</f>
        <v>1.1951139200000001E-7</v>
      </c>
      <c r="BK181" s="3">
        <f t="shared" si="330"/>
        <v>1.22426304E-7</v>
      </c>
      <c r="BL181" s="3">
        <f t="shared" si="330"/>
        <v>1.2534121600000003E-7</v>
      </c>
      <c r="BM181" s="3">
        <f t="shared" si="330"/>
        <v>4.2266224000000001E-8</v>
      </c>
      <c r="BN181" s="3">
        <f t="shared" si="330"/>
        <v>1.4469312E-7</v>
      </c>
      <c r="BO181" s="9">
        <f t="shared" ref="BO181:BR181" si="331">$L27*$H27*$B27</f>
        <v>0.30184</v>
      </c>
      <c r="BP181" s="9">
        <f t="shared" si="331"/>
        <v>0.30184</v>
      </c>
      <c r="BQ181" s="9">
        <f t="shared" si="331"/>
        <v>0.30184</v>
      </c>
      <c r="BR181" s="9">
        <f t="shared" si="331"/>
        <v>0.30184</v>
      </c>
      <c r="BS181" s="9">
        <v>0.308</v>
      </c>
    </row>
    <row r="182" spans="1:71" x14ac:dyDescent="0.3">
      <c r="A182" s="12">
        <v>520</v>
      </c>
      <c r="B182" s="12">
        <f t="shared" si="166"/>
        <v>0.43119999999999997</v>
      </c>
      <c r="G182" s="12">
        <v>520</v>
      </c>
      <c r="H182" s="12">
        <f t="shared" si="167"/>
        <v>0.30183999999999994</v>
      </c>
      <c r="J182" s="12">
        <v>520</v>
      </c>
      <c r="K182" s="17">
        <f t="shared" si="168"/>
        <v>9.0551999999999994E-2</v>
      </c>
      <c r="L182" s="17">
        <f t="shared" si="169"/>
        <v>0.15523200000000001</v>
      </c>
      <c r="M182" s="17">
        <f t="shared" si="170"/>
        <v>1.8541599999999998E-2</v>
      </c>
      <c r="P182" s="4">
        <v>525</v>
      </c>
      <c r="Q182" s="3">
        <f t="shared" si="153"/>
        <v>4.1461875000000001E-8</v>
      </c>
      <c r="R182" s="3">
        <f t="shared" si="154"/>
        <v>8.7530625000000008E-8</v>
      </c>
      <c r="S182" s="3">
        <f t="shared" si="155"/>
        <v>9.213750000000002E-9</v>
      </c>
      <c r="T182" s="3">
        <f t="shared" si="156"/>
        <v>1.1765250000000001E-7</v>
      </c>
      <c r="U182" s="9">
        <f t="shared" si="157"/>
        <v>0.35100000000000003</v>
      </c>
      <c r="V182" s="9">
        <f t="shared" si="157"/>
        <v>0.35100000000000003</v>
      </c>
      <c r="W182" s="9">
        <f t="shared" si="157"/>
        <v>0.35100000000000003</v>
      </c>
      <c r="X182" s="9">
        <f t="shared" si="158"/>
        <v>0.36000000000000004</v>
      </c>
      <c r="AA182" s="4">
        <v>525</v>
      </c>
      <c r="AB182" s="3">
        <f t="shared" ref="AB182:AF182" si="332">AG28*$P28*$H28*10^-9</f>
        <v>3.3399843750000004E-8</v>
      </c>
      <c r="AC182" s="3">
        <f t="shared" si="332"/>
        <v>9.2137500000000014E-8</v>
      </c>
      <c r="AD182" s="3">
        <f t="shared" si="332"/>
        <v>6.4496250000000011E-9</v>
      </c>
      <c r="AE182" s="3">
        <f t="shared" si="332"/>
        <v>1.1632359375000001E-7</v>
      </c>
      <c r="AF182" s="3">
        <f t="shared" si="332"/>
        <v>1.1765250000000001E-7</v>
      </c>
      <c r="AG182" s="9">
        <f t="shared" ref="AG182:AI182" si="333">$L28*$H28*$B28</f>
        <v>0.35100000000000003</v>
      </c>
      <c r="AH182" s="9">
        <f t="shared" si="333"/>
        <v>0.35100000000000003</v>
      </c>
      <c r="AI182" s="9">
        <f t="shared" si="333"/>
        <v>0.35100000000000003</v>
      </c>
      <c r="AJ182" s="9">
        <f t="shared" ref="AJ182" si="334">$L28*$H28*$B28</f>
        <v>0.35100000000000003</v>
      </c>
      <c r="AK182" s="9">
        <v>0.36000000000000004</v>
      </c>
      <c r="AL182" s="19"/>
      <c r="AM182" s="19"/>
      <c r="AN182" s="19"/>
      <c r="AX182" s="4">
        <v>525</v>
      </c>
      <c r="AY182" s="3">
        <f t="shared" ref="AY182:BB182" si="335">BC28*$P28*$H28*10^-9</f>
        <v>4.1667131806930692E-8</v>
      </c>
      <c r="AZ182" s="3">
        <f t="shared" si="335"/>
        <v>1.1494381188118814E-7</v>
      </c>
      <c r="BA182" s="3">
        <f t="shared" si="335"/>
        <v>8.0460668316831709E-9</v>
      </c>
      <c r="BB182" s="3">
        <f t="shared" si="335"/>
        <v>1.4883750000000001E-7</v>
      </c>
      <c r="BC182" s="9">
        <f t="shared" ref="BC182:BE182" si="336">$L28*$H28*$B28</f>
        <v>0.35100000000000003</v>
      </c>
      <c r="BD182" s="9">
        <f t="shared" si="336"/>
        <v>0.35100000000000003</v>
      </c>
      <c r="BE182" s="9">
        <f t="shared" si="336"/>
        <v>0.35100000000000003</v>
      </c>
      <c r="BF182" s="9">
        <v>0.36000000000000004</v>
      </c>
      <c r="BI182" s="4">
        <v>525</v>
      </c>
      <c r="BJ182" s="3">
        <f t="shared" ref="BJ182:BN182" si="337">BT28*$P28*$H28*10^-9</f>
        <v>1.24270453125E-7</v>
      </c>
      <c r="BK182" s="3">
        <f t="shared" si="337"/>
        <v>1.3025939062500003E-7</v>
      </c>
      <c r="BL182" s="3">
        <f t="shared" si="337"/>
        <v>1.2846270937500002E-7</v>
      </c>
      <c r="BM182" s="3">
        <f t="shared" si="337"/>
        <v>4.1922562500000005E-8</v>
      </c>
      <c r="BN182" s="3">
        <f t="shared" si="337"/>
        <v>1.5020775000000001E-7</v>
      </c>
      <c r="BO182" s="9">
        <f t="shared" ref="BO182:BR182" si="338">$L28*$H28*$B28</f>
        <v>0.35100000000000003</v>
      </c>
      <c r="BP182" s="9">
        <f t="shared" si="338"/>
        <v>0.35100000000000003</v>
      </c>
      <c r="BQ182" s="9">
        <f t="shared" si="338"/>
        <v>0.35100000000000003</v>
      </c>
      <c r="BR182" s="9">
        <f t="shared" si="338"/>
        <v>0.35100000000000003</v>
      </c>
      <c r="BS182" s="9">
        <v>0.36000000000000004</v>
      </c>
    </row>
    <row r="183" spans="1:71" x14ac:dyDescent="0.3">
      <c r="A183" s="12">
        <v>525</v>
      </c>
      <c r="B183" s="12">
        <f t="shared" si="166"/>
        <v>0.43874999999999997</v>
      </c>
      <c r="G183" s="12">
        <v>525</v>
      </c>
      <c r="H183" s="12">
        <f t="shared" si="167"/>
        <v>0.35099999999999998</v>
      </c>
      <c r="J183" s="12">
        <v>525</v>
      </c>
      <c r="K183" s="17">
        <f t="shared" si="168"/>
        <v>7.8975000000000004E-2</v>
      </c>
      <c r="L183" s="17">
        <f t="shared" si="169"/>
        <v>0.16672500000000001</v>
      </c>
      <c r="M183" s="17">
        <f t="shared" si="170"/>
        <v>1.755E-2</v>
      </c>
      <c r="P183" s="4">
        <v>530</v>
      </c>
      <c r="Q183" s="3">
        <f t="shared" si="153"/>
        <v>3.3108040000000007E-8</v>
      </c>
      <c r="R183" s="3">
        <f t="shared" si="154"/>
        <v>9.6959260000000005E-8</v>
      </c>
      <c r="S183" s="3">
        <f t="shared" si="155"/>
        <v>9.2229539999999995E-9</v>
      </c>
      <c r="T183" s="3">
        <f t="shared" si="156"/>
        <v>1.1946200000000001E-7</v>
      </c>
      <c r="U183" s="9">
        <f t="shared" si="157"/>
        <v>0.38373200000000002</v>
      </c>
      <c r="V183" s="9">
        <f t="shared" si="157"/>
        <v>0.38373200000000002</v>
      </c>
      <c r="W183" s="9">
        <f t="shared" si="157"/>
        <v>0.38373200000000002</v>
      </c>
      <c r="X183" s="9">
        <f t="shared" si="158"/>
        <v>0.39560000000000001</v>
      </c>
      <c r="AA183" s="4">
        <v>530</v>
      </c>
      <c r="AB183" s="3">
        <f t="shared" ref="AB183:AF183" si="339">AG29*$P29*$H29*10^-9</f>
        <v>2.3648600000000004E-8</v>
      </c>
      <c r="AC183" s="3">
        <f t="shared" si="339"/>
        <v>9.8378176000000012E-8</v>
      </c>
      <c r="AD183" s="3">
        <f t="shared" si="339"/>
        <v>6.1486360000000008E-9</v>
      </c>
      <c r="AE183" s="3">
        <f t="shared" si="339"/>
        <v>1.1895245800000003E-7</v>
      </c>
      <c r="AF183" s="3">
        <f t="shared" si="339"/>
        <v>1.1946200000000001E-7</v>
      </c>
      <c r="AG183" s="9">
        <f t="shared" ref="AG183:AI183" si="340">$L29*$H29*$B29</f>
        <v>0.38373200000000002</v>
      </c>
      <c r="AH183" s="9">
        <f t="shared" si="340"/>
        <v>0.38373200000000002</v>
      </c>
      <c r="AI183" s="9">
        <f t="shared" si="340"/>
        <v>0.38373200000000002</v>
      </c>
      <c r="AJ183" s="9">
        <f t="shared" ref="AJ183" si="341">$L29*$H29*$B29</f>
        <v>0.38373200000000002</v>
      </c>
      <c r="AK183" s="9">
        <v>0.39560000000000001</v>
      </c>
      <c r="AL183" s="19"/>
      <c r="AM183" s="19"/>
      <c r="AN183" s="19"/>
      <c r="AX183" s="4">
        <v>530</v>
      </c>
      <c r="AY183" s="3">
        <f t="shared" ref="AY183:BB183" si="342">BC29*$P29*$H29*10^-9</f>
        <v>2.9666533996023859E-8</v>
      </c>
      <c r="AZ183" s="3">
        <f t="shared" si="342"/>
        <v>1.2341278142345927E-7</v>
      </c>
      <c r="BA183" s="3">
        <f t="shared" si="342"/>
        <v>7.7132988389662042E-9</v>
      </c>
      <c r="BB183" s="3">
        <f t="shared" si="342"/>
        <v>1.5383780000000002E-7</v>
      </c>
      <c r="BC183" s="9">
        <f t="shared" ref="BC183:BE183" si="343">$L29*$H29*$B29</f>
        <v>0.38373200000000002</v>
      </c>
      <c r="BD183" s="9">
        <f t="shared" si="343"/>
        <v>0.38373200000000002</v>
      </c>
      <c r="BE183" s="9">
        <f t="shared" si="343"/>
        <v>0.38373200000000002</v>
      </c>
      <c r="BF183" s="9">
        <v>0.39560000000000001</v>
      </c>
      <c r="BI183" s="4">
        <v>530</v>
      </c>
      <c r="BJ183" s="3">
        <f t="shared" ref="BJ183:BN183" si="344">BT29*$P29*$H29*10^-9</f>
        <v>1.2758419700000001E-7</v>
      </c>
      <c r="BK183" s="3">
        <f t="shared" si="344"/>
        <v>1.3680715100000001E-7</v>
      </c>
      <c r="BL183" s="3">
        <f t="shared" si="344"/>
        <v>1.3065851500000002E-7</v>
      </c>
      <c r="BM183" s="3">
        <f t="shared" si="344"/>
        <v>4.1503293000000008E-8</v>
      </c>
      <c r="BN183" s="3">
        <f t="shared" si="344"/>
        <v>1.5749480000000001E-7</v>
      </c>
      <c r="BO183" s="9">
        <f t="shared" ref="BO183:BR183" si="345">$L29*$H29*$B29</f>
        <v>0.38373200000000002</v>
      </c>
      <c r="BP183" s="9">
        <f t="shared" si="345"/>
        <v>0.38373200000000002</v>
      </c>
      <c r="BQ183" s="9">
        <f t="shared" si="345"/>
        <v>0.38373200000000002</v>
      </c>
      <c r="BR183" s="9">
        <f t="shared" si="345"/>
        <v>0.38373200000000002</v>
      </c>
      <c r="BS183" s="9">
        <v>0.39560000000000001</v>
      </c>
    </row>
    <row r="184" spans="1:71" x14ac:dyDescent="0.3">
      <c r="A184" s="12">
        <v>530</v>
      </c>
      <c r="B184" s="12">
        <f t="shared" si="166"/>
        <v>0.44619999999999999</v>
      </c>
      <c r="G184" s="12">
        <v>530</v>
      </c>
      <c r="H184" s="12">
        <f t="shared" si="167"/>
        <v>0.38373199999999996</v>
      </c>
      <c r="J184" s="12">
        <v>530</v>
      </c>
      <c r="K184" s="17">
        <f t="shared" si="168"/>
        <v>6.2468000000000003E-2</v>
      </c>
      <c r="L184" s="17">
        <f t="shared" si="169"/>
        <v>0.18294199999999999</v>
      </c>
      <c r="M184" s="17">
        <f t="shared" si="170"/>
        <v>1.7401799999999999E-2</v>
      </c>
      <c r="P184" s="4">
        <v>535</v>
      </c>
      <c r="Q184" s="3">
        <f t="shared" si="153"/>
        <v>2.7115137500000001E-8</v>
      </c>
      <c r="R184" s="3">
        <f t="shared" si="154"/>
        <v>1.03530525E-7</v>
      </c>
      <c r="S184" s="3">
        <f t="shared" si="155"/>
        <v>9.8600499999999997E-9</v>
      </c>
      <c r="T184" s="3">
        <f t="shared" si="156"/>
        <v>1.2401299999999999E-7</v>
      </c>
      <c r="U184" s="9">
        <f t="shared" si="157"/>
        <v>0.41467499999999996</v>
      </c>
      <c r="V184" s="9">
        <f t="shared" si="157"/>
        <v>0.41467499999999996</v>
      </c>
      <c r="W184" s="9">
        <f t="shared" si="157"/>
        <v>0.41467499999999996</v>
      </c>
      <c r="X184" s="9">
        <f t="shared" si="158"/>
        <v>0.42749999999999999</v>
      </c>
      <c r="AA184" s="4">
        <v>535</v>
      </c>
      <c r="AB184" s="3">
        <f t="shared" ref="AB184:AF184" si="346">AG30*$P30*$H30*10^-9</f>
        <v>1.9720099999999999E-8</v>
      </c>
      <c r="AC184" s="3">
        <f t="shared" si="346"/>
        <v>1.03407274375E-7</v>
      </c>
      <c r="AD184" s="3">
        <f t="shared" si="346"/>
        <v>6.1625312499999998E-9</v>
      </c>
      <c r="AE184" s="3">
        <f t="shared" si="346"/>
        <v>1.2325062499999999E-7</v>
      </c>
      <c r="AF184" s="3">
        <f t="shared" si="346"/>
        <v>1.2401299999999999E-7</v>
      </c>
      <c r="AG184" s="9">
        <f t="shared" ref="AG184:AI184" si="347">$L30*$H30*$B30</f>
        <v>0.41467499999999996</v>
      </c>
      <c r="AH184" s="9">
        <f t="shared" si="347"/>
        <v>0.41467499999999996</v>
      </c>
      <c r="AI184" s="9">
        <f t="shared" si="347"/>
        <v>0.41467499999999996</v>
      </c>
      <c r="AJ184" s="9">
        <f t="shared" ref="AJ184" si="348">$L30*$H30*$B30</f>
        <v>0.41467499999999996</v>
      </c>
      <c r="AK184" s="9">
        <v>0.42749999999999999</v>
      </c>
      <c r="AL184" s="19"/>
      <c r="AM184" s="19"/>
      <c r="AN184" s="19"/>
      <c r="AX184" s="4">
        <v>535</v>
      </c>
      <c r="AY184" s="3">
        <f t="shared" ref="AY184:BB184" si="349">BC30*$P30*$H30*10^-9</f>
        <v>2.4926206400000001E-8</v>
      </c>
      <c r="AZ184" s="3">
        <f t="shared" si="349"/>
        <v>1.3070679481000001E-7</v>
      </c>
      <c r="BA184" s="3">
        <f t="shared" si="349"/>
        <v>7.7894395000000006E-9</v>
      </c>
      <c r="BB184" s="3">
        <f t="shared" si="349"/>
        <v>1.60607E-7</v>
      </c>
      <c r="BC184" s="9">
        <f t="shared" ref="BC184:BE184" si="350">$L30*$H30*$B30</f>
        <v>0.41467499999999996</v>
      </c>
      <c r="BD184" s="9">
        <f t="shared" si="350"/>
        <v>0.41467499999999996</v>
      </c>
      <c r="BE184" s="9">
        <f t="shared" si="350"/>
        <v>0.41467499999999996</v>
      </c>
      <c r="BF184" s="9">
        <v>0.42749999999999999</v>
      </c>
      <c r="BI184" s="4">
        <v>535</v>
      </c>
      <c r="BJ184" s="3">
        <f t="shared" ref="BJ184:BN184" si="351">BT30*$P30*$H30*10^-9</f>
        <v>1.2978290812500002E-7</v>
      </c>
      <c r="BK184" s="3">
        <f t="shared" si="351"/>
        <v>1.4580548937500002E-7</v>
      </c>
      <c r="BL184" s="3">
        <f t="shared" si="351"/>
        <v>1.3458968249999998E-7</v>
      </c>
      <c r="BM184" s="3">
        <f t="shared" si="351"/>
        <v>4.3260969375000014E-8</v>
      </c>
      <c r="BN184" s="3">
        <f t="shared" si="351"/>
        <v>1.6589280000000003E-7</v>
      </c>
      <c r="BO184" s="9">
        <f t="shared" ref="BO184:BR184" si="352">$L30*$H30*$B30</f>
        <v>0.41467499999999996</v>
      </c>
      <c r="BP184" s="9">
        <f t="shared" si="352"/>
        <v>0.41467499999999996</v>
      </c>
      <c r="BQ184" s="9">
        <f t="shared" si="352"/>
        <v>0.41467499999999996</v>
      </c>
      <c r="BR184" s="9">
        <f t="shared" si="352"/>
        <v>0.41467499999999996</v>
      </c>
      <c r="BS184" s="9">
        <v>0.42749999999999999</v>
      </c>
    </row>
    <row r="185" spans="1:71" x14ac:dyDescent="0.3">
      <c r="A185" s="12">
        <v>535</v>
      </c>
      <c r="B185" s="12">
        <f t="shared" si="166"/>
        <v>0.46074999999999999</v>
      </c>
      <c r="G185" s="12">
        <v>535</v>
      </c>
      <c r="H185" s="12">
        <f t="shared" si="167"/>
        <v>0.41467500000000002</v>
      </c>
      <c r="J185" s="12">
        <v>535</v>
      </c>
      <c r="K185" s="17">
        <f t="shared" si="168"/>
        <v>5.0682499999999998E-2</v>
      </c>
      <c r="L185" s="17">
        <f t="shared" si="169"/>
        <v>0.19351499999999999</v>
      </c>
      <c r="M185" s="17">
        <f t="shared" si="170"/>
        <v>1.8429999999999998E-2</v>
      </c>
      <c r="P185" s="4">
        <v>540</v>
      </c>
      <c r="Q185" s="3">
        <f t="shared" si="153"/>
        <v>2.1046284E-8</v>
      </c>
      <c r="R185" s="3">
        <f t="shared" si="154"/>
        <v>1.1036465999999999E-7</v>
      </c>
      <c r="S185" s="3">
        <f t="shared" si="155"/>
        <v>1.0266480000000002E-8</v>
      </c>
      <c r="T185" s="3">
        <f t="shared" si="156"/>
        <v>1.275372E-7</v>
      </c>
      <c r="U185" s="9">
        <f t="shared" si="157"/>
        <v>0.44678199999999996</v>
      </c>
      <c r="V185" s="9">
        <f t="shared" si="157"/>
        <v>0.44678199999999996</v>
      </c>
      <c r="W185" s="9">
        <f t="shared" si="157"/>
        <v>0.44678199999999996</v>
      </c>
      <c r="X185" s="9">
        <f t="shared" si="158"/>
        <v>0.46059999999999995</v>
      </c>
      <c r="AA185" s="4">
        <v>540</v>
      </c>
      <c r="AB185" s="3">
        <f t="shared" ref="AB185:AF185" si="353">AG31*$P31*$H31*10^-9</f>
        <v>1.7453016000000003E-8</v>
      </c>
      <c r="AC185" s="3">
        <f t="shared" si="353"/>
        <v>1.08054702E-7</v>
      </c>
      <c r="AD185" s="3">
        <f t="shared" si="353"/>
        <v>5.3899020000000008E-9</v>
      </c>
      <c r="AE185" s="3">
        <f t="shared" si="353"/>
        <v>1.27817676E-7</v>
      </c>
      <c r="AF185" s="3">
        <f t="shared" si="353"/>
        <v>1.275372E-7</v>
      </c>
      <c r="AG185" s="9">
        <f t="shared" ref="AG185:AI185" si="354">$L31*$H31*$B31</f>
        <v>0.44678199999999996</v>
      </c>
      <c r="AH185" s="9">
        <f t="shared" si="354"/>
        <v>0.44678199999999996</v>
      </c>
      <c r="AI185" s="9">
        <f t="shared" si="354"/>
        <v>0.44678199999999996</v>
      </c>
      <c r="AJ185" s="9">
        <f t="shared" ref="AJ185" si="355">$L31*$H31*$B31</f>
        <v>0.44678199999999996</v>
      </c>
      <c r="AK185" s="9">
        <v>0.46059999999999995</v>
      </c>
      <c r="AL185" s="19"/>
      <c r="AM185" s="19"/>
      <c r="AN185" s="19"/>
      <c r="AX185" s="4">
        <v>540</v>
      </c>
      <c r="AY185" s="3">
        <f t="shared" ref="AY185:BB185" si="356">BC31*$P31*$H31*10^-9</f>
        <v>2.2184255277108441E-8</v>
      </c>
      <c r="AZ185" s="3">
        <f t="shared" si="356"/>
        <v>1.3734663928915662E-7</v>
      </c>
      <c r="BA185" s="3">
        <f t="shared" si="356"/>
        <v>6.8510200120481935E-9</v>
      </c>
      <c r="BB185" s="3">
        <f t="shared" si="356"/>
        <v>1.6749179999999999E-7</v>
      </c>
      <c r="BC185" s="9">
        <f t="shared" ref="BC185:BE185" si="357">$L31*$H31*$B31</f>
        <v>0.44678199999999996</v>
      </c>
      <c r="BD185" s="9">
        <f t="shared" si="357"/>
        <v>0.44678199999999996</v>
      </c>
      <c r="BE185" s="9">
        <f t="shared" si="357"/>
        <v>0.44678199999999996</v>
      </c>
      <c r="BF185" s="9">
        <v>0.46059999999999995</v>
      </c>
      <c r="BI185" s="4">
        <v>540</v>
      </c>
      <c r="BJ185" s="3">
        <f t="shared" ref="BJ185:BN185" si="358">BT31*$P31*$H31*10^-9</f>
        <v>1.3346424000000001E-7</v>
      </c>
      <c r="BK185" s="3">
        <f t="shared" si="358"/>
        <v>1.53483876E-7</v>
      </c>
      <c r="BL185" s="3">
        <f t="shared" si="358"/>
        <v>1.3680084599999998E-7</v>
      </c>
      <c r="BM185" s="3">
        <f t="shared" si="358"/>
        <v>4.5044181000000011E-8</v>
      </c>
      <c r="BN185" s="3">
        <f t="shared" si="358"/>
        <v>1.7453016000000004E-7</v>
      </c>
      <c r="BO185" s="9">
        <f t="shared" ref="BO185:BR185" si="359">$L31*$H31*$B31</f>
        <v>0.44678199999999996</v>
      </c>
      <c r="BP185" s="9">
        <f t="shared" si="359"/>
        <v>0.44678199999999996</v>
      </c>
      <c r="BQ185" s="9">
        <f t="shared" si="359"/>
        <v>0.44678199999999996</v>
      </c>
      <c r="BR185" s="9">
        <f t="shared" si="359"/>
        <v>0.44678199999999996</v>
      </c>
      <c r="BS185" s="9">
        <v>0.46059999999999995</v>
      </c>
    </row>
    <row r="186" spans="1:71" x14ac:dyDescent="0.3">
      <c r="A186" s="12">
        <v>540</v>
      </c>
      <c r="B186" s="12">
        <f t="shared" si="166"/>
        <v>0.4753</v>
      </c>
      <c r="G186" s="12">
        <v>540</v>
      </c>
      <c r="H186" s="12">
        <f t="shared" si="167"/>
        <v>0.44678199999999996</v>
      </c>
      <c r="J186" s="12">
        <v>540</v>
      </c>
      <c r="K186" s="17">
        <f t="shared" si="168"/>
        <v>3.8974599999999998E-2</v>
      </c>
      <c r="L186" s="17">
        <f t="shared" si="169"/>
        <v>0.20437899999999998</v>
      </c>
      <c r="M186" s="17">
        <f t="shared" si="170"/>
        <v>1.9012000000000001E-2</v>
      </c>
      <c r="P186" s="4">
        <v>545</v>
      </c>
      <c r="Q186" s="3">
        <f t="shared" si="153"/>
        <v>1.8591448749999997E-8</v>
      </c>
      <c r="R186" s="3">
        <f t="shared" si="154"/>
        <v>1.1367342950000001E-7</v>
      </c>
      <c r="S186" s="3">
        <f t="shared" si="155"/>
        <v>1.0889277125E-8</v>
      </c>
      <c r="T186" s="3">
        <f t="shared" si="156"/>
        <v>1.2935575E-7</v>
      </c>
      <c r="U186" s="9">
        <f t="shared" si="157"/>
        <v>0.47270524999999997</v>
      </c>
      <c r="V186" s="9">
        <f t="shared" si="157"/>
        <v>0.47270524999999997</v>
      </c>
      <c r="W186" s="9">
        <f t="shared" si="157"/>
        <v>0.47270524999999997</v>
      </c>
      <c r="X186" s="9">
        <f t="shared" si="158"/>
        <v>0.48985000000000001</v>
      </c>
      <c r="AA186" s="4">
        <v>545</v>
      </c>
      <c r="AB186" s="3">
        <f t="shared" ref="AB186:AF186" si="360">AG32*$P32*$H32*10^-9</f>
        <v>1.0623685000000002E-8</v>
      </c>
      <c r="AC186" s="3">
        <f t="shared" si="360"/>
        <v>1.10486324E-7</v>
      </c>
      <c r="AD186" s="3">
        <f t="shared" si="360"/>
        <v>5.3118425000000009E-9</v>
      </c>
      <c r="AE186" s="3">
        <f t="shared" si="360"/>
        <v>1.3173369399999998E-7</v>
      </c>
      <c r="AF186" s="3">
        <f t="shared" si="360"/>
        <v>1.2935575E-7</v>
      </c>
      <c r="AG186" s="9">
        <f t="shared" ref="AG186:AI186" si="361">$L32*$H32*$B32</f>
        <v>0.47270524999999997</v>
      </c>
      <c r="AH186" s="9">
        <f t="shared" si="361"/>
        <v>0.47270524999999997</v>
      </c>
      <c r="AI186" s="9">
        <f t="shared" si="361"/>
        <v>0.47270524999999997</v>
      </c>
      <c r="AJ186" s="9">
        <f t="shared" ref="AJ186" si="362">$L32*$H32*$B32</f>
        <v>0.47270524999999997</v>
      </c>
      <c r="AK186" s="9">
        <v>0.48985000000000001</v>
      </c>
      <c r="AL186" s="19"/>
      <c r="AM186" s="19"/>
      <c r="AN186" s="19"/>
      <c r="AX186" s="4">
        <v>545</v>
      </c>
      <c r="AY186" s="3">
        <f t="shared" ref="AY186:BB186" si="363">BC32*$P32*$H32*10^-9</f>
        <v>1.3579468326612901E-8</v>
      </c>
      <c r="AZ186" s="3">
        <f t="shared" si="363"/>
        <v>1.4122647059677421E-7</v>
      </c>
      <c r="BA186" s="3">
        <f t="shared" si="363"/>
        <v>6.7897341633064504E-9</v>
      </c>
      <c r="BB186" s="3">
        <f t="shared" si="363"/>
        <v>1.7449265000000003E-7</v>
      </c>
      <c r="BC186" s="9">
        <f t="shared" ref="BC186:BE186" si="364">$L32*$H32*$B32</f>
        <v>0.47270524999999997</v>
      </c>
      <c r="BD186" s="9">
        <f t="shared" si="364"/>
        <v>0.47270524999999997</v>
      </c>
      <c r="BE186" s="9">
        <f t="shared" si="364"/>
        <v>0.47270524999999997</v>
      </c>
      <c r="BF186" s="9">
        <v>0.48985000000000001</v>
      </c>
      <c r="BI186" s="4">
        <v>545</v>
      </c>
      <c r="BJ186" s="3">
        <f t="shared" ref="BJ186:BN186" si="365">BT32*$P32*$H32*10^-9</f>
        <v>1.3292885856250002E-7</v>
      </c>
      <c r="BK186" s="3">
        <f t="shared" si="365"/>
        <v>1.62276788375E-7</v>
      </c>
      <c r="BL186" s="3">
        <f t="shared" si="365"/>
        <v>1.3810790500000001E-7</v>
      </c>
      <c r="BM186" s="3">
        <f t="shared" si="365"/>
        <v>4.6611417937500014E-8</v>
      </c>
      <c r="BN186" s="3">
        <f t="shared" si="365"/>
        <v>1.8247417500000005E-7</v>
      </c>
      <c r="BO186" s="9">
        <f t="shared" ref="BO186:BR186" si="366">$L32*$H32*$B32</f>
        <v>0.47270524999999997</v>
      </c>
      <c r="BP186" s="9">
        <f t="shared" si="366"/>
        <v>0.47270524999999997</v>
      </c>
      <c r="BQ186" s="9">
        <f t="shared" si="366"/>
        <v>0.47270524999999997</v>
      </c>
      <c r="BR186" s="9">
        <f t="shared" si="366"/>
        <v>0.47270524999999997</v>
      </c>
      <c r="BS186" s="9">
        <v>0.48985000000000001</v>
      </c>
    </row>
    <row r="187" spans="1:71" x14ac:dyDescent="0.3">
      <c r="A187" s="12">
        <v>545</v>
      </c>
      <c r="B187" s="12">
        <f t="shared" si="166"/>
        <v>0.48732500000000001</v>
      </c>
      <c r="G187" s="12">
        <v>545</v>
      </c>
      <c r="H187" s="12">
        <f t="shared" si="167"/>
        <v>0.47270525000000002</v>
      </c>
      <c r="J187" s="12">
        <v>545</v>
      </c>
      <c r="K187" s="17">
        <f t="shared" si="168"/>
        <v>3.4112749999999997E-2</v>
      </c>
      <c r="L187" s="17">
        <f t="shared" si="169"/>
        <v>0.20857510000000001</v>
      </c>
      <c r="M187" s="17">
        <f t="shared" si="170"/>
        <v>1.9980325E-2</v>
      </c>
      <c r="P187" s="4">
        <v>550</v>
      </c>
      <c r="Q187" s="3">
        <f t="shared" si="153"/>
        <v>1.4277120000000001E-8</v>
      </c>
      <c r="R187" s="3">
        <f t="shared" si="154"/>
        <v>1.1531519999999999E-7</v>
      </c>
      <c r="S187" s="3">
        <f t="shared" si="155"/>
        <v>1.125696E-8</v>
      </c>
      <c r="T187" s="3">
        <f t="shared" si="156"/>
        <v>1.3156000000000002E-7</v>
      </c>
      <c r="U187" s="9">
        <f t="shared" si="157"/>
        <v>0.49420800000000004</v>
      </c>
      <c r="V187" s="9">
        <f t="shared" si="157"/>
        <v>0.49420800000000004</v>
      </c>
      <c r="W187" s="9">
        <f t="shared" si="157"/>
        <v>0.49420800000000004</v>
      </c>
      <c r="X187" s="9">
        <f t="shared" si="158"/>
        <v>0.51480000000000004</v>
      </c>
      <c r="AA187" s="4">
        <v>550</v>
      </c>
      <c r="AB187" s="3">
        <f t="shared" ref="AB187:AF187" si="367">AG33*$P33*$H33*10^-9</f>
        <v>6.0403200000000001E-9</v>
      </c>
      <c r="AC187" s="3">
        <f t="shared" si="367"/>
        <v>1.1119680000000003E-7</v>
      </c>
      <c r="AD187" s="3">
        <f t="shared" si="367"/>
        <v>5.4911999999999994E-9</v>
      </c>
      <c r="AE187" s="3">
        <f t="shared" si="367"/>
        <v>1.3563264000000003E-7</v>
      </c>
      <c r="AF187" s="3">
        <f t="shared" si="367"/>
        <v>1.3156000000000002E-7</v>
      </c>
      <c r="AG187" s="9">
        <f t="shared" ref="AG187:AI187" si="368">$L33*$H33*$B33</f>
        <v>0.49420800000000004</v>
      </c>
      <c r="AH187" s="9">
        <f t="shared" si="368"/>
        <v>0.49420800000000004</v>
      </c>
      <c r="AI187" s="9">
        <f t="shared" si="368"/>
        <v>0.49420800000000004</v>
      </c>
      <c r="AJ187" s="9">
        <f t="shared" ref="AJ187" si="369">$L33*$H33*$B33</f>
        <v>0.49420800000000004</v>
      </c>
      <c r="AK187" s="9">
        <v>0.51480000000000004</v>
      </c>
      <c r="AL187" s="19"/>
      <c r="AM187" s="19"/>
      <c r="AN187" s="19"/>
      <c r="AX187" s="4">
        <v>550</v>
      </c>
      <c r="AY187" s="3">
        <f t="shared" ref="AY187:BB187" si="370">BC33*$P33*$H33*10^-9</f>
        <v>7.7643789473684209E-9</v>
      </c>
      <c r="AZ187" s="3">
        <f t="shared" si="370"/>
        <v>1.4293515789473685E-7</v>
      </c>
      <c r="BA187" s="3">
        <f t="shared" si="370"/>
        <v>7.0585263157894734E-9</v>
      </c>
      <c r="BB187" s="3">
        <f t="shared" si="370"/>
        <v>1.8161000000000002E-7</v>
      </c>
      <c r="BC187" s="9">
        <f t="shared" ref="BC187:BE187" si="371">$L33*$H33*$B33</f>
        <v>0.49420800000000004</v>
      </c>
      <c r="BD187" s="9">
        <f t="shared" si="371"/>
        <v>0.49420800000000004</v>
      </c>
      <c r="BE187" s="9">
        <f t="shared" si="371"/>
        <v>0.49420800000000004</v>
      </c>
      <c r="BF187" s="9">
        <v>0.51480000000000004</v>
      </c>
      <c r="BI187" s="4">
        <v>550</v>
      </c>
      <c r="BJ187" s="3">
        <f t="shared" ref="BJ187:BN187" si="372">BT33*$P33*$H33*10^-9</f>
        <v>1.3384800000000002E-7</v>
      </c>
      <c r="BK187" s="3">
        <f t="shared" si="372"/>
        <v>1.6954080000000001E-7</v>
      </c>
      <c r="BL187" s="3">
        <f t="shared" si="372"/>
        <v>1.3563264000000005E-7</v>
      </c>
      <c r="BM187" s="3">
        <f t="shared" si="372"/>
        <v>4.8185280000000014E-8</v>
      </c>
      <c r="BN187" s="3">
        <f t="shared" si="372"/>
        <v>1.9059040000000001E-7</v>
      </c>
      <c r="BO187" s="9">
        <f t="shared" ref="BO187:BR187" si="373">$L33*$H33*$B33</f>
        <v>0.49420800000000004</v>
      </c>
      <c r="BP187" s="9">
        <f t="shared" si="373"/>
        <v>0.49420800000000004</v>
      </c>
      <c r="BQ187" s="9">
        <f t="shared" si="373"/>
        <v>0.49420800000000004</v>
      </c>
      <c r="BR187" s="9">
        <f t="shared" si="373"/>
        <v>0.49420800000000004</v>
      </c>
      <c r="BS187" s="9">
        <v>0.51480000000000004</v>
      </c>
    </row>
    <row r="188" spans="1:71" x14ac:dyDescent="0.3">
      <c r="A188" s="12">
        <v>550</v>
      </c>
      <c r="B188" s="12">
        <f t="shared" si="166"/>
        <v>0.49919999999999998</v>
      </c>
      <c r="G188" s="12">
        <v>550</v>
      </c>
      <c r="H188" s="12">
        <f t="shared" si="167"/>
        <v>0.49420799999999998</v>
      </c>
      <c r="J188" s="12">
        <v>550</v>
      </c>
      <c r="K188" s="17">
        <f t="shared" si="168"/>
        <v>2.59584E-2</v>
      </c>
      <c r="L188" s="17">
        <f t="shared" si="169"/>
        <v>0.20966399999999999</v>
      </c>
      <c r="M188" s="17">
        <f t="shared" si="170"/>
        <v>2.0467200000000001E-2</v>
      </c>
      <c r="P188" s="4">
        <v>555</v>
      </c>
      <c r="Q188" s="3">
        <f t="shared" si="153"/>
        <v>1.1283150000000002E-8</v>
      </c>
      <c r="R188" s="3">
        <f t="shared" si="154"/>
        <v>1.1565228750000001E-7</v>
      </c>
      <c r="S188" s="3">
        <f t="shared" si="155"/>
        <v>1.1283150000000002E-8</v>
      </c>
      <c r="T188" s="3">
        <f t="shared" si="156"/>
        <v>1.3421010000000003E-7</v>
      </c>
      <c r="U188" s="9">
        <f t="shared" si="157"/>
        <v>0.50824999999999998</v>
      </c>
      <c r="V188" s="9">
        <f t="shared" si="157"/>
        <v>0.50824999999999998</v>
      </c>
      <c r="W188" s="9">
        <f t="shared" si="157"/>
        <v>0.50824999999999998</v>
      </c>
      <c r="X188" s="9">
        <f t="shared" si="158"/>
        <v>0.53500000000000003</v>
      </c>
      <c r="AA188" s="4">
        <v>555</v>
      </c>
      <c r="AB188" s="3">
        <f t="shared" ref="AB188:AF188" si="374">AG34*$P34*$H34*10^-9</f>
        <v>4.2311812499999998E-9</v>
      </c>
      <c r="AC188" s="3">
        <f t="shared" si="374"/>
        <v>1.1001071250000002E-7</v>
      </c>
      <c r="AD188" s="3">
        <f t="shared" si="374"/>
        <v>5.6415750000000012E-9</v>
      </c>
      <c r="AE188" s="3">
        <f t="shared" si="374"/>
        <v>1.370902725E-7</v>
      </c>
      <c r="AF188" s="3">
        <f t="shared" si="374"/>
        <v>1.3421010000000003E-7</v>
      </c>
      <c r="AG188" s="9">
        <f t="shared" ref="AG188:AI188" si="375">$L34*$H34*$B34</f>
        <v>0.50824999999999998</v>
      </c>
      <c r="AH188" s="9">
        <f t="shared" si="375"/>
        <v>0.50824999999999998</v>
      </c>
      <c r="AI188" s="9">
        <f t="shared" si="375"/>
        <v>0.50824999999999998</v>
      </c>
      <c r="AJ188" s="9">
        <f t="shared" ref="AJ188" si="376">$L34*$H34*$B34</f>
        <v>0.50824999999999998</v>
      </c>
      <c r="AK188" s="9">
        <v>0.53500000000000003</v>
      </c>
      <c r="AL188" s="19"/>
      <c r="AM188" s="19"/>
      <c r="AN188" s="19"/>
      <c r="AX188" s="4">
        <v>555</v>
      </c>
      <c r="AY188" s="3">
        <f t="shared" ref="AY188:BB188" si="377">BC34*$P34*$H34*10^-9</f>
        <v>5.5283952546296292E-9</v>
      </c>
      <c r="AZ188" s="3">
        <f t="shared" si="377"/>
        <v>1.4373827662037041E-7</v>
      </c>
      <c r="BA188" s="3">
        <f t="shared" si="377"/>
        <v>7.3711936728395072E-9</v>
      </c>
      <c r="BB188" s="3">
        <f t="shared" si="377"/>
        <v>1.8854737500000004E-7</v>
      </c>
      <c r="BC188" s="9">
        <f t="shared" ref="BC188:BE188" si="378">$L34*$H34*$B34</f>
        <v>0.50824999999999998</v>
      </c>
      <c r="BD188" s="9">
        <f t="shared" si="378"/>
        <v>0.50824999999999998</v>
      </c>
      <c r="BE188" s="9">
        <f t="shared" si="378"/>
        <v>0.50824999999999998</v>
      </c>
      <c r="BF188" s="9">
        <v>0.53500000000000003</v>
      </c>
      <c r="BI188" s="4">
        <v>555</v>
      </c>
      <c r="BJ188" s="3">
        <f t="shared" ref="BJ188:BN188" si="379">BT34*$P34*$H34*10^-9</f>
        <v>1.3164615262500002E-7</v>
      </c>
      <c r="BK188" s="3">
        <f t="shared" si="379"/>
        <v>1.7601714000000001E-7</v>
      </c>
      <c r="BL188" s="3">
        <f t="shared" si="379"/>
        <v>1.3201285499999998E-7</v>
      </c>
      <c r="BM188" s="3">
        <f t="shared" si="379"/>
        <v>5.1338332500000015E-8</v>
      </c>
      <c r="BN188" s="3">
        <f t="shared" si="379"/>
        <v>1.9988991000000004E-7</v>
      </c>
      <c r="BO188" s="9">
        <f t="shared" ref="BO188:BR188" si="380">$L34*$H34*$B34</f>
        <v>0.50824999999999998</v>
      </c>
      <c r="BP188" s="9">
        <f t="shared" si="380"/>
        <v>0.50824999999999998</v>
      </c>
      <c r="BQ188" s="9">
        <f t="shared" si="380"/>
        <v>0.50824999999999998</v>
      </c>
      <c r="BR188" s="9">
        <f t="shared" si="380"/>
        <v>0.50824999999999998</v>
      </c>
      <c r="BS188" s="9">
        <v>0.53500000000000003</v>
      </c>
    </row>
    <row r="189" spans="1:71" x14ac:dyDescent="0.3">
      <c r="A189" s="12">
        <v>555</v>
      </c>
      <c r="B189" s="12">
        <f t="shared" si="166"/>
        <v>0.50824999999999998</v>
      </c>
      <c r="G189" s="12">
        <v>555</v>
      </c>
      <c r="H189" s="12">
        <f t="shared" si="167"/>
        <v>0.50824999999999998</v>
      </c>
      <c r="J189" s="12">
        <v>555</v>
      </c>
      <c r="K189" s="17">
        <f t="shared" si="168"/>
        <v>2.0330000000000001E-2</v>
      </c>
      <c r="L189" s="17">
        <f t="shared" si="169"/>
        <v>0.2083825</v>
      </c>
      <c r="M189" s="17">
        <f t="shared" si="170"/>
        <v>2.0330000000000001E-2</v>
      </c>
      <c r="P189" s="4">
        <v>560</v>
      </c>
      <c r="Q189" s="3">
        <f t="shared" si="153"/>
        <v>5.790400000000001E-9</v>
      </c>
      <c r="R189" s="3">
        <f t="shared" si="154"/>
        <v>1.1291280000000002E-7</v>
      </c>
      <c r="S189" s="3">
        <f t="shared" si="155"/>
        <v>1.1001759999999999E-8</v>
      </c>
      <c r="T189" s="3">
        <f t="shared" si="156"/>
        <v>1.3552000000000001E-7</v>
      </c>
      <c r="U189" s="9">
        <f t="shared" si="157"/>
        <v>0.51183000000000001</v>
      </c>
      <c r="V189" s="9">
        <f t="shared" si="157"/>
        <v>0.51183000000000001</v>
      </c>
      <c r="W189" s="9">
        <f t="shared" si="157"/>
        <v>0.51183000000000001</v>
      </c>
      <c r="X189" s="9">
        <f t="shared" si="158"/>
        <v>0.54449999999999998</v>
      </c>
      <c r="AA189" s="4">
        <v>560</v>
      </c>
      <c r="AB189" s="3">
        <f t="shared" ref="AB189:AF189" si="381">AG35*$P35*$H35*10^-9</f>
        <v>2.8952000000000005E-9</v>
      </c>
      <c r="AC189" s="3">
        <f t="shared" si="381"/>
        <v>1.0654336E-7</v>
      </c>
      <c r="AD189" s="3">
        <f t="shared" si="381"/>
        <v>6.3694399999999995E-9</v>
      </c>
      <c r="AE189" s="3">
        <f t="shared" si="381"/>
        <v>1.3752200000000001E-7</v>
      </c>
      <c r="AF189" s="3">
        <f t="shared" si="381"/>
        <v>1.3552000000000001E-7</v>
      </c>
      <c r="AG189" s="9">
        <f t="shared" ref="AG189:AI189" si="382">$L35*$H35*$B35</f>
        <v>0.51183000000000001</v>
      </c>
      <c r="AH189" s="9">
        <f t="shared" si="382"/>
        <v>0.51183000000000001</v>
      </c>
      <c r="AI189" s="9">
        <f t="shared" si="382"/>
        <v>0.51183000000000001</v>
      </c>
      <c r="AJ189" s="9">
        <f t="shared" ref="AJ189" si="383">$L35*$H35*$B35</f>
        <v>0.51183000000000001</v>
      </c>
      <c r="AK189" s="9">
        <v>0.54449999999999998</v>
      </c>
      <c r="AL189" s="19"/>
      <c r="AM189" s="19"/>
      <c r="AN189" s="19"/>
      <c r="AX189" s="4">
        <v>560</v>
      </c>
      <c r="AY189" s="3">
        <f t="shared" ref="AY189:BB189" si="384">BC35*$P35*$H35*10^-9</f>
        <v>3.8704252631578958E-9</v>
      </c>
      <c r="AZ189" s="3">
        <f t="shared" si="384"/>
        <v>1.4243164968421054E-7</v>
      </c>
      <c r="BA189" s="3">
        <f t="shared" si="384"/>
        <v>8.5149355789473698E-9</v>
      </c>
      <c r="BB189" s="3">
        <f t="shared" si="384"/>
        <v>1.9558000000000006E-7</v>
      </c>
      <c r="BC189" s="9">
        <f t="shared" ref="BC189:BE189" si="385">$L35*$H35*$B35</f>
        <v>0.51183000000000001</v>
      </c>
      <c r="BD189" s="9">
        <f t="shared" si="385"/>
        <v>0.51183000000000001</v>
      </c>
      <c r="BE189" s="9">
        <f t="shared" si="385"/>
        <v>0.51183000000000001</v>
      </c>
      <c r="BF189" s="9">
        <v>0.54449999999999998</v>
      </c>
      <c r="BI189" s="4">
        <v>560</v>
      </c>
      <c r="BJ189" s="3">
        <f t="shared" ref="BJ189:BN189" si="386">BT35*$P35*$H35*10^-9</f>
        <v>1.2608596000000005E-7</v>
      </c>
      <c r="BK189" s="3">
        <f t="shared" si="386"/>
        <v>1.8254235999999998E-7</v>
      </c>
      <c r="BL189" s="3">
        <f t="shared" si="386"/>
        <v>1.2608596000000005E-7</v>
      </c>
      <c r="BM189" s="3">
        <f t="shared" si="386"/>
        <v>5.3069016000000002E-8</v>
      </c>
      <c r="BN189" s="3">
        <f t="shared" si="386"/>
        <v>2.0839280000000007E-7</v>
      </c>
      <c r="BO189" s="9">
        <f t="shared" ref="BO189:BR189" si="387">$L35*$H35*$B35</f>
        <v>0.51183000000000001</v>
      </c>
      <c r="BP189" s="9">
        <f t="shared" si="387"/>
        <v>0.51183000000000001</v>
      </c>
      <c r="BQ189" s="9">
        <f t="shared" si="387"/>
        <v>0.51183000000000001</v>
      </c>
      <c r="BR189" s="9">
        <f t="shared" si="387"/>
        <v>0.51183000000000001</v>
      </c>
      <c r="BS189" s="9">
        <v>0.54449999999999998</v>
      </c>
    </row>
    <row r="190" spans="1:71" x14ac:dyDescent="0.3">
      <c r="A190" s="12">
        <v>560</v>
      </c>
      <c r="B190" s="12">
        <f t="shared" si="166"/>
        <v>0.51700000000000002</v>
      </c>
      <c r="G190" s="12">
        <v>560</v>
      </c>
      <c r="H190" s="12">
        <f t="shared" si="167"/>
        <v>0.51183000000000001</v>
      </c>
      <c r="J190" s="12">
        <v>560</v>
      </c>
      <c r="K190" s="17">
        <f t="shared" si="168"/>
        <v>1.0340000000000002E-2</v>
      </c>
      <c r="L190" s="17">
        <f t="shared" si="169"/>
        <v>0.20163</v>
      </c>
      <c r="M190" s="17">
        <f t="shared" si="170"/>
        <v>1.9646E-2</v>
      </c>
      <c r="P190" s="4">
        <v>565</v>
      </c>
      <c r="Q190" s="3">
        <f t="shared" si="153"/>
        <v>3.7911217499999998E-9</v>
      </c>
      <c r="R190" s="3">
        <f t="shared" si="154"/>
        <v>1.079011575E-7</v>
      </c>
      <c r="S190" s="3">
        <f t="shared" si="155"/>
        <v>1.0206866250000001E-8</v>
      </c>
      <c r="T190" s="3">
        <f t="shared" si="156"/>
        <v>1.3954087500000004E-7</v>
      </c>
      <c r="U190" s="9">
        <f t="shared" si="157"/>
        <v>0.50582700000000003</v>
      </c>
      <c r="V190" s="9">
        <f t="shared" si="157"/>
        <v>0.50582700000000003</v>
      </c>
      <c r="W190" s="9">
        <f t="shared" si="157"/>
        <v>0.50582700000000003</v>
      </c>
      <c r="X190" s="9">
        <f t="shared" si="158"/>
        <v>0.54390000000000005</v>
      </c>
      <c r="AA190" s="4">
        <v>565</v>
      </c>
      <c r="AB190" s="3">
        <f t="shared" ref="AB190:AF190" si="388">AG36*$P36*$H36*10^-9</f>
        <v>1.4581237500000001E-9</v>
      </c>
      <c r="AC190" s="3">
        <f t="shared" si="388"/>
        <v>1.0002728925000002E-7</v>
      </c>
      <c r="AD190" s="3">
        <f t="shared" si="388"/>
        <v>8.7487425000000018E-9</v>
      </c>
      <c r="AE190" s="3">
        <f t="shared" si="388"/>
        <v>1.3648038300000003E-7</v>
      </c>
      <c r="AF190" s="3">
        <f t="shared" si="388"/>
        <v>1.3954087500000004E-7</v>
      </c>
      <c r="AG190" s="9">
        <f t="shared" ref="AG190:AI190" si="389">$L36*$H36*$B36</f>
        <v>0.50582700000000003</v>
      </c>
      <c r="AH190" s="9">
        <f t="shared" si="389"/>
        <v>0.50582700000000003</v>
      </c>
      <c r="AI190" s="9">
        <f t="shared" si="389"/>
        <v>0.50582700000000003</v>
      </c>
      <c r="AJ190" s="9">
        <f t="shared" ref="AJ190" si="390">$L36*$H36*$B36</f>
        <v>0.50582700000000003</v>
      </c>
      <c r="AK190" s="9">
        <v>0.54390000000000005</v>
      </c>
      <c r="AL190" s="19"/>
      <c r="AM190" s="19"/>
      <c r="AN190" s="19"/>
      <c r="AX190" s="4">
        <v>565</v>
      </c>
      <c r="AY190" s="3">
        <f t="shared" ref="AY190:BB190" si="391">BC36*$P36*$H36*10^-9</f>
        <v>1.9659745432692311E-9</v>
      </c>
      <c r="AZ190" s="3">
        <f t="shared" si="391"/>
        <v>1.3486585366826927E-7</v>
      </c>
      <c r="BA190" s="3">
        <f t="shared" si="391"/>
        <v>1.1795847259615384E-8</v>
      </c>
      <c r="BB190" s="3">
        <f t="shared" si="391"/>
        <v>1.9786582500000001E-7</v>
      </c>
      <c r="BC190" s="9">
        <f t="shared" ref="BC190:BE190" si="392">$L36*$H36*$B36</f>
        <v>0.50582700000000003</v>
      </c>
      <c r="BD190" s="9">
        <f t="shared" si="392"/>
        <v>0.50582700000000003</v>
      </c>
      <c r="BE190" s="9">
        <f t="shared" si="392"/>
        <v>0.50582700000000003</v>
      </c>
      <c r="BF190" s="9">
        <v>0.54390000000000005</v>
      </c>
      <c r="BI190" s="4">
        <v>565</v>
      </c>
      <c r="BJ190" s="3">
        <f t="shared" ref="BJ190:BN190" si="393">BT36*$P36*$H36*10^-9</f>
        <v>1.1752477425000002E-7</v>
      </c>
      <c r="BK190" s="3">
        <f t="shared" si="393"/>
        <v>1.8538585357500004E-7</v>
      </c>
      <c r="BL190" s="3">
        <f t="shared" si="393"/>
        <v>1.1752477425000002E-7</v>
      </c>
      <c r="BM190" s="3">
        <f t="shared" si="393"/>
        <v>5.6866826250000001E-8</v>
      </c>
      <c r="BN190" s="3">
        <f t="shared" si="393"/>
        <v>2.1323100000000006E-7</v>
      </c>
      <c r="BO190" s="9">
        <f t="shared" ref="BO190:BR190" si="394">$L36*$H36*$B36</f>
        <v>0.50582700000000003</v>
      </c>
      <c r="BP190" s="9">
        <f t="shared" si="394"/>
        <v>0.50582700000000003</v>
      </c>
      <c r="BQ190" s="9">
        <f t="shared" si="394"/>
        <v>0.50582700000000003</v>
      </c>
      <c r="BR190" s="9">
        <f t="shared" si="394"/>
        <v>0.50582700000000003</v>
      </c>
      <c r="BS190" s="9">
        <v>0.54390000000000005</v>
      </c>
    </row>
    <row r="191" spans="1:71" x14ac:dyDescent="0.3">
      <c r="A191" s="12">
        <v>565</v>
      </c>
      <c r="B191" s="12">
        <f t="shared" si="166"/>
        <v>0.51615</v>
      </c>
      <c r="G191" s="12">
        <v>565</v>
      </c>
      <c r="H191" s="12">
        <f t="shared" si="167"/>
        <v>0.50582700000000003</v>
      </c>
      <c r="J191" s="12">
        <v>565</v>
      </c>
      <c r="K191" s="17">
        <f t="shared" si="168"/>
        <v>6.7099499999999992E-3</v>
      </c>
      <c r="L191" s="17">
        <f t="shared" si="169"/>
        <v>0.19097549999999999</v>
      </c>
      <c r="M191" s="17">
        <f t="shared" si="170"/>
        <v>1.8065250000000001E-2</v>
      </c>
      <c r="P191" s="4">
        <v>570</v>
      </c>
      <c r="Q191" s="3">
        <f t="shared" si="153"/>
        <v>2.9366400000000003E-9</v>
      </c>
      <c r="R191" s="3">
        <f t="shared" si="154"/>
        <v>1.0131408000000003E-7</v>
      </c>
      <c r="S191" s="3">
        <f t="shared" si="155"/>
        <v>9.9845760000000036E-9</v>
      </c>
      <c r="T191" s="3">
        <f t="shared" si="156"/>
        <v>1.3725600000000002E-7</v>
      </c>
      <c r="U191" s="9">
        <f t="shared" si="157"/>
        <v>0.484288</v>
      </c>
      <c r="V191" s="9">
        <f t="shared" si="157"/>
        <v>0.484288</v>
      </c>
      <c r="W191" s="9">
        <f t="shared" si="157"/>
        <v>0.484288</v>
      </c>
      <c r="X191" s="9">
        <f t="shared" si="158"/>
        <v>0.52639999999999998</v>
      </c>
      <c r="AA191" s="4">
        <v>570</v>
      </c>
      <c r="AB191" s="3">
        <f t="shared" ref="AB191:AF191" si="395">AG37*$P37*$H37*10^-9</f>
        <v>0</v>
      </c>
      <c r="AC191" s="3">
        <f t="shared" si="395"/>
        <v>9.397248000000001E-8</v>
      </c>
      <c r="AD191" s="3">
        <f t="shared" si="395"/>
        <v>1.3214880000000001E-8</v>
      </c>
      <c r="AE191" s="3">
        <f t="shared" si="395"/>
        <v>1.3508544000000003E-7</v>
      </c>
      <c r="AF191" s="3">
        <f t="shared" si="395"/>
        <v>1.3725600000000002E-7</v>
      </c>
      <c r="AG191" s="9">
        <f t="shared" ref="AG191:AI191" si="396">$L37*$H37*$B37</f>
        <v>0.484288</v>
      </c>
      <c r="AH191" s="9">
        <f t="shared" si="396"/>
        <v>0.484288</v>
      </c>
      <c r="AI191" s="9">
        <f t="shared" si="396"/>
        <v>0.484288</v>
      </c>
      <c r="AJ191" s="9">
        <f t="shared" ref="AJ191" si="397">$L37*$H37*$B37</f>
        <v>0.484288</v>
      </c>
      <c r="AK191" s="9">
        <v>0.52639999999999998</v>
      </c>
      <c r="AL191" s="19"/>
      <c r="AM191" s="19"/>
      <c r="AN191" s="19"/>
      <c r="AX191" s="4">
        <v>570</v>
      </c>
      <c r="AY191" s="3">
        <f t="shared" ref="AY191:BB191" si="398">BC37*$P37*$H37*10^-9</f>
        <v>0</v>
      </c>
      <c r="AZ191" s="3">
        <f t="shared" si="398"/>
        <v>1.3033574400000001E-7</v>
      </c>
      <c r="BA191" s="3">
        <f t="shared" si="398"/>
        <v>1.8328464000000003E-8</v>
      </c>
      <c r="BB191" s="3">
        <f t="shared" si="398"/>
        <v>2.0364960000000003E-7</v>
      </c>
      <c r="BC191" s="9">
        <f t="shared" ref="BC191:BE191" si="399">$L37*$H37*$B37</f>
        <v>0.484288</v>
      </c>
      <c r="BD191" s="9">
        <f t="shared" si="399"/>
        <v>0.484288</v>
      </c>
      <c r="BE191" s="9">
        <f t="shared" si="399"/>
        <v>0.484288</v>
      </c>
      <c r="BF191" s="9">
        <v>0.52639999999999998</v>
      </c>
      <c r="BI191" s="4">
        <v>570</v>
      </c>
      <c r="BJ191" s="3">
        <f t="shared" ref="BJ191:BN191" si="400">BT37*$P37*$H37*10^-9</f>
        <v>1.0689369600000004E-7</v>
      </c>
      <c r="BK191" s="3">
        <f t="shared" si="400"/>
        <v>1.8706396800000003E-7</v>
      </c>
      <c r="BL191" s="3">
        <f t="shared" si="400"/>
        <v>1.0689369600000004E-7</v>
      </c>
      <c r="BM191" s="3">
        <f t="shared" si="400"/>
        <v>6.4899744000000016E-8</v>
      </c>
      <c r="BN191" s="3">
        <f t="shared" si="400"/>
        <v>2.1705600000000006E-7</v>
      </c>
      <c r="BO191" s="9">
        <f t="shared" ref="BO191:BR191" si="401">$L37*$H37*$B37</f>
        <v>0.484288</v>
      </c>
      <c r="BP191" s="9">
        <f t="shared" si="401"/>
        <v>0.484288</v>
      </c>
      <c r="BQ191" s="9">
        <f t="shared" si="401"/>
        <v>0.484288</v>
      </c>
      <c r="BR191" s="9">
        <f t="shared" si="401"/>
        <v>0.484288</v>
      </c>
      <c r="BS191" s="9">
        <v>0.52639999999999998</v>
      </c>
    </row>
    <row r="192" spans="1:71" x14ac:dyDescent="0.3">
      <c r="A192" s="12">
        <v>570</v>
      </c>
      <c r="B192" s="12">
        <f t="shared" si="166"/>
        <v>0.5152000000000001</v>
      </c>
      <c r="G192" s="12">
        <v>570</v>
      </c>
      <c r="H192" s="12">
        <f t="shared" si="167"/>
        <v>0.48428800000000005</v>
      </c>
      <c r="J192" s="12">
        <v>570</v>
      </c>
      <c r="K192" s="17">
        <f t="shared" si="168"/>
        <v>5.1520000000000003E-3</v>
      </c>
      <c r="L192" s="17">
        <f t="shared" si="169"/>
        <v>0.17774400000000001</v>
      </c>
      <c r="M192" s="17">
        <f t="shared" si="170"/>
        <v>1.7516800000000003E-2</v>
      </c>
      <c r="P192" s="4">
        <v>575</v>
      </c>
      <c r="Q192" s="3">
        <f t="shared" si="153"/>
        <v>1.5007500000000006E-9</v>
      </c>
      <c r="R192" s="3">
        <f t="shared" si="154"/>
        <v>9.7548750000000028E-8</v>
      </c>
      <c r="S192" s="3">
        <f t="shared" si="155"/>
        <v>1.2006000000000005E-8</v>
      </c>
      <c r="T192" s="3">
        <f t="shared" si="156"/>
        <v>1.4073700000000002E-7</v>
      </c>
      <c r="U192" s="9">
        <f t="shared" si="157"/>
        <v>0.46980000000000011</v>
      </c>
      <c r="V192" s="9">
        <f t="shared" si="157"/>
        <v>0.46980000000000011</v>
      </c>
      <c r="W192" s="9">
        <f t="shared" si="157"/>
        <v>0.46980000000000011</v>
      </c>
      <c r="X192" s="9">
        <f t="shared" si="158"/>
        <v>0.52200000000000013</v>
      </c>
      <c r="AA192" s="4">
        <v>575</v>
      </c>
      <c r="AB192" s="3">
        <f t="shared" ref="AB192:AF192" si="402">AG38*$P38*$H38*10^-9</f>
        <v>0</v>
      </c>
      <c r="AC192" s="3">
        <f t="shared" si="402"/>
        <v>8.7043500000000034E-8</v>
      </c>
      <c r="AD192" s="3">
        <f t="shared" si="402"/>
        <v>1.8909450000000005E-8</v>
      </c>
      <c r="AE192" s="3">
        <f t="shared" si="402"/>
        <v>1.3536765000000003E-7</v>
      </c>
      <c r="AF192" s="3">
        <f t="shared" si="402"/>
        <v>1.4073700000000002E-7</v>
      </c>
      <c r="AG192" s="9">
        <f t="shared" ref="AG192:AI192" si="403">$L38*$H38*$B38</f>
        <v>0.46980000000000011</v>
      </c>
      <c r="AH192" s="9">
        <f t="shared" si="403"/>
        <v>0.46980000000000011</v>
      </c>
      <c r="AI192" s="9">
        <f t="shared" si="403"/>
        <v>0.46980000000000011</v>
      </c>
      <c r="AJ192" s="9">
        <f t="shared" ref="AJ192" si="404">$L38*$H38*$B38</f>
        <v>0.46980000000000011</v>
      </c>
      <c r="AK192" s="9">
        <v>0.52200000000000013</v>
      </c>
      <c r="AL192" s="19"/>
      <c r="AM192" s="19"/>
      <c r="AN192" s="19"/>
      <c r="AX192" s="4">
        <v>575</v>
      </c>
      <c r="AY192" s="3">
        <f t="shared" ref="AY192:BB192" si="405">BC38*$P38*$H38*10^-9</f>
        <v>0</v>
      </c>
      <c r="AZ192" s="3">
        <f t="shared" si="405"/>
        <v>1.2062569290465634E-7</v>
      </c>
      <c r="BA192" s="3">
        <f t="shared" si="405"/>
        <v>2.6204891906873618E-8</v>
      </c>
      <c r="BB192" s="3">
        <f t="shared" si="405"/>
        <v>2.0843750000000004E-7</v>
      </c>
      <c r="BC192" s="9">
        <f t="shared" ref="BC192:BE192" si="406">$L38*$H38*$B38</f>
        <v>0.46980000000000011</v>
      </c>
      <c r="BD192" s="9">
        <f t="shared" si="406"/>
        <v>0.46980000000000011</v>
      </c>
      <c r="BE192" s="9">
        <f t="shared" si="406"/>
        <v>0.46980000000000011</v>
      </c>
      <c r="BF192" s="9">
        <v>0.52200000000000013</v>
      </c>
      <c r="BI192" s="4">
        <v>575</v>
      </c>
      <c r="BJ192" s="3">
        <f t="shared" ref="BJ192:BN192" si="407">BT38*$P38*$H38*10^-9</f>
        <v>9.7548750000000028E-8</v>
      </c>
      <c r="BK192" s="3">
        <f t="shared" si="407"/>
        <v>1.9158574500000006E-7</v>
      </c>
      <c r="BL192" s="3">
        <f t="shared" si="407"/>
        <v>9.7548750000000028E-8</v>
      </c>
      <c r="BM192" s="3">
        <f t="shared" si="407"/>
        <v>7.8039000000000015E-8</v>
      </c>
      <c r="BN192" s="3">
        <f t="shared" si="407"/>
        <v>2.2564610000000008E-7</v>
      </c>
      <c r="BO192" s="9">
        <f t="shared" ref="BO192:BR192" si="408">$L38*$H38*$B38</f>
        <v>0.46980000000000011</v>
      </c>
      <c r="BP192" s="9">
        <f t="shared" si="408"/>
        <v>0.46980000000000011</v>
      </c>
      <c r="BQ192" s="9">
        <f t="shared" si="408"/>
        <v>0.46980000000000011</v>
      </c>
      <c r="BR192" s="9">
        <f t="shared" si="408"/>
        <v>0.46980000000000011</v>
      </c>
      <c r="BS192" s="9">
        <v>0.52200000000000013</v>
      </c>
    </row>
    <row r="193" spans="1:71" x14ac:dyDescent="0.3">
      <c r="A193" s="12">
        <v>575</v>
      </c>
      <c r="B193" s="12">
        <f t="shared" si="166"/>
        <v>0.52200000000000013</v>
      </c>
      <c r="G193" s="12">
        <v>575</v>
      </c>
      <c r="H193" s="12">
        <f t="shared" si="167"/>
        <v>0.46980000000000011</v>
      </c>
      <c r="J193" s="12">
        <v>575</v>
      </c>
      <c r="K193" s="17">
        <f t="shared" si="168"/>
        <v>2.6100000000000008E-3</v>
      </c>
      <c r="L193" s="17">
        <f t="shared" si="169"/>
        <v>0.16965000000000005</v>
      </c>
      <c r="M193" s="17">
        <f t="shared" si="170"/>
        <v>2.0880000000000006E-2</v>
      </c>
      <c r="P193" s="4">
        <v>580</v>
      </c>
      <c r="Q193" s="3">
        <f t="shared" si="153"/>
        <v>9.187199999999999E-10</v>
      </c>
      <c r="R193" s="3">
        <f t="shared" si="154"/>
        <v>9.0340800000000004E-8</v>
      </c>
      <c r="S193" s="3">
        <f t="shared" si="155"/>
        <v>1.4699519999999998E-8</v>
      </c>
      <c r="T193" s="3">
        <f t="shared" si="156"/>
        <v>1.4546400000000001E-7</v>
      </c>
      <c r="U193" s="9">
        <f t="shared" si="157"/>
        <v>0.44616</v>
      </c>
      <c r="V193" s="9">
        <f t="shared" si="157"/>
        <v>0.44616</v>
      </c>
      <c r="W193" s="9">
        <f t="shared" si="157"/>
        <v>0.44616</v>
      </c>
      <c r="X193" s="9">
        <f t="shared" si="158"/>
        <v>0.50700000000000001</v>
      </c>
      <c r="AA193" s="4">
        <v>580</v>
      </c>
      <c r="AB193" s="3">
        <f t="shared" ref="AB193:AF193" si="409">AG39*$P39*$H39*10^-9</f>
        <v>0</v>
      </c>
      <c r="AC193" s="3">
        <f t="shared" si="409"/>
        <v>7.9622400000000005E-8</v>
      </c>
      <c r="AD193" s="3">
        <f t="shared" si="409"/>
        <v>3.3686400000000003E-8</v>
      </c>
      <c r="AE193" s="3">
        <f t="shared" si="409"/>
        <v>1.3627680000000001E-7</v>
      </c>
      <c r="AF193" s="3">
        <f t="shared" si="409"/>
        <v>1.4546400000000001E-7</v>
      </c>
      <c r="AG193" s="9">
        <f t="shared" ref="AG193:AI193" si="410">$L39*$H39*$B39</f>
        <v>0.44616</v>
      </c>
      <c r="AH193" s="9">
        <f t="shared" si="410"/>
        <v>0.44616</v>
      </c>
      <c r="AI193" s="9">
        <f t="shared" si="410"/>
        <v>0.44616</v>
      </c>
      <c r="AJ193" s="9">
        <f t="shared" ref="AJ193" si="411">$L39*$H39*$B39</f>
        <v>0.44616</v>
      </c>
      <c r="AK193" s="9">
        <v>0.50700000000000001</v>
      </c>
      <c r="AL193" s="19"/>
      <c r="AM193" s="19"/>
      <c r="AN193" s="19"/>
      <c r="AX193" s="4">
        <v>580</v>
      </c>
      <c r="AY193" s="3">
        <f t="shared" ref="AY193:BB193" si="412">BC39*$P39*$H39*10^-9</f>
        <v>0</v>
      </c>
      <c r="AZ193" s="3">
        <f t="shared" si="412"/>
        <v>1.1147136E-7</v>
      </c>
      <c r="BA193" s="3">
        <f t="shared" si="412"/>
        <v>4.7160960000000008E-8</v>
      </c>
      <c r="BB193" s="3">
        <f t="shared" si="412"/>
        <v>2.1680399999999999E-7</v>
      </c>
      <c r="BC193" s="9">
        <f t="shared" ref="BC193:BE193" si="413">$L39*$H39*$B39</f>
        <v>0.44616</v>
      </c>
      <c r="BD193" s="9">
        <f t="shared" si="413"/>
        <v>0.44616</v>
      </c>
      <c r="BE193" s="9">
        <f t="shared" si="413"/>
        <v>0.44616</v>
      </c>
      <c r="BF193" s="9">
        <v>0.50700000000000001</v>
      </c>
      <c r="BI193" s="4">
        <v>580</v>
      </c>
      <c r="BJ193" s="3">
        <f t="shared" ref="BJ193:BN193" si="414">BT39*$P39*$H39*10^-9</f>
        <v>8.3603520000000005E-8</v>
      </c>
      <c r="BK193" s="3">
        <f t="shared" si="414"/>
        <v>1.9706544000000001E-7</v>
      </c>
      <c r="BL193" s="3">
        <f t="shared" si="414"/>
        <v>8.3603520000000005E-8</v>
      </c>
      <c r="BM193" s="3">
        <f t="shared" si="414"/>
        <v>9.9528000000000016E-8</v>
      </c>
      <c r="BN193" s="3">
        <f t="shared" si="414"/>
        <v>2.342736E-7</v>
      </c>
      <c r="BO193" s="9">
        <f t="shared" ref="BO193:BR193" si="415">$L39*$H39*$B39</f>
        <v>0.44616</v>
      </c>
      <c r="BP193" s="9">
        <f t="shared" si="415"/>
        <v>0.44616</v>
      </c>
      <c r="BQ193" s="9">
        <f t="shared" si="415"/>
        <v>0.44616</v>
      </c>
      <c r="BR193" s="9">
        <f t="shared" si="415"/>
        <v>0.44616</v>
      </c>
      <c r="BS193" s="9">
        <v>0.50700000000000001</v>
      </c>
    </row>
    <row r="194" spans="1:71" x14ac:dyDescent="0.3">
      <c r="A194" s="12">
        <v>580</v>
      </c>
      <c r="B194" s="12">
        <f t="shared" si="166"/>
        <v>0.52800000000000002</v>
      </c>
      <c r="G194" s="12">
        <v>580</v>
      </c>
      <c r="H194" s="12">
        <f t="shared" si="167"/>
        <v>0.44616</v>
      </c>
      <c r="J194" s="12">
        <v>580</v>
      </c>
      <c r="K194" s="17">
        <f t="shared" si="168"/>
        <v>1.5839999999999999E-3</v>
      </c>
      <c r="L194" s="17">
        <f t="shared" si="169"/>
        <v>0.15575999999999998</v>
      </c>
      <c r="M194" s="17">
        <f t="shared" si="170"/>
        <v>2.5343999999999998E-2</v>
      </c>
      <c r="P194" s="4">
        <v>585</v>
      </c>
      <c r="Q194" s="3">
        <f t="shared" si="153"/>
        <v>6.1378199999999994E-10</v>
      </c>
      <c r="R194" s="3">
        <f t="shared" si="154"/>
        <v>8.1326115000000003E-8</v>
      </c>
      <c r="S194" s="3">
        <f t="shared" si="155"/>
        <v>2.5165062000000001E-8</v>
      </c>
      <c r="T194" s="3">
        <f t="shared" si="156"/>
        <v>1.4809274999999999E-7</v>
      </c>
      <c r="U194" s="9">
        <f t="shared" si="157"/>
        <v>0.41443399999999997</v>
      </c>
      <c r="V194" s="9">
        <f t="shared" si="157"/>
        <v>0.41443399999999997</v>
      </c>
      <c r="W194" s="9">
        <f t="shared" si="157"/>
        <v>0.41443399999999997</v>
      </c>
      <c r="X194" s="9">
        <f t="shared" si="158"/>
        <v>0.4819</v>
      </c>
      <c r="AA194" s="4">
        <v>585</v>
      </c>
      <c r="AB194" s="3">
        <f t="shared" ref="AB194:AF194" si="416">AG40*$P40*$H40*10^-9</f>
        <v>0</v>
      </c>
      <c r="AC194" s="3">
        <f t="shared" si="416"/>
        <v>6.9050475000000015E-8</v>
      </c>
      <c r="AD194" s="3">
        <f t="shared" si="416"/>
        <v>5.2171470000000002E-8</v>
      </c>
      <c r="AE194" s="3">
        <f t="shared" si="416"/>
        <v>1.3472514899999999E-7</v>
      </c>
      <c r="AF194" s="3">
        <f t="shared" si="416"/>
        <v>1.4809274999999999E-7</v>
      </c>
      <c r="AG194" s="9">
        <f t="shared" ref="AG194:AI194" si="417">$L40*$H40*$B40</f>
        <v>0.41443399999999997</v>
      </c>
      <c r="AH194" s="9">
        <f t="shared" si="417"/>
        <v>0.41443399999999997</v>
      </c>
      <c r="AI194" s="9">
        <f t="shared" si="417"/>
        <v>0.41443399999999997</v>
      </c>
      <c r="AJ194" s="9">
        <f t="shared" ref="AJ194" si="418">$L40*$H40*$B40</f>
        <v>0.41443399999999997</v>
      </c>
      <c r="AK194" s="9">
        <v>0.4819</v>
      </c>
      <c r="AL194" s="19"/>
      <c r="AM194" s="19"/>
      <c r="AN194" s="19"/>
      <c r="AX194" s="4">
        <v>585</v>
      </c>
      <c r="AY194" s="3">
        <f t="shared" ref="AY194:BB194" si="419">BC40*$P40*$H40*10^-9</f>
        <v>0</v>
      </c>
      <c r="AZ194" s="3">
        <f t="shared" si="419"/>
        <v>9.7677323405466985E-8</v>
      </c>
      <c r="BA194" s="3">
        <f t="shared" si="419"/>
        <v>7.3800644350797272E-8</v>
      </c>
      <c r="BB194" s="3">
        <f t="shared" si="419"/>
        <v>2.2160385000000004E-7</v>
      </c>
      <c r="BC194" s="9">
        <f t="shared" ref="BC194:BE194" si="420">$L40*$H40*$B40</f>
        <v>0.41443399999999997</v>
      </c>
      <c r="BD194" s="9">
        <f t="shared" si="420"/>
        <v>0.41443399999999997</v>
      </c>
      <c r="BE194" s="9">
        <f t="shared" si="420"/>
        <v>0.41443399999999997</v>
      </c>
      <c r="BF194" s="9">
        <v>0.4819</v>
      </c>
      <c r="BI194" s="4">
        <v>585</v>
      </c>
      <c r="BJ194" s="3">
        <f t="shared" ref="BJ194:BN194" si="421">BT40*$P40*$H40*10^-9</f>
        <v>6.9817702500000003E-8</v>
      </c>
      <c r="BK194" s="3">
        <f t="shared" si="421"/>
        <v>1.9848175425E-7</v>
      </c>
      <c r="BL194" s="3">
        <f t="shared" si="421"/>
        <v>6.9817702500000003E-8</v>
      </c>
      <c r="BM194" s="3">
        <f t="shared" si="421"/>
        <v>1.2168228150000001E-7</v>
      </c>
      <c r="BN194" s="3">
        <f t="shared" si="421"/>
        <v>2.3780484000000001E-7</v>
      </c>
      <c r="BO194" s="9">
        <f t="shared" ref="BO194:BR194" si="422">$L40*$H40*$B40</f>
        <v>0.41443399999999997</v>
      </c>
      <c r="BP194" s="9">
        <f t="shared" si="422"/>
        <v>0.41443399999999997</v>
      </c>
      <c r="BQ194" s="9">
        <f t="shared" si="422"/>
        <v>0.41443399999999997</v>
      </c>
      <c r="BR194" s="9">
        <f t="shared" si="422"/>
        <v>0.41443399999999997</v>
      </c>
      <c r="BS194" s="9">
        <v>0.4819</v>
      </c>
    </row>
    <row r="195" spans="1:71" x14ac:dyDescent="0.3">
      <c r="A195" s="12">
        <v>585</v>
      </c>
      <c r="B195" s="12">
        <f t="shared" si="166"/>
        <v>0.52459999999999996</v>
      </c>
      <c r="G195" s="12">
        <v>585</v>
      </c>
      <c r="H195" s="12">
        <f t="shared" si="167"/>
        <v>0.41443399999999997</v>
      </c>
      <c r="J195" s="12">
        <v>585</v>
      </c>
      <c r="K195" s="17">
        <f t="shared" si="168"/>
        <v>1.0491999999999999E-3</v>
      </c>
      <c r="L195" s="17">
        <f t="shared" si="169"/>
        <v>0.139019</v>
      </c>
      <c r="M195" s="17">
        <f t="shared" si="170"/>
        <v>4.3017199999999998E-2</v>
      </c>
      <c r="P195" s="4">
        <v>590</v>
      </c>
      <c r="Q195" s="3">
        <f t="shared" si="153"/>
        <v>3.0727200000000008E-10</v>
      </c>
      <c r="R195" s="3">
        <f t="shared" si="154"/>
        <v>7.374528E-8</v>
      </c>
      <c r="S195" s="3">
        <f t="shared" si="155"/>
        <v>3.4414463999999995E-8</v>
      </c>
      <c r="T195" s="3">
        <f t="shared" si="156"/>
        <v>1.5070960000000001E-7</v>
      </c>
      <c r="U195" s="9">
        <f t="shared" si="157"/>
        <v>0.38278799999999996</v>
      </c>
      <c r="V195" s="9">
        <f t="shared" si="157"/>
        <v>0.38278799999999996</v>
      </c>
      <c r="W195" s="9">
        <f t="shared" si="157"/>
        <v>0.38278799999999996</v>
      </c>
      <c r="X195" s="9">
        <f t="shared" si="158"/>
        <v>0.45569999999999999</v>
      </c>
      <c r="AA195" s="4">
        <v>590</v>
      </c>
      <c r="AB195" s="3">
        <f t="shared" ref="AB195:AF195" si="423">AG41*$P41*$H41*10^-9</f>
        <v>0</v>
      </c>
      <c r="AC195" s="3">
        <f t="shared" si="423"/>
        <v>6.1454399999999997E-8</v>
      </c>
      <c r="AD195" s="3">
        <f t="shared" si="423"/>
        <v>6.7599839999999998E-8</v>
      </c>
      <c r="AE195" s="3">
        <f t="shared" si="423"/>
        <v>1.3304877600000002E-7</v>
      </c>
      <c r="AF195" s="3">
        <f t="shared" si="423"/>
        <v>1.5070960000000001E-7</v>
      </c>
      <c r="AG195" s="9">
        <f t="shared" ref="AG195:AI195" si="424">$L41*$H41*$B41</f>
        <v>0.38278799999999996</v>
      </c>
      <c r="AH195" s="9">
        <f t="shared" si="424"/>
        <v>0.38278799999999996</v>
      </c>
      <c r="AI195" s="9">
        <f t="shared" si="424"/>
        <v>0.38278799999999996</v>
      </c>
      <c r="AJ195" s="9">
        <f t="shared" ref="AJ195" si="425">$L41*$H41*$B41</f>
        <v>0.38278799999999996</v>
      </c>
      <c r="AK195" s="9">
        <v>0.45569999999999999</v>
      </c>
      <c r="AL195" s="19"/>
      <c r="AM195" s="19"/>
      <c r="AN195" s="19"/>
      <c r="AX195" s="4">
        <v>590</v>
      </c>
      <c r="AY195" s="3">
        <f t="shared" ref="AY195:BB195" si="426">BC41*$P41*$H41*10^-9</f>
        <v>0</v>
      </c>
      <c r="AZ195" s="3">
        <f t="shared" si="426"/>
        <v>8.7852825866050822E-8</v>
      </c>
      <c r="BA195" s="3">
        <f t="shared" si="426"/>
        <v>9.6638108452655892E-8</v>
      </c>
      <c r="BB195" s="3">
        <f t="shared" si="426"/>
        <v>2.2643020000000001E-7</v>
      </c>
      <c r="BC195" s="9">
        <f t="shared" ref="BC195:BE195" si="427">$L41*$H41*$B41</f>
        <v>0.38278799999999996</v>
      </c>
      <c r="BD195" s="9">
        <f t="shared" si="427"/>
        <v>0.38278799999999996</v>
      </c>
      <c r="BE195" s="9">
        <f t="shared" si="427"/>
        <v>0.38278799999999996</v>
      </c>
      <c r="BF195" s="9">
        <v>0.45569999999999999</v>
      </c>
      <c r="BI195" s="4">
        <v>590</v>
      </c>
      <c r="BJ195" s="3">
        <f t="shared" ref="BJ195:BN195" si="428">BT41*$P41*$H41*10^-9</f>
        <v>5.5923504000000006E-8</v>
      </c>
      <c r="BK195" s="3">
        <f t="shared" si="428"/>
        <v>1.9932734640000004E-7</v>
      </c>
      <c r="BL195" s="3">
        <f t="shared" si="428"/>
        <v>5.5923504000000006E-8</v>
      </c>
      <c r="BM195" s="3">
        <f t="shared" si="428"/>
        <v>1.3980875999999998E-7</v>
      </c>
      <c r="BN195" s="3">
        <f t="shared" si="428"/>
        <v>2.4252540000000003E-7</v>
      </c>
      <c r="BO195" s="9">
        <f t="shared" ref="BO195:BR195" si="429">$L41*$H41*$B41</f>
        <v>0.38278799999999996</v>
      </c>
      <c r="BP195" s="9">
        <f t="shared" si="429"/>
        <v>0.38278799999999996</v>
      </c>
      <c r="BQ195" s="9">
        <f t="shared" si="429"/>
        <v>0.38278799999999996</v>
      </c>
      <c r="BR195" s="9">
        <f t="shared" si="429"/>
        <v>0.38278799999999996</v>
      </c>
      <c r="BS195" s="9">
        <v>0.45569999999999999</v>
      </c>
    </row>
    <row r="196" spans="1:71" x14ac:dyDescent="0.3">
      <c r="A196" s="12">
        <v>590</v>
      </c>
      <c r="B196" s="12">
        <f t="shared" si="166"/>
        <v>0.52079999999999993</v>
      </c>
      <c r="G196" s="12">
        <v>590</v>
      </c>
      <c r="H196" s="12">
        <f t="shared" si="167"/>
        <v>0.38278799999999996</v>
      </c>
      <c r="J196" s="12">
        <v>590</v>
      </c>
      <c r="K196" s="17">
        <f t="shared" si="168"/>
        <v>5.2079999999999997E-4</v>
      </c>
      <c r="L196" s="17">
        <f t="shared" si="169"/>
        <v>0.12499199999999998</v>
      </c>
      <c r="M196" s="17">
        <f t="shared" si="170"/>
        <v>5.8329599999999995E-2</v>
      </c>
      <c r="P196" s="4">
        <v>595</v>
      </c>
      <c r="Q196" s="3">
        <f t="shared" si="153"/>
        <v>0</v>
      </c>
      <c r="R196" s="3">
        <f t="shared" si="154"/>
        <v>6.4664748749999992E-8</v>
      </c>
      <c r="S196" s="3">
        <f t="shared" si="155"/>
        <v>5.2347653750000008E-8</v>
      </c>
      <c r="T196" s="3">
        <f t="shared" si="156"/>
        <v>1.5226347500000005E-7</v>
      </c>
      <c r="U196" s="9">
        <f t="shared" si="157"/>
        <v>0.35191699999999998</v>
      </c>
      <c r="V196" s="9">
        <f t="shared" si="157"/>
        <v>0.35191699999999998</v>
      </c>
      <c r="W196" s="9">
        <f t="shared" si="157"/>
        <v>0.35191699999999998</v>
      </c>
      <c r="X196" s="9">
        <f t="shared" si="158"/>
        <v>0.43180000000000002</v>
      </c>
      <c r="AA196" s="4">
        <v>595</v>
      </c>
      <c r="AB196" s="3">
        <f t="shared" ref="AB196:AF196" si="430">AG42*$P42*$H42*10^-9</f>
        <v>0</v>
      </c>
      <c r="AC196" s="3">
        <f t="shared" si="430"/>
        <v>4.8652525250000004E-8</v>
      </c>
      <c r="AD196" s="3">
        <f t="shared" si="430"/>
        <v>9.2378212499999998E-8</v>
      </c>
      <c r="AE196" s="3">
        <f t="shared" si="430"/>
        <v>1.29637424875E-7</v>
      </c>
      <c r="AF196" s="3">
        <f t="shared" si="430"/>
        <v>1.5226347500000005E-7</v>
      </c>
      <c r="AG196" s="9">
        <f t="shared" ref="AG196:AI196" si="431">$L42*$H42*$B42</f>
        <v>0.35191699999999998</v>
      </c>
      <c r="AH196" s="9">
        <f t="shared" si="431"/>
        <v>0.35191699999999998</v>
      </c>
      <c r="AI196" s="9">
        <f t="shared" si="431"/>
        <v>0.35191699999999998</v>
      </c>
      <c r="AJ196" s="9">
        <f t="shared" ref="AJ196" si="432">$L42*$H42*$B42</f>
        <v>0.35191699999999998</v>
      </c>
      <c r="AK196" s="9">
        <v>0.43180000000000002</v>
      </c>
      <c r="AL196" s="19"/>
      <c r="AM196" s="19"/>
      <c r="AN196" s="19"/>
      <c r="AX196" s="4">
        <v>595</v>
      </c>
      <c r="AY196" s="3">
        <f t="shared" ref="AY196:BB196" si="433">BC42*$P42*$H42*10^-9</f>
        <v>0</v>
      </c>
      <c r="AZ196" s="3">
        <f t="shared" si="433"/>
        <v>7.1303107076603335E-8</v>
      </c>
      <c r="BA196" s="3">
        <f t="shared" si="433"/>
        <v>1.3538564634798099E-7</v>
      </c>
      <c r="BB196" s="3">
        <f t="shared" si="433"/>
        <v>2.3311802500000002E-7</v>
      </c>
      <c r="BC196" s="9">
        <f t="shared" ref="BC196:BE196" si="434">$L42*$H42*$B42</f>
        <v>0.35191699999999998</v>
      </c>
      <c r="BD196" s="9">
        <f t="shared" si="434"/>
        <v>0.35191699999999998</v>
      </c>
      <c r="BE196" s="9">
        <f t="shared" si="434"/>
        <v>0.35191699999999998</v>
      </c>
      <c r="BF196" s="9">
        <v>0.43180000000000002</v>
      </c>
      <c r="BI196" s="4">
        <v>595</v>
      </c>
      <c r="BJ196" s="3">
        <f t="shared" ref="BJ196:BN196" si="435">BT42*$P42*$H42*10^-9</f>
        <v>4.4033614625000007E-8</v>
      </c>
      <c r="BK196" s="3">
        <f t="shared" si="435"/>
        <v>2.0015279374999997E-7</v>
      </c>
      <c r="BL196" s="3">
        <f t="shared" si="435"/>
        <v>4.4033614625000007E-8</v>
      </c>
      <c r="BM196" s="3">
        <f t="shared" si="435"/>
        <v>1.5611917912500002E-7</v>
      </c>
      <c r="BN196" s="3">
        <f t="shared" si="435"/>
        <v>2.4921337000000004E-7</v>
      </c>
      <c r="BO196" s="9">
        <f t="shared" ref="BO196:BR196" si="436">$L42*$H42*$B42</f>
        <v>0.35191699999999998</v>
      </c>
      <c r="BP196" s="9">
        <f t="shared" si="436"/>
        <v>0.35191699999999998</v>
      </c>
      <c r="BQ196" s="9">
        <f t="shared" si="436"/>
        <v>0.35191699999999998</v>
      </c>
      <c r="BR196" s="9">
        <f t="shared" si="436"/>
        <v>0.35191699999999998</v>
      </c>
      <c r="BS196" s="9">
        <v>0.43180000000000002</v>
      </c>
    </row>
    <row r="197" spans="1:71" x14ac:dyDescent="0.3">
      <c r="A197" s="12">
        <v>595</v>
      </c>
      <c r="B197" s="12">
        <f t="shared" si="166"/>
        <v>0.51752500000000001</v>
      </c>
      <c r="G197" s="12">
        <v>595</v>
      </c>
      <c r="H197" s="12">
        <f t="shared" si="167"/>
        <v>0.35191700000000004</v>
      </c>
      <c r="J197" s="12">
        <v>595</v>
      </c>
      <c r="K197" s="17">
        <f t="shared" si="168"/>
        <v>0</v>
      </c>
      <c r="L197" s="17">
        <f t="shared" si="169"/>
        <v>0.10868024999999998</v>
      </c>
      <c r="M197" s="17">
        <f t="shared" si="170"/>
        <v>8.7979250000000009E-2</v>
      </c>
      <c r="P197" s="4">
        <v>600</v>
      </c>
      <c r="Q197" s="3">
        <f t="shared" si="153"/>
        <v>0</v>
      </c>
      <c r="R197" s="3">
        <f t="shared" si="154"/>
        <v>5.2377000000000006E-8</v>
      </c>
      <c r="S197" s="3">
        <f t="shared" si="155"/>
        <v>7.2403500000000017E-8</v>
      </c>
      <c r="T197" s="3">
        <f t="shared" si="156"/>
        <v>1.5209999999999999E-7</v>
      </c>
      <c r="U197" s="9">
        <f t="shared" si="157"/>
        <v>0.31837000000000004</v>
      </c>
      <c r="V197" s="9">
        <f t="shared" si="157"/>
        <v>0.31837000000000004</v>
      </c>
      <c r="W197" s="9">
        <f t="shared" si="157"/>
        <v>0.31837000000000004</v>
      </c>
      <c r="X197" s="9">
        <f t="shared" si="158"/>
        <v>0.40300000000000002</v>
      </c>
      <c r="AA197" s="4">
        <v>600</v>
      </c>
      <c r="AB197" s="3">
        <f t="shared" ref="AB197:AF197" si="437">AG43*$P43*$H43*10^-9</f>
        <v>0</v>
      </c>
      <c r="AC197" s="3">
        <f t="shared" si="437"/>
        <v>3.6355800000000001E-8</v>
      </c>
      <c r="AD197" s="3">
        <f t="shared" si="437"/>
        <v>9.9208199999999995E-8</v>
      </c>
      <c r="AE197" s="3">
        <f t="shared" si="437"/>
        <v>1.2847770000000002E-7</v>
      </c>
      <c r="AF197" s="3">
        <f t="shared" si="437"/>
        <v>1.5209999999999999E-7</v>
      </c>
      <c r="AG197" s="9">
        <f t="shared" ref="AG197:AI197" si="438">$L43*$H43*$B43</f>
        <v>0.31837000000000004</v>
      </c>
      <c r="AH197" s="9">
        <f t="shared" si="438"/>
        <v>0.31837000000000004</v>
      </c>
      <c r="AI197" s="9">
        <f t="shared" si="438"/>
        <v>0.31837000000000004</v>
      </c>
      <c r="AJ197" s="9">
        <f t="shared" ref="AJ197" si="439">$L43*$H43*$B43</f>
        <v>0.31837000000000004</v>
      </c>
      <c r="AK197" s="9">
        <v>0.40300000000000002</v>
      </c>
      <c r="AL197" s="19"/>
      <c r="AM197" s="19"/>
      <c r="AN197" s="19"/>
      <c r="AX197" s="4">
        <v>600</v>
      </c>
      <c r="AY197" s="3">
        <f t="shared" ref="AY197:BB197" si="440">BC43*$P43*$H43*10^-9</f>
        <v>0</v>
      </c>
      <c r="AZ197" s="3">
        <f t="shared" si="440"/>
        <v>5.3618266187050375E-8</v>
      </c>
      <c r="BA197" s="3">
        <f t="shared" si="440"/>
        <v>1.4631425179856115E-7</v>
      </c>
      <c r="BB197" s="3">
        <f t="shared" si="440"/>
        <v>2.3985000000000002E-7</v>
      </c>
      <c r="BC197" s="9">
        <f t="shared" ref="BC197:BE197" si="441">$L43*$H43*$B43</f>
        <v>0.31837000000000004</v>
      </c>
      <c r="BD197" s="9">
        <f t="shared" si="441"/>
        <v>0.31837000000000004</v>
      </c>
      <c r="BE197" s="9">
        <f t="shared" si="441"/>
        <v>0.31837000000000004</v>
      </c>
      <c r="BF197" s="9">
        <v>0.40300000000000002</v>
      </c>
      <c r="BI197" s="4">
        <v>600</v>
      </c>
      <c r="BJ197" s="3">
        <f t="shared" ref="BJ197:BN197" si="442">BT43*$P43*$H43*10^-9</f>
        <v>3.2042400000000012E-8</v>
      </c>
      <c r="BK197" s="3">
        <f t="shared" si="442"/>
        <v>1.9926367500000002E-7</v>
      </c>
      <c r="BL197" s="3">
        <f t="shared" si="442"/>
        <v>3.2042400000000012E-8</v>
      </c>
      <c r="BM197" s="3">
        <f t="shared" si="442"/>
        <v>1.7222790000000001E-7</v>
      </c>
      <c r="BN197" s="3">
        <f t="shared" si="442"/>
        <v>2.5459200000000001E-7</v>
      </c>
      <c r="BO197" s="9">
        <f t="shared" ref="BO197:BR197" si="443">$L43*$H43*$B43</f>
        <v>0.31837000000000004</v>
      </c>
      <c r="BP197" s="9">
        <f t="shared" si="443"/>
        <v>0.31837000000000004</v>
      </c>
      <c r="BQ197" s="9">
        <f t="shared" si="443"/>
        <v>0.31837000000000004</v>
      </c>
      <c r="BR197" s="9">
        <f t="shared" si="443"/>
        <v>0.31837000000000004</v>
      </c>
      <c r="BS197" s="9">
        <v>0.40300000000000002</v>
      </c>
    </row>
    <row r="198" spans="1:71" x14ac:dyDescent="0.3">
      <c r="A198" s="12">
        <v>600</v>
      </c>
      <c r="B198" s="12">
        <f t="shared" si="166"/>
        <v>0.51350000000000007</v>
      </c>
      <c r="G198" s="12">
        <v>600</v>
      </c>
      <c r="H198" s="12">
        <f t="shared" si="167"/>
        <v>0.31837000000000004</v>
      </c>
      <c r="J198" s="12">
        <v>600</v>
      </c>
      <c r="K198" s="17">
        <f t="shared" si="168"/>
        <v>0</v>
      </c>
      <c r="L198" s="17">
        <f t="shared" si="169"/>
        <v>8.7295000000000011E-2</v>
      </c>
      <c r="M198" s="17">
        <f t="shared" si="170"/>
        <v>0.12067250000000002</v>
      </c>
      <c r="P198" s="4">
        <v>605</v>
      </c>
      <c r="Q198" s="3">
        <f t="shared" si="153"/>
        <v>0</v>
      </c>
      <c r="R198" s="3">
        <f t="shared" si="154"/>
        <v>4.3451100000000008E-8</v>
      </c>
      <c r="S198" s="3">
        <f t="shared" si="155"/>
        <v>8.379855000000003E-8</v>
      </c>
      <c r="T198" s="3">
        <f t="shared" si="156"/>
        <v>1.5844950000000003E-7</v>
      </c>
      <c r="U198" s="9">
        <f t="shared" si="157"/>
        <v>0.28471500000000005</v>
      </c>
      <c r="V198" s="9">
        <f t="shared" si="157"/>
        <v>0.28471500000000005</v>
      </c>
      <c r="W198" s="9">
        <f t="shared" si="157"/>
        <v>0.28471500000000005</v>
      </c>
      <c r="X198" s="9">
        <f t="shared" si="158"/>
        <v>0.37462500000000004</v>
      </c>
      <c r="AA198" s="4">
        <v>605</v>
      </c>
      <c r="AB198" s="3">
        <f t="shared" ref="AB198:AF198" si="444">AG44*$P44*$H44*10^-9</f>
        <v>0</v>
      </c>
      <c r="AC198" s="3">
        <f t="shared" si="444"/>
        <v>2.7932850000000008E-8</v>
      </c>
      <c r="AD198" s="3">
        <f t="shared" si="444"/>
        <v>1.0242045000000002E-7</v>
      </c>
      <c r="AE198" s="3">
        <f t="shared" si="444"/>
        <v>1.2569782500000002E-7</v>
      </c>
      <c r="AF198" s="3">
        <f t="shared" si="444"/>
        <v>1.5844950000000003E-7</v>
      </c>
      <c r="AG198" s="9">
        <f t="shared" ref="AG198:AI198" si="445">$L44*$H44*$B44</f>
        <v>0.28471500000000005</v>
      </c>
      <c r="AH198" s="9">
        <f t="shared" si="445"/>
        <v>0.28471500000000005</v>
      </c>
      <c r="AI198" s="9">
        <f t="shared" si="445"/>
        <v>0.28471500000000005</v>
      </c>
      <c r="AJ198" s="9">
        <f t="shared" ref="AJ198" si="446">$L44*$H44*$B44</f>
        <v>0.28471500000000005</v>
      </c>
      <c r="AK198" s="9">
        <v>0.37462500000000004</v>
      </c>
      <c r="AL198" s="19"/>
      <c r="AM198" s="19"/>
      <c r="AN198" s="19"/>
      <c r="AX198" s="4">
        <v>605</v>
      </c>
      <c r="AY198" s="3">
        <f t="shared" ref="AY198:BB198" si="447">BC44*$P44*$H44*10^-9</f>
        <v>0</v>
      </c>
      <c r="AZ198" s="3">
        <f t="shared" si="447"/>
        <v>4.2416550000000004E-8</v>
      </c>
      <c r="BA198" s="3">
        <f t="shared" si="447"/>
        <v>1.5552735000000001E-7</v>
      </c>
      <c r="BB198" s="3">
        <f t="shared" si="447"/>
        <v>2.5115062500000001E-7</v>
      </c>
      <c r="BC198" s="9">
        <f t="shared" ref="BC198:BE198" si="448">$L44*$H44*$B44</f>
        <v>0.28471500000000005</v>
      </c>
      <c r="BD198" s="9">
        <f t="shared" si="448"/>
        <v>0.28471500000000005</v>
      </c>
      <c r="BE198" s="9">
        <f t="shared" si="448"/>
        <v>0.28471500000000005</v>
      </c>
      <c r="BF198" s="9">
        <v>0.37462500000000004</v>
      </c>
      <c r="BI198" s="4">
        <v>605</v>
      </c>
      <c r="BJ198" s="3">
        <f t="shared" ref="BJ198:BN198" si="449">BT44*$P44*$H44*10^-9</f>
        <v>2.3199783750000006E-8</v>
      </c>
      <c r="BK198" s="3">
        <f t="shared" si="449"/>
        <v>1.9770250500000004E-7</v>
      </c>
      <c r="BL198" s="3">
        <f t="shared" si="449"/>
        <v>2.3199783750000006E-8</v>
      </c>
      <c r="BM198" s="3">
        <f t="shared" si="449"/>
        <v>1.8156352500000005E-7</v>
      </c>
      <c r="BN198" s="3">
        <f t="shared" si="449"/>
        <v>2.6381025000000004E-7</v>
      </c>
      <c r="BO198" s="9">
        <f t="shared" ref="BO198:BR198" si="450">$L44*$H44*$B44</f>
        <v>0.28471500000000005</v>
      </c>
      <c r="BP198" s="9">
        <f t="shared" si="450"/>
        <v>0.28471500000000005</v>
      </c>
      <c r="BQ198" s="9">
        <f t="shared" si="450"/>
        <v>0.28471500000000005</v>
      </c>
      <c r="BR198" s="9">
        <f t="shared" si="450"/>
        <v>0.28471500000000005</v>
      </c>
      <c r="BS198" s="9">
        <v>0.37462500000000004</v>
      </c>
    </row>
    <row r="199" spans="1:71" x14ac:dyDescent="0.3">
      <c r="A199" s="12">
        <v>605</v>
      </c>
      <c r="B199" s="12">
        <f t="shared" si="166"/>
        <v>0.51300000000000001</v>
      </c>
      <c r="G199" s="12">
        <v>605</v>
      </c>
      <c r="H199" s="12">
        <f t="shared" si="167"/>
        <v>0.28471500000000005</v>
      </c>
      <c r="J199" s="12">
        <v>605</v>
      </c>
      <c r="K199" s="17">
        <f t="shared" si="168"/>
        <v>0</v>
      </c>
      <c r="L199" s="17">
        <f t="shared" si="169"/>
        <v>7.1820000000000009E-2</v>
      </c>
      <c r="M199" s="17">
        <f t="shared" si="170"/>
        <v>0.13851000000000002</v>
      </c>
      <c r="P199" s="4">
        <v>610</v>
      </c>
      <c r="Q199" s="3">
        <f t="shared" si="153"/>
        <v>0</v>
      </c>
      <c r="R199" s="3">
        <f t="shared" si="154"/>
        <v>3.2106129999999998E-8</v>
      </c>
      <c r="S199" s="3">
        <f t="shared" si="155"/>
        <v>9.6630100000000004E-8</v>
      </c>
      <c r="T199" s="3">
        <f t="shared" si="156"/>
        <v>1.6226E-7</v>
      </c>
      <c r="U199" s="9">
        <f t="shared" si="157"/>
        <v>0.25038999999999995</v>
      </c>
      <c r="V199" s="9">
        <f t="shared" si="157"/>
        <v>0.25038999999999995</v>
      </c>
      <c r="W199" s="9">
        <f t="shared" si="157"/>
        <v>0.25038999999999995</v>
      </c>
      <c r="X199" s="9">
        <f t="shared" si="158"/>
        <v>0.34299999999999997</v>
      </c>
      <c r="AA199" s="4">
        <v>610</v>
      </c>
      <c r="AB199" s="3">
        <f t="shared" ref="AB199:AF199" si="451">AG45*$P45*$H45*10^-9</f>
        <v>0</v>
      </c>
      <c r="AC199" s="3">
        <f t="shared" si="451"/>
        <v>1.807918E-8</v>
      </c>
      <c r="AD199" s="3">
        <f t="shared" si="451"/>
        <v>1.0598140000000001E-7</v>
      </c>
      <c r="AE199" s="3">
        <f t="shared" si="451"/>
        <v>1.2312545E-7</v>
      </c>
      <c r="AF199" s="3">
        <f t="shared" si="451"/>
        <v>1.6226E-7</v>
      </c>
      <c r="AG199" s="9">
        <f t="shared" ref="AG199:AI199" si="452">$L45*$H45*$B45</f>
        <v>0.25038999999999995</v>
      </c>
      <c r="AH199" s="9">
        <f t="shared" si="452"/>
        <v>0.25038999999999995</v>
      </c>
      <c r="AI199" s="9">
        <f t="shared" si="452"/>
        <v>0.25038999999999995</v>
      </c>
      <c r="AJ199" s="9">
        <f t="shared" ref="AJ199" si="453">$L45*$H45*$B45</f>
        <v>0.25038999999999995</v>
      </c>
      <c r="AK199" s="9">
        <v>0.34299999999999997</v>
      </c>
      <c r="AL199" s="19"/>
      <c r="AM199" s="19"/>
      <c r="AN199" s="19"/>
      <c r="AX199" s="4">
        <v>610</v>
      </c>
      <c r="AY199" s="3">
        <f t="shared" ref="AY199:BB199" si="454">BC45*$P45*$H45*10^-9</f>
        <v>0</v>
      </c>
      <c r="AZ199" s="3">
        <f t="shared" si="454"/>
        <v>2.8148596708860757E-8</v>
      </c>
      <c r="BA199" s="3">
        <f t="shared" si="454"/>
        <v>1.6500901518987341E-7</v>
      </c>
      <c r="BB199" s="3">
        <f t="shared" si="454"/>
        <v>2.6260499999999996E-7</v>
      </c>
      <c r="BC199" s="9">
        <f t="shared" ref="BC199:BE199" si="455">$L45*$H45*$B45</f>
        <v>0.25038999999999995</v>
      </c>
      <c r="BD199" s="9">
        <f t="shared" si="455"/>
        <v>0.25038999999999995</v>
      </c>
      <c r="BE199" s="9">
        <f t="shared" si="455"/>
        <v>0.25038999999999995</v>
      </c>
      <c r="BF199" s="9">
        <v>0.34299999999999997</v>
      </c>
      <c r="BI199" s="4">
        <v>610</v>
      </c>
      <c r="BJ199" s="3">
        <f t="shared" ref="BJ199:BN199" si="456">BT45*$P45*$H45*10^-9</f>
        <v>2.0261149999999997E-8</v>
      </c>
      <c r="BK199" s="3">
        <f t="shared" si="456"/>
        <v>1.97748824E-7</v>
      </c>
      <c r="BL199" s="3">
        <f t="shared" si="456"/>
        <v>2.0261149999999997E-8</v>
      </c>
      <c r="BM199" s="3">
        <f t="shared" si="456"/>
        <v>1.88428695E-7</v>
      </c>
      <c r="BN199" s="3">
        <f t="shared" si="456"/>
        <v>2.7293839999999997E-7</v>
      </c>
      <c r="BO199" s="9">
        <f t="shared" ref="BO199:BR199" si="457">$L45*$H45*$B45</f>
        <v>0.25038999999999995</v>
      </c>
      <c r="BP199" s="9">
        <f t="shared" si="457"/>
        <v>0.25038999999999995</v>
      </c>
      <c r="BQ199" s="9">
        <f t="shared" si="457"/>
        <v>0.25038999999999995</v>
      </c>
      <c r="BR199" s="9">
        <f t="shared" si="457"/>
        <v>0.25038999999999995</v>
      </c>
      <c r="BS199" s="9">
        <v>0.34299999999999997</v>
      </c>
    </row>
    <row r="200" spans="1:71" x14ac:dyDescent="0.3">
      <c r="A200" s="12">
        <v>610</v>
      </c>
      <c r="B200" s="12">
        <f t="shared" si="166"/>
        <v>0.51100000000000001</v>
      </c>
      <c r="G200" s="12">
        <v>610</v>
      </c>
      <c r="H200" s="12">
        <f t="shared" si="167"/>
        <v>0.25039</v>
      </c>
      <c r="J200" s="12">
        <v>610</v>
      </c>
      <c r="K200" s="17">
        <f t="shared" si="168"/>
        <v>0</v>
      </c>
      <c r="L200" s="17">
        <f t="shared" si="169"/>
        <v>5.2632999999999992E-2</v>
      </c>
      <c r="M200" s="17">
        <f t="shared" si="170"/>
        <v>0.15841</v>
      </c>
      <c r="P200" s="4">
        <v>615</v>
      </c>
      <c r="Q200" s="3">
        <f t="shared" si="153"/>
        <v>3.0347175000000008E-10</v>
      </c>
      <c r="R200" s="3">
        <f t="shared" si="154"/>
        <v>2.5795098750000008E-8</v>
      </c>
      <c r="S200" s="3">
        <f t="shared" si="155"/>
        <v>9.5290129500000008E-8</v>
      </c>
      <c r="T200" s="3">
        <f t="shared" si="156"/>
        <v>1.624338E-7</v>
      </c>
      <c r="U200" s="9">
        <f t="shared" si="157"/>
        <v>0.20971624999999999</v>
      </c>
      <c r="V200" s="9">
        <f t="shared" si="157"/>
        <v>0.20971624999999999</v>
      </c>
      <c r="W200" s="9">
        <f t="shared" si="157"/>
        <v>0.20971624999999999</v>
      </c>
      <c r="X200" s="9">
        <f t="shared" si="158"/>
        <v>0.30174999999999996</v>
      </c>
      <c r="AA200" s="4">
        <v>615</v>
      </c>
      <c r="AB200" s="3">
        <f t="shared" ref="AB200:AF200" si="458">AG46*$P46*$H46*10^-9</f>
        <v>0</v>
      </c>
      <c r="AC200" s="3">
        <f t="shared" si="458"/>
        <v>1.1228454750000002E-8</v>
      </c>
      <c r="AD200" s="3">
        <f t="shared" si="458"/>
        <v>1.0530469725E-7</v>
      </c>
      <c r="AE200" s="3">
        <f t="shared" si="458"/>
        <v>1.183539825E-7</v>
      </c>
      <c r="AF200" s="3">
        <f t="shared" si="458"/>
        <v>1.624338E-7</v>
      </c>
      <c r="AG200" s="9">
        <f t="shared" ref="AG200:AI200" si="459">$L46*$H46*$B46</f>
        <v>0.20971624999999999</v>
      </c>
      <c r="AH200" s="9">
        <f t="shared" si="459"/>
        <v>0.20971624999999999</v>
      </c>
      <c r="AI200" s="9">
        <f t="shared" si="459"/>
        <v>0.20971624999999999</v>
      </c>
      <c r="AJ200" s="9">
        <f t="shared" ref="AJ200" si="460">$L46*$H46*$B46</f>
        <v>0.20971624999999999</v>
      </c>
      <c r="AK200" s="9">
        <v>0.30174999999999996</v>
      </c>
      <c r="AL200" s="19"/>
      <c r="AM200" s="19"/>
      <c r="AN200" s="19"/>
      <c r="AX200" s="4">
        <v>615</v>
      </c>
      <c r="AY200" s="3">
        <f t="shared" ref="AY200:BB200" si="461">BC46*$P46*$H46*10^-9</f>
        <v>0</v>
      </c>
      <c r="AZ200" s="3">
        <f t="shared" si="461"/>
        <v>1.7706409413461539E-8</v>
      </c>
      <c r="BA200" s="3">
        <f t="shared" si="461"/>
        <v>1.6605740720192308E-7</v>
      </c>
      <c r="BB200" s="3">
        <f t="shared" si="461"/>
        <v>2.6853975000000004E-7</v>
      </c>
      <c r="BC200" s="9">
        <f t="shared" ref="BC200:BE200" si="462">$L46*$H46*$B46</f>
        <v>0.20971624999999999</v>
      </c>
      <c r="BD200" s="9">
        <f t="shared" si="462"/>
        <v>0.20971624999999999</v>
      </c>
      <c r="BE200" s="9">
        <f t="shared" si="462"/>
        <v>0.20971624999999999</v>
      </c>
      <c r="BF200" s="9">
        <v>0.30174999999999996</v>
      </c>
      <c r="BI200" s="4">
        <v>615</v>
      </c>
      <c r="BJ200" s="3">
        <f t="shared" ref="BJ200:BN200" si="463">BT46*$P46*$H46*10^-9</f>
        <v>1.5780531000000004E-8</v>
      </c>
      <c r="BK200" s="3">
        <f t="shared" si="463"/>
        <v>1.8936637200000003E-7</v>
      </c>
      <c r="BL200" s="3">
        <f t="shared" si="463"/>
        <v>1.5780531000000004E-8</v>
      </c>
      <c r="BM200" s="3">
        <f t="shared" si="463"/>
        <v>1.8739380562499999E-7</v>
      </c>
      <c r="BN200" s="3">
        <f t="shared" si="463"/>
        <v>2.7613746000000003E-7</v>
      </c>
      <c r="BO200" s="9">
        <f t="shared" ref="BO200:BR200" si="464">$L46*$H46*$B46</f>
        <v>0.20971624999999999</v>
      </c>
      <c r="BP200" s="9">
        <f t="shared" si="464"/>
        <v>0.20971624999999999</v>
      </c>
      <c r="BQ200" s="9">
        <f t="shared" si="464"/>
        <v>0.20971624999999999</v>
      </c>
      <c r="BR200" s="9">
        <f t="shared" si="464"/>
        <v>0.20971624999999999</v>
      </c>
      <c r="BS200" s="9">
        <v>0.30174999999999996</v>
      </c>
    </row>
    <row r="201" spans="1:71" x14ac:dyDescent="0.3">
      <c r="A201" s="12">
        <v>615</v>
      </c>
      <c r="B201" s="12">
        <f t="shared" si="166"/>
        <v>0.49345</v>
      </c>
      <c r="G201" s="12">
        <v>615</v>
      </c>
      <c r="H201" s="12">
        <f t="shared" si="167"/>
        <v>0.20971624999999999</v>
      </c>
      <c r="J201" s="12">
        <v>615</v>
      </c>
      <c r="K201" s="17">
        <f t="shared" si="168"/>
        <v>4.9344999999999999E-4</v>
      </c>
      <c r="L201" s="17">
        <f t="shared" si="169"/>
        <v>4.1943250000000001E-2</v>
      </c>
      <c r="M201" s="17">
        <f t="shared" si="170"/>
        <v>0.15494330000000001</v>
      </c>
      <c r="P201" s="4">
        <v>620</v>
      </c>
      <c r="Q201" s="3">
        <f t="shared" si="153"/>
        <v>2.94624E-10</v>
      </c>
      <c r="R201" s="3">
        <f t="shared" si="154"/>
        <v>1.7088192000000006E-8</v>
      </c>
      <c r="S201" s="3">
        <f t="shared" si="155"/>
        <v>9.516355200000002E-8</v>
      </c>
      <c r="T201" s="3">
        <f t="shared" si="156"/>
        <v>1.6382880000000002E-7</v>
      </c>
      <c r="U201" s="9">
        <f t="shared" si="157"/>
        <v>0.171072</v>
      </c>
      <c r="V201" s="9">
        <f t="shared" si="157"/>
        <v>0.171072</v>
      </c>
      <c r="W201" s="9">
        <f t="shared" si="157"/>
        <v>0.171072</v>
      </c>
      <c r="X201" s="9">
        <f t="shared" si="158"/>
        <v>0.25919999999999999</v>
      </c>
      <c r="AA201" s="4">
        <v>620</v>
      </c>
      <c r="AB201" s="3">
        <f t="shared" ref="AB201:AF201" si="465">AG47*$P47*$H47*10^-9</f>
        <v>0</v>
      </c>
      <c r="AC201" s="3">
        <f t="shared" si="465"/>
        <v>8.8387200000000007E-9</v>
      </c>
      <c r="AD201" s="3">
        <f t="shared" si="465"/>
        <v>1.0311840000000001E-7</v>
      </c>
      <c r="AE201" s="3">
        <f t="shared" si="465"/>
        <v>1.1195712000000001E-7</v>
      </c>
      <c r="AF201" s="3">
        <f t="shared" si="465"/>
        <v>1.6382880000000002E-7</v>
      </c>
      <c r="AG201" s="9">
        <f t="shared" ref="AG201:AI201" si="466">$L47*$H47*$B47</f>
        <v>0.171072</v>
      </c>
      <c r="AH201" s="9">
        <f t="shared" si="466"/>
        <v>0.171072</v>
      </c>
      <c r="AI201" s="9">
        <f t="shared" si="466"/>
        <v>0.171072</v>
      </c>
      <c r="AJ201" s="9">
        <f t="shared" ref="AJ201" si="467">$L47*$H47*$B47</f>
        <v>0.171072</v>
      </c>
      <c r="AK201" s="9">
        <v>0.25919999999999999</v>
      </c>
      <c r="AL201" s="19"/>
      <c r="AM201" s="19"/>
      <c r="AN201" s="19"/>
      <c r="AX201" s="4">
        <v>620</v>
      </c>
      <c r="AY201" s="3">
        <f t="shared" ref="AY201:BB201" si="468">BC47*$P47*$H47*10^-9</f>
        <v>0</v>
      </c>
      <c r="AZ201" s="3">
        <f t="shared" si="468"/>
        <v>1.4258250947368422E-8</v>
      </c>
      <c r="BA201" s="3">
        <f t="shared" si="468"/>
        <v>1.6634626105263158E-7</v>
      </c>
      <c r="BB201" s="3">
        <f t="shared" si="468"/>
        <v>2.7364320000000002E-7</v>
      </c>
      <c r="BC201" s="9">
        <f t="shared" ref="BC201:BE201" si="469">$L47*$H47*$B47</f>
        <v>0.171072</v>
      </c>
      <c r="BD201" s="9">
        <f t="shared" si="469"/>
        <v>0.171072</v>
      </c>
      <c r="BE201" s="9">
        <f t="shared" si="469"/>
        <v>0.171072</v>
      </c>
      <c r="BF201" s="9">
        <v>0.25919999999999999</v>
      </c>
      <c r="BI201" s="4">
        <v>620</v>
      </c>
      <c r="BJ201" s="3">
        <f t="shared" ref="BJ201:BN201" si="470">BT47*$P47*$H47*10^-9</f>
        <v>1.3405392000000004E-8</v>
      </c>
      <c r="BK201" s="3">
        <f t="shared" si="470"/>
        <v>1.8193032000000001E-7</v>
      </c>
      <c r="BL201" s="3">
        <f t="shared" si="470"/>
        <v>1.3405392000000004E-8</v>
      </c>
      <c r="BM201" s="3">
        <f t="shared" si="470"/>
        <v>1.8384537600000003E-7</v>
      </c>
      <c r="BN201" s="3">
        <f t="shared" si="470"/>
        <v>2.7775008000000003E-7</v>
      </c>
      <c r="BO201" s="9">
        <f t="shared" ref="BO201:BR201" si="471">$L47*$H47*$B47</f>
        <v>0.171072</v>
      </c>
      <c r="BP201" s="9">
        <f t="shared" si="471"/>
        <v>0.171072</v>
      </c>
      <c r="BQ201" s="9">
        <f t="shared" si="471"/>
        <v>0.171072</v>
      </c>
      <c r="BR201" s="9">
        <f t="shared" si="471"/>
        <v>0.171072</v>
      </c>
      <c r="BS201" s="9">
        <v>0.25919999999999999</v>
      </c>
    </row>
    <row r="202" spans="1:71" x14ac:dyDescent="0.3">
      <c r="A202" s="12">
        <v>620</v>
      </c>
      <c r="B202" s="12">
        <f t="shared" si="166"/>
        <v>0.47520000000000001</v>
      </c>
      <c r="G202" s="12">
        <v>620</v>
      </c>
      <c r="H202" s="12">
        <f t="shared" si="167"/>
        <v>0.171072</v>
      </c>
      <c r="J202" s="12">
        <v>620</v>
      </c>
      <c r="K202" s="17">
        <f t="shared" si="168"/>
        <v>4.752E-4</v>
      </c>
      <c r="L202" s="17">
        <f t="shared" si="169"/>
        <v>2.7561599999999999E-2</v>
      </c>
      <c r="M202" s="17">
        <f t="shared" si="170"/>
        <v>0.1534896</v>
      </c>
      <c r="P202" s="4">
        <v>625</v>
      </c>
      <c r="Q202" s="3">
        <f t="shared" si="153"/>
        <v>2.8287500000000002E-10</v>
      </c>
      <c r="R202" s="3">
        <f t="shared" si="154"/>
        <v>1.4143750000000001E-8</v>
      </c>
      <c r="S202" s="3">
        <f t="shared" si="155"/>
        <v>9.0520000000000006E-8</v>
      </c>
      <c r="T202" s="3">
        <f t="shared" si="156"/>
        <v>1.6425000000000001E-7</v>
      </c>
      <c r="U202" s="9">
        <f t="shared" si="157"/>
        <v>0.13578000000000001</v>
      </c>
      <c r="V202" s="9">
        <f t="shared" si="157"/>
        <v>0.13578000000000001</v>
      </c>
      <c r="W202" s="9">
        <f t="shared" si="157"/>
        <v>0.13578000000000001</v>
      </c>
      <c r="X202" s="9">
        <f t="shared" si="158"/>
        <v>0.219</v>
      </c>
      <c r="AA202" s="4">
        <v>625</v>
      </c>
      <c r="AB202" s="3">
        <f t="shared" ref="AB202:AF202" si="472">AG48*$P48*$H48*10^-9</f>
        <v>0</v>
      </c>
      <c r="AC202" s="3">
        <f t="shared" si="472"/>
        <v>6.5061250000000006E-9</v>
      </c>
      <c r="AD202" s="3">
        <f t="shared" si="472"/>
        <v>9.8157624999999988E-8</v>
      </c>
      <c r="AE202" s="3">
        <f t="shared" si="472"/>
        <v>1.0466375E-7</v>
      </c>
      <c r="AF202" s="3">
        <f t="shared" si="472"/>
        <v>1.6425000000000001E-7</v>
      </c>
      <c r="AG202" s="9">
        <f t="shared" ref="AG202:AI202" si="473">$L48*$H48*$B48</f>
        <v>0.13578000000000001</v>
      </c>
      <c r="AH202" s="9">
        <f t="shared" si="473"/>
        <v>0.13578000000000001</v>
      </c>
      <c r="AI202" s="9">
        <f t="shared" si="473"/>
        <v>0.13578000000000001</v>
      </c>
      <c r="AJ202" s="9">
        <f t="shared" ref="AJ202" si="474">$L48*$H48*$B48</f>
        <v>0.13578000000000001</v>
      </c>
      <c r="AK202" s="9">
        <v>0.219</v>
      </c>
      <c r="AL202" s="19"/>
      <c r="AM202" s="19"/>
      <c r="AN202" s="19"/>
      <c r="AX202" s="4">
        <v>625</v>
      </c>
      <c r="AY202" s="3">
        <f t="shared" ref="AY202:BB202" si="475">BC48*$P48*$H48*10^-9</f>
        <v>0</v>
      </c>
      <c r="AZ202" s="3">
        <f t="shared" si="475"/>
        <v>1.0550472972972971E-8</v>
      </c>
      <c r="BA202" s="3">
        <f t="shared" si="475"/>
        <v>1.5917452702702702E-7</v>
      </c>
      <c r="BB202" s="3">
        <f t="shared" si="475"/>
        <v>2.7375000000000003E-7</v>
      </c>
      <c r="BC202" s="9">
        <f t="shared" ref="BC202:BE202" si="476">$L48*$H48*$B48</f>
        <v>0.13578000000000001</v>
      </c>
      <c r="BD202" s="9">
        <f t="shared" si="476"/>
        <v>0.13578000000000001</v>
      </c>
      <c r="BE202" s="9">
        <f t="shared" si="476"/>
        <v>0.13578000000000001</v>
      </c>
      <c r="BF202" s="9">
        <v>0.219</v>
      </c>
      <c r="BI202" s="4">
        <v>625</v>
      </c>
      <c r="BJ202" s="3">
        <f t="shared" ref="BJ202:BN202" si="477">BT48*$P48*$H48*10^-9</f>
        <v>1.2870812500000001E-8</v>
      </c>
      <c r="BK202" s="3">
        <f t="shared" si="477"/>
        <v>1.7283662500000002E-7</v>
      </c>
      <c r="BL202" s="3">
        <f t="shared" si="477"/>
        <v>1.2870812500000001E-8</v>
      </c>
      <c r="BM202" s="3">
        <f t="shared" si="477"/>
        <v>1.7651400000000001E-7</v>
      </c>
      <c r="BN202" s="3">
        <f t="shared" si="477"/>
        <v>2.823275E-7</v>
      </c>
      <c r="BO202" s="9">
        <f t="shared" ref="BO202:BR202" si="478">$L48*$H48*$B48</f>
        <v>0.13578000000000001</v>
      </c>
      <c r="BP202" s="9">
        <f t="shared" si="478"/>
        <v>0.13578000000000001</v>
      </c>
      <c r="BQ202" s="9">
        <f t="shared" si="478"/>
        <v>0.13578000000000001</v>
      </c>
      <c r="BR202" s="9">
        <f t="shared" si="478"/>
        <v>0.13578000000000001</v>
      </c>
      <c r="BS202" s="9">
        <v>0.219</v>
      </c>
    </row>
    <row r="203" spans="1:71" x14ac:dyDescent="0.3">
      <c r="A203" s="12">
        <v>625</v>
      </c>
      <c r="B203" s="12">
        <f t="shared" si="166"/>
        <v>0.4526</v>
      </c>
      <c r="G203" s="12">
        <v>625</v>
      </c>
      <c r="H203" s="12">
        <f t="shared" si="167"/>
        <v>0.13577999999999998</v>
      </c>
      <c r="J203" s="12">
        <v>625</v>
      </c>
      <c r="K203" s="17">
        <f t="shared" si="168"/>
        <v>4.526E-4</v>
      </c>
      <c r="L203" s="17">
        <f t="shared" si="169"/>
        <v>2.2630000000000001E-2</v>
      </c>
      <c r="M203" s="17">
        <f t="shared" si="170"/>
        <v>0.14483199999999999</v>
      </c>
      <c r="P203" s="4">
        <v>630</v>
      </c>
      <c r="Q203" s="3">
        <f t="shared" si="153"/>
        <v>5.4079200000000007E-10</v>
      </c>
      <c r="R203" s="3">
        <f t="shared" si="154"/>
        <v>1.0275047999999998E-8</v>
      </c>
      <c r="S203" s="3">
        <f t="shared" si="155"/>
        <v>8.6526720000000008E-8</v>
      </c>
      <c r="T203" s="3">
        <f t="shared" si="156"/>
        <v>1.6550099999999999E-7</v>
      </c>
      <c r="U203" s="9">
        <f t="shared" si="157"/>
        <v>0.10729999999999999</v>
      </c>
      <c r="V203" s="9">
        <f t="shared" si="157"/>
        <v>0.10729999999999999</v>
      </c>
      <c r="W203" s="9">
        <f t="shared" si="157"/>
        <v>0.10729999999999999</v>
      </c>
      <c r="X203" s="9">
        <f t="shared" si="158"/>
        <v>0.185</v>
      </c>
      <c r="AA203" s="4">
        <v>630</v>
      </c>
      <c r="AB203" s="3">
        <f t="shared" ref="AB203:AF203" si="479">AG49*$P49*$H49*10^-9</f>
        <v>0</v>
      </c>
      <c r="AC203" s="3">
        <f t="shared" si="479"/>
        <v>5.4079200000000005E-9</v>
      </c>
      <c r="AD203" s="3">
        <f t="shared" si="479"/>
        <v>9.2745828000000013E-8</v>
      </c>
      <c r="AE203" s="3">
        <f t="shared" si="479"/>
        <v>9.7612955999999988E-8</v>
      </c>
      <c r="AF203" s="3">
        <f t="shared" si="479"/>
        <v>1.6550099999999999E-7</v>
      </c>
      <c r="AG203" s="9">
        <f t="shared" ref="AG203:AI203" si="480">$L49*$H49*$B49</f>
        <v>0.10729999999999999</v>
      </c>
      <c r="AH203" s="9">
        <f t="shared" si="480"/>
        <v>0.10729999999999999</v>
      </c>
      <c r="AI203" s="9">
        <f t="shared" si="480"/>
        <v>0.10729999999999999</v>
      </c>
      <c r="AJ203" s="9">
        <f t="shared" ref="AJ203" si="481">$L49*$H49*$B49</f>
        <v>0.10729999999999999</v>
      </c>
      <c r="AK203" s="9">
        <v>0.185</v>
      </c>
      <c r="AL203" s="19"/>
      <c r="AM203" s="19"/>
      <c r="AN203" s="19"/>
      <c r="AX203" s="4">
        <v>630</v>
      </c>
      <c r="AY203" s="3">
        <f t="shared" ref="AY203:BB203" si="482">BC49*$P49*$H49*10^-9</f>
        <v>0</v>
      </c>
      <c r="AZ203" s="3">
        <f t="shared" si="482"/>
        <v>8.7934876454293644E-9</v>
      </c>
      <c r="BA203" s="3">
        <f t="shared" si="482"/>
        <v>1.5080831311911356E-7</v>
      </c>
      <c r="BB203" s="3">
        <f t="shared" si="482"/>
        <v>2.7365940000000002E-7</v>
      </c>
      <c r="BC203" s="9">
        <f t="shared" ref="BC203:BE203" si="483">$L49*$H49*$B49</f>
        <v>0.10729999999999999</v>
      </c>
      <c r="BD203" s="9">
        <f t="shared" si="483"/>
        <v>0.10729999999999999</v>
      </c>
      <c r="BE203" s="9">
        <f t="shared" si="483"/>
        <v>0.10729999999999999</v>
      </c>
      <c r="BF203" s="9">
        <v>0.185</v>
      </c>
      <c r="BI203" s="4">
        <v>630</v>
      </c>
      <c r="BJ203" s="3">
        <f t="shared" ref="BJ203:BN203" si="484">BT49*$P49*$H49*10^-9</f>
        <v>1.2303018000000002E-8</v>
      </c>
      <c r="BK203" s="3">
        <f t="shared" si="484"/>
        <v>1.6345438199999999E-7</v>
      </c>
      <c r="BL203" s="3">
        <f t="shared" si="484"/>
        <v>1.2303018000000002E-8</v>
      </c>
      <c r="BM203" s="3">
        <f t="shared" si="484"/>
        <v>1.6696952999999998E-7</v>
      </c>
      <c r="BN203" s="3">
        <f t="shared" si="484"/>
        <v>2.8531440000000003E-7</v>
      </c>
      <c r="BO203" s="9">
        <f t="shared" ref="BO203:BR203" si="485">$L49*$H49*$B49</f>
        <v>0.10729999999999999</v>
      </c>
      <c r="BP203" s="9">
        <f t="shared" si="485"/>
        <v>0.10729999999999999</v>
      </c>
      <c r="BQ203" s="9">
        <f t="shared" si="485"/>
        <v>0.10729999999999999</v>
      </c>
      <c r="BR203" s="9">
        <f t="shared" si="485"/>
        <v>0.10729999999999999</v>
      </c>
      <c r="BS203" s="9">
        <v>0.185</v>
      </c>
    </row>
    <row r="204" spans="1:71" x14ac:dyDescent="0.3">
      <c r="A204" s="12">
        <v>630</v>
      </c>
      <c r="B204" s="12">
        <f t="shared" si="166"/>
        <v>0.42919999999999997</v>
      </c>
      <c r="G204" s="12">
        <v>630</v>
      </c>
      <c r="H204" s="12">
        <f t="shared" si="167"/>
        <v>0.10729999999999999</v>
      </c>
      <c r="J204" s="12">
        <v>630</v>
      </c>
      <c r="K204" s="17">
        <f t="shared" si="168"/>
        <v>8.5840000000000005E-4</v>
      </c>
      <c r="L204" s="17">
        <f t="shared" si="169"/>
        <v>1.6309599999999997E-2</v>
      </c>
      <c r="M204" s="17">
        <f t="shared" si="170"/>
        <v>0.13734399999999999</v>
      </c>
      <c r="P204" s="4">
        <v>635</v>
      </c>
      <c r="Q204" s="3">
        <f t="shared" si="153"/>
        <v>7.6638150000000016E-10</v>
      </c>
      <c r="R204" s="3">
        <f t="shared" si="154"/>
        <v>8.1747360000000006E-9</v>
      </c>
      <c r="S204" s="3">
        <f t="shared" si="155"/>
        <v>8.1491899500000005E-8</v>
      </c>
      <c r="T204" s="3">
        <f t="shared" si="156"/>
        <v>1.6321087499999999E-7</v>
      </c>
      <c r="U204" s="9">
        <f t="shared" si="157"/>
        <v>8.2471500000000003E-2</v>
      </c>
      <c r="V204" s="9">
        <f t="shared" si="157"/>
        <v>8.2471500000000003E-2</v>
      </c>
      <c r="W204" s="9">
        <f t="shared" si="157"/>
        <v>8.2471500000000003E-2</v>
      </c>
      <c r="X204" s="9">
        <f t="shared" si="158"/>
        <v>0.152725</v>
      </c>
      <c r="AA204" s="4">
        <v>635</v>
      </c>
      <c r="AB204" s="3">
        <f t="shared" ref="AB204:AF204" si="486">AG50*$P50*$H50*10^-9</f>
        <v>0</v>
      </c>
      <c r="AC204" s="3">
        <f t="shared" si="486"/>
        <v>4.3428285000000003E-9</v>
      </c>
      <c r="AD204" s="3">
        <f t="shared" si="486"/>
        <v>8.6090188500000034E-8</v>
      </c>
      <c r="AE204" s="3">
        <f t="shared" si="486"/>
        <v>9.094393800000001E-8</v>
      </c>
      <c r="AF204" s="3">
        <f t="shared" si="486"/>
        <v>1.6321087499999999E-7</v>
      </c>
      <c r="AG204" s="9">
        <f t="shared" ref="AG204:AI204" si="487">$L50*$H50*$B50</f>
        <v>8.2471500000000003E-2</v>
      </c>
      <c r="AH204" s="9">
        <f t="shared" si="487"/>
        <v>8.2471500000000003E-2</v>
      </c>
      <c r="AI204" s="9">
        <f t="shared" si="487"/>
        <v>8.2471500000000003E-2</v>
      </c>
      <c r="AJ204" s="9">
        <f t="shared" ref="AJ204" si="488">$L50*$H50*$B50</f>
        <v>8.2471500000000003E-2</v>
      </c>
      <c r="AK204" s="9">
        <v>0.152725</v>
      </c>
      <c r="AL204" s="19"/>
      <c r="AM204" s="19"/>
      <c r="AN204" s="19"/>
      <c r="AX204" s="4">
        <v>635</v>
      </c>
      <c r="AY204" s="3">
        <f t="shared" ref="AY204:BB204" si="489">BC50*$P50*$H50*10^-9</f>
        <v>0</v>
      </c>
      <c r="AZ204" s="3">
        <f t="shared" si="489"/>
        <v>7.0143999648876414E-9</v>
      </c>
      <c r="BA204" s="3">
        <f t="shared" si="489"/>
        <v>1.3905016400983149E-7</v>
      </c>
      <c r="BB204" s="3">
        <f t="shared" si="489"/>
        <v>2.72018125E-7</v>
      </c>
      <c r="BC204" s="9">
        <f t="shared" ref="BC204:BE204" si="490">$L50*$H50*$B50</f>
        <v>8.2471500000000003E-2</v>
      </c>
      <c r="BD204" s="9">
        <f t="shared" si="490"/>
        <v>8.2471500000000003E-2</v>
      </c>
      <c r="BE204" s="9">
        <f t="shared" si="490"/>
        <v>8.2471500000000003E-2</v>
      </c>
      <c r="BF204" s="9">
        <v>0.152725</v>
      </c>
      <c r="BI204" s="4">
        <v>635</v>
      </c>
      <c r="BJ204" s="3">
        <f t="shared" ref="BJ204:BN204" si="491">BT50*$P50*$H50*10^-9</f>
        <v>1.1623452750000004E-8</v>
      </c>
      <c r="BK204" s="3">
        <f t="shared" si="491"/>
        <v>1.5110488575000004E-7</v>
      </c>
      <c r="BL204" s="3">
        <f t="shared" si="491"/>
        <v>1.1623452750000004E-8</v>
      </c>
      <c r="BM204" s="3">
        <f t="shared" si="491"/>
        <v>1.5575426685000004E-7</v>
      </c>
      <c r="BN204" s="3">
        <f t="shared" si="491"/>
        <v>2.8308808000000005E-7</v>
      </c>
      <c r="BO204" s="9">
        <f t="shared" ref="BO204:BR204" si="492">$L50*$H50*$B50</f>
        <v>8.2471500000000003E-2</v>
      </c>
      <c r="BP204" s="9">
        <f t="shared" si="492"/>
        <v>8.2471500000000003E-2</v>
      </c>
      <c r="BQ204" s="9">
        <f t="shared" si="492"/>
        <v>8.2471500000000003E-2</v>
      </c>
      <c r="BR204" s="9">
        <f t="shared" si="492"/>
        <v>8.2471500000000003E-2</v>
      </c>
      <c r="BS204" s="9">
        <v>0.152725</v>
      </c>
    </row>
    <row r="205" spans="1:71" x14ac:dyDescent="0.3">
      <c r="A205" s="12">
        <v>635</v>
      </c>
      <c r="B205" s="12">
        <f t="shared" si="166"/>
        <v>0.40230000000000005</v>
      </c>
      <c r="G205" s="12">
        <v>635</v>
      </c>
      <c r="H205" s="12">
        <f t="shared" si="167"/>
        <v>8.2471500000000003E-2</v>
      </c>
      <c r="J205" s="12">
        <v>635</v>
      </c>
      <c r="K205" s="17">
        <f t="shared" si="168"/>
        <v>1.2069000000000001E-3</v>
      </c>
      <c r="L205" s="17">
        <f t="shared" si="169"/>
        <v>1.2873600000000001E-2</v>
      </c>
      <c r="M205" s="17">
        <f t="shared" si="170"/>
        <v>0.12833370000000002</v>
      </c>
      <c r="P205" s="4">
        <v>640</v>
      </c>
      <c r="Q205" s="3">
        <f t="shared" si="153"/>
        <v>1.2000000000000002E-9</v>
      </c>
      <c r="R205" s="3">
        <f t="shared" si="154"/>
        <v>7.2E-9</v>
      </c>
      <c r="S205" s="3">
        <f t="shared" si="155"/>
        <v>7.5600000000000002E-8</v>
      </c>
      <c r="T205" s="3">
        <f t="shared" si="156"/>
        <v>1.5984000000000001E-7</v>
      </c>
      <c r="U205" s="9">
        <f t="shared" si="157"/>
        <v>0.06</v>
      </c>
      <c r="V205" s="9">
        <f t="shared" si="157"/>
        <v>0.06</v>
      </c>
      <c r="W205" s="9">
        <f t="shared" si="157"/>
        <v>0.06</v>
      </c>
      <c r="X205" s="9">
        <f t="shared" si="158"/>
        <v>0.12</v>
      </c>
      <c r="AA205" s="4">
        <v>640</v>
      </c>
      <c r="AB205" s="3">
        <f t="shared" ref="AB205:AF205" si="493">AG51*$P51*$H51*10^-9</f>
        <v>0</v>
      </c>
      <c r="AC205" s="3">
        <f t="shared" si="493"/>
        <v>3.6E-9</v>
      </c>
      <c r="AD205" s="3">
        <f t="shared" si="493"/>
        <v>7.9200000000000008E-8</v>
      </c>
      <c r="AE205" s="3">
        <f t="shared" si="493"/>
        <v>8.4000000000000011E-8</v>
      </c>
      <c r="AF205" s="3">
        <f t="shared" si="493"/>
        <v>1.5984000000000001E-7</v>
      </c>
      <c r="AG205" s="9">
        <f t="shared" ref="AG205:AI205" si="494">$L51*$H51*$B51</f>
        <v>0.06</v>
      </c>
      <c r="AH205" s="9">
        <f t="shared" si="494"/>
        <v>0.06</v>
      </c>
      <c r="AI205" s="9">
        <f t="shared" si="494"/>
        <v>0.06</v>
      </c>
      <c r="AJ205" s="9">
        <f t="shared" ref="AJ205" si="495">$L51*$H51*$B51</f>
        <v>0.06</v>
      </c>
      <c r="AK205" s="9">
        <v>0.12</v>
      </c>
      <c r="AL205" s="19"/>
      <c r="AM205" s="19"/>
      <c r="AN205" s="19"/>
      <c r="AX205" s="4">
        <v>640</v>
      </c>
      <c r="AY205" s="3">
        <f t="shared" ref="AY205:BB205" si="496">BC51*$P51*$H51*10^-9</f>
        <v>0</v>
      </c>
      <c r="AZ205" s="3">
        <f t="shared" si="496"/>
        <v>5.7702857142857159E-9</v>
      </c>
      <c r="BA205" s="3">
        <f t="shared" si="496"/>
        <v>1.2694628571428576E-7</v>
      </c>
      <c r="BB205" s="3">
        <f t="shared" si="496"/>
        <v>2.6928000000000004E-7</v>
      </c>
      <c r="BC205" s="9">
        <f t="shared" ref="BC205:BE205" si="497">$L51*$H51*$B51</f>
        <v>0.06</v>
      </c>
      <c r="BD205" s="9">
        <f t="shared" si="497"/>
        <v>0.06</v>
      </c>
      <c r="BE205" s="9">
        <f t="shared" si="497"/>
        <v>0.06</v>
      </c>
      <c r="BF205" s="9">
        <v>0.12</v>
      </c>
      <c r="BI205" s="4">
        <v>640</v>
      </c>
      <c r="BJ205" s="3">
        <f t="shared" ref="BJ205:BN205" si="498">BT51*$P51*$H51*10^-9</f>
        <v>9.3600000000000008E-9</v>
      </c>
      <c r="BK205" s="3">
        <f t="shared" si="498"/>
        <v>1.4040000000000001E-7</v>
      </c>
      <c r="BL205" s="3">
        <f t="shared" si="498"/>
        <v>9.3600000000000008E-9</v>
      </c>
      <c r="BM205" s="3">
        <f t="shared" si="498"/>
        <v>1.4352000000000003E-7</v>
      </c>
      <c r="BN205" s="3">
        <f t="shared" si="498"/>
        <v>2.8233600000000002E-7</v>
      </c>
      <c r="BO205" s="9">
        <f t="shared" ref="BO205:BR205" si="499">$L51*$H51*$B51</f>
        <v>0.06</v>
      </c>
      <c r="BP205" s="9">
        <f t="shared" si="499"/>
        <v>0.06</v>
      </c>
      <c r="BQ205" s="9">
        <f t="shared" si="499"/>
        <v>0.06</v>
      </c>
      <c r="BR205" s="9">
        <f t="shared" si="499"/>
        <v>0.06</v>
      </c>
      <c r="BS205" s="9">
        <v>0.12</v>
      </c>
    </row>
    <row r="206" spans="1:71" x14ac:dyDescent="0.3">
      <c r="A206" s="12">
        <v>640</v>
      </c>
      <c r="B206" s="12">
        <f t="shared" si="166"/>
        <v>0.375</v>
      </c>
      <c r="G206" s="12">
        <v>640</v>
      </c>
      <c r="H206" s="12">
        <f t="shared" si="167"/>
        <v>0.06</v>
      </c>
      <c r="J206" s="12">
        <v>640</v>
      </c>
      <c r="K206" s="17">
        <f t="shared" si="168"/>
        <v>1.8749999999999999E-3</v>
      </c>
      <c r="L206" s="17">
        <f t="shared" si="169"/>
        <v>1.125E-2</v>
      </c>
      <c r="M206" s="17">
        <f t="shared" si="170"/>
        <v>0.11812500000000001</v>
      </c>
      <c r="P206" s="4">
        <v>645</v>
      </c>
      <c r="Q206" s="3">
        <f t="shared" si="153"/>
        <v>1.1274600000000002E-9</v>
      </c>
      <c r="R206" s="3">
        <f t="shared" si="154"/>
        <v>5.4118079999999999E-9</v>
      </c>
      <c r="S206" s="3">
        <f t="shared" si="155"/>
        <v>6.9902520000000006E-8</v>
      </c>
      <c r="T206" s="3">
        <f t="shared" si="156"/>
        <v>1.6176600000000002E-7</v>
      </c>
      <c r="U206" s="9">
        <f t="shared" si="157"/>
        <v>4.3699999999999996E-2</v>
      </c>
      <c r="V206" s="9">
        <f t="shared" si="157"/>
        <v>4.3699999999999996E-2</v>
      </c>
      <c r="W206" s="9">
        <f t="shared" si="157"/>
        <v>4.3699999999999996E-2</v>
      </c>
      <c r="X206" s="9">
        <f t="shared" si="158"/>
        <v>9.5000000000000001E-2</v>
      </c>
      <c r="AA206" s="4">
        <v>645</v>
      </c>
      <c r="AB206" s="3">
        <f t="shared" ref="AB206:AF206" si="500">AG52*$P52*$H52*10^-9</f>
        <v>0</v>
      </c>
      <c r="AC206" s="3">
        <f t="shared" si="500"/>
        <v>2.931396E-9</v>
      </c>
      <c r="AD206" s="3">
        <f t="shared" si="500"/>
        <v>7.3284899999999992E-8</v>
      </c>
      <c r="AE206" s="3">
        <f t="shared" si="500"/>
        <v>7.6667280000000004E-8</v>
      </c>
      <c r="AF206" s="3">
        <f t="shared" si="500"/>
        <v>1.6176600000000002E-7</v>
      </c>
      <c r="AG206" s="9">
        <f t="shared" ref="AG206:AI206" si="501">$L52*$H52*$B52</f>
        <v>4.3699999999999996E-2</v>
      </c>
      <c r="AH206" s="9">
        <f t="shared" si="501"/>
        <v>4.3699999999999996E-2</v>
      </c>
      <c r="AI206" s="9">
        <f t="shared" si="501"/>
        <v>4.3699999999999996E-2</v>
      </c>
      <c r="AJ206" s="9">
        <f t="shared" ref="AJ206" si="502">$L52*$H52*$B52</f>
        <v>4.3699999999999996E-2</v>
      </c>
      <c r="AK206" s="9">
        <v>9.5000000000000001E-2</v>
      </c>
      <c r="AL206" s="19"/>
      <c r="AM206" s="19"/>
      <c r="AN206" s="19"/>
      <c r="AX206" s="4">
        <v>645</v>
      </c>
      <c r="AY206" s="3">
        <f t="shared" ref="AY206:BB206" si="503">BC52*$P52*$H52*10^-9</f>
        <v>0</v>
      </c>
      <c r="AZ206" s="3">
        <f t="shared" si="503"/>
        <v>4.7247206117647057E-9</v>
      </c>
      <c r="BA206" s="3">
        <f t="shared" si="503"/>
        <v>1.1811801529411763E-7</v>
      </c>
      <c r="BB206" s="3">
        <f t="shared" si="503"/>
        <v>2.6862960000000007E-7</v>
      </c>
      <c r="BC206" s="9">
        <f t="shared" ref="BC206:BE206" si="504">$L52*$H52*$B52</f>
        <v>4.3699999999999996E-2</v>
      </c>
      <c r="BD206" s="9">
        <f t="shared" si="504"/>
        <v>4.3699999999999996E-2</v>
      </c>
      <c r="BE206" s="9">
        <f t="shared" si="504"/>
        <v>4.3699999999999996E-2</v>
      </c>
      <c r="BF206" s="9">
        <v>9.5000000000000001E-2</v>
      </c>
      <c r="BI206" s="4">
        <v>645</v>
      </c>
      <c r="BJ206" s="3">
        <f t="shared" ref="BJ206:BN206" si="505">BT52*$P52*$H52*10^-9</f>
        <v>8.7941880000000012E-9</v>
      </c>
      <c r="BK206" s="3">
        <f t="shared" si="505"/>
        <v>1.2898142400000001E-7</v>
      </c>
      <c r="BL206" s="3">
        <f t="shared" si="505"/>
        <v>8.7941880000000012E-9</v>
      </c>
      <c r="BM206" s="3">
        <f t="shared" si="505"/>
        <v>1.3337851800000002E-7</v>
      </c>
      <c r="BN206" s="3">
        <f t="shared" si="505"/>
        <v>2.8333560000000007E-7</v>
      </c>
      <c r="BO206" s="9">
        <f t="shared" ref="BO206:BR206" si="506">$L52*$H52*$B52</f>
        <v>4.3699999999999996E-2</v>
      </c>
      <c r="BP206" s="9">
        <f t="shared" si="506"/>
        <v>4.3699999999999996E-2</v>
      </c>
      <c r="BQ206" s="9">
        <f t="shared" si="506"/>
        <v>4.3699999999999996E-2</v>
      </c>
      <c r="BR206" s="9">
        <f t="shared" si="506"/>
        <v>4.3699999999999996E-2</v>
      </c>
      <c r="BS206" s="9">
        <v>9.5000000000000001E-2</v>
      </c>
    </row>
    <row r="207" spans="1:71" x14ac:dyDescent="0.3">
      <c r="A207" s="12">
        <v>645</v>
      </c>
      <c r="B207" s="12">
        <f t="shared" si="166"/>
        <v>0.34959999999999997</v>
      </c>
      <c r="G207" s="12">
        <v>645</v>
      </c>
      <c r="H207" s="12">
        <f t="shared" si="167"/>
        <v>4.3699999999999996E-2</v>
      </c>
      <c r="J207" s="12">
        <v>645</v>
      </c>
      <c r="K207" s="17">
        <f t="shared" si="168"/>
        <v>1.748E-3</v>
      </c>
      <c r="L207" s="17">
        <f t="shared" si="169"/>
        <v>8.3903999999999992E-3</v>
      </c>
      <c r="M207" s="17">
        <f t="shared" si="170"/>
        <v>0.10837599999999999</v>
      </c>
      <c r="P207" s="4">
        <v>650</v>
      </c>
      <c r="Q207" s="3">
        <f t="shared" si="153"/>
        <v>1.05105E-9</v>
      </c>
      <c r="R207" s="3">
        <f t="shared" si="154"/>
        <v>4.2042E-9</v>
      </c>
      <c r="S207" s="3">
        <f t="shared" si="155"/>
        <v>6.3063E-8</v>
      </c>
      <c r="T207" s="3">
        <f t="shared" si="156"/>
        <v>1.6516500000000001E-7</v>
      </c>
      <c r="U207" s="9">
        <f t="shared" si="157"/>
        <v>3.2340000000000008E-2</v>
      </c>
      <c r="V207" s="9">
        <f t="shared" si="157"/>
        <v>3.2340000000000008E-2</v>
      </c>
      <c r="W207" s="9">
        <f t="shared" si="157"/>
        <v>3.2340000000000008E-2</v>
      </c>
      <c r="X207" s="9">
        <f t="shared" si="158"/>
        <v>7.7000000000000013E-2</v>
      </c>
      <c r="AA207" s="4">
        <v>650</v>
      </c>
      <c r="AB207" s="3">
        <f t="shared" ref="AB207:AF207" si="507">AG53*$P53*$H53*10^-9</f>
        <v>0</v>
      </c>
      <c r="AC207" s="3">
        <f t="shared" si="507"/>
        <v>2.1021E-9</v>
      </c>
      <c r="AD207" s="3">
        <f t="shared" si="507"/>
        <v>6.5585519999999995E-8</v>
      </c>
      <c r="AE207" s="3">
        <f t="shared" si="507"/>
        <v>6.9789720000000008E-8</v>
      </c>
      <c r="AF207" s="3">
        <f t="shared" si="507"/>
        <v>1.6516500000000001E-7</v>
      </c>
      <c r="AG207" s="9">
        <f t="shared" ref="AG207:AI207" si="508">$L53*$H53*$B53</f>
        <v>3.2340000000000008E-2</v>
      </c>
      <c r="AH207" s="9">
        <f t="shared" si="508"/>
        <v>3.2340000000000008E-2</v>
      </c>
      <c r="AI207" s="9">
        <f t="shared" si="508"/>
        <v>3.2340000000000008E-2</v>
      </c>
      <c r="AJ207" s="9">
        <f t="shared" ref="AJ207" si="509">$L53*$H53*$B53</f>
        <v>3.2340000000000008E-2</v>
      </c>
      <c r="AK207" s="9">
        <v>7.7000000000000013E-2</v>
      </c>
      <c r="AL207" s="19"/>
      <c r="AM207" s="19"/>
      <c r="AN207" s="19"/>
      <c r="AX207" s="4">
        <v>650</v>
      </c>
      <c r="AY207" s="3">
        <f t="shared" ref="AY207:BB207" si="510">BC53*$P53*$H53*10^-9</f>
        <v>0</v>
      </c>
      <c r="AZ207" s="3">
        <f t="shared" si="510"/>
        <v>3.387420180722892E-9</v>
      </c>
      <c r="BA207" s="3">
        <f t="shared" si="510"/>
        <v>1.0568750963855423E-7</v>
      </c>
      <c r="BB207" s="3">
        <f t="shared" si="510"/>
        <v>2.6776750000000001E-7</v>
      </c>
      <c r="BC207" s="9">
        <f t="shared" ref="BC207:BE207" si="511">$L53*$H53*$B53</f>
        <v>3.2340000000000008E-2</v>
      </c>
      <c r="BD207" s="9">
        <f t="shared" si="511"/>
        <v>3.2340000000000008E-2</v>
      </c>
      <c r="BE207" s="9">
        <f t="shared" si="511"/>
        <v>3.2340000000000008E-2</v>
      </c>
      <c r="BF207" s="9">
        <v>7.7000000000000013E-2</v>
      </c>
      <c r="BI207" s="4">
        <v>650</v>
      </c>
      <c r="BJ207" s="3">
        <f t="shared" ref="BJ207:BN207" si="512">BT53*$P53*$H53*10^-9</f>
        <v>9.564555000000002E-9</v>
      </c>
      <c r="BK207" s="3">
        <f t="shared" si="512"/>
        <v>1.1887375499999999E-7</v>
      </c>
      <c r="BL207" s="3">
        <f t="shared" si="512"/>
        <v>9.564555000000002E-9</v>
      </c>
      <c r="BM207" s="3">
        <f t="shared" si="512"/>
        <v>1.21606485E-7</v>
      </c>
      <c r="BN207" s="3">
        <f t="shared" si="512"/>
        <v>2.8588560000000005E-7</v>
      </c>
      <c r="BO207" s="9">
        <f t="shared" ref="BO207:BR207" si="513">$L53*$H53*$B53</f>
        <v>3.2340000000000008E-2</v>
      </c>
      <c r="BP207" s="9">
        <f t="shared" si="513"/>
        <v>3.2340000000000008E-2</v>
      </c>
      <c r="BQ207" s="9">
        <f t="shared" si="513"/>
        <v>3.2340000000000008E-2</v>
      </c>
      <c r="BR207" s="9">
        <f t="shared" si="513"/>
        <v>3.2340000000000008E-2</v>
      </c>
      <c r="BS207" s="9">
        <v>7.7000000000000013E-2</v>
      </c>
    </row>
    <row r="208" spans="1:71" x14ac:dyDescent="0.3">
      <c r="A208" s="12">
        <v>650</v>
      </c>
      <c r="B208" s="12">
        <f t="shared" si="166"/>
        <v>0.32340000000000002</v>
      </c>
      <c r="G208" s="12">
        <v>650</v>
      </c>
      <c r="H208" s="12">
        <f t="shared" si="167"/>
        <v>3.2340000000000001E-2</v>
      </c>
      <c r="J208" s="12">
        <v>650</v>
      </c>
      <c r="K208" s="17">
        <f t="shared" si="168"/>
        <v>1.6169999999999999E-3</v>
      </c>
      <c r="L208" s="17">
        <f t="shared" si="169"/>
        <v>6.4679999999999998E-3</v>
      </c>
      <c r="M208" s="17">
        <f t="shared" si="170"/>
        <v>9.7020000000000009E-2</v>
      </c>
      <c r="P208" s="4">
        <v>655</v>
      </c>
      <c r="Q208" s="3">
        <f t="shared" si="153"/>
        <v>1.3857016250000002E-9</v>
      </c>
      <c r="R208" s="3">
        <f t="shared" si="154"/>
        <v>3.9591475000000008E-9</v>
      </c>
      <c r="S208" s="3">
        <f t="shared" si="155"/>
        <v>5.8001510875000005E-8</v>
      </c>
      <c r="T208" s="3">
        <f t="shared" si="156"/>
        <v>1.6196512500000001E-7</v>
      </c>
      <c r="U208" s="9">
        <f t="shared" si="157"/>
        <v>2.2666875E-2</v>
      </c>
      <c r="V208" s="9">
        <f t="shared" si="157"/>
        <v>2.2666875E-2</v>
      </c>
      <c r="W208" s="9">
        <f t="shared" si="157"/>
        <v>2.2666875E-2</v>
      </c>
      <c r="X208" s="9">
        <f t="shared" si="158"/>
        <v>5.8874999999999997E-2</v>
      </c>
      <c r="AA208" s="4">
        <v>655</v>
      </c>
      <c r="AB208" s="3">
        <f t="shared" ref="AB208:AF208" si="514">AG54*$P54*$H54*10^-9</f>
        <v>3.959147500000001E-10</v>
      </c>
      <c r="AC208" s="3">
        <f t="shared" si="514"/>
        <v>1.9795737500000004E-9</v>
      </c>
      <c r="AD208" s="3">
        <f t="shared" si="514"/>
        <v>6.0970871500000008E-8</v>
      </c>
      <c r="AE208" s="3">
        <f t="shared" si="514"/>
        <v>6.394023212500001E-8</v>
      </c>
      <c r="AF208" s="3">
        <f t="shared" si="514"/>
        <v>1.6196512500000001E-7</v>
      </c>
      <c r="AG208" s="9">
        <f t="shared" ref="AG208:AI208" si="515">$L54*$H54*$B54</f>
        <v>2.2666875E-2</v>
      </c>
      <c r="AH208" s="9">
        <f t="shared" si="515"/>
        <v>2.2666875E-2</v>
      </c>
      <c r="AI208" s="9">
        <f t="shared" si="515"/>
        <v>2.2666875E-2</v>
      </c>
      <c r="AJ208" s="9">
        <f t="shared" ref="AJ208" si="516">$L54*$H54*$B54</f>
        <v>2.2666875E-2</v>
      </c>
      <c r="AK208" s="9">
        <v>5.8874999999999997E-2</v>
      </c>
      <c r="AL208" s="19"/>
      <c r="AM208" s="19"/>
      <c r="AN208" s="19"/>
      <c r="AX208" s="4">
        <v>655</v>
      </c>
      <c r="AY208" s="3">
        <f t="shared" ref="AY208:BB208" si="517">BC54*$P54*$H54*10^-9</f>
        <v>6.4106320201238406E-10</v>
      </c>
      <c r="AZ208" s="3">
        <f t="shared" si="517"/>
        <v>3.2053160100619203E-9</v>
      </c>
      <c r="BA208" s="3">
        <f t="shared" si="517"/>
        <v>9.8723733109907119E-8</v>
      </c>
      <c r="BB208" s="3">
        <f t="shared" si="517"/>
        <v>2.6891352500000002E-7</v>
      </c>
      <c r="BC208" s="9">
        <f t="shared" ref="BC208:BE208" si="518">$L54*$H54*$B54</f>
        <v>2.2666875E-2</v>
      </c>
      <c r="BD208" s="9">
        <f t="shared" si="518"/>
        <v>2.2666875E-2</v>
      </c>
      <c r="BE208" s="9">
        <f t="shared" si="518"/>
        <v>2.2666875E-2</v>
      </c>
      <c r="BF208" s="9">
        <v>5.8874999999999997E-2</v>
      </c>
      <c r="BI208" s="4">
        <v>655</v>
      </c>
      <c r="BJ208" s="3">
        <f t="shared" ref="BJ208:BN208" si="519">BT54*$P54*$H54*10^-9</f>
        <v>1.0293783500000005E-8</v>
      </c>
      <c r="BK208" s="3">
        <f t="shared" si="519"/>
        <v>1.1065817262500003E-7</v>
      </c>
      <c r="BL208" s="3">
        <f t="shared" si="519"/>
        <v>1.0293783500000005E-8</v>
      </c>
      <c r="BM208" s="3">
        <f t="shared" si="519"/>
        <v>1.1323161850000004E-7</v>
      </c>
      <c r="BN208" s="3">
        <f t="shared" si="519"/>
        <v>2.8670398000000003E-7</v>
      </c>
      <c r="BO208" s="9">
        <f t="shared" ref="BO208:BR208" si="520">$L54*$H54*$B54</f>
        <v>2.2666875E-2</v>
      </c>
      <c r="BP208" s="9">
        <f t="shared" si="520"/>
        <v>2.2666875E-2</v>
      </c>
      <c r="BQ208" s="9">
        <f t="shared" si="520"/>
        <v>2.2666875E-2</v>
      </c>
      <c r="BR208" s="9">
        <f t="shared" si="520"/>
        <v>2.2666875E-2</v>
      </c>
      <c r="BS208" s="9">
        <v>5.8874999999999997E-2</v>
      </c>
    </row>
    <row r="209" spans="1:71" x14ac:dyDescent="0.3">
      <c r="A209" s="12">
        <v>655</v>
      </c>
      <c r="B209" s="12">
        <f t="shared" si="166"/>
        <v>0.30222500000000002</v>
      </c>
      <c r="G209" s="12">
        <v>655</v>
      </c>
      <c r="H209" s="12">
        <f t="shared" si="167"/>
        <v>2.2666875E-2</v>
      </c>
      <c r="J209" s="12">
        <v>655</v>
      </c>
      <c r="K209" s="17">
        <f t="shared" si="168"/>
        <v>2.1155750000000002E-3</v>
      </c>
      <c r="L209" s="17">
        <f t="shared" si="169"/>
        <v>6.0445000000000004E-3</v>
      </c>
      <c r="M209" s="17">
        <f t="shared" si="170"/>
        <v>8.8551925000000004E-2</v>
      </c>
      <c r="P209" s="4">
        <v>660</v>
      </c>
      <c r="Q209" s="3">
        <f t="shared" si="153"/>
        <v>1.4784000000000002E-9</v>
      </c>
      <c r="R209" s="3">
        <f t="shared" si="154"/>
        <v>3.3263999999999996E-9</v>
      </c>
      <c r="S209" s="3">
        <f t="shared" si="155"/>
        <v>5.3592000000000001E-8</v>
      </c>
      <c r="T209" s="3">
        <f t="shared" si="156"/>
        <v>1.5840000000000002E-7</v>
      </c>
      <c r="U209" s="9">
        <f t="shared" si="157"/>
        <v>1.5959999999999998E-2</v>
      </c>
      <c r="V209" s="9">
        <f t="shared" si="157"/>
        <v>1.5959999999999998E-2</v>
      </c>
      <c r="W209" s="9">
        <f t="shared" si="157"/>
        <v>1.5959999999999998E-2</v>
      </c>
      <c r="X209" s="9">
        <f t="shared" si="158"/>
        <v>4.5600000000000002E-2</v>
      </c>
      <c r="AA209" s="4">
        <v>660</v>
      </c>
      <c r="AB209" s="3">
        <f t="shared" ref="AB209:AF209" si="521">AG55*$P55*$H55*10^-9</f>
        <v>3.6960000000000005E-10</v>
      </c>
      <c r="AC209" s="3">
        <f t="shared" si="521"/>
        <v>2.2176000000000003E-9</v>
      </c>
      <c r="AD209" s="3">
        <f t="shared" si="521"/>
        <v>5.5439999999999999E-8</v>
      </c>
      <c r="AE209" s="3">
        <f t="shared" si="521"/>
        <v>5.728800000000001E-8</v>
      </c>
      <c r="AF209" s="3">
        <f t="shared" si="521"/>
        <v>1.5840000000000002E-7</v>
      </c>
      <c r="AG209" s="9">
        <f t="shared" ref="AG209:AI209" si="522">$L55*$H55*$B55</f>
        <v>1.5959999999999998E-2</v>
      </c>
      <c r="AH209" s="9">
        <f t="shared" si="522"/>
        <v>1.5959999999999998E-2</v>
      </c>
      <c r="AI209" s="9">
        <f t="shared" si="522"/>
        <v>1.5959999999999998E-2</v>
      </c>
      <c r="AJ209" s="9">
        <f t="shared" ref="AJ209" si="523">$L55*$H55*$B55</f>
        <v>1.5959999999999998E-2</v>
      </c>
      <c r="AK209" s="9">
        <v>4.5600000000000002E-2</v>
      </c>
      <c r="AL209" s="19"/>
      <c r="AM209" s="19"/>
      <c r="AN209" s="19"/>
      <c r="AX209" s="4">
        <v>660</v>
      </c>
      <c r="AY209" s="3">
        <f t="shared" ref="AY209:BB209" si="524">BC55*$P55*$H55*10^-9</f>
        <v>6.0805161290322592E-10</v>
      </c>
      <c r="AZ209" s="3">
        <f t="shared" si="524"/>
        <v>3.6483096774193553E-9</v>
      </c>
      <c r="BA209" s="3">
        <f t="shared" si="524"/>
        <v>9.1207741935483878E-8</v>
      </c>
      <c r="BB209" s="3">
        <f t="shared" si="524"/>
        <v>2.6928000000000004E-7</v>
      </c>
      <c r="BC209" s="9">
        <f t="shared" ref="BC209:BE209" si="525">$L55*$H55*$B55</f>
        <v>1.5959999999999998E-2</v>
      </c>
      <c r="BD209" s="9">
        <f t="shared" si="525"/>
        <v>1.5959999999999998E-2</v>
      </c>
      <c r="BE209" s="9">
        <f t="shared" si="525"/>
        <v>1.5959999999999998E-2</v>
      </c>
      <c r="BF209" s="9">
        <v>4.5600000000000002E-2</v>
      </c>
      <c r="BI209" s="4">
        <v>660</v>
      </c>
      <c r="BJ209" s="3">
        <f t="shared" ref="BJ209:BN209" si="526">BT55*$P55*$H55*10^-9</f>
        <v>9.8498400000000008E-9</v>
      </c>
      <c r="BK209" s="3">
        <f t="shared" si="526"/>
        <v>1.0210200000000001E-7</v>
      </c>
      <c r="BL209" s="3">
        <f t="shared" si="526"/>
        <v>9.8498400000000008E-9</v>
      </c>
      <c r="BM209" s="3">
        <f t="shared" si="526"/>
        <v>1.0330320000000002E-7</v>
      </c>
      <c r="BN209" s="3">
        <f t="shared" si="526"/>
        <v>2.9082240000000003E-7</v>
      </c>
      <c r="BO209" s="9">
        <f t="shared" ref="BO209:BR209" si="527">$L55*$H55*$B55</f>
        <v>1.5959999999999998E-2</v>
      </c>
      <c r="BP209" s="9">
        <f t="shared" si="527"/>
        <v>1.5959999999999998E-2</v>
      </c>
      <c r="BQ209" s="9">
        <f t="shared" si="527"/>
        <v>1.5959999999999998E-2</v>
      </c>
      <c r="BR209" s="9">
        <f t="shared" si="527"/>
        <v>1.5959999999999998E-2</v>
      </c>
      <c r="BS209" s="9">
        <v>4.5600000000000002E-2</v>
      </c>
    </row>
    <row r="210" spans="1:71" x14ac:dyDescent="0.3">
      <c r="A210" s="12">
        <v>660</v>
      </c>
      <c r="B210" s="12">
        <f t="shared" si="166"/>
        <v>0.27999999999999997</v>
      </c>
      <c r="G210" s="12">
        <v>660</v>
      </c>
      <c r="H210" s="12">
        <f t="shared" si="167"/>
        <v>1.5959999999999998E-2</v>
      </c>
      <c r="J210" s="12">
        <v>660</v>
      </c>
      <c r="K210" s="17">
        <f t="shared" si="168"/>
        <v>2.2400000000000002E-3</v>
      </c>
      <c r="L210" s="17">
        <f t="shared" si="169"/>
        <v>5.0399999999999993E-3</v>
      </c>
      <c r="M210" s="17">
        <f t="shared" si="170"/>
        <v>8.1199999999999994E-2</v>
      </c>
      <c r="P210" s="4">
        <v>665</v>
      </c>
      <c r="Q210" s="3">
        <f t="shared" si="153"/>
        <v>1.3490190000000003E-9</v>
      </c>
      <c r="R210" s="3">
        <f t="shared" si="154"/>
        <v>3.3725475000000003E-9</v>
      </c>
      <c r="S210" s="3">
        <f t="shared" si="155"/>
        <v>4.687841025000001E-8</v>
      </c>
      <c r="T210" s="3">
        <f t="shared" si="156"/>
        <v>1.57920875E-7</v>
      </c>
      <c r="U210" s="9">
        <f t="shared" si="157"/>
        <v>1.0650150000000002E-2</v>
      </c>
      <c r="V210" s="9">
        <f t="shared" si="157"/>
        <v>1.0650150000000002E-2</v>
      </c>
      <c r="W210" s="9">
        <f t="shared" si="157"/>
        <v>1.0650150000000002E-2</v>
      </c>
      <c r="X210" s="9">
        <f t="shared" si="158"/>
        <v>3.3810000000000007E-2</v>
      </c>
      <c r="AA210" s="4">
        <v>665</v>
      </c>
      <c r="AB210" s="3">
        <f t="shared" ref="AB210:AF210" si="528">AG56*$P56*$H56*10^-9</f>
        <v>3.3725475000000007E-10</v>
      </c>
      <c r="AC210" s="3">
        <f t="shared" si="528"/>
        <v>2.5294106250000005E-9</v>
      </c>
      <c r="AD210" s="3">
        <f t="shared" si="528"/>
        <v>4.9407820875000007E-8</v>
      </c>
      <c r="AE210" s="3">
        <f t="shared" si="528"/>
        <v>5.0588212500000006E-8</v>
      </c>
      <c r="AF210" s="3">
        <f t="shared" si="528"/>
        <v>1.57920875E-7</v>
      </c>
      <c r="AG210" s="9">
        <f t="shared" ref="AG210:AI210" si="529">$L56*$H56*$B56</f>
        <v>1.0650150000000002E-2</v>
      </c>
      <c r="AH210" s="9">
        <f t="shared" si="529"/>
        <v>1.0650150000000002E-2</v>
      </c>
      <c r="AI210" s="9">
        <f t="shared" si="529"/>
        <v>1.0650150000000002E-2</v>
      </c>
      <c r="AJ210" s="9">
        <f t="shared" ref="AJ210" si="530">$L56*$H56*$B56</f>
        <v>1.0650150000000002E-2</v>
      </c>
      <c r="AK210" s="9">
        <v>3.3810000000000007E-2</v>
      </c>
      <c r="AL210" s="19"/>
      <c r="AM210" s="19"/>
      <c r="AN210" s="19"/>
      <c r="AX210" s="4">
        <v>665</v>
      </c>
      <c r="AY210" s="3">
        <f t="shared" ref="AY210:BB210" si="531">BC56*$P56*$H56*10^-9</f>
        <v>5.7333307500000007E-10</v>
      </c>
      <c r="AZ210" s="3">
        <f t="shared" si="531"/>
        <v>4.2999980625000017E-9</v>
      </c>
      <c r="BA210" s="3">
        <f t="shared" si="531"/>
        <v>8.399329548750002E-8</v>
      </c>
      <c r="BB210" s="3">
        <f t="shared" si="531"/>
        <v>2.7301575000000003E-7</v>
      </c>
      <c r="BC210" s="9">
        <f t="shared" ref="BC210:BE210" si="532">$L56*$H56*$B56</f>
        <v>1.0650150000000002E-2</v>
      </c>
      <c r="BD210" s="9">
        <f t="shared" si="532"/>
        <v>1.0650150000000002E-2</v>
      </c>
      <c r="BE210" s="9">
        <f t="shared" si="532"/>
        <v>1.0650150000000002E-2</v>
      </c>
      <c r="BF210" s="9">
        <v>3.3810000000000007E-2</v>
      </c>
      <c r="BI210" s="4">
        <v>665</v>
      </c>
      <c r="BJ210" s="3">
        <f t="shared" ref="BJ210:BN210" si="533">BT56*$P56*$H56*10^-9</f>
        <v>1.0960779375000002E-8</v>
      </c>
      <c r="BK210" s="3">
        <f t="shared" si="533"/>
        <v>9.0974468812500018E-8</v>
      </c>
      <c r="BL210" s="3">
        <f t="shared" si="533"/>
        <v>1.0960779375000002E-8</v>
      </c>
      <c r="BM210" s="3">
        <f t="shared" si="533"/>
        <v>9.2070546750000015E-8</v>
      </c>
      <c r="BN210" s="3">
        <f t="shared" si="533"/>
        <v>2.9121680000000007E-7</v>
      </c>
      <c r="BO210" s="9">
        <f t="shared" ref="BO210:BR210" si="534">$L56*$H56*$B56</f>
        <v>1.0650150000000002E-2</v>
      </c>
      <c r="BP210" s="9">
        <f t="shared" si="534"/>
        <v>1.0650150000000002E-2</v>
      </c>
      <c r="BQ210" s="9">
        <f t="shared" si="534"/>
        <v>1.0650150000000002E-2</v>
      </c>
      <c r="BR210" s="9">
        <f t="shared" si="534"/>
        <v>1.0650150000000002E-2</v>
      </c>
      <c r="BS210" s="9">
        <v>3.3810000000000007E-2</v>
      </c>
    </row>
    <row r="211" spans="1:71" x14ac:dyDescent="0.3">
      <c r="A211" s="12">
        <v>665</v>
      </c>
      <c r="B211" s="12">
        <f t="shared" si="166"/>
        <v>0.25357499999999999</v>
      </c>
      <c r="G211" s="12">
        <v>665</v>
      </c>
      <c r="H211" s="12">
        <f t="shared" si="167"/>
        <v>1.0650150000000001E-2</v>
      </c>
      <c r="J211" s="12">
        <v>665</v>
      </c>
      <c r="K211" s="17">
        <f t="shared" si="168"/>
        <v>2.0286000000000002E-3</v>
      </c>
      <c r="L211" s="17">
        <f t="shared" si="169"/>
        <v>5.0715000000000005E-3</v>
      </c>
      <c r="M211" s="17">
        <f t="shared" si="170"/>
        <v>7.0493850000000011E-2</v>
      </c>
      <c r="P211" s="4">
        <v>670</v>
      </c>
      <c r="Q211" s="3">
        <f t="shared" si="153"/>
        <v>1.2156480000000004E-9</v>
      </c>
      <c r="R211" s="3">
        <f t="shared" si="154"/>
        <v>3.3430320000000008E-9</v>
      </c>
      <c r="S211" s="3">
        <f t="shared" si="155"/>
        <v>4.1483988000000006E-8</v>
      </c>
      <c r="T211" s="3">
        <f t="shared" si="156"/>
        <v>1.6009649999999999E-7</v>
      </c>
      <c r="U211" s="9">
        <f t="shared" si="157"/>
        <v>6.804000000000001E-3</v>
      </c>
      <c r="V211" s="9">
        <f t="shared" si="157"/>
        <v>6.804000000000001E-3</v>
      </c>
      <c r="W211" s="9">
        <f t="shared" si="157"/>
        <v>6.804000000000001E-3</v>
      </c>
      <c r="X211" s="9">
        <f t="shared" si="158"/>
        <v>2.4300000000000002E-2</v>
      </c>
      <c r="AA211" s="4">
        <v>670</v>
      </c>
      <c r="AB211" s="3">
        <f t="shared" ref="AB211:AF211" si="535">AG57*$P57*$H57*10^-9</f>
        <v>4.5586800000000014E-10</v>
      </c>
      <c r="AC211" s="3">
        <f t="shared" si="535"/>
        <v>3.039120000000001E-9</v>
      </c>
      <c r="AD211" s="3">
        <f t="shared" si="535"/>
        <v>4.330746E-8</v>
      </c>
      <c r="AE211" s="3">
        <f t="shared" si="535"/>
        <v>4.4827020000000008E-8</v>
      </c>
      <c r="AF211" s="3">
        <f t="shared" si="535"/>
        <v>1.6009649999999999E-7</v>
      </c>
      <c r="AG211" s="9">
        <f t="shared" ref="AG211:AI211" si="536">$L57*$H57*$B57</f>
        <v>6.804000000000001E-3</v>
      </c>
      <c r="AH211" s="9">
        <f t="shared" si="536"/>
        <v>6.804000000000001E-3</v>
      </c>
      <c r="AI211" s="9">
        <f t="shared" si="536"/>
        <v>6.804000000000001E-3</v>
      </c>
      <c r="AJ211" s="9">
        <f t="shared" ref="AJ211" si="537">$L57*$H57*$B57</f>
        <v>6.804000000000001E-3</v>
      </c>
      <c r="AK211" s="9">
        <v>2.4300000000000002E-2</v>
      </c>
      <c r="AL211" s="19"/>
      <c r="AM211" s="19"/>
      <c r="AN211" s="19"/>
      <c r="AX211" s="4">
        <v>670</v>
      </c>
      <c r="AY211" s="3">
        <f t="shared" ref="AY211:BB211" si="538">BC57*$P57*$H57*10^-9</f>
        <v>7.8038420338983076E-10</v>
      </c>
      <c r="AZ211" s="3">
        <f t="shared" si="538"/>
        <v>5.2025613559322055E-9</v>
      </c>
      <c r="BA211" s="3">
        <f t="shared" si="538"/>
        <v>7.4136499322033926E-8</v>
      </c>
      <c r="BB211" s="3">
        <f t="shared" si="538"/>
        <v>2.7406350000000005E-7</v>
      </c>
      <c r="BC211" s="9">
        <f t="shared" ref="BC211:BE211" si="539">$L57*$H57*$B57</f>
        <v>6.804000000000001E-3</v>
      </c>
      <c r="BD211" s="9">
        <f t="shared" si="539"/>
        <v>6.804000000000001E-3</v>
      </c>
      <c r="BE211" s="9">
        <f t="shared" si="539"/>
        <v>6.804000000000001E-3</v>
      </c>
      <c r="BF211" s="9">
        <v>2.4300000000000002E-2</v>
      </c>
      <c r="BI211" s="4">
        <v>670</v>
      </c>
      <c r="BJ211" s="3">
        <f t="shared" ref="BJ211:BN211" si="540">BT57*$P57*$H57*10^-9</f>
        <v>1.0864854000000003E-8</v>
      </c>
      <c r="BK211" s="3">
        <f t="shared" si="540"/>
        <v>8.0004834000000027E-8</v>
      </c>
      <c r="BL211" s="3">
        <f t="shared" si="540"/>
        <v>1.0864854000000003E-8</v>
      </c>
      <c r="BM211" s="3">
        <f t="shared" si="540"/>
        <v>8.0992548000000017E-8</v>
      </c>
      <c r="BN211" s="3">
        <f t="shared" si="540"/>
        <v>2.8784808000000005E-7</v>
      </c>
      <c r="BO211" s="9">
        <f t="shared" ref="BO211:BR211" si="541">$L57*$H57*$B57</f>
        <v>6.804000000000001E-3</v>
      </c>
      <c r="BP211" s="9">
        <f t="shared" si="541"/>
        <v>6.804000000000001E-3</v>
      </c>
      <c r="BQ211" s="9">
        <f t="shared" si="541"/>
        <v>6.804000000000001E-3</v>
      </c>
      <c r="BR211" s="9">
        <f t="shared" si="541"/>
        <v>6.804000000000001E-3</v>
      </c>
      <c r="BS211" s="9">
        <v>2.4300000000000002E-2</v>
      </c>
    </row>
    <row r="212" spans="1:71" x14ac:dyDescent="0.3">
      <c r="A212" s="12">
        <v>670</v>
      </c>
      <c r="B212" s="12">
        <f t="shared" si="166"/>
        <v>0.22680000000000003</v>
      </c>
      <c r="G212" s="12">
        <v>670</v>
      </c>
      <c r="H212" s="12">
        <f t="shared" si="167"/>
        <v>6.804000000000001E-3</v>
      </c>
      <c r="J212" s="12">
        <v>670</v>
      </c>
      <c r="K212" s="17">
        <f t="shared" si="168"/>
        <v>1.8144000000000003E-3</v>
      </c>
      <c r="L212" s="17">
        <f t="shared" si="169"/>
        <v>4.9896000000000012E-3</v>
      </c>
      <c r="M212" s="17">
        <f t="shared" si="170"/>
        <v>6.191640000000001E-2</v>
      </c>
      <c r="P212" s="4">
        <v>675</v>
      </c>
      <c r="Q212" s="3">
        <f t="shared" si="153"/>
        <v>1.1070000000000002E-9</v>
      </c>
      <c r="R212" s="3">
        <f t="shared" si="154"/>
        <v>3.874500000000001E-9</v>
      </c>
      <c r="S212" s="3">
        <f t="shared" si="155"/>
        <v>3.708450000000001E-8</v>
      </c>
      <c r="T212" s="3">
        <f t="shared" si="156"/>
        <v>1.5498000000000006E-7</v>
      </c>
      <c r="U212" s="9">
        <f t="shared" si="157"/>
        <v>4.1000000000000003E-3</v>
      </c>
      <c r="V212" s="9">
        <f t="shared" si="157"/>
        <v>4.1000000000000003E-3</v>
      </c>
      <c r="W212" s="9">
        <f t="shared" si="157"/>
        <v>4.1000000000000003E-3</v>
      </c>
      <c r="X212" s="9">
        <f t="shared" si="158"/>
        <v>1.6400000000000001E-2</v>
      </c>
      <c r="AA212" s="4">
        <v>675</v>
      </c>
      <c r="AB212" s="3">
        <f t="shared" ref="AB212:AF212" si="542">AG58*$P58*$H58*10^-9</f>
        <v>4.1512500000000005E-10</v>
      </c>
      <c r="AC212" s="3">
        <f t="shared" si="542"/>
        <v>3.4593750000000002E-9</v>
      </c>
      <c r="AD212" s="3">
        <f t="shared" si="542"/>
        <v>3.8745000000000014E-8</v>
      </c>
      <c r="AE212" s="3">
        <f t="shared" si="542"/>
        <v>3.9713625000000004E-8</v>
      </c>
      <c r="AF212" s="3">
        <f t="shared" si="542"/>
        <v>1.5498000000000006E-7</v>
      </c>
      <c r="AG212" s="9">
        <f t="shared" ref="AG212:AI212" si="543">$L58*$H58*$B58</f>
        <v>4.1000000000000003E-3</v>
      </c>
      <c r="AH212" s="9">
        <f t="shared" si="543"/>
        <v>4.1000000000000003E-3</v>
      </c>
      <c r="AI212" s="9">
        <f t="shared" si="543"/>
        <v>4.1000000000000003E-3</v>
      </c>
      <c r="AJ212" s="9">
        <f t="shared" ref="AJ212" si="544">$L58*$H58*$B58</f>
        <v>4.1000000000000003E-3</v>
      </c>
      <c r="AK212" s="9">
        <v>1.6400000000000001E-2</v>
      </c>
      <c r="AL212" s="19"/>
      <c r="AM212" s="19"/>
      <c r="AN212" s="19"/>
      <c r="AX212" s="4">
        <v>675</v>
      </c>
      <c r="AY212" s="3">
        <f t="shared" ref="AY212:BB212" si="545">BC58*$P58*$H58*10^-9</f>
        <v>7.2321428571428585E-10</v>
      </c>
      <c r="AZ212" s="3">
        <f t="shared" si="545"/>
        <v>6.0267857142857155E-9</v>
      </c>
      <c r="BA212" s="3">
        <f t="shared" si="545"/>
        <v>6.7500000000000015E-8</v>
      </c>
      <c r="BB212" s="3">
        <f t="shared" si="545"/>
        <v>2.7675000000000004E-7</v>
      </c>
      <c r="BC212" s="9">
        <f t="shared" ref="BC212:BE212" si="546">$L58*$H58*$B58</f>
        <v>4.1000000000000003E-3</v>
      </c>
      <c r="BD212" s="9">
        <f t="shared" si="546"/>
        <v>4.1000000000000003E-3</v>
      </c>
      <c r="BE212" s="9">
        <f t="shared" si="546"/>
        <v>4.1000000000000003E-3</v>
      </c>
      <c r="BF212" s="9">
        <v>1.6400000000000001E-2</v>
      </c>
      <c r="BI212" s="4">
        <v>675</v>
      </c>
      <c r="BJ212" s="3">
        <f t="shared" ref="BJ212:BN212" si="547">BT58*$P58*$H58*10^-9</f>
        <v>1.1242968750000001E-8</v>
      </c>
      <c r="BK212" s="3">
        <f t="shared" si="547"/>
        <v>7.0156125000000013E-8</v>
      </c>
      <c r="BL212" s="3">
        <f t="shared" si="547"/>
        <v>1.1242968750000001E-8</v>
      </c>
      <c r="BM212" s="3">
        <f t="shared" si="547"/>
        <v>7.1955000000000011E-8</v>
      </c>
      <c r="BN212" s="3">
        <f t="shared" si="547"/>
        <v>2.8793070000000001E-7</v>
      </c>
      <c r="BO212" s="9">
        <f t="shared" ref="BO212:BR212" si="548">$L58*$H58*$B58</f>
        <v>4.1000000000000003E-3</v>
      </c>
      <c r="BP212" s="9">
        <f t="shared" si="548"/>
        <v>4.1000000000000003E-3</v>
      </c>
      <c r="BQ212" s="9">
        <f t="shared" si="548"/>
        <v>4.1000000000000003E-3</v>
      </c>
      <c r="BR212" s="9">
        <f t="shared" si="548"/>
        <v>4.1000000000000003E-3</v>
      </c>
      <c r="BS212" s="9">
        <v>1.6400000000000001E-2</v>
      </c>
    </row>
    <row r="213" spans="1:71" x14ac:dyDescent="0.3">
      <c r="A213" s="12">
        <v>675</v>
      </c>
      <c r="B213" s="12">
        <f t="shared" si="166"/>
        <v>0.20500000000000002</v>
      </c>
      <c r="G213" s="12">
        <v>675</v>
      </c>
      <c r="H213" s="12">
        <f t="shared" si="167"/>
        <v>4.1000000000000003E-3</v>
      </c>
      <c r="J213" s="12">
        <v>675</v>
      </c>
      <c r="K213" s="17">
        <f t="shared" si="168"/>
        <v>1.6400000000000002E-3</v>
      </c>
      <c r="L213" s="17">
        <f t="shared" si="169"/>
        <v>5.7400000000000003E-3</v>
      </c>
      <c r="M213" s="17">
        <f t="shared" si="170"/>
        <v>5.494000000000001E-2</v>
      </c>
      <c r="P213" s="4">
        <v>680</v>
      </c>
      <c r="Q213" s="3">
        <f t="shared" si="153"/>
        <v>1.1175120000000002E-9</v>
      </c>
      <c r="R213" s="3">
        <f t="shared" si="154"/>
        <v>3.7250399999999998E-9</v>
      </c>
      <c r="S213" s="3">
        <f t="shared" si="155"/>
        <v>3.2283679999999997E-8</v>
      </c>
      <c r="T213" s="3">
        <f t="shared" si="156"/>
        <v>1.5238800000000003E-7</v>
      </c>
      <c r="U213" s="9">
        <f t="shared" si="157"/>
        <v>2.1911999999999999E-3</v>
      </c>
      <c r="V213" s="9">
        <f t="shared" si="157"/>
        <v>2.1911999999999999E-3</v>
      </c>
      <c r="W213" s="9">
        <f t="shared" si="157"/>
        <v>2.1911999999999999E-3</v>
      </c>
      <c r="X213" s="9">
        <f t="shared" si="158"/>
        <v>9.9600000000000001E-3</v>
      </c>
      <c r="AA213" s="4">
        <v>680</v>
      </c>
      <c r="AB213" s="3">
        <f t="shared" ref="AB213:AF213" si="549">AG59*$P59*$H59*10^-9</f>
        <v>3.7250399999999999E-10</v>
      </c>
      <c r="AC213" s="3">
        <f t="shared" si="549"/>
        <v>3.9733760000000002E-9</v>
      </c>
      <c r="AD213" s="3">
        <f t="shared" si="549"/>
        <v>3.3773696000000004E-8</v>
      </c>
      <c r="AE213" s="3">
        <f t="shared" si="549"/>
        <v>3.4767040000000002E-8</v>
      </c>
      <c r="AF213" s="3">
        <f t="shared" si="549"/>
        <v>1.5238800000000003E-7</v>
      </c>
      <c r="AG213" s="9">
        <f t="shared" ref="AG213:AI213" si="550">$L59*$H59*$B59</f>
        <v>2.1911999999999999E-3</v>
      </c>
      <c r="AH213" s="9">
        <f t="shared" si="550"/>
        <v>2.1911999999999999E-3</v>
      </c>
      <c r="AI213" s="9">
        <f t="shared" si="550"/>
        <v>2.1911999999999999E-3</v>
      </c>
      <c r="AJ213" s="9">
        <f t="shared" ref="AJ213" si="551">$L59*$H59*$B59</f>
        <v>2.1911999999999999E-3</v>
      </c>
      <c r="AK213" s="9">
        <v>9.9600000000000001E-3</v>
      </c>
      <c r="AL213" s="19"/>
      <c r="AM213" s="19"/>
      <c r="AN213" s="19"/>
      <c r="AX213" s="4">
        <v>680</v>
      </c>
      <c r="AY213" s="3">
        <f t="shared" ref="AY213:BB213" si="552">BC59*$P59*$H59*10^-9</f>
        <v>6.5454274285714274E-10</v>
      </c>
      <c r="AZ213" s="3">
        <f t="shared" si="552"/>
        <v>6.9817892571428567E-9</v>
      </c>
      <c r="BA213" s="3">
        <f t="shared" si="552"/>
        <v>5.9345208685714285E-8</v>
      </c>
      <c r="BB213" s="3">
        <f t="shared" si="552"/>
        <v>2.7768480000000003E-7</v>
      </c>
      <c r="BC213" s="9">
        <f t="shared" ref="BC213:BE213" si="553">$L59*$H59*$B59</f>
        <v>2.1911999999999999E-3</v>
      </c>
      <c r="BD213" s="9">
        <f t="shared" si="553"/>
        <v>2.1911999999999999E-3</v>
      </c>
      <c r="BE213" s="9">
        <f t="shared" si="553"/>
        <v>2.1911999999999999E-3</v>
      </c>
      <c r="BF213" s="9">
        <v>9.9600000000000001E-3</v>
      </c>
      <c r="BI213" s="4">
        <v>680</v>
      </c>
      <c r="BJ213" s="3">
        <f t="shared" ref="BJ213:BN213" si="554">BT59*$P59*$H59*10^-9</f>
        <v>1.1299288000000002E-8</v>
      </c>
      <c r="BK213" s="3">
        <f t="shared" si="554"/>
        <v>6.1338992000000015E-8</v>
      </c>
      <c r="BL213" s="3">
        <f t="shared" si="554"/>
        <v>1.1299288000000002E-8</v>
      </c>
      <c r="BM213" s="3">
        <f t="shared" si="554"/>
        <v>6.2146084000000006E-8</v>
      </c>
      <c r="BN213" s="3">
        <f t="shared" si="554"/>
        <v>2.8784400000000002E-7</v>
      </c>
      <c r="BO213" s="9">
        <f t="shared" ref="BO213:BR213" si="555">$L59*$H59*$B59</f>
        <v>2.1911999999999999E-3</v>
      </c>
      <c r="BP213" s="9">
        <f t="shared" si="555"/>
        <v>2.1911999999999999E-3</v>
      </c>
      <c r="BQ213" s="9">
        <f t="shared" si="555"/>
        <v>2.1911999999999999E-3</v>
      </c>
      <c r="BR213" s="9">
        <f t="shared" si="555"/>
        <v>2.1911999999999999E-3</v>
      </c>
      <c r="BS213" s="9">
        <v>9.9600000000000001E-3</v>
      </c>
    </row>
    <row r="214" spans="1:71" x14ac:dyDescent="0.3">
      <c r="A214" s="12">
        <v>680</v>
      </c>
      <c r="B214" s="12">
        <f t="shared" si="166"/>
        <v>0.18259999999999998</v>
      </c>
      <c r="G214" s="12">
        <v>680</v>
      </c>
      <c r="H214" s="12">
        <f t="shared" si="167"/>
        <v>2.1911999999999999E-3</v>
      </c>
      <c r="J214" s="12">
        <v>680</v>
      </c>
      <c r="K214" s="17">
        <f t="shared" si="168"/>
        <v>1.6433999999999999E-3</v>
      </c>
      <c r="L214" s="17">
        <f t="shared" si="169"/>
        <v>5.4779999999999994E-3</v>
      </c>
      <c r="M214" s="17">
        <f t="shared" si="170"/>
        <v>4.7475999999999997E-2</v>
      </c>
      <c r="P214" s="4">
        <v>685</v>
      </c>
      <c r="Q214" s="3">
        <f t="shared" si="153"/>
        <v>1.0098270000000001E-9</v>
      </c>
      <c r="R214" s="3">
        <f t="shared" si="154"/>
        <v>3.9271050000000006E-9</v>
      </c>
      <c r="S214" s="3">
        <f t="shared" si="155"/>
        <v>2.8050750000000007E-8</v>
      </c>
      <c r="T214" s="3">
        <f t="shared" si="156"/>
        <v>1.5420720000000001E-7</v>
      </c>
      <c r="U214" s="9">
        <f t="shared" si="157"/>
        <v>1.1466E-3</v>
      </c>
      <c r="V214" s="9">
        <f t="shared" si="157"/>
        <v>1.1466E-3</v>
      </c>
      <c r="W214" s="9">
        <f t="shared" si="157"/>
        <v>1.1466E-3</v>
      </c>
      <c r="X214" s="9">
        <f t="shared" si="158"/>
        <v>5.8799999999999998E-3</v>
      </c>
      <c r="AA214" s="4">
        <v>685</v>
      </c>
      <c r="AB214" s="3">
        <f t="shared" ref="AB214:AF214" si="556">AG60*$P60*$H60*10^-9</f>
        <v>3.3660900000000003E-10</v>
      </c>
      <c r="AC214" s="3">
        <f t="shared" si="556"/>
        <v>4.4881199999999996E-9</v>
      </c>
      <c r="AD214" s="3">
        <f t="shared" si="556"/>
        <v>2.9733795000000001E-8</v>
      </c>
      <c r="AE214" s="3">
        <f t="shared" si="556"/>
        <v>3.029481E-8</v>
      </c>
      <c r="AF214" s="3">
        <f t="shared" si="556"/>
        <v>1.5420720000000001E-7</v>
      </c>
      <c r="AG214" s="9">
        <f t="shared" ref="AG214:AI214" si="557">$L60*$H60*$B60</f>
        <v>1.1466E-3</v>
      </c>
      <c r="AH214" s="9">
        <f t="shared" si="557"/>
        <v>1.1466E-3</v>
      </c>
      <c r="AI214" s="9">
        <f t="shared" si="557"/>
        <v>1.1466E-3</v>
      </c>
      <c r="AJ214" s="9">
        <f t="shared" ref="AJ214" si="558">$L60*$H60*$B60</f>
        <v>1.1466E-3</v>
      </c>
      <c r="AK214" s="9">
        <v>5.8799999999999998E-3</v>
      </c>
      <c r="AL214" s="19"/>
      <c r="AM214" s="19"/>
      <c r="AN214" s="19"/>
      <c r="AX214" s="4">
        <v>685</v>
      </c>
      <c r="AY214" s="3">
        <f t="shared" ref="AY214:BB214" si="559">BC60*$P60*$H60*10^-9</f>
        <v>6.0340280000000007E-10</v>
      </c>
      <c r="AZ214" s="3">
        <f t="shared" si="559"/>
        <v>8.0453706666666671E-9</v>
      </c>
      <c r="BA214" s="3">
        <f t="shared" si="559"/>
        <v>5.3300580666666672E-8</v>
      </c>
      <c r="BB214" s="3">
        <f t="shared" si="559"/>
        <v>2.7849359999999998E-7</v>
      </c>
      <c r="BC214" s="9">
        <f t="shared" ref="BC214:BE214" si="560">$L60*$H60*$B60</f>
        <v>1.1466E-3</v>
      </c>
      <c r="BD214" s="9">
        <f t="shared" si="560"/>
        <v>1.1466E-3</v>
      </c>
      <c r="BE214" s="9">
        <f t="shared" si="560"/>
        <v>1.1466E-3</v>
      </c>
      <c r="BF214" s="9">
        <v>5.8799999999999998E-3</v>
      </c>
      <c r="BI214" s="4">
        <v>685</v>
      </c>
      <c r="BJ214" s="3">
        <f t="shared" ref="BJ214:BN214" si="561">BT60*$P60*$H60*10^-9</f>
        <v>1.1669112000000001E-8</v>
      </c>
      <c r="BK214" s="3">
        <f t="shared" si="561"/>
        <v>5.3969643000000008E-8</v>
      </c>
      <c r="BL214" s="3">
        <f t="shared" si="561"/>
        <v>1.1669112000000001E-8</v>
      </c>
      <c r="BM214" s="3">
        <f t="shared" si="561"/>
        <v>5.4698962500000002E-8</v>
      </c>
      <c r="BN214" s="3">
        <f t="shared" si="561"/>
        <v>2.8954127999999997E-7</v>
      </c>
      <c r="BO214" s="9">
        <f t="shared" ref="BO214:BR214" si="562">$L60*$H60*$B60</f>
        <v>1.1466E-3</v>
      </c>
      <c r="BP214" s="9">
        <f t="shared" si="562"/>
        <v>1.1466E-3</v>
      </c>
      <c r="BQ214" s="9">
        <f t="shared" si="562"/>
        <v>1.1466E-3</v>
      </c>
      <c r="BR214" s="9">
        <f t="shared" si="562"/>
        <v>1.1466E-3</v>
      </c>
      <c r="BS214" s="9">
        <v>5.8799999999999998E-3</v>
      </c>
    </row>
    <row r="215" spans="1:71" x14ac:dyDescent="0.3">
      <c r="A215" s="12">
        <v>685</v>
      </c>
      <c r="B215" s="12">
        <f t="shared" si="166"/>
        <v>0.1638</v>
      </c>
      <c r="G215" s="12">
        <v>685</v>
      </c>
      <c r="H215" s="12">
        <f t="shared" si="167"/>
        <v>1.1466E-3</v>
      </c>
      <c r="J215" s="12">
        <v>685</v>
      </c>
      <c r="K215" s="17">
        <f t="shared" si="168"/>
        <v>1.4741999999999997E-3</v>
      </c>
      <c r="L215" s="17">
        <f t="shared" si="169"/>
        <v>5.7330000000000011E-3</v>
      </c>
      <c r="M215" s="17">
        <f t="shared" si="170"/>
        <v>4.095E-2</v>
      </c>
      <c r="P215" s="4">
        <v>690</v>
      </c>
      <c r="Q215" s="3">
        <f t="shared" si="153"/>
        <v>8.9734499999999986E-10</v>
      </c>
      <c r="R215" s="3">
        <f t="shared" si="154"/>
        <v>4.1876100000000006E-9</v>
      </c>
      <c r="S215" s="3">
        <f t="shared" si="155"/>
        <v>2.4826545000000002E-8</v>
      </c>
      <c r="T215" s="3">
        <f t="shared" si="156"/>
        <v>1.5249000000000001E-7</v>
      </c>
      <c r="U215" s="9">
        <f t="shared" si="157"/>
        <v>4.3350000000000007E-4</v>
      </c>
      <c r="V215" s="9">
        <f t="shared" si="157"/>
        <v>4.3350000000000007E-4</v>
      </c>
      <c r="W215" s="9">
        <f t="shared" si="157"/>
        <v>4.3350000000000007E-4</v>
      </c>
      <c r="X215" s="9">
        <f t="shared" si="158"/>
        <v>2.5500000000000002E-3</v>
      </c>
      <c r="AA215" s="4">
        <v>690</v>
      </c>
      <c r="AB215" s="3">
        <f t="shared" ref="AB215:AF215" si="563">AG61*$P61*$H61*10^-9</f>
        <v>2.9911500000000006E-10</v>
      </c>
      <c r="AC215" s="3">
        <f t="shared" si="563"/>
        <v>4.3870199999999996E-9</v>
      </c>
      <c r="AD215" s="3">
        <f t="shared" si="563"/>
        <v>2.5723890000000004E-8</v>
      </c>
      <c r="AE215" s="3">
        <f t="shared" si="563"/>
        <v>2.6421825000000007E-8</v>
      </c>
      <c r="AF215" s="3">
        <f t="shared" si="563"/>
        <v>1.5249000000000001E-7</v>
      </c>
      <c r="AG215" s="9">
        <f t="shared" ref="AG215:AI215" si="564">$L61*$H61*$B61</f>
        <v>4.3350000000000007E-4</v>
      </c>
      <c r="AH215" s="9">
        <f t="shared" si="564"/>
        <v>4.3350000000000007E-4</v>
      </c>
      <c r="AI215" s="9">
        <f t="shared" si="564"/>
        <v>4.3350000000000007E-4</v>
      </c>
      <c r="AJ215" s="9">
        <f t="shared" ref="AJ215" si="565">$L61*$H61*$B61</f>
        <v>4.3350000000000007E-4</v>
      </c>
      <c r="AK215" s="9">
        <v>2.5500000000000002E-3</v>
      </c>
      <c r="AL215" s="19"/>
      <c r="AM215" s="19"/>
      <c r="AN215" s="19"/>
      <c r="AX215" s="4">
        <v>690</v>
      </c>
      <c r="AY215" s="3">
        <f t="shared" ref="AY215:BB215" si="566">BC61*$P61*$H61*10^-9</f>
        <v>5.4292194339622635E-10</v>
      </c>
      <c r="AZ215" s="3">
        <f t="shared" si="566"/>
        <v>7.9628551698113207E-9</v>
      </c>
      <c r="BA215" s="3">
        <f t="shared" si="566"/>
        <v>4.6691287132075478E-8</v>
      </c>
      <c r="BB215" s="3">
        <f t="shared" si="566"/>
        <v>2.8210649999999999E-7</v>
      </c>
      <c r="BC215" s="9">
        <f t="shared" ref="BC215:BE215" si="567">$L61*$H61*$B61</f>
        <v>4.3350000000000007E-4</v>
      </c>
      <c r="BD215" s="9">
        <f t="shared" si="567"/>
        <v>4.3350000000000007E-4</v>
      </c>
      <c r="BE215" s="9">
        <f t="shared" si="567"/>
        <v>4.3350000000000007E-4</v>
      </c>
      <c r="BF215" s="9">
        <v>2.5500000000000002E-3</v>
      </c>
      <c r="BI215" s="4">
        <v>690</v>
      </c>
      <c r="BJ215" s="3">
        <f t="shared" ref="BJ215:BN215" si="568">BT61*$P61*$H61*10^-9</f>
        <v>1.1017402500000001E-8</v>
      </c>
      <c r="BK215" s="3">
        <f t="shared" si="568"/>
        <v>4.7310022500000007E-8</v>
      </c>
      <c r="BL215" s="3">
        <f t="shared" si="568"/>
        <v>1.1017402500000001E-8</v>
      </c>
      <c r="BM215" s="3">
        <f t="shared" si="568"/>
        <v>4.7958105000000009E-8</v>
      </c>
      <c r="BN215" s="3">
        <f t="shared" si="568"/>
        <v>2.871504E-7</v>
      </c>
      <c r="BO215" s="9">
        <f t="shared" ref="BO215:BR215" si="569">$L61*$H61*$B61</f>
        <v>4.3350000000000007E-4</v>
      </c>
      <c r="BP215" s="9">
        <f t="shared" si="569"/>
        <v>4.3350000000000007E-4</v>
      </c>
      <c r="BQ215" s="9">
        <f t="shared" si="569"/>
        <v>4.3350000000000007E-4</v>
      </c>
      <c r="BR215" s="9">
        <f t="shared" si="569"/>
        <v>4.3350000000000007E-4</v>
      </c>
      <c r="BS215" s="9">
        <v>2.5500000000000002E-3</v>
      </c>
    </row>
    <row r="216" spans="1:71" x14ac:dyDescent="0.3">
      <c r="A216" s="12">
        <v>690</v>
      </c>
      <c r="B216" s="12">
        <f t="shared" si="166"/>
        <v>0.14450000000000002</v>
      </c>
      <c r="G216" s="12">
        <v>690</v>
      </c>
      <c r="H216" s="12">
        <f t="shared" si="167"/>
        <v>4.3350000000000007E-4</v>
      </c>
      <c r="J216" s="12">
        <v>690</v>
      </c>
      <c r="K216" s="17">
        <f t="shared" si="168"/>
        <v>1.3004999999999998E-3</v>
      </c>
      <c r="L216" s="17">
        <f t="shared" si="169"/>
        <v>6.0690000000000006E-3</v>
      </c>
      <c r="M216" s="17">
        <f t="shared" si="170"/>
        <v>3.5980499999999999E-2</v>
      </c>
      <c r="P216" s="4">
        <v>695</v>
      </c>
      <c r="Q216" s="3">
        <f t="shared" si="153"/>
        <v>6.9333200000000014E-10</v>
      </c>
      <c r="R216" s="3">
        <f t="shared" si="154"/>
        <v>4.3333250000000017E-9</v>
      </c>
      <c r="S216" s="3">
        <f t="shared" si="155"/>
        <v>2.1059959500000003E-8</v>
      </c>
      <c r="T216" s="3">
        <f t="shared" si="156"/>
        <v>1.5062040000000003E-7</v>
      </c>
      <c r="U216" s="9">
        <f t="shared" si="157"/>
        <v>1.2470000000000002E-4</v>
      </c>
      <c r="V216" s="9">
        <f t="shared" si="157"/>
        <v>1.2470000000000002E-4</v>
      </c>
      <c r="W216" s="9">
        <f t="shared" si="157"/>
        <v>1.2470000000000002E-4</v>
      </c>
      <c r="X216" s="9">
        <f t="shared" si="158"/>
        <v>8.5999999999999998E-4</v>
      </c>
      <c r="AA216" s="4">
        <v>695</v>
      </c>
      <c r="AB216" s="3">
        <f t="shared" ref="AB216:AF216" si="570">AG62*$P62*$H62*10^-9</f>
        <v>2.5999950000000008E-10</v>
      </c>
      <c r="AC216" s="3">
        <f t="shared" si="570"/>
        <v>4.3333250000000017E-9</v>
      </c>
      <c r="AD216" s="3">
        <f t="shared" si="570"/>
        <v>2.1839958000000005E-8</v>
      </c>
      <c r="AE216" s="3">
        <f t="shared" si="570"/>
        <v>2.2533290000000004E-8</v>
      </c>
      <c r="AF216" s="3">
        <f t="shared" si="570"/>
        <v>1.5062040000000003E-7</v>
      </c>
      <c r="AG216" s="9">
        <f t="shared" ref="AG216:AI216" si="571">$L62*$H62*$B62</f>
        <v>1.2470000000000002E-4</v>
      </c>
      <c r="AH216" s="9">
        <f t="shared" si="571"/>
        <v>1.2470000000000002E-4</v>
      </c>
      <c r="AI216" s="9">
        <f t="shared" si="571"/>
        <v>1.2470000000000002E-4</v>
      </c>
      <c r="AJ216" s="9">
        <f t="shared" ref="AJ216" si="572">$L62*$H62*$B62</f>
        <v>1.2470000000000002E-4</v>
      </c>
      <c r="AK216" s="9">
        <v>8.5999999999999998E-4</v>
      </c>
      <c r="AL216" s="19"/>
      <c r="AM216" s="19"/>
      <c r="AN216" s="19"/>
      <c r="AX216" s="4">
        <v>695</v>
      </c>
      <c r="AY216" s="3">
        <f t="shared" ref="AY216:BB216" si="573">BC62*$P62*$H62*10^-9</f>
        <v>4.7799908076923086E-10</v>
      </c>
      <c r="AZ216" s="3">
        <f t="shared" si="573"/>
        <v>7.9666513461538484E-9</v>
      </c>
      <c r="BA216" s="3">
        <f t="shared" si="573"/>
        <v>4.015192278461539E-8</v>
      </c>
      <c r="BB216" s="3">
        <f t="shared" si="573"/>
        <v>2.8570059999999998E-7</v>
      </c>
      <c r="BC216" s="9">
        <f t="shared" ref="BC216:BE216" si="574">$L62*$H62*$B62</f>
        <v>1.2470000000000002E-4</v>
      </c>
      <c r="BD216" s="9">
        <f t="shared" si="574"/>
        <v>1.2470000000000002E-4</v>
      </c>
      <c r="BE216" s="9">
        <f t="shared" si="574"/>
        <v>1.2470000000000002E-4</v>
      </c>
      <c r="BF216" s="9">
        <v>8.5999999999999998E-4</v>
      </c>
      <c r="BI216" s="4">
        <v>695</v>
      </c>
      <c r="BJ216" s="3">
        <f t="shared" ref="BJ216:BN216" si="575">BT62*$P62*$H62*10^-9</f>
        <v>1.0703312750000003E-8</v>
      </c>
      <c r="BK216" s="3">
        <f t="shared" si="575"/>
        <v>3.9996589749999998E-8</v>
      </c>
      <c r="BL216" s="3">
        <f t="shared" si="575"/>
        <v>1.0703312750000003E-8</v>
      </c>
      <c r="BM216" s="3">
        <f t="shared" si="575"/>
        <v>4.0559922000000002E-8</v>
      </c>
      <c r="BN216" s="3">
        <f t="shared" si="575"/>
        <v>2.845052E-7</v>
      </c>
      <c r="BO216" s="9">
        <f t="shared" ref="BO216:BR216" si="576">$L62*$H62*$B62</f>
        <v>1.2470000000000002E-4</v>
      </c>
      <c r="BP216" s="9">
        <f t="shared" si="576"/>
        <v>1.2470000000000002E-4</v>
      </c>
      <c r="BQ216" s="9">
        <f t="shared" si="576"/>
        <v>1.2470000000000002E-4</v>
      </c>
      <c r="BR216" s="9">
        <f t="shared" si="576"/>
        <v>1.2470000000000002E-4</v>
      </c>
      <c r="BS216" s="9">
        <v>8.5999999999999998E-4</v>
      </c>
    </row>
    <row r="217" spans="1:71" x14ac:dyDescent="0.3">
      <c r="A217" s="12">
        <v>695</v>
      </c>
      <c r="B217" s="12">
        <f t="shared" si="166"/>
        <v>0.12470000000000002</v>
      </c>
      <c r="G217" s="12">
        <v>695</v>
      </c>
      <c r="H217" s="12">
        <f t="shared" si="167"/>
        <v>1.2470000000000002E-4</v>
      </c>
      <c r="J217" s="12">
        <v>695</v>
      </c>
      <c r="K217" s="17">
        <f t="shared" si="168"/>
        <v>9.9760000000000018E-4</v>
      </c>
      <c r="L217" s="17">
        <f t="shared" si="169"/>
        <v>6.235000000000001E-3</v>
      </c>
      <c r="M217" s="17">
        <f t="shared" si="170"/>
        <v>3.0302100000000002E-2</v>
      </c>
      <c r="P217" s="4">
        <v>700</v>
      </c>
      <c r="Q217" s="3">
        <f t="shared" si="153"/>
        <v>5.8464000000000006E-10</v>
      </c>
      <c r="R217" s="3">
        <f t="shared" si="154"/>
        <v>4.2386400000000002E-9</v>
      </c>
      <c r="S217" s="3">
        <f t="shared" si="155"/>
        <v>1.7393040000000002E-8</v>
      </c>
      <c r="T217" s="3">
        <f t="shared" si="156"/>
        <v>1.4616000000000001E-7</v>
      </c>
      <c r="U217" s="9">
        <f t="shared" si="157"/>
        <v>0</v>
      </c>
      <c r="V217" s="9">
        <f t="shared" si="157"/>
        <v>0</v>
      </c>
      <c r="W217" s="9">
        <f t="shared" si="157"/>
        <v>0</v>
      </c>
      <c r="X217" s="9">
        <f t="shared" si="158"/>
        <v>0</v>
      </c>
      <c r="AA217" s="4">
        <v>700</v>
      </c>
      <c r="AB217" s="3">
        <f t="shared" ref="AB217:AF217" si="577">AG63*$P63*$H63*10^-9</f>
        <v>2.1924000000000001E-10</v>
      </c>
      <c r="AC217" s="3">
        <f t="shared" si="577"/>
        <v>4.2386400000000002E-9</v>
      </c>
      <c r="AD217" s="3">
        <f t="shared" si="577"/>
        <v>1.805076E-8</v>
      </c>
      <c r="AE217" s="3">
        <f t="shared" si="577"/>
        <v>1.8343080000000003E-8</v>
      </c>
      <c r="AF217" s="3">
        <f t="shared" si="577"/>
        <v>1.4616000000000001E-7</v>
      </c>
      <c r="AG217" s="9">
        <f t="shared" ref="AG217:AI217" si="578">$L63*$H63*$B63</f>
        <v>0</v>
      </c>
      <c r="AH217" s="9">
        <f t="shared" si="578"/>
        <v>0</v>
      </c>
      <c r="AI217" s="9">
        <f t="shared" si="578"/>
        <v>0</v>
      </c>
      <c r="AJ217" s="9">
        <f t="shared" ref="AJ217" si="579">$L63*$H63*$B63</f>
        <v>0</v>
      </c>
      <c r="AK217" s="9">
        <v>0</v>
      </c>
      <c r="AL217" s="19"/>
      <c r="AM217" s="19"/>
      <c r="AN217" s="19"/>
      <c r="AX217" s="4">
        <v>700</v>
      </c>
      <c r="AY217" s="3">
        <f t="shared" ref="AY217:BB217" si="580">BC63*$P63*$H63*10^-9</f>
        <v>4.1489641434262942E-10</v>
      </c>
      <c r="AZ217" s="3">
        <f t="shared" si="580"/>
        <v>8.0213306772908373E-9</v>
      </c>
      <c r="BA217" s="3">
        <f t="shared" si="580"/>
        <v>3.4159804780876491E-8</v>
      </c>
      <c r="BB217" s="3">
        <f t="shared" si="580"/>
        <v>2.8927499999999997E-7</v>
      </c>
      <c r="BC217" s="9">
        <f t="shared" ref="BC217:BE217" si="581">$L63*$H63*$B63</f>
        <v>0</v>
      </c>
      <c r="BD217" s="9">
        <f t="shared" si="581"/>
        <v>0</v>
      </c>
      <c r="BE217" s="9">
        <f t="shared" si="581"/>
        <v>0</v>
      </c>
      <c r="BF217" s="9">
        <v>0</v>
      </c>
      <c r="BI217" s="4">
        <v>700</v>
      </c>
      <c r="BJ217" s="3">
        <f t="shared" ref="BJ217:BN217" si="582">BT63*$P63*$H63*10^-9</f>
        <v>1.0450440000000001E-8</v>
      </c>
      <c r="BK217" s="3">
        <f t="shared" si="582"/>
        <v>3.32514E-8</v>
      </c>
      <c r="BL217" s="3">
        <f t="shared" si="582"/>
        <v>1.0450440000000001E-8</v>
      </c>
      <c r="BM217" s="3">
        <f t="shared" si="582"/>
        <v>3.32514E-8</v>
      </c>
      <c r="BN217" s="3">
        <f t="shared" si="582"/>
        <v>2.8574280000000001E-7</v>
      </c>
      <c r="BO217" s="9">
        <f t="shared" ref="BO217:BR217" si="583">$L63*$H63*$B63</f>
        <v>0</v>
      </c>
      <c r="BP217" s="9">
        <f t="shared" si="583"/>
        <v>0</v>
      </c>
      <c r="BQ217" s="9">
        <f t="shared" si="583"/>
        <v>0</v>
      </c>
      <c r="BR217" s="9">
        <f t="shared" si="583"/>
        <v>0</v>
      </c>
      <c r="BS217" s="9">
        <v>0</v>
      </c>
    </row>
    <row r="218" spans="1:71" x14ac:dyDescent="0.3">
      <c r="A218" s="12">
        <v>700</v>
      </c>
      <c r="B218" s="12">
        <f t="shared" si="166"/>
        <v>0.10439999999999999</v>
      </c>
      <c r="G218" s="12">
        <v>700</v>
      </c>
      <c r="H218" s="12">
        <f t="shared" si="167"/>
        <v>0</v>
      </c>
      <c r="J218" s="12">
        <v>700</v>
      </c>
      <c r="K218" s="17">
        <f t="shared" si="168"/>
        <v>8.3520000000000003E-4</v>
      </c>
      <c r="L218" s="17">
        <f t="shared" si="169"/>
        <v>6.0552000000000002E-3</v>
      </c>
      <c r="M218" s="17">
        <f t="shared" si="170"/>
        <v>2.48472E-2</v>
      </c>
      <c r="P218" s="4">
        <v>705</v>
      </c>
      <c r="Q218" s="3">
        <f t="shared" si="153"/>
        <v>5.8017093749999996E-10</v>
      </c>
      <c r="R218" s="3">
        <f t="shared" si="154"/>
        <v>3.9967331249999999E-9</v>
      </c>
      <c r="S218" s="3">
        <f t="shared" si="155"/>
        <v>1.4826590625E-8</v>
      </c>
      <c r="T218" s="3">
        <f t="shared" si="156"/>
        <v>1.43731875E-7</v>
      </c>
      <c r="U218" s="9">
        <f t="shared" si="157"/>
        <v>0</v>
      </c>
      <c r="V218" s="9">
        <f t="shared" si="157"/>
        <v>0</v>
      </c>
      <c r="W218" s="9">
        <f t="shared" si="157"/>
        <v>0</v>
      </c>
      <c r="X218" s="9">
        <f t="shared" si="158"/>
        <v>0</v>
      </c>
      <c r="AA218" s="4">
        <v>705</v>
      </c>
      <c r="AB218" s="3">
        <f t="shared" ref="AB218:AF218" si="584">AG64*$P64*$H64*10^-9</f>
        <v>1.9339031250000001E-10</v>
      </c>
      <c r="AC218" s="3">
        <f t="shared" si="584"/>
        <v>3.9967331249999999E-9</v>
      </c>
      <c r="AD218" s="3">
        <f t="shared" si="584"/>
        <v>1.5471225000000002E-8</v>
      </c>
      <c r="AE218" s="3">
        <f t="shared" si="584"/>
        <v>1.5793542187499996E-8</v>
      </c>
      <c r="AF218" s="3">
        <f t="shared" si="584"/>
        <v>1.43731875E-7</v>
      </c>
      <c r="AG218" s="9">
        <f t="shared" ref="AG218:AI218" si="585">$L64*$H64*$B64</f>
        <v>0</v>
      </c>
      <c r="AH218" s="9">
        <f t="shared" si="585"/>
        <v>0</v>
      </c>
      <c r="AI218" s="9">
        <f t="shared" si="585"/>
        <v>0</v>
      </c>
      <c r="AJ218" s="9">
        <f t="shared" ref="AJ218" si="586">$L64*$H64*$B64</f>
        <v>0</v>
      </c>
      <c r="AK218" s="9">
        <v>0</v>
      </c>
      <c r="AL218" s="19"/>
      <c r="AM218" s="19"/>
      <c r="AN218" s="19"/>
      <c r="AX218" s="4">
        <v>705</v>
      </c>
      <c r="AY218" s="3">
        <f t="shared" ref="AY218:BB218" si="587">BC64*$P64*$H64*10^-9</f>
        <v>3.737563794642858E-10</v>
      </c>
      <c r="AZ218" s="3">
        <f t="shared" si="587"/>
        <v>7.7242985089285704E-9</v>
      </c>
      <c r="BA218" s="3">
        <f t="shared" si="587"/>
        <v>2.9900510357142853E-8</v>
      </c>
      <c r="BB218" s="3">
        <f t="shared" si="587"/>
        <v>2.9209031249999999E-7</v>
      </c>
      <c r="BC218" s="9">
        <f t="shared" ref="BC218:BE218" si="588">$L64*$H64*$B64</f>
        <v>0</v>
      </c>
      <c r="BD218" s="9">
        <f t="shared" si="588"/>
        <v>0</v>
      </c>
      <c r="BE218" s="9">
        <f t="shared" si="588"/>
        <v>0</v>
      </c>
      <c r="BF218" s="9">
        <v>0</v>
      </c>
      <c r="BI218" s="4">
        <v>705</v>
      </c>
      <c r="BJ218" s="3">
        <f t="shared" ref="BJ218:BN218" si="589">BT64*$P64*$H64*10^-9</f>
        <v>9.0087653906249991E-9</v>
      </c>
      <c r="BK218" s="3">
        <f t="shared" si="589"/>
        <v>2.958871781250001E-8</v>
      </c>
      <c r="BL218" s="3">
        <f t="shared" si="589"/>
        <v>9.0087653906249991E-9</v>
      </c>
      <c r="BM218" s="3">
        <f t="shared" si="589"/>
        <v>2.958871781250001E-8</v>
      </c>
      <c r="BN218" s="3">
        <f t="shared" si="589"/>
        <v>2.83145625E-7</v>
      </c>
      <c r="BO218" s="9">
        <f t="shared" ref="BO218:BR218" si="590">$L64*$H64*$B64</f>
        <v>0</v>
      </c>
      <c r="BP218" s="9">
        <f t="shared" si="590"/>
        <v>0</v>
      </c>
      <c r="BQ218" s="9">
        <f t="shared" si="590"/>
        <v>0</v>
      </c>
      <c r="BR218" s="9">
        <f t="shared" si="590"/>
        <v>0</v>
      </c>
      <c r="BS218" s="9">
        <v>0</v>
      </c>
    </row>
    <row r="219" spans="1:71" x14ac:dyDescent="0.3">
      <c r="A219" s="12">
        <v>705</v>
      </c>
      <c r="B219" s="12">
        <f t="shared" si="166"/>
        <v>9.1437499999999991E-2</v>
      </c>
      <c r="G219" s="12">
        <v>705</v>
      </c>
      <c r="H219" s="12">
        <f t="shared" si="167"/>
        <v>0</v>
      </c>
      <c r="J219" s="12">
        <v>705</v>
      </c>
      <c r="K219" s="17">
        <f t="shared" si="168"/>
        <v>8.2293749999999988E-4</v>
      </c>
      <c r="L219" s="17">
        <f t="shared" si="169"/>
        <v>5.6691249999999997E-3</v>
      </c>
      <c r="M219" s="17">
        <f t="shared" si="170"/>
        <v>2.1030625000000001E-2</v>
      </c>
      <c r="P219" s="4">
        <v>710</v>
      </c>
      <c r="Q219" s="3">
        <f t="shared" si="153"/>
        <v>5.0046479999999992E-10</v>
      </c>
      <c r="R219" s="3">
        <f t="shared" si="154"/>
        <v>3.7812896000000006E-9</v>
      </c>
      <c r="S219" s="3">
        <f t="shared" si="155"/>
        <v>1.2344798399999999E-8</v>
      </c>
      <c r="T219" s="3">
        <f t="shared" si="156"/>
        <v>1.387056E-7</v>
      </c>
      <c r="U219" s="9">
        <f t="shared" si="157"/>
        <v>0</v>
      </c>
      <c r="V219" s="9">
        <f t="shared" si="157"/>
        <v>0</v>
      </c>
      <c r="W219" s="9">
        <f t="shared" si="157"/>
        <v>0</v>
      </c>
      <c r="X219" s="9">
        <f t="shared" si="158"/>
        <v>0</v>
      </c>
      <c r="AA219" s="4">
        <v>710</v>
      </c>
      <c r="AB219" s="3">
        <f t="shared" ref="AB219:AF219" si="591">AG65*$P65*$H65*10^-9</f>
        <v>1.112144E-10</v>
      </c>
      <c r="AC219" s="3">
        <f t="shared" si="591"/>
        <v>3.6144680000000008E-9</v>
      </c>
      <c r="AD219" s="3">
        <f t="shared" si="591"/>
        <v>1.2900870400000001E-8</v>
      </c>
      <c r="AE219" s="3">
        <f t="shared" si="591"/>
        <v>1.3067691999999998E-8</v>
      </c>
      <c r="AF219" s="3">
        <f t="shared" si="591"/>
        <v>1.387056E-7</v>
      </c>
      <c r="AG219" s="9">
        <f t="shared" ref="AG219:AI219" si="592">$L65*$H65*$B65</f>
        <v>0</v>
      </c>
      <c r="AH219" s="9">
        <f t="shared" si="592"/>
        <v>0</v>
      </c>
      <c r="AI219" s="9">
        <f t="shared" si="592"/>
        <v>0</v>
      </c>
      <c r="AJ219" s="9">
        <f t="shared" ref="AJ219" si="593">$L65*$H65*$B65</f>
        <v>0</v>
      </c>
      <c r="AK219" s="9">
        <v>0</v>
      </c>
      <c r="AL219" s="19"/>
      <c r="AM219" s="19"/>
      <c r="AN219" s="19"/>
      <c r="AX219" s="4">
        <v>710</v>
      </c>
      <c r="AY219" s="3">
        <f t="shared" ref="AY219:BB219" si="594">BC65*$P65*$H65*10^-9</f>
        <v>2.2337530553191488E-10</v>
      </c>
      <c r="AZ219" s="3">
        <f t="shared" si="594"/>
        <v>7.2596974297872351E-9</v>
      </c>
      <c r="BA219" s="3">
        <f t="shared" si="594"/>
        <v>2.5911535441702127E-8</v>
      </c>
      <c r="BB219" s="3">
        <f t="shared" si="594"/>
        <v>2.9490560000000001E-7</v>
      </c>
      <c r="BC219" s="9">
        <f t="shared" ref="BC219:BE219" si="595">$L65*$H65*$B65</f>
        <v>0</v>
      </c>
      <c r="BD219" s="9">
        <f t="shared" si="595"/>
        <v>0</v>
      </c>
      <c r="BE219" s="9">
        <f t="shared" si="595"/>
        <v>0</v>
      </c>
      <c r="BF219" s="9">
        <v>0</v>
      </c>
      <c r="BI219" s="4">
        <v>710</v>
      </c>
      <c r="BJ219" s="3">
        <f t="shared" ref="BJ219:BN219" si="596">BT65*$P65*$H65*10^-9</f>
        <v>7.5903828000000001E-9</v>
      </c>
      <c r="BK219" s="3">
        <f t="shared" si="596"/>
        <v>2.5032137152000002E-8</v>
      </c>
      <c r="BL219" s="3">
        <f t="shared" si="596"/>
        <v>7.5903828000000001E-9</v>
      </c>
      <c r="BM219" s="3">
        <f t="shared" si="596"/>
        <v>2.5032137152000002E-8</v>
      </c>
      <c r="BN219" s="3">
        <f t="shared" si="596"/>
        <v>2.8125996800000001E-7</v>
      </c>
      <c r="BO219" s="9">
        <f t="shared" ref="BO219:BR219" si="597">$L65*$H65*$B65</f>
        <v>0</v>
      </c>
      <c r="BP219" s="9">
        <f t="shared" si="597"/>
        <v>0</v>
      </c>
      <c r="BQ219" s="9">
        <f t="shared" si="597"/>
        <v>0</v>
      </c>
      <c r="BR219" s="9">
        <f t="shared" si="597"/>
        <v>0</v>
      </c>
      <c r="BS219" s="9">
        <v>0</v>
      </c>
    </row>
    <row r="220" spans="1:71" x14ac:dyDescent="0.3">
      <c r="A220" s="12">
        <v>710</v>
      </c>
      <c r="B220" s="12">
        <f t="shared" si="166"/>
        <v>7.8320000000000001E-2</v>
      </c>
      <c r="G220" s="12">
        <v>710</v>
      </c>
      <c r="H220" s="12">
        <f t="shared" si="167"/>
        <v>0</v>
      </c>
      <c r="J220" s="12">
        <v>710</v>
      </c>
      <c r="K220" s="17">
        <f t="shared" si="168"/>
        <v>7.0487999999999996E-4</v>
      </c>
      <c r="L220" s="17">
        <f t="shared" si="169"/>
        <v>5.3257599999999997E-3</v>
      </c>
      <c r="M220" s="17">
        <f t="shared" si="170"/>
        <v>1.7387039999999999E-2</v>
      </c>
      <c r="P220" s="4">
        <v>715</v>
      </c>
      <c r="Q220" s="3">
        <f t="shared" si="153"/>
        <v>3.4076542499999999E-10</v>
      </c>
      <c r="R220" s="3">
        <f t="shared" si="154"/>
        <v>3.4076542500000004E-9</v>
      </c>
      <c r="S220" s="3">
        <f t="shared" si="155"/>
        <v>1.03203243E-8</v>
      </c>
      <c r="T220" s="3">
        <f t="shared" si="156"/>
        <v>1.3681525E-7</v>
      </c>
      <c r="U220" s="9">
        <f t="shared" si="157"/>
        <v>0</v>
      </c>
      <c r="V220" s="9">
        <f t="shared" si="157"/>
        <v>0</v>
      </c>
      <c r="W220" s="9">
        <f t="shared" si="157"/>
        <v>0</v>
      </c>
      <c r="X220" s="9">
        <f t="shared" si="158"/>
        <v>0</v>
      </c>
      <c r="AA220" s="4">
        <v>715</v>
      </c>
      <c r="AB220" s="3">
        <f t="shared" ref="AB220:AF220" si="598">AG66*$P66*$H66*10^-9</f>
        <v>4.8680775000000008E-11</v>
      </c>
      <c r="AC220" s="3">
        <f t="shared" si="598"/>
        <v>3.0182080500000003E-9</v>
      </c>
      <c r="AD220" s="3">
        <f t="shared" si="598"/>
        <v>1.0709770500000003E-8</v>
      </c>
      <c r="AE220" s="3">
        <f t="shared" si="598"/>
        <v>1.1196578250000001E-8</v>
      </c>
      <c r="AF220" s="3">
        <f t="shared" si="598"/>
        <v>1.3681525E-7</v>
      </c>
      <c r="AG220" s="9">
        <f t="shared" ref="AG220:AI220" si="599">$L66*$H66*$B66</f>
        <v>0</v>
      </c>
      <c r="AH220" s="9">
        <f t="shared" si="599"/>
        <v>0</v>
      </c>
      <c r="AI220" s="9">
        <f t="shared" si="599"/>
        <v>0</v>
      </c>
      <c r="AJ220" s="9">
        <f t="shared" ref="AJ220" si="600">$L66*$H66*$B66</f>
        <v>0</v>
      </c>
      <c r="AK220" s="9">
        <v>0</v>
      </c>
      <c r="AL220" s="19"/>
      <c r="AM220" s="19"/>
      <c r="AN220" s="19"/>
      <c r="AX220" s="4">
        <v>715</v>
      </c>
      <c r="AY220" s="3">
        <f t="shared" ref="AY220:BB220" si="601">BC66*$P66*$H66*10^-9</f>
        <v>9.6303272282608707E-11</v>
      </c>
      <c r="AZ220" s="3">
        <f t="shared" si="601"/>
        <v>5.9708028815217399E-9</v>
      </c>
      <c r="BA220" s="3">
        <f t="shared" si="601"/>
        <v>2.1186719902173911E-8</v>
      </c>
      <c r="BB220" s="3">
        <f t="shared" si="601"/>
        <v>2.8953925000000002E-7</v>
      </c>
      <c r="BC220" s="9">
        <f t="shared" ref="BC220:BE220" si="602">$L66*$H66*$B66</f>
        <v>0</v>
      </c>
      <c r="BD220" s="9">
        <f t="shared" si="602"/>
        <v>0</v>
      </c>
      <c r="BE220" s="9">
        <f t="shared" si="602"/>
        <v>0</v>
      </c>
      <c r="BF220" s="9">
        <v>0</v>
      </c>
      <c r="BI220" s="4">
        <v>715</v>
      </c>
      <c r="BJ220" s="3">
        <f t="shared" ref="BJ220:BN220" si="603">BT66*$P66*$H66*10^-9</f>
        <v>6.8031383062500005E-9</v>
      </c>
      <c r="BK220" s="3">
        <f t="shared" si="603"/>
        <v>2.1450696696000002E-8</v>
      </c>
      <c r="BL220" s="3">
        <f t="shared" si="603"/>
        <v>6.8031383062500005E-9</v>
      </c>
      <c r="BM220" s="3">
        <f t="shared" si="603"/>
        <v>2.1450696696000002E-8</v>
      </c>
      <c r="BN220" s="3">
        <f t="shared" si="603"/>
        <v>2.8040126400000003E-7</v>
      </c>
      <c r="BO220" s="9">
        <f t="shared" ref="BO220:BR220" si="604">$L66*$H66*$B66</f>
        <v>0</v>
      </c>
      <c r="BP220" s="9">
        <f t="shared" si="604"/>
        <v>0</v>
      </c>
      <c r="BQ220" s="9">
        <f t="shared" si="604"/>
        <v>0</v>
      </c>
      <c r="BR220" s="9">
        <f t="shared" si="604"/>
        <v>0</v>
      </c>
      <c r="BS220" s="9">
        <v>0</v>
      </c>
    </row>
    <row r="221" spans="1:71" x14ac:dyDescent="0.3">
      <c r="A221" s="12">
        <v>715</v>
      </c>
      <c r="B221" s="12">
        <f t="shared" si="166"/>
        <v>6.8085000000000007E-2</v>
      </c>
      <c r="G221" s="12">
        <v>715</v>
      </c>
      <c r="H221" s="12">
        <f t="shared" si="167"/>
        <v>0</v>
      </c>
      <c r="J221" s="12">
        <v>715</v>
      </c>
      <c r="K221" s="17">
        <f t="shared" si="168"/>
        <v>4.7659499999999996E-4</v>
      </c>
      <c r="L221" s="17">
        <f t="shared" si="169"/>
        <v>4.7659500000000006E-3</v>
      </c>
      <c r="M221" s="17">
        <f t="shared" si="170"/>
        <v>1.4434020000000001E-2</v>
      </c>
      <c r="P221" s="4">
        <v>720</v>
      </c>
      <c r="Q221" s="3">
        <f t="shared" si="153"/>
        <v>2.4883200000000003E-10</v>
      </c>
      <c r="R221" s="3">
        <f t="shared" si="154"/>
        <v>2.9030400000000003E-9</v>
      </c>
      <c r="S221" s="3">
        <f t="shared" si="155"/>
        <v>8.6261760000000021E-9</v>
      </c>
      <c r="T221" s="3">
        <f t="shared" si="156"/>
        <v>1.3607999999999999E-7</v>
      </c>
      <c r="U221" s="9">
        <f t="shared" si="157"/>
        <v>0</v>
      </c>
      <c r="V221" s="9">
        <f t="shared" si="157"/>
        <v>0</v>
      </c>
      <c r="W221" s="9">
        <f t="shared" si="157"/>
        <v>0</v>
      </c>
      <c r="X221" s="9">
        <f t="shared" si="158"/>
        <v>0</v>
      </c>
      <c r="AA221" s="4">
        <v>720</v>
      </c>
      <c r="AB221" s="3">
        <f t="shared" ref="AB221:AF221" si="605">AG67*$P67*$H67*10^-9</f>
        <v>0</v>
      </c>
      <c r="AC221" s="3">
        <f t="shared" si="605"/>
        <v>2.4883200000000004E-9</v>
      </c>
      <c r="AD221" s="3">
        <f t="shared" si="605"/>
        <v>8.916480000000001E-9</v>
      </c>
      <c r="AE221" s="3">
        <f t="shared" si="605"/>
        <v>9.2067840000000016E-9</v>
      </c>
      <c r="AF221" s="3">
        <f t="shared" si="605"/>
        <v>1.3607999999999999E-7</v>
      </c>
      <c r="AG221" s="9">
        <f t="shared" ref="AG221:AI221" si="606">$L67*$H67*$B67</f>
        <v>0</v>
      </c>
      <c r="AH221" s="9">
        <f t="shared" si="606"/>
        <v>0</v>
      </c>
      <c r="AI221" s="9">
        <f t="shared" si="606"/>
        <v>0</v>
      </c>
      <c r="AJ221" s="9">
        <f t="shared" ref="AJ221" si="607">$L67*$H67*$B67</f>
        <v>0</v>
      </c>
      <c r="AK221" s="9">
        <v>0</v>
      </c>
      <c r="AL221" s="19"/>
      <c r="AM221" s="19"/>
      <c r="AN221" s="19"/>
      <c r="AX221" s="4">
        <v>720</v>
      </c>
      <c r="AY221" s="3">
        <f t="shared" ref="AY221:BB221" si="608">BC67*$P67*$H67*10^-9</f>
        <v>0</v>
      </c>
      <c r="AZ221" s="3">
        <f t="shared" si="608"/>
        <v>4.9318054054054052E-9</v>
      </c>
      <c r="BA221" s="3">
        <f t="shared" si="608"/>
        <v>1.7672302702702703E-8</v>
      </c>
      <c r="BB221" s="3">
        <f t="shared" si="608"/>
        <v>2.8512E-7</v>
      </c>
      <c r="BC221" s="9">
        <f t="shared" ref="BC221:BE221" si="609">$L67*$H67*$B67</f>
        <v>0</v>
      </c>
      <c r="BD221" s="9">
        <f t="shared" si="609"/>
        <v>0</v>
      </c>
      <c r="BE221" s="9">
        <f t="shared" si="609"/>
        <v>0</v>
      </c>
      <c r="BF221" s="9">
        <v>0</v>
      </c>
      <c r="BI221" s="4">
        <v>720</v>
      </c>
      <c r="BJ221" s="3">
        <f t="shared" ref="BJ221:BN221" si="610">BT67*$P67*$H67*10^-9</f>
        <v>5.7957120000000003E-9</v>
      </c>
      <c r="BK221" s="3">
        <f t="shared" si="610"/>
        <v>1.7992212480000003E-8</v>
      </c>
      <c r="BL221" s="3">
        <f t="shared" si="610"/>
        <v>5.7957120000000003E-9</v>
      </c>
      <c r="BM221" s="3">
        <f t="shared" si="610"/>
        <v>1.7992212480000003E-8</v>
      </c>
      <c r="BN221" s="3">
        <f t="shared" si="610"/>
        <v>2.8112832000000013E-7</v>
      </c>
      <c r="BO221" s="9">
        <f t="shared" ref="BO221:BR221" si="611">$L67*$H67*$B67</f>
        <v>0</v>
      </c>
      <c r="BP221" s="9">
        <f t="shared" si="611"/>
        <v>0</v>
      </c>
      <c r="BQ221" s="9">
        <f t="shared" si="611"/>
        <v>0</v>
      </c>
      <c r="BR221" s="9">
        <f t="shared" si="611"/>
        <v>0</v>
      </c>
      <c r="BS221" s="9">
        <v>0</v>
      </c>
    </row>
    <row r="222" spans="1:71" x14ac:dyDescent="0.3">
      <c r="A222" s="12">
        <v>720</v>
      </c>
      <c r="B222" s="12">
        <f t="shared" si="166"/>
        <v>5.7600000000000005E-2</v>
      </c>
      <c r="G222" s="12">
        <v>720</v>
      </c>
      <c r="H222" s="12">
        <f t="shared" si="167"/>
        <v>0</v>
      </c>
      <c r="J222" s="12">
        <v>720</v>
      </c>
      <c r="K222" s="17">
        <f t="shared" si="168"/>
        <v>3.456E-4</v>
      </c>
      <c r="L222" s="17">
        <f t="shared" si="169"/>
        <v>4.0320000000000009E-3</v>
      </c>
      <c r="M222" s="17">
        <f t="shared" si="170"/>
        <v>1.19808E-2</v>
      </c>
      <c r="P222" s="4">
        <v>725</v>
      </c>
      <c r="Q222" s="3">
        <f t="shared" ref="Q222:Q277" si="612">U68*$P68*$H68*10^-9</f>
        <v>1.8143125000000002E-10</v>
      </c>
      <c r="R222" s="3">
        <f t="shared" ref="R222:R277" si="613">V68*$P68*$H68*10^-9</f>
        <v>2.3948925000000002E-9</v>
      </c>
      <c r="S222" s="3">
        <f t="shared" ref="S222:S277" si="614">W68*$P68*$H68*10^-9</f>
        <v>7.2572500000000012E-9</v>
      </c>
      <c r="T222" s="3">
        <f t="shared" ref="T222:T277" si="615">X68*$P68*$H68*10^-9</f>
        <v>1.3195000000000001E-7</v>
      </c>
      <c r="U222" s="9">
        <f t="shared" ref="U222:W277" si="616">$L68*$H68*$B68</f>
        <v>0</v>
      </c>
      <c r="V222" s="9">
        <f t="shared" si="616"/>
        <v>0</v>
      </c>
      <c r="W222" s="9">
        <f t="shared" si="616"/>
        <v>0</v>
      </c>
      <c r="X222" s="9">
        <f t="shared" ref="X222:X277" si="617">$L68*$H68</f>
        <v>0</v>
      </c>
      <c r="AA222" s="4">
        <v>725</v>
      </c>
      <c r="AB222" s="3">
        <f t="shared" ref="AB222:AF222" si="618">AG68*$P68*$H68*10^-9</f>
        <v>0</v>
      </c>
      <c r="AC222" s="3">
        <f t="shared" si="618"/>
        <v>2.1771750000000002E-9</v>
      </c>
      <c r="AD222" s="3">
        <f t="shared" si="618"/>
        <v>7.6201124999999992E-9</v>
      </c>
      <c r="AE222" s="3">
        <f t="shared" si="618"/>
        <v>7.9829749999999997E-9</v>
      </c>
      <c r="AF222" s="3">
        <f t="shared" si="618"/>
        <v>1.3195000000000001E-7</v>
      </c>
      <c r="AG222" s="9">
        <f t="shared" ref="AG222:AI222" si="619">$L68*$H68*$B68</f>
        <v>0</v>
      </c>
      <c r="AH222" s="9">
        <f t="shared" si="619"/>
        <v>0</v>
      </c>
      <c r="AI222" s="9">
        <f t="shared" si="619"/>
        <v>0</v>
      </c>
      <c r="AJ222" s="9">
        <f t="shared" ref="AJ222" si="620">$L68*$H68*$B68</f>
        <v>0</v>
      </c>
      <c r="AK222" s="9">
        <v>0</v>
      </c>
      <c r="AL222" s="19"/>
      <c r="AM222" s="19"/>
      <c r="AN222" s="19"/>
      <c r="AX222" s="4">
        <v>725</v>
      </c>
      <c r="AY222" s="3">
        <f t="shared" ref="AY222:BB222" si="621">BC68*$P68*$H68*10^-9</f>
        <v>0</v>
      </c>
      <c r="AZ222" s="3">
        <f t="shared" si="621"/>
        <v>4.2059062499999996E-9</v>
      </c>
      <c r="BA222" s="3">
        <f t="shared" si="621"/>
        <v>1.4720671875000002E-8</v>
      </c>
      <c r="BB222" s="3">
        <f t="shared" si="621"/>
        <v>2.8039375000000004E-7</v>
      </c>
      <c r="BC222" s="9">
        <f t="shared" ref="BC222:BE222" si="622">$L68*$H68*$B68</f>
        <v>0</v>
      </c>
      <c r="BD222" s="9">
        <f t="shared" si="622"/>
        <v>0</v>
      </c>
      <c r="BE222" s="9">
        <f t="shared" si="622"/>
        <v>0</v>
      </c>
      <c r="BF222" s="9">
        <v>0</v>
      </c>
      <c r="BI222" s="4">
        <v>725</v>
      </c>
      <c r="BJ222" s="3">
        <f t="shared" ref="BJ222:BN222" si="623">BT68*$P68*$H68*10^-9</f>
        <v>5.0710034375000004E-9</v>
      </c>
      <c r="BK222" s="3">
        <f t="shared" si="623"/>
        <v>1.5372306950000005E-8</v>
      </c>
      <c r="BL222" s="3">
        <f t="shared" si="623"/>
        <v>5.0710034375000004E-9</v>
      </c>
      <c r="BM222" s="3">
        <f t="shared" si="623"/>
        <v>1.5372306950000005E-8</v>
      </c>
      <c r="BN222" s="3">
        <f t="shared" si="623"/>
        <v>2.7949649000000001E-7</v>
      </c>
      <c r="BO222" s="9">
        <f t="shared" ref="BO222:BR222" si="624">$L68*$H68*$B68</f>
        <v>0</v>
      </c>
      <c r="BP222" s="9">
        <f t="shared" si="624"/>
        <v>0</v>
      </c>
      <c r="BQ222" s="9">
        <f t="shared" si="624"/>
        <v>0</v>
      </c>
      <c r="BR222" s="9">
        <f t="shared" si="624"/>
        <v>0</v>
      </c>
      <c r="BS222" s="9">
        <v>0</v>
      </c>
    </row>
    <row r="223" spans="1:71" x14ac:dyDescent="0.3">
      <c r="A223" s="12">
        <v>725</v>
      </c>
      <c r="B223" s="12">
        <f t="shared" ref="B223:B278" si="625">B68*H68</f>
        <v>5.0050000000000004E-2</v>
      </c>
      <c r="G223" s="12">
        <v>725</v>
      </c>
      <c r="H223" s="12">
        <f t="shared" ref="H223:H278" si="626">B68*H68*L68</f>
        <v>0</v>
      </c>
      <c r="J223" s="12">
        <v>725</v>
      </c>
      <c r="K223" s="17">
        <f t="shared" ref="K223:K278" si="627">$H68*$U68</f>
        <v>2.5025000000000004E-4</v>
      </c>
      <c r="L223" s="17">
        <f t="shared" ref="L223:L278" si="628">$H68*$V68</f>
        <v>3.3032999999999999E-3</v>
      </c>
      <c r="M223" s="17">
        <f t="shared" ref="M223:M278" si="629">$H68*$W68</f>
        <v>1.0010000000000002E-2</v>
      </c>
      <c r="P223" s="4">
        <v>730</v>
      </c>
      <c r="Q223" s="3">
        <f t="shared" si="612"/>
        <v>9.2680799999999993E-11</v>
      </c>
      <c r="R223" s="3">
        <f t="shared" si="613"/>
        <v>1.8536159999999998E-9</v>
      </c>
      <c r="S223" s="3">
        <f t="shared" si="614"/>
        <v>6.0242520000000008E-9</v>
      </c>
      <c r="T223" s="3">
        <f t="shared" si="615"/>
        <v>1.30962E-7</v>
      </c>
      <c r="U223" s="9">
        <f t="shared" si="616"/>
        <v>0</v>
      </c>
      <c r="V223" s="9">
        <f t="shared" si="616"/>
        <v>0</v>
      </c>
      <c r="W223" s="9">
        <f t="shared" si="616"/>
        <v>0</v>
      </c>
      <c r="X223" s="9">
        <f t="shared" si="617"/>
        <v>0</v>
      </c>
      <c r="AA223" s="4">
        <v>730</v>
      </c>
      <c r="AB223" s="3">
        <f t="shared" ref="AB223:AF223" si="630">AG69*$P69*$H69*10^-9</f>
        <v>0</v>
      </c>
      <c r="AC223" s="3">
        <f t="shared" si="630"/>
        <v>1.8536159999999998E-9</v>
      </c>
      <c r="AD223" s="3">
        <f t="shared" si="630"/>
        <v>6.2405072000000003E-9</v>
      </c>
      <c r="AE223" s="3">
        <f t="shared" si="630"/>
        <v>6.4876560000000011E-9</v>
      </c>
      <c r="AF223" s="3">
        <f t="shared" si="630"/>
        <v>1.30962E-7</v>
      </c>
      <c r="AG223" s="9">
        <f t="shared" ref="AG223:AI223" si="631">$L69*$H69*$B69</f>
        <v>0</v>
      </c>
      <c r="AH223" s="9">
        <f t="shared" si="631"/>
        <v>0</v>
      </c>
      <c r="AI223" s="9">
        <f t="shared" si="631"/>
        <v>0</v>
      </c>
      <c r="AJ223" s="9">
        <f t="shared" ref="AJ223" si="632">$L69*$H69*$B69</f>
        <v>0</v>
      </c>
      <c r="AK223" s="9">
        <v>0</v>
      </c>
      <c r="AL223" s="19"/>
      <c r="AM223" s="19"/>
      <c r="AN223" s="19"/>
      <c r="AX223" s="4">
        <v>730</v>
      </c>
      <c r="AY223" s="3">
        <f t="shared" ref="AY223:BB223" si="633">BC69*$P69*$H69*10^-9</f>
        <v>0</v>
      </c>
      <c r="AZ223" s="3">
        <f t="shared" si="633"/>
        <v>3.5306971428571434E-9</v>
      </c>
      <c r="BA223" s="3">
        <f t="shared" si="633"/>
        <v>1.1886680380952386E-8</v>
      </c>
      <c r="BB223" s="3">
        <f t="shared" si="633"/>
        <v>2.6864E-7</v>
      </c>
      <c r="BC223" s="9">
        <f t="shared" ref="BC223:BE223" si="634">$L69*$H69*$B69</f>
        <v>0</v>
      </c>
      <c r="BD223" s="9">
        <f t="shared" si="634"/>
        <v>0</v>
      </c>
      <c r="BE223" s="9">
        <f t="shared" si="634"/>
        <v>0</v>
      </c>
      <c r="BF223" s="9">
        <v>0</v>
      </c>
      <c r="BI223" s="4">
        <v>730</v>
      </c>
      <c r="BJ223" s="3">
        <f t="shared" ref="BJ223:BN223" si="635">BT69*$P69*$H69*10^-9</f>
        <v>4.4177848000000011E-9</v>
      </c>
      <c r="BK223" s="3">
        <f t="shared" si="635"/>
        <v>1.2814665279999999E-8</v>
      </c>
      <c r="BL223" s="3">
        <f t="shared" si="635"/>
        <v>4.4177848000000011E-9</v>
      </c>
      <c r="BM223" s="3">
        <f t="shared" si="635"/>
        <v>1.2814665279999999E-8</v>
      </c>
      <c r="BN223" s="3">
        <f t="shared" si="635"/>
        <v>2.7857968E-7</v>
      </c>
      <c r="BO223" s="9">
        <f t="shared" ref="BO223:BR223" si="636">$L69*$H69*$B69</f>
        <v>0</v>
      </c>
      <c r="BP223" s="9">
        <f t="shared" si="636"/>
        <v>0</v>
      </c>
      <c r="BQ223" s="9">
        <f t="shared" si="636"/>
        <v>0</v>
      </c>
      <c r="BR223" s="9">
        <f t="shared" si="636"/>
        <v>0</v>
      </c>
      <c r="BS223" s="9">
        <v>0</v>
      </c>
    </row>
    <row r="224" spans="1:71" x14ac:dyDescent="0.3">
      <c r="A224" s="12">
        <v>730</v>
      </c>
      <c r="B224" s="12">
        <f t="shared" si="625"/>
        <v>4.2320000000000003E-2</v>
      </c>
      <c r="G224" s="12">
        <v>730</v>
      </c>
      <c r="H224" s="12">
        <f t="shared" si="626"/>
        <v>0</v>
      </c>
      <c r="J224" s="12">
        <v>730</v>
      </c>
      <c r="K224" s="17">
        <f t="shared" si="627"/>
        <v>1.2695999999999999E-4</v>
      </c>
      <c r="L224" s="17">
        <f t="shared" si="628"/>
        <v>2.5392000000000001E-3</v>
      </c>
      <c r="M224" s="17">
        <f t="shared" si="629"/>
        <v>8.2524E-3</v>
      </c>
      <c r="P224" s="4">
        <v>735</v>
      </c>
      <c r="Q224" s="3">
        <f t="shared" si="612"/>
        <v>7.9975350000000009E-11</v>
      </c>
      <c r="R224" s="3">
        <f t="shared" si="613"/>
        <v>1.5995069999999999E-9</v>
      </c>
      <c r="S224" s="3">
        <f t="shared" si="614"/>
        <v>5.0651054999999999E-9</v>
      </c>
      <c r="T224" s="3">
        <f t="shared" si="615"/>
        <v>1.285074E-7</v>
      </c>
      <c r="U224" s="9">
        <f t="shared" si="616"/>
        <v>0</v>
      </c>
      <c r="V224" s="9">
        <f t="shared" si="616"/>
        <v>0</v>
      </c>
      <c r="W224" s="9">
        <f t="shared" si="616"/>
        <v>0</v>
      </c>
      <c r="X224" s="9">
        <f t="shared" si="617"/>
        <v>0</v>
      </c>
      <c r="AA224" s="4">
        <v>735</v>
      </c>
      <c r="AB224" s="3">
        <f t="shared" ref="AB224:AF224" si="637">AG70*$P70*$H70*10^-9</f>
        <v>0</v>
      </c>
      <c r="AC224" s="3">
        <f t="shared" si="637"/>
        <v>1.5995069999999999E-9</v>
      </c>
      <c r="AD224" s="3">
        <f t="shared" si="637"/>
        <v>5.2250562000000002E-9</v>
      </c>
      <c r="AE224" s="3">
        <f t="shared" si="637"/>
        <v>5.3850069000000005E-9</v>
      </c>
      <c r="AF224" s="3">
        <f t="shared" si="637"/>
        <v>1.285074E-7</v>
      </c>
      <c r="AG224" s="9">
        <f t="shared" ref="AG224:AI224" si="638">$L70*$H70*$B70</f>
        <v>0</v>
      </c>
      <c r="AH224" s="9">
        <f t="shared" si="638"/>
        <v>0</v>
      </c>
      <c r="AI224" s="9">
        <f t="shared" si="638"/>
        <v>0</v>
      </c>
      <c r="AJ224" s="9">
        <f t="shared" ref="AJ224" si="639">$L70*$H70*$B70</f>
        <v>0</v>
      </c>
      <c r="AK224" s="9">
        <v>0</v>
      </c>
      <c r="AL224" s="19"/>
      <c r="AM224" s="19"/>
      <c r="AN224" s="19"/>
      <c r="AX224" s="4">
        <v>735</v>
      </c>
      <c r="AY224" s="3">
        <f t="shared" ref="AY224:BB224" si="640">BC70*$P70*$H70*10^-9</f>
        <v>0</v>
      </c>
      <c r="AZ224" s="3">
        <f t="shared" si="640"/>
        <v>3.1277488366336635E-9</v>
      </c>
      <c r="BA224" s="3">
        <f t="shared" si="640"/>
        <v>1.0217312866336633E-8</v>
      </c>
      <c r="BB224" s="3">
        <f t="shared" si="640"/>
        <v>2.7000224999999997E-7</v>
      </c>
      <c r="BC224" s="9">
        <f t="shared" ref="BC224:BE224" si="641">$L70*$H70*$B70</f>
        <v>0</v>
      </c>
      <c r="BD224" s="9">
        <f t="shared" si="641"/>
        <v>0</v>
      </c>
      <c r="BE224" s="9">
        <f t="shared" si="641"/>
        <v>0</v>
      </c>
      <c r="BF224" s="9">
        <v>0</v>
      </c>
      <c r="BI224" s="4">
        <v>735</v>
      </c>
      <c r="BJ224" s="3">
        <f t="shared" ref="BJ224:BN224" si="642">BT70*$P70*$H70*10^-9</f>
        <v>4.2107021775000006E-9</v>
      </c>
      <c r="BK224" s="3">
        <f t="shared" si="642"/>
        <v>1.0876647600000002E-8</v>
      </c>
      <c r="BL224" s="3">
        <f t="shared" si="642"/>
        <v>4.2107021775000006E-9</v>
      </c>
      <c r="BM224" s="3">
        <f t="shared" si="642"/>
        <v>1.0876647600000002E-8</v>
      </c>
      <c r="BN224" s="3">
        <f t="shared" si="642"/>
        <v>2.788884E-7</v>
      </c>
      <c r="BO224" s="9">
        <f t="shared" ref="BO224:BR224" si="643">$L70*$H70*$B70</f>
        <v>0</v>
      </c>
      <c r="BP224" s="9">
        <f t="shared" si="643"/>
        <v>0</v>
      </c>
      <c r="BQ224" s="9">
        <f t="shared" si="643"/>
        <v>0</v>
      </c>
      <c r="BR224" s="9">
        <f t="shared" si="643"/>
        <v>0</v>
      </c>
      <c r="BS224" s="9">
        <v>0</v>
      </c>
    </row>
    <row r="225" spans="1:71" x14ac:dyDescent="0.3">
      <c r="A225" s="12">
        <v>735</v>
      </c>
      <c r="B225" s="12">
        <f t="shared" si="625"/>
        <v>3.6269999999999997E-2</v>
      </c>
      <c r="G225" s="12">
        <v>735</v>
      </c>
      <c r="H225" s="12">
        <f t="shared" si="626"/>
        <v>0</v>
      </c>
      <c r="J225" s="12">
        <v>735</v>
      </c>
      <c r="K225" s="17">
        <f t="shared" si="627"/>
        <v>1.0881E-4</v>
      </c>
      <c r="L225" s="17">
        <f t="shared" si="628"/>
        <v>2.1762000000000001E-3</v>
      </c>
      <c r="M225" s="17">
        <f t="shared" si="629"/>
        <v>6.8912999999999995E-3</v>
      </c>
      <c r="P225" s="4">
        <v>740</v>
      </c>
      <c r="Q225" s="3">
        <f t="shared" si="612"/>
        <v>4.4518400000000005E-11</v>
      </c>
      <c r="R225" s="3">
        <f t="shared" si="613"/>
        <v>1.3355520000000002E-9</v>
      </c>
      <c r="S225" s="3">
        <f t="shared" si="614"/>
        <v>3.8953600000000001E-9</v>
      </c>
      <c r="T225" s="3">
        <f t="shared" si="615"/>
        <v>1.2520799999999999E-7</v>
      </c>
      <c r="U225" s="9">
        <f t="shared" si="616"/>
        <v>0</v>
      </c>
      <c r="V225" s="9">
        <f t="shared" si="616"/>
        <v>0</v>
      </c>
      <c r="W225" s="9">
        <f t="shared" si="616"/>
        <v>0</v>
      </c>
      <c r="X225" s="9">
        <f t="shared" si="617"/>
        <v>0</v>
      </c>
      <c r="AA225" s="4">
        <v>740</v>
      </c>
      <c r="AB225" s="3">
        <f t="shared" ref="AB225:AF225" si="644">AG71*$P71*$H71*10^-9</f>
        <v>0</v>
      </c>
      <c r="AC225" s="3">
        <f t="shared" si="644"/>
        <v>1.3800704000000003E-9</v>
      </c>
      <c r="AD225" s="3">
        <f t="shared" si="644"/>
        <v>4.2515071999999999E-9</v>
      </c>
      <c r="AE225" s="3">
        <f t="shared" si="644"/>
        <v>4.3628032000000001E-9</v>
      </c>
      <c r="AF225" s="3">
        <f t="shared" si="644"/>
        <v>1.2520799999999999E-7</v>
      </c>
      <c r="AG225" s="9">
        <f t="shared" ref="AG225:AI225" si="645">$L71*$H71*$B71</f>
        <v>0</v>
      </c>
      <c r="AH225" s="9">
        <f t="shared" si="645"/>
        <v>0</v>
      </c>
      <c r="AI225" s="9">
        <f t="shared" si="645"/>
        <v>0</v>
      </c>
      <c r="AJ225" s="9">
        <f t="shared" ref="AJ225" si="646">$L71*$H71*$B71</f>
        <v>0</v>
      </c>
      <c r="AK225" s="9">
        <v>0</v>
      </c>
      <c r="AL225" s="19"/>
      <c r="AM225" s="19"/>
      <c r="AN225" s="19"/>
      <c r="AX225" s="4">
        <v>740</v>
      </c>
      <c r="AY225" s="3">
        <f t="shared" ref="AY225:BB225" si="647">BC71*$P71*$H71*10^-9</f>
        <v>0</v>
      </c>
      <c r="AZ225" s="3">
        <f t="shared" si="647"/>
        <v>2.7460584489795923E-9</v>
      </c>
      <c r="BA225" s="3">
        <f t="shared" si="647"/>
        <v>8.4596316734693889E-9</v>
      </c>
      <c r="BB225" s="3">
        <f t="shared" si="647"/>
        <v>2.7128399999999998E-7</v>
      </c>
      <c r="BC225" s="9">
        <f t="shared" ref="BC225:BE225" si="648">$L71*$H71*$B71</f>
        <v>0</v>
      </c>
      <c r="BD225" s="9">
        <f t="shared" si="648"/>
        <v>0</v>
      </c>
      <c r="BE225" s="9">
        <f t="shared" si="648"/>
        <v>0</v>
      </c>
      <c r="BF225" s="9">
        <v>0</v>
      </c>
      <c r="BI225" s="4">
        <v>740</v>
      </c>
      <c r="BJ225" s="3">
        <f t="shared" ref="BJ225:BN225" si="649">BT71*$P71*$H71*10^-9</f>
        <v>3.8341472000000004E-9</v>
      </c>
      <c r="BK225" s="3">
        <f t="shared" si="649"/>
        <v>8.9303910399999995E-9</v>
      </c>
      <c r="BL225" s="3">
        <f t="shared" si="649"/>
        <v>3.8341472000000004E-9</v>
      </c>
      <c r="BM225" s="3">
        <f t="shared" si="649"/>
        <v>8.9303910399999995E-9</v>
      </c>
      <c r="BN225" s="3">
        <f t="shared" si="649"/>
        <v>2.7907471999999999E-7</v>
      </c>
      <c r="BO225" s="9">
        <f t="shared" ref="BO225:BR225" si="650">$L71*$H71*$B71</f>
        <v>0</v>
      </c>
      <c r="BP225" s="9">
        <f t="shared" si="650"/>
        <v>0</v>
      </c>
      <c r="BQ225" s="9">
        <f t="shared" si="650"/>
        <v>0</v>
      </c>
      <c r="BR225" s="9">
        <f t="shared" si="650"/>
        <v>0</v>
      </c>
      <c r="BS225" s="9">
        <v>0</v>
      </c>
    </row>
    <row r="226" spans="1:71" x14ac:dyDescent="0.3">
      <c r="A226" s="12">
        <v>740</v>
      </c>
      <c r="B226" s="12">
        <f t="shared" si="625"/>
        <v>3.0079999999999999E-2</v>
      </c>
      <c r="G226" s="12">
        <v>740</v>
      </c>
      <c r="H226" s="12">
        <f t="shared" si="626"/>
        <v>0</v>
      </c>
      <c r="J226" s="12">
        <v>740</v>
      </c>
      <c r="K226" s="17">
        <f t="shared" si="627"/>
        <v>6.0159999999999993E-5</v>
      </c>
      <c r="L226" s="17">
        <f t="shared" si="628"/>
        <v>1.8047999999999999E-3</v>
      </c>
      <c r="M226" s="17">
        <f t="shared" si="629"/>
        <v>5.2639999999999996E-3</v>
      </c>
      <c r="P226" s="4">
        <v>745</v>
      </c>
      <c r="Q226" s="3">
        <f t="shared" si="612"/>
        <v>3.8721375000000002E-11</v>
      </c>
      <c r="R226" s="3">
        <f t="shared" si="613"/>
        <v>1.2197233125E-9</v>
      </c>
      <c r="S226" s="3">
        <f t="shared" si="614"/>
        <v>3.2913168750000004E-9</v>
      </c>
      <c r="T226" s="3">
        <f t="shared" si="615"/>
        <v>1.2320437500000001E-7</v>
      </c>
      <c r="U226" s="9">
        <f t="shared" si="616"/>
        <v>0</v>
      </c>
      <c r="V226" s="9">
        <f t="shared" si="616"/>
        <v>0</v>
      </c>
      <c r="W226" s="9">
        <f t="shared" si="616"/>
        <v>0</v>
      </c>
      <c r="X226" s="9">
        <f t="shared" si="617"/>
        <v>0</v>
      </c>
      <c r="AA226" s="4">
        <v>745</v>
      </c>
      <c r="AB226" s="3">
        <f t="shared" ref="AB226:AF226" si="651">AG72*$P72*$H72*10^-9</f>
        <v>0</v>
      </c>
      <c r="AC226" s="3">
        <f t="shared" si="651"/>
        <v>1.2390840000000001E-9</v>
      </c>
      <c r="AD226" s="3">
        <f t="shared" si="651"/>
        <v>3.6010878749999998E-9</v>
      </c>
      <c r="AE226" s="3">
        <f t="shared" si="651"/>
        <v>3.7366126875000002E-9</v>
      </c>
      <c r="AF226" s="3">
        <f t="shared" si="651"/>
        <v>1.2320437500000001E-7</v>
      </c>
      <c r="AG226" s="9">
        <f t="shared" ref="AG226:AI226" si="652">$L72*$H72*$B72</f>
        <v>0</v>
      </c>
      <c r="AH226" s="9">
        <f t="shared" si="652"/>
        <v>0</v>
      </c>
      <c r="AI226" s="9">
        <f t="shared" si="652"/>
        <v>0</v>
      </c>
      <c r="AJ226" s="9">
        <f t="shared" ref="AJ226" si="653">$L72*$H72*$B72</f>
        <v>0</v>
      </c>
      <c r="AK226" s="9">
        <v>0</v>
      </c>
      <c r="AL226" s="19"/>
      <c r="AM226" s="19"/>
      <c r="AN226" s="19"/>
      <c r="AX226" s="4">
        <v>745</v>
      </c>
      <c r="AY226" s="3">
        <f t="shared" ref="AY226:BB226" si="654">BC72*$P72*$H72*10^-9</f>
        <v>0</v>
      </c>
      <c r="AZ226" s="3">
        <f t="shared" si="654"/>
        <v>2.4717478756476684E-9</v>
      </c>
      <c r="BA226" s="3">
        <f t="shared" si="654"/>
        <v>7.1835172636010355E-9</v>
      </c>
      <c r="BB226" s="3">
        <f t="shared" si="654"/>
        <v>2.71049625E-7</v>
      </c>
      <c r="BC226" s="9">
        <f t="shared" ref="BC226:BE226" si="655">$L72*$H72*$B72</f>
        <v>0</v>
      </c>
      <c r="BD226" s="9">
        <f t="shared" si="655"/>
        <v>0</v>
      </c>
      <c r="BE226" s="9">
        <f t="shared" si="655"/>
        <v>0</v>
      </c>
      <c r="BF226" s="9">
        <v>0</v>
      </c>
      <c r="BI226" s="4">
        <v>745</v>
      </c>
      <c r="BJ226" s="3">
        <f t="shared" ref="BJ226:BN226" si="656">BT72*$P72*$H72*10^-9</f>
        <v>3.3348784218750004E-9</v>
      </c>
      <c r="BK226" s="3">
        <f t="shared" si="656"/>
        <v>7.5305330099999996E-9</v>
      </c>
      <c r="BL226" s="3">
        <f t="shared" si="656"/>
        <v>3.3348784218750004E-9</v>
      </c>
      <c r="BM226" s="3">
        <f t="shared" si="656"/>
        <v>7.5305330099999996E-9</v>
      </c>
      <c r="BN226" s="3">
        <f t="shared" si="656"/>
        <v>2.7383756400000003E-7</v>
      </c>
      <c r="BO226" s="9">
        <f t="shared" ref="BO226:BR226" si="657">$L72*$H72*$B72</f>
        <v>0</v>
      </c>
      <c r="BP226" s="9">
        <f t="shared" si="657"/>
        <v>0</v>
      </c>
      <c r="BQ226" s="9">
        <f t="shared" si="657"/>
        <v>0</v>
      </c>
      <c r="BR226" s="9">
        <f t="shared" si="657"/>
        <v>0</v>
      </c>
      <c r="BS226" s="9">
        <v>0</v>
      </c>
    </row>
    <row r="227" spans="1:71" x14ac:dyDescent="0.3">
      <c r="A227" s="12">
        <v>745</v>
      </c>
      <c r="B227" s="12">
        <f t="shared" si="625"/>
        <v>2.59875E-2</v>
      </c>
      <c r="G227" s="12">
        <v>745</v>
      </c>
      <c r="H227" s="12">
        <f t="shared" si="626"/>
        <v>0</v>
      </c>
      <c r="J227" s="12">
        <v>745</v>
      </c>
      <c r="K227" s="17">
        <f t="shared" si="627"/>
        <v>5.1974999999999996E-5</v>
      </c>
      <c r="L227" s="17">
        <f t="shared" si="628"/>
        <v>1.6372125E-3</v>
      </c>
      <c r="M227" s="17">
        <f t="shared" si="629"/>
        <v>4.4178749999999999E-3</v>
      </c>
      <c r="P227" s="4">
        <v>750</v>
      </c>
      <c r="Q227" s="3">
        <f t="shared" si="612"/>
        <v>3.2774999999999998E-11</v>
      </c>
      <c r="R227" s="3">
        <f t="shared" si="613"/>
        <v>1.11435E-9</v>
      </c>
      <c r="S227" s="3">
        <f t="shared" si="614"/>
        <v>2.7694875000000006E-9</v>
      </c>
      <c r="T227" s="3">
        <f t="shared" si="615"/>
        <v>1.2112500000000002E-7</v>
      </c>
      <c r="U227" s="9">
        <f t="shared" si="616"/>
        <v>0</v>
      </c>
      <c r="V227" s="9">
        <f t="shared" si="616"/>
        <v>0</v>
      </c>
      <c r="W227" s="9">
        <f t="shared" si="616"/>
        <v>0</v>
      </c>
      <c r="X227" s="9">
        <f t="shared" si="617"/>
        <v>0</v>
      </c>
      <c r="AA227" s="4">
        <v>750</v>
      </c>
      <c r="AB227" s="3">
        <f t="shared" ref="AB227:AF227" si="658">AG73*$P73*$H73*10^-9</f>
        <v>0</v>
      </c>
      <c r="AC227" s="3">
        <f t="shared" si="658"/>
        <v>1.0979625E-9</v>
      </c>
      <c r="AD227" s="3">
        <f t="shared" si="658"/>
        <v>2.9497499999999997E-9</v>
      </c>
      <c r="AE227" s="3">
        <f t="shared" si="658"/>
        <v>3.0644625E-9</v>
      </c>
      <c r="AF227" s="3">
        <f t="shared" si="658"/>
        <v>1.2112500000000002E-7</v>
      </c>
      <c r="AG227" s="9">
        <f t="shared" ref="AG227:AI227" si="659">$L73*$H73*$B73</f>
        <v>0</v>
      </c>
      <c r="AH227" s="9">
        <f t="shared" si="659"/>
        <v>0</v>
      </c>
      <c r="AI227" s="9">
        <f t="shared" si="659"/>
        <v>0</v>
      </c>
      <c r="AJ227" s="9">
        <f t="shared" ref="AJ227" si="660">$L73*$H73*$B73</f>
        <v>0</v>
      </c>
      <c r="AK227" s="9">
        <v>0</v>
      </c>
      <c r="AL227" s="19"/>
      <c r="AM227" s="19"/>
      <c r="AN227" s="19"/>
      <c r="AX227" s="4">
        <v>750</v>
      </c>
      <c r="AY227" s="3">
        <f t="shared" ref="AY227:BB227" si="661">BC73*$P73*$H73*10^-9</f>
        <v>0</v>
      </c>
      <c r="AZ227" s="3">
        <f t="shared" si="661"/>
        <v>2.2311537433155084E-9</v>
      </c>
      <c r="BA227" s="3">
        <f t="shared" si="661"/>
        <v>5.9941443850267383E-9</v>
      </c>
      <c r="BB227" s="3">
        <f t="shared" si="661"/>
        <v>2.7075000000000001E-7</v>
      </c>
      <c r="BC227" s="9">
        <f t="shared" ref="BC227:BE227" si="662">$L73*$H73*$B73</f>
        <v>0</v>
      </c>
      <c r="BD227" s="9">
        <f t="shared" si="662"/>
        <v>0</v>
      </c>
      <c r="BE227" s="9">
        <f t="shared" si="662"/>
        <v>0</v>
      </c>
      <c r="BF227" s="9">
        <v>0</v>
      </c>
      <c r="BI227" s="4">
        <v>750</v>
      </c>
      <c r="BJ227" s="3">
        <f t="shared" ref="BJ227:BN227" si="663">BT73*$P73*$H73*10^-9</f>
        <v>2.8760062500000003E-9</v>
      </c>
      <c r="BK227" s="3">
        <f t="shared" si="663"/>
        <v>6.2403600000000014E-9</v>
      </c>
      <c r="BL227" s="3">
        <f t="shared" si="663"/>
        <v>2.8760062500000003E-9</v>
      </c>
      <c r="BM227" s="3">
        <f t="shared" si="663"/>
        <v>6.2403600000000014E-9</v>
      </c>
      <c r="BN227" s="3">
        <f t="shared" si="663"/>
        <v>2.7132000000000008E-7</v>
      </c>
      <c r="BO227" s="9">
        <f t="shared" ref="BO227:BR227" si="664">$L73*$H73*$B73</f>
        <v>0</v>
      </c>
      <c r="BP227" s="9">
        <f t="shared" si="664"/>
        <v>0</v>
      </c>
      <c r="BQ227" s="9">
        <f t="shared" si="664"/>
        <v>0</v>
      </c>
      <c r="BR227" s="9">
        <f t="shared" si="664"/>
        <v>0</v>
      </c>
      <c r="BS227" s="9">
        <v>0</v>
      </c>
    </row>
    <row r="228" spans="1:71" x14ac:dyDescent="0.3">
      <c r="A228" s="12">
        <v>750</v>
      </c>
      <c r="B228" s="12">
        <f t="shared" si="625"/>
        <v>2.1849999999999998E-2</v>
      </c>
      <c r="G228" s="12">
        <v>750</v>
      </c>
      <c r="H228" s="12">
        <f t="shared" si="626"/>
        <v>0</v>
      </c>
      <c r="J228" s="12">
        <v>750</v>
      </c>
      <c r="K228" s="17">
        <f t="shared" si="627"/>
        <v>4.3699999999999998E-5</v>
      </c>
      <c r="L228" s="17">
        <f t="shared" si="628"/>
        <v>1.4858E-3</v>
      </c>
      <c r="M228" s="17">
        <f t="shared" si="629"/>
        <v>3.69265E-3</v>
      </c>
      <c r="P228" s="4">
        <v>755</v>
      </c>
      <c r="Q228" s="3">
        <f t="shared" si="612"/>
        <v>4.2179962499999998E-11</v>
      </c>
      <c r="R228" s="3">
        <f t="shared" si="613"/>
        <v>9.8419912500000011E-10</v>
      </c>
      <c r="S228" s="3">
        <f t="shared" si="614"/>
        <v>2.2495979999999999E-9</v>
      </c>
      <c r="T228" s="3">
        <f t="shared" si="615"/>
        <v>1.18969125E-7</v>
      </c>
      <c r="U228" s="9">
        <f t="shared" si="616"/>
        <v>0</v>
      </c>
      <c r="V228" s="9">
        <f t="shared" si="616"/>
        <v>0</v>
      </c>
      <c r="W228" s="9">
        <f t="shared" si="616"/>
        <v>0</v>
      </c>
      <c r="X228" s="9">
        <f t="shared" si="617"/>
        <v>0</v>
      </c>
      <c r="AA228" s="4">
        <v>755</v>
      </c>
      <c r="AB228" s="3">
        <f t="shared" ref="AB228:AF228" si="665">AG74*$P74*$H74*10^-9</f>
        <v>0</v>
      </c>
      <c r="AC228" s="3">
        <f t="shared" si="665"/>
        <v>9.8419912500000011E-10</v>
      </c>
      <c r="AD228" s="3">
        <f t="shared" si="665"/>
        <v>2.4183178500000001E-9</v>
      </c>
      <c r="AE228" s="3">
        <f t="shared" si="665"/>
        <v>2.5307977499999997E-9</v>
      </c>
      <c r="AF228" s="3">
        <f t="shared" si="665"/>
        <v>1.18969125E-7</v>
      </c>
      <c r="AG228" s="9">
        <f t="shared" ref="AG228:AI228" si="666">$L74*$H74*$B74</f>
        <v>0</v>
      </c>
      <c r="AH228" s="9">
        <f t="shared" si="666"/>
        <v>0</v>
      </c>
      <c r="AI228" s="9">
        <f t="shared" si="666"/>
        <v>0</v>
      </c>
      <c r="AJ228" s="9">
        <f t="shared" ref="AJ228" si="667">$L74*$H74*$B74</f>
        <v>0</v>
      </c>
      <c r="AK228" s="9">
        <v>0</v>
      </c>
      <c r="AL228" s="19"/>
      <c r="AM228" s="19"/>
      <c r="AN228" s="19"/>
      <c r="AX228" s="4">
        <v>755</v>
      </c>
      <c r="AY228" s="3">
        <f t="shared" ref="AY228:BB228" si="668">BC74*$P74*$H74*10^-9</f>
        <v>0</v>
      </c>
      <c r="AZ228" s="3">
        <f t="shared" si="668"/>
        <v>1.9957371145833335E-9</v>
      </c>
      <c r="BA228" s="3">
        <f t="shared" si="668"/>
        <v>4.9038111958333331E-9</v>
      </c>
      <c r="BB228" s="3">
        <f t="shared" si="668"/>
        <v>2.6317412500000003E-7</v>
      </c>
      <c r="BC228" s="9">
        <f t="shared" ref="BC228:BE228" si="669">$L74*$H74*$B74</f>
        <v>0</v>
      </c>
      <c r="BD228" s="9">
        <f t="shared" si="669"/>
        <v>0</v>
      </c>
      <c r="BE228" s="9">
        <f t="shared" si="669"/>
        <v>0</v>
      </c>
      <c r="BF228" s="9">
        <v>0</v>
      </c>
      <c r="BI228" s="4">
        <v>755</v>
      </c>
      <c r="BJ228" s="3">
        <f t="shared" ref="BJ228:BN228" si="670">BT74*$P74*$H74*10^-9</f>
        <v>2.4675278062500003E-9</v>
      </c>
      <c r="BK228" s="3">
        <f t="shared" si="670"/>
        <v>5.2584353250000009E-9</v>
      </c>
      <c r="BL228" s="3">
        <f t="shared" si="670"/>
        <v>2.4675278062500003E-9</v>
      </c>
      <c r="BM228" s="3">
        <f t="shared" si="670"/>
        <v>5.2584353250000009E-9</v>
      </c>
      <c r="BN228" s="3">
        <f t="shared" si="670"/>
        <v>2.6966335000000008E-7</v>
      </c>
      <c r="BO228" s="9">
        <f t="shared" ref="BO228:BR228" si="671">$L74*$H74*$B74</f>
        <v>0</v>
      </c>
      <c r="BP228" s="9">
        <f t="shared" si="671"/>
        <v>0</v>
      </c>
      <c r="BQ228" s="9">
        <f t="shared" si="671"/>
        <v>0</v>
      </c>
      <c r="BR228" s="9">
        <f t="shared" si="671"/>
        <v>0</v>
      </c>
      <c r="BS228" s="9">
        <v>0</v>
      </c>
    </row>
    <row r="229" spans="1:71" x14ac:dyDescent="0.3">
      <c r="A229" s="12">
        <v>755</v>
      </c>
      <c r="B229" s="12">
        <f t="shared" si="625"/>
        <v>1.86225E-2</v>
      </c>
      <c r="G229" s="12">
        <v>755</v>
      </c>
      <c r="H229" s="12">
        <f t="shared" si="626"/>
        <v>0</v>
      </c>
      <c r="J229" s="12">
        <v>755</v>
      </c>
      <c r="K229" s="17">
        <f t="shared" si="627"/>
        <v>5.58675E-5</v>
      </c>
      <c r="L229" s="17">
        <f t="shared" si="628"/>
        <v>1.303575E-3</v>
      </c>
      <c r="M229" s="17">
        <f t="shared" si="629"/>
        <v>2.9795999999999998E-3</v>
      </c>
      <c r="P229" s="4">
        <v>760</v>
      </c>
      <c r="Q229" s="3">
        <f t="shared" si="612"/>
        <v>3.5020800000000002E-11</v>
      </c>
      <c r="R229" s="3">
        <f t="shared" si="613"/>
        <v>8.404992000000001E-10</v>
      </c>
      <c r="S229" s="3">
        <f t="shared" si="614"/>
        <v>1.7627136000000001E-9</v>
      </c>
      <c r="T229" s="3">
        <f t="shared" si="615"/>
        <v>1.1673600000000001E-7</v>
      </c>
      <c r="U229" s="9">
        <f t="shared" si="616"/>
        <v>0</v>
      </c>
      <c r="V229" s="9">
        <f t="shared" si="616"/>
        <v>0</v>
      </c>
      <c r="W229" s="9">
        <f t="shared" si="616"/>
        <v>0</v>
      </c>
      <c r="X229" s="9">
        <f t="shared" si="617"/>
        <v>0</v>
      </c>
      <c r="AA229" s="4">
        <v>760</v>
      </c>
      <c r="AB229" s="3">
        <f t="shared" ref="AB229:AF229" si="672">AG75*$P75*$H75*10^-9</f>
        <v>0</v>
      </c>
      <c r="AC229" s="3">
        <f t="shared" si="672"/>
        <v>8.7551999999999989E-10</v>
      </c>
      <c r="AD229" s="3">
        <f t="shared" si="672"/>
        <v>1.8444287999999998E-9</v>
      </c>
      <c r="AE229" s="3">
        <f t="shared" si="672"/>
        <v>2.0078591999999995E-9</v>
      </c>
      <c r="AF229" s="3">
        <f t="shared" si="672"/>
        <v>1.1673600000000001E-7</v>
      </c>
      <c r="AG229" s="9">
        <f t="shared" ref="AG229:AI229" si="673">$L75*$H75*$B75</f>
        <v>0</v>
      </c>
      <c r="AH229" s="9">
        <f t="shared" si="673"/>
        <v>0</v>
      </c>
      <c r="AI229" s="9">
        <f t="shared" si="673"/>
        <v>0</v>
      </c>
      <c r="AJ229" s="9">
        <f t="shared" ref="AJ229" si="674">$L75*$H75*$B75</f>
        <v>0</v>
      </c>
      <c r="AK229" s="9">
        <v>0</v>
      </c>
      <c r="AL229" s="19"/>
      <c r="AM229" s="19"/>
      <c r="AN229" s="19"/>
      <c r="AX229" s="4">
        <v>760</v>
      </c>
      <c r="AY229" s="3">
        <f t="shared" ref="AY229:BB229" si="675">BC75*$P75*$H75*10^-9</f>
        <v>0</v>
      </c>
      <c r="AZ229" s="3">
        <f t="shared" si="675"/>
        <v>1.7815813953488372E-9</v>
      </c>
      <c r="BA229" s="3">
        <f t="shared" si="675"/>
        <v>3.753198139534884E-9</v>
      </c>
      <c r="BB229" s="3">
        <f t="shared" si="675"/>
        <v>2.5535999999999998E-7</v>
      </c>
      <c r="BC229" s="9">
        <f t="shared" ref="BC229:BE229" si="676">$L75*$H75*$B75</f>
        <v>0</v>
      </c>
      <c r="BD229" s="9">
        <f t="shared" si="676"/>
        <v>0</v>
      </c>
      <c r="BE229" s="9">
        <f t="shared" si="676"/>
        <v>0</v>
      </c>
      <c r="BF229" s="9">
        <v>0</v>
      </c>
      <c r="BI229" s="4">
        <v>760</v>
      </c>
      <c r="BJ229" s="3">
        <f t="shared" ref="BJ229:BN229" si="677">BT75*$P75*$H75*10^-9</f>
        <v>2.0487167999999997E-9</v>
      </c>
      <c r="BK229" s="3">
        <f t="shared" si="677"/>
        <v>4.2071654400000017E-9</v>
      </c>
      <c r="BL229" s="3">
        <f t="shared" si="677"/>
        <v>2.0487167999999997E-9</v>
      </c>
      <c r="BM229" s="3">
        <f t="shared" si="677"/>
        <v>4.2071654400000017E-9</v>
      </c>
      <c r="BN229" s="3">
        <f t="shared" si="677"/>
        <v>2.6294784000000006E-7</v>
      </c>
      <c r="BO229" s="9">
        <f t="shared" ref="BO229:BR229" si="678">$L75*$H75*$B75</f>
        <v>0</v>
      </c>
      <c r="BP229" s="9">
        <f t="shared" si="678"/>
        <v>0</v>
      </c>
      <c r="BQ229" s="9">
        <f t="shared" si="678"/>
        <v>0</v>
      </c>
      <c r="BR229" s="9">
        <f t="shared" si="678"/>
        <v>0</v>
      </c>
      <c r="BS229" s="9">
        <v>0</v>
      </c>
    </row>
    <row r="230" spans="1:71" x14ac:dyDescent="0.3">
      <c r="A230" s="12">
        <v>760</v>
      </c>
      <c r="B230" s="12">
        <f t="shared" si="625"/>
        <v>1.536E-2</v>
      </c>
      <c r="G230" s="12">
        <v>760</v>
      </c>
      <c r="H230" s="12">
        <f t="shared" si="626"/>
        <v>0</v>
      </c>
      <c r="J230" s="12">
        <v>760</v>
      </c>
      <c r="K230" s="17">
        <f t="shared" si="627"/>
        <v>4.6079999999999999E-5</v>
      </c>
      <c r="L230" s="17">
        <f t="shared" si="628"/>
        <v>1.10592E-3</v>
      </c>
      <c r="M230" s="17">
        <f t="shared" si="629"/>
        <v>2.3193599999999999E-3</v>
      </c>
      <c r="P230" s="4">
        <v>765</v>
      </c>
      <c r="Q230" s="3">
        <f t="shared" si="612"/>
        <v>4.9830187499999999E-11</v>
      </c>
      <c r="R230" s="3">
        <f t="shared" si="613"/>
        <v>7.4745281250000001E-10</v>
      </c>
      <c r="S230" s="3">
        <f t="shared" si="614"/>
        <v>1.4849395874999999E-9</v>
      </c>
      <c r="T230" s="3">
        <f t="shared" si="615"/>
        <v>1.1294842500000001E-7</v>
      </c>
      <c r="U230" s="9">
        <f t="shared" si="616"/>
        <v>0</v>
      </c>
      <c r="V230" s="9">
        <f t="shared" si="616"/>
        <v>0</v>
      </c>
      <c r="W230" s="9">
        <f t="shared" si="616"/>
        <v>0</v>
      </c>
      <c r="X230" s="9">
        <f t="shared" si="617"/>
        <v>0</v>
      </c>
      <c r="AA230" s="4">
        <v>765</v>
      </c>
      <c r="AB230" s="3">
        <f t="shared" ref="AB230:AF230" si="679">AG76*$P76*$H76*10^-9</f>
        <v>0</v>
      </c>
      <c r="AC230" s="3">
        <f t="shared" si="679"/>
        <v>8.0724903750000019E-10</v>
      </c>
      <c r="AD230" s="3">
        <f t="shared" si="679"/>
        <v>1.494905625E-9</v>
      </c>
      <c r="AE230" s="3">
        <f t="shared" si="679"/>
        <v>1.6543622249999999E-9</v>
      </c>
      <c r="AF230" s="3">
        <f t="shared" si="679"/>
        <v>1.1294842500000001E-7</v>
      </c>
      <c r="AG230" s="9">
        <f t="shared" ref="AG230:AI230" si="680">$L76*$H76*$B76</f>
        <v>0</v>
      </c>
      <c r="AH230" s="9">
        <f t="shared" si="680"/>
        <v>0</v>
      </c>
      <c r="AI230" s="9">
        <f t="shared" si="680"/>
        <v>0</v>
      </c>
      <c r="AJ230" s="9">
        <f t="shared" ref="AJ230" si="681">$L76*$H76*$B76</f>
        <v>0</v>
      </c>
      <c r="AK230" s="9">
        <v>0</v>
      </c>
      <c r="AL230" s="19"/>
      <c r="AM230" s="19"/>
      <c r="AN230" s="19"/>
      <c r="AX230" s="4">
        <v>765</v>
      </c>
      <c r="AY230" s="3">
        <f t="shared" ref="AY230:BB230" si="682">BC76*$P76*$H76*10^-9</f>
        <v>0</v>
      </c>
      <c r="AZ230" s="3">
        <f t="shared" si="682"/>
        <v>1.6290869130271085E-9</v>
      </c>
      <c r="BA230" s="3">
        <f t="shared" si="682"/>
        <v>3.0168276167168672E-9</v>
      </c>
      <c r="BB230" s="3">
        <f t="shared" si="682"/>
        <v>2.4730537500000007E-7</v>
      </c>
      <c r="BC230" s="9">
        <f t="shared" ref="BC230:BE230" si="683">$L76*$H76*$B76</f>
        <v>0</v>
      </c>
      <c r="BD230" s="9">
        <f t="shared" si="683"/>
        <v>0</v>
      </c>
      <c r="BE230" s="9">
        <f t="shared" si="683"/>
        <v>0</v>
      </c>
      <c r="BF230" s="9">
        <v>0</v>
      </c>
      <c r="BI230" s="4">
        <v>765</v>
      </c>
      <c r="BJ230" s="3">
        <f t="shared" ref="BJ230:BN230" si="684">BT76*$P76*$H76*10^-9</f>
        <v>1.8138188250000003E-9</v>
      </c>
      <c r="BK230" s="3">
        <f t="shared" si="684"/>
        <v>3.5239908600000005E-9</v>
      </c>
      <c r="BL230" s="3">
        <f t="shared" si="684"/>
        <v>1.8138188250000003E-9</v>
      </c>
      <c r="BM230" s="3">
        <f t="shared" si="684"/>
        <v>3.5239908600000005E-9</v>
      </c>
      <c r="BN230" s="3">
        <f t="shared" si="684"/>
        <v>2.6103636000000004E-7</v>
      </c>
      <c r="BO230" s="9">
        <f t="shared" ref="BO230:BR230" si="685">$L76*$H76*$B76</f>
        <v>0</v>
      </c>
      <c r="BP230" s="9">
        <f t="shared" si="685"/>
        <v>0</v>
      </c>
      <c r="BQ230" s="9">
        <f t="shared" si="685"/>
        <v>0</v>
      </c>
      <c r="BR230" s="9">
        <f t="shared" si="685"/>
        <v>0</v>
      </c>
      <c r="BS230" s="9">
        <v>0</v>
      </c>
    </row>
    <row r="231" spans="1:71" x14ac:dyDescent="0.3">
      <c r="A231" s="12">
        <v>765</v>
      </c>
      <c r="B231" s="12">
        <f t="shared" si="625"/>
        <v>1.3027499999999999E-2</v>
      </c>
      <c r="G231" s="12">
        <v>765</v>
      </c>
      <c r="H231" s="12">
        <f t="shared" si="626"/>
        <v>0</v>
      </c>
      <c r="J231" s="12">
        <v>765</v>
      </c>
      <c r="K231" s="17">
        <f t="shared" si="627"/>
        <v>6.5137500000000004E-5</v>
      </c>
      <c r="L231" s="17">
        <f t="shared" si="628"/>
        <v>9.7706249999999985E-4</v>
      </c>
      <c r="M231" s="17">
        <f t="shared" si="629"/>
        <v>1.9410974999999999E-3</v>
      </c>
      <c r="P231" s="4">
        <v>770</v>
      </c>
      <c r="Q231" s="3">
        <f t="shared" si="612"/>
        <v>4.1079499999999998E-11</v>
      </c>
      <c r="R231" s="3">
        <f t="shared" si="613"/>
        <v>6.5727199999999996E-10</v>
      </c>
      <c r="S231" s="3">
        <f t="shared" si="614"/>
        <v>1.1913054999999999E-9</v>
      </c>
      <c r="T231" s="3">
        <f t="shared" si="615"/>
        <v>1.12035E-7</v>
      </c>
      <c r="U231" s="9">
        <f t="shared" si="616"/>
        <v>0</v>
      </c>
      <c r="V231" s="9">
        <f t="shared" si="616"/>
        <v>0</v>
      </c>
      <c r="W231" s="9">
        <f t="shared" si="616"/>
        <v>0</v>
      </c>
      <c r="X231" s="9">
        <f t="shared" si="617"/>
        <v>0</v>
      </c>
      <c r="AA231" s="4">
        <v>770</v>
      </c>
      <c r="AB231" s="3">
        <f t="shared" ref="AB231:AF231" si="686">AG77*$P77*$H77*10^-9</f>
        <v>0</v>
      </c>
      <c r="AC231" s="3">
        <f t="shared" si="686"/>
        <v>7.3943100000000001E-10</v>
      </c>
      <c r="AD231" s="3">
        <f t="shared" si="686"/>
        <v>1.2323849999999998E-9</v>
      </c>
      <c r="AE231" s="3">
        <f t="shared" si="686"/>
        <v>1.3227599000000001E-9</v>
      </c>
      <c r="AF231" s="3">
        <f t="shared" si="686"/>
        <v>1.12035E-7</v>
      </c>
      <c r="AG231" s="9">
        <f t="shared" ref="AG231:AI231" si="687">$L77*$H77*$B77</f>
        <v>0</v>
      </c>
      <c r="AH231" s="9">
        <f t="shared" si="687"/>
        <v>0</v>
      </c>
      <c r="AI231" s="9">
        <f t="shared" si="687"/>
        <v>0</v>
      </c>
      <c r="AJ231" s="9">
        <f t="shared" ref="AJ231" si="688">$L77*$H77*$B77</f>
        <v>0</v>
      </c>
      <c r="AK231" s="9">
        <v>0</v>
      </c>
      <c r="AL231" s="19"/>
      <c r="AM231" s="19"/>
      <c r="AN231" s="19"/>
      <c r="AX231" s="4">
        <v>770</v>
      </c>
      <c r="AY231" s="3">
        <f t="shared" ref="AY231:BB231" si="689">BC77*$P77*$H77*10^-9</f>
        <v>0</v>
      </c>
      <c r="AZ231" s="3">
        <f t="shared" si="689"/>
        <v>1.5156039130434784E-9</v>
      </c>
      <c r="BA231" s="3">
        <f t="shared" si="689"/>
        <v>2.5260065217391305E-9</v>
      </c>
      <c r="BB231" s="3">
        <f t="shared" si="689"/>
        <v>2.4647700000000004E-7</v>
      </c>
      <c r="BC231" s="9">
        <f t="shared" ref="BC231:BE231" si="690">$L77*$H77*$B77</f>
        <v>0</v>
      </c>
      <c r="BD231" s="9">
        <f t="shared" si="690"/>
        <v>0</v>
      </c>
      <c r="BE231" s="9">
        <f t="shared" si="690"/>
        <v>0</v>
      </c>
      <c r="BF231" s="9">
        <v>0</v>
      </c>
      <c r="BI231" s="4">
        <v>770</v>
      </c>
      <c r="BJ231" s="3">
        <f t="shared" ref="BJ231:BN231" si="691">BT77*$P77*$H77*10^-9</f>
        <v>1.5486971499999998E-9</v>
      </c>
      <c r="BK231" s="3">
        <f t="shared" si="691"/>
        <v>2.8492741200000006E-9</v>
      </c>
      <c r="BL231" s="3">
        <f t="shared" si="691"/>
        <v>1.5486971499999998E-9</v>
      </c>
      <c r="BM231" s="3">
        <f t="shared" si="691"/>
        <v>2.8492741200000006E-9</v>
      </c>
      <c r="BN231" s="3">
        <f t="shared" si="691"/>
        <v>2.5902492000000006E-7</v>
      </c>
      <c r="BO231" s="9">
        <f t="shared" ref="BO231:BR231" si="692">$L77*$H77*$B77</f>
        <v>0</v>
      </c>
      <c r="BP231" s="9">
        <f t="shared" si="692"/>
        <v>0</v>
      </c>
      <c r="BQ231" s="9">
        <f t="shared" si="692"/>
        <v>0</v>
      </c>
      <c r="BR231" s="9">
        <f t="shared" si="692"/>
        <v>0</v>
      </c>
      <c r="BS231" s="9">
        <v>0</v>
      </c>
    </row>
    <row r="232" spans="1:71" x14ac:dyDescent="0.3">
      <c r="A232" s="12">
        <v>770</v>
      </c>
      <c r="B232" s="12">
        <f t="shared" si="625"/>
        <v>1.0669999999999999E-2</v>
      </c>
      <c r="G232" s="12">
        <v>770</v>
      </c>
      <c r="H232" s="12">
        <f t="shared" si="626"/>
        <v>0</v>
      </c>
      <c r="J232" s="12">
        <v>770</v>
      </c>
      <c r="K232" s="17">
        <f t="shared" si="627"/>
        <v>5.3349999999999996E-5</v>
      </c>
      <c r="L232" s="17">
        <f t="shared" si="628"/>
        <v>8.5359999999999993E-4</v>
      </c>
      <c r="M232" s="17">
        <f t="shared" si="629"/>
        <v>1.5471499999999997E-3</v>
      </c>
      <c r="P232" s="4">
        <v>775</v>
      </c>
      <c r="Q232" s="3">
        <f t="shared" si="612"/>
        <v>5.8184674999999997E-11</v>
      </c>
      <c r="R232" s="3">
        <f t="shared" si="613"/>
        <v>5.8911983437499992E-10</v>
      </c>
      <c r="S232" s="3">
        <f t="shared" si="614"/>
        <v>1.0182318125000001E-9</v>
      </c>
      <c r="T232" s="3">
        <f t="shared" si="615"/>
        <v>1.0928468749999998E-7</v>
      </c>
      <c r="U232" s="9">
        <f t="shared" si="616"/>
        <v>0</v>
      </c>
      <c r="V232" s="9">
        <f t="shared" si="616"/>
        <v>0</v>
      </c>
      <c r="W232" s="9">
        <f t="shared" si="616"/>
        <v>0</v>
      </c>
      <c r="X232" s="9">
        <f t="shared" si="617"/>
        <v>0</v>
      </c>
      <c r="AA232" s="4">
        <v>775</v>
      </c>
      <c r="AB232" s="3">
        <f t="shared" ref="AB232:AF232" si="693">AG78*$P78*$H78*10^-9</f>
        <v>5.8184674999999997E-11</v>
      </c>
      <c r="AC232" s="3">
        <f t="shared" si="693"/>
        <v>6.7639684687499994E-10</v>
      </c>
      <c r="AD232" s="3">
        <f t="shared" si="693"/>
        <v>1.0691434031249996E-9</v>
      </c>
      <c r="AE232" s="3">
        <f t="shared" si="693"/>
        <v>1.1418742468749998E-9</v>
      </c>
      <c r="AF232" s="3">
        <f t="shared" si="693"/>
        <v>1.0928468749999998E-7</v>
      </c>
      <c r="AG232" s="9">
        <f t="shared" ref="AG232:AI232" si="694">$L78*$H78*$B78</f>
        <v>0</v>
      </c>
      <c r="AH232" s="9">
        <f t="shared" si="694"/>
        <v>0</v>
      </c>
      <c r="AI232" s="9">
        <f t="shared" si="694"/>
        <v>0</v>
      </c>
      <c r="AJ232" s="9">
        <f t="shared" ref="AJ232" si="695">$L78*$H78*$B78</f>
        <v>0</v>
      </c>
      <c r="AK232" s="9">
        <v>0</v>
      </c>
      <c r="AL232" s="19"/>
      <c r="AM232" s="19"/>
      <c r="AN232" s="19"/>
      <c r="AX232" s="4">
        <v>775</v>
      </c>
      <c r="AY232" s="3">
        <f t="shared" ref="AY232:BB232" si="696">BC78*$P78*$H78*10^-9</f>
        <v>1.2044598328025476E-10</v>
      </c>
      <c r="AZ232" s="3">
        <f t="shared" si="696"/>
        <v>1.4001845556329619E-9</v>
      </c>
      <c r="BA232" s="3">
        <f t="shared" si="696"/>
        <v>2.213194942774681E-9</v>
      </c>
      <c r="BB232" s="3">
        <f t="shared" si="696"/>
        <v>2.4494843749999998E-7</v>
      </c>
      <c r="BC232" s="9">
        <f t="shared" ref="BC232:BE232" si="697">$L78*$H78*$B78</f>
        <v>0</v>
      </c>
      <c r="BD232" s="9">
        <f t="shared" si="697"/>
        <v>0</v>
      </c>
      <c r="BE232" s="9">
        <f t="shared" si="697"/>
        <v>0</v>
      </c>
      <c r="BF232" s="9">
        <v>0</v>
      </c>
      <c r="BI232" s="4">
        <v>775</v>
      </c>
      <c r="BJ232" s="3">
        <f t="shared" ref="BJ232:BN232" si="698">BT78*$P78*$H78*10^-9</f>
        <v>1.4182514531249998E-9</v>
      </c>
      <c r="BK232" s="3">
        <f t="shared" si="698"/>
        <v>2.4728486875E-9</v>
      </c>
      <c r="BL232" s="3">
        <f t="shared" si="698"/>
        <v>1.4182514531249998E-9</v>
      </c>
      <c r="BM232" s="3">
        <f t="shared" si="698"/>
        <v>2.4728486875E-9</v>
      </c>
      <c r="BN232" s="3">
        <f t="shared" si="698"/>
        <v>2.5625374999999998E-7</v>
      </c>
      <c r="BO232" s="9">
        <f t="shared" ref="BO232:BR232" si="699">$L78*$H78*$B78</f>
        <v>0</v>
      </c>
      <c r="BP232" s="9">
        <f t="shared" si="699"/>
        <v>0</v>
      </c>
      <c r="BQ232" s="9">
        <f t="shared" si="699"/>
        <v>0</v>
      </c>
      <c r="BR232" s="9">
        <f t="shared" si="699"/>
        <v>0</v>
      </c>
      <c r="BS232" s="9">
        <v>0</v>
      </c>
    </row>
    <row r="233" spans="1:71" x14ac:dyDescent="0.3">
      <c r="A233" s="12">
        <v>775</v>
      </c>
      <c r="B233" s="12">
        <f t="shared" si="625"/>
        <v>9.3846249999999989E-3</v>
      </c>
      <c r="G233" s="12">
        <v>775</v>
      </c>
      <c r="H233" s="12">
        <f t="shared" si="626"/>
        <v>0</v>
      </c>
      <c r="J233" s="12">
        <v>775</v>
      </c>
      <c r="K233" s="17">
        <f t="shared" si="627"/>
        <v>7.5076999999999986E-5</v>
      </c>
      <c r="L233" s="17">
        <f t="shared" si="628"/>
        <v>7.6015462499999986E-4</v>
      </c>
      <c r="M233" s="17">
        <f t="shared" si="629"/>
        <v>1.3138474999999999E-3</v>
      </c>
      <c r="P233" s="4">
        <v>780</v>
      </c>
      <c r="Q233" s="3">
        <f t="shared" si="612"/>
        <v>6.3121499999999998E-11</v>
      </c>
      <c r="R233" s="3">
        <f t="shared" si="613"/>
        <v>5.1759630000000001E-10</v>
      </c>
      <c r="S233" s="3">
        <f t="shared" si="614"/>
        <v>8.7107670000000025E-10</v>
      </c>
      <c r="T233" s="3">
        <f t="shared" si="615"/>
        <v>1.0647000000000003E-7</v>
      </c>
      <c r="U233" s="9">
        <f t="shared" si="616"/>
        <v>0</v>
      </c>
      <c r="V233" s="9">
        <f t="shared" si="616"/>
        <v>0</v>
      </c>
      <c r="W233" s="9">
        <f t="shared" si="616"/>
        <v>0</v>
      </c>
      <c r="X233" s="9">
        <f t="shared" si="617"/>
        <v>0</v>
      </c>
      <c r="AA233" s="4">
        <v>780</v>
      </c>
      <c r="AB233" s="3">
        <f t="shared" ref="AB233:AF233" si="700">AG79*$P79*$H79*10^-9</f>
        <v>6.3121499999999998E-11</v>
      </c>
      <c r="AC233" s="3">
        <f t="shared" si="700"/>
        <v>6.1227855000000003E-10</v>
      </c>
      <c r="AD233" s="3">
        <f t="shared" si="700"/>
        <v>9.0263744999999991E-10</v>
      </c>
      <c r="AE233" s="3">
        <f t="shared" si="700"/>
        <v>9.4682250000000002E-10</v>
      </c>
      <c r="AF233" s="3">
        <f t="shared" si="700"/>
        <v>1.0647000000000003E-7</v>
      </c>
      <c r="AG233" s="9">
        <f t="shared" ref="AG233:AI233" si="701">$L79*$H79*$B79</f>
        <v>0</v>
      </c>
      <c r="AH233" s="9">
        <f t="shared" si="701"/>
        <v>0</v>
      </c>
      <c r="AI233" s="9">
        <f t="shared" si="701"/>
        <v>0</v>
      </c>
      <c r="AJ233" s="9">
        <f t="shared" ref="AJ233" si="702">$L79*$H79*$B79</f>
        <v>0</v>
      </c>
      <c r="AK233" s="9">
        <v>0</v>
      </c>
      <c r="AL233" s="19"/>
      <c r="AM233" s="19"/>
      <c r="AN233" s="19"/>
      <c r="AX233" s="4">
        <v>780</v>
      </c>
      <c r="AY233" s="3">
        <f t="shared" ref="AY233:BB233" si="703">BC79*$P79*$H79*10^-9</f>
        <v>1.3571122500000002E-10</v>
      </c>
      <c r="AZ233" s="3">
        <f t="shared" si="703"/>
        <v>1.3163988825000001E-9</v>
      </c>
      <c r="BA233" s="3">
        <f t="shared" si="703"/>
        <v>1.9406705175000004E-9</v>
      </c>
      <c r="BB233" s="3">
        <f t="shared" si="703"/>
        <v>2.4526125000000005E-7</v>
      </c>
      <c r="BC233" s="9">
        <f t="shared" ref="BC233:BE233" si="704">$L79*$H79*$B79</f>
        <v>0</v>
      </c>
      <c r="BD233" s="9">
        <f t="shared" si="704"/>
        <v>0</v>
      </c>
      <c r="BE233" s="9">
        <f t="shared" si="704"/>
        <v>0</v>
      </c>
      <c r="BF233" s="9">
        <v>0</v>
      </c>
      <c r="BI233" s="4">
        <v>780</v>
      </c>
      <c r="BJ233" s="3">
        <f t="shared" ref="BJ233:BN233" si="705">BT79*$P79*$H79*10^-9</f>
        <v>1.271898225E-9</v>
      </c>
      <c r="BK233" s="3">
        <f t="shared" si="705"/>
        <v>2.0688702840000007E-9</v>
      </c>
      <c r="BL233" s="3">
        <f t="shared" si="705"/>
        <v>1.271898225E-9</v>
      </c>
      <c r="BM233" s="3">
        <f t="shared" si="705"/>
        <v>2.0688702840000007E-9</v>
      </c>
      <c r="BN233" s="3">
        <f t="shared" si="705"/>
        <v>2.4926148000000002E-7</v>
      </c>
      <c r="BO233" s="9">
        <f t="shared" ref="BO233:BR233" si="706">$L79*$H79*$B79</f>
        <v>0</v>
      </c>
      <c r="BP233" s="9">
        <f t="shared" si="706"/>
        <v>0</v>
      </c>
      <c r="BQ233" s="9">
        <f t="shared" si="706"/>
        <v>0</v>
      </c>
      <c r="BR233" s="9">
        <f t="shared" si="706"/>
        <v>0</v>
      </c>
      <c r="BS233" s="9">
        <v>0</v>
      </c>
    </row>
    <row r="234" spans="1:71" x14ac:dyDescent="0.3">
      <c r="A234" s="12">
        <v>780</v>
      </c>
      <c r="B234" s="12">
        <f t="shared" si="625"/>
        <v>8.0925000000000007E-3</v>
      </c>
      <c r="G234" s="12">
        <v>780</v>
      </c>
      <c r="H234" s="12">
        <f t="shared" si="626"/>
        <v>0</v>
      </c>
      <c r="J234" s="12">
        <v>780</v>
      </c>
      <c r="K234" s="17">
        <f t="shared" si="627"/>
        <v>8.0925000000000002E-5</v>
      </c>
      <c r="L234" s="17">
        <f t="shared" si="628"/>
        <v>6.6358500000000006E-4</v>
      </c>
      <c r="M234" s="17">
        <f t="shared" si="629"/>
        <v>1.1167650000000002E-3</v>
      </c>
      <c r="P234" s="4">
        <v>785</v>
      </c>
      <c r="Q234" s="3">
        <f t="shared" si="612"/>
        <v>9.6684525000000017E-11</v>
      </c>
      <c r="R234" s="3">
        <f t="shared" si="613"/>
        <v>4.5656581250000007E-10</v>
      </c>
      <c r="S234" s="3">
        <f t="shared" si="614"/>
        <v>6.9827712500000011E-10</v>
      </c>
      <c r="T234" s="3">
        <f t="shared" si="615"/>
        <v>1.0589257500000003E-7</v>
      </c>
      <c r="U234" s="9">
        <f t="shared" si="616"/>
        <v>0</v>
      </c>
      <c r="V234" s="9">
        <f t="shared" si="616"/>
        <v>0</v>
      </c>
      <c r="W234" s="9">
        <f t="shared" si="616"/>
        <v>0</v>
      </c>
      <c r="X234" s="9">
        <f t="shared" si="617"/>
        <v>0</v>
      </c>
      <c r="AA234" s="4">
        <v>785</v>
      </c>
      <c r="AB234" s="3">
        <f t="shared" ref="AB234:AF234" si="707">AG80*$P80*$H80*10^-9</f>
        <v>1.1279861250000002E-10</v>
      </c>
      <c r="AC234" s="3">
        <f t="shared" si="707"/>
        <v>5.3713625000000012E-10</v>
      </c>
      <c r="AD234" s="3">
        <f t="shared" si="707"/>
        <v>7.5199075000000024E-10</v>
      </c>
      <c r="AE234" s="3">
        <f t="shared" si="707"/>
        <v>7.8959028749999995E-10</v>
      </c>
      <c r="AF234" s="3">
        <f t="shared" si="707"/>
        <v>1.0589257500000003E-7</v>
      </c>
      <c r="AG234" s="9">
        <f t="shared" ref="AG234:AI234" si="708">$L80*$H80*$B80</f>
        <v>0</v>
      </c>
      <c r="AH234" s="9">
        <f t="shared" si="708"/>
        <v>0</v>
      </c>
      <c r="AI234" s="9">
        <f t="shared" si="708"/>
        <v>0</v>
      </c>
      <c r="AJ234" s="9">
        <f t="shared" ref="AJ234" si="709">$L80*$H80*$B80</f>
        <v>0</v>
      </c>
      <c r="AK234" s="9">
        <v>0</v>
      </c>
      <c r="AL234" s="19"/>
      <c r="AM234" s="19"/>
      <c r="AN234" s="19"/>
      <c r="AX234" s="4">
        <v>785</v>
      </c>
      <c r="AY234" s="3">
        <f t="shared" ref="AY234:BB234" si="710">BC80*$P80*$H80*10^-9</f>
        <v>2.4554800000000013E-10</v>
      </c>
      <c r="AZ234" s="3">
        <f t="shared" si="710"/>
        <v>1.1692761904761908E-9</v>
      </c>
      <c r="BA234" s="3">
        <f t="shared" si="710"/>
        <v>1.6369866666666673E-9</v>
      </c>
      <c r="BB234" s="3">
        <f t="shared" si="710"/>
        <v>2.4554800000000002E-7</v>
      </c>
      <c r="BC234" s="9">
        <f t="shared" ref="BC234:BE234" si="711">$L80*$H80*$B80</f>
        <v>0</v>
      </c>
      <c r="BD234" s="9">
        <f t="shared" si="711"/>
        <v>0</v>
      </c>
      <c r="BE234" s="9">
        <f t="shared" si="711"/>
        <v>0</v>
      </c>
      <c r="BF234" s="9">
        <v>0</v>
      </c>
      <c r="BI234" s="4">
        <v>785</v>
      </c>
      <c r="BJ234" s="3">
        <f t="shared" ref="BJ234:BN234" si="712">BT80*$P80*$H80*10^-9</f>
        <v>1.1172434000000002E-9</v>
      </c>
      <c r="BK234" s="3">
        <f t="shared" si="712"/>
        <v>1.7166874550000003E-9</v>
      </c>
      <c r="BL234" s="3">
        <f t="shared" si="712"/>
        <v>1.1172434000000002E-9</v>
      </c>
      <c r="BM234" s="3">
        <f t="shared" si="712"/>
        <v>1.7166874550000003E-9</v>
      </c>
      <c r="BN234" s="3">
        <f t="shared" si="712"/>
        <v>2.4524106499999999E-7</v>
      </c>
      <c r="BO234" s="9">
        <f t="shared" ref="BO234:BR234" si="713">$L80*$H80*$B80</f>
        <v>0</v>
      </c>
      <c r="BP234" s="9">
        <f t="shared" si="713"/>
        <v>0</v>
      </c>
      <c r="BQ234" s="9">
        <f t="shared" si="713"/>
        <v>0</v>
      </c>
      <c r="BR234" s="9">
        <f t="shared" si="713"/>
        <v>0</v>
      </c>
      <c r="BS234" s="9">
        <v>0</v>
      </c>
    </row>
    <row r="235" spans="1:71" x14ac:dyDescent="0.3">
      <c r="A235" s="12">
        <v>785</v>
      </c>
      <c r="B235" s="12">
        <f t="shared" si="625"/>
        <v>6.8425000000000005E-3</v>
      </c>
      <c r="G235" s="12">
        <v>785</v>
      </c>
      <c r="H235" s="12">
        <f t="shared" si="626"/>
        <v>0</v>
      </c>
      <c r="J235" s="12">
        <v>785</v>
      </c>
      <c r="K235" s="17">
        <f t="shared" si="627"/>
        <v>1.23165E-4</v>
      </c>
      <c r="L235" s="17">
        <f t="shared" si="628"/>
        <v>5.8161250000000008E-4</v>
      </c>
      <c r="M235" s="17">
        <f t="shared" si="629"/>
        <v>8.8952500000000006E-4</v>
      </c>
      <c r="P235" s="4">
        <v>790</v>
      </c>
      <c r="Q235" s="3">
        <f t="shared" si="612"/>
        <v>1.3238820000000002E-10</v>
      </c>
      <c r="R235" s="3">
        <f t="shared" si="613"/>
        <v>3.7951284E-10</v>
      </c>
      <c r="S235" s="3">
        <f t="shared" si="614"/>
        <v>5.2955280000000006E-10</v>
      </c>
      <c r="T235" s="3">
        <f t="shared" si="615"/>
        <v>1.0064600000000001E-7</v>
      </c>
      <c r="U235" s="9">
        <f t="shared" si="616"/>
        <v>0</v>
      </c>
      <c r="V235" s="9">
        <f t="shared" si="616"/>
        <v>0</v>
      </c>
      <c r="W235" s="9">
        <f t="shared" si="616"/>
        <v>0</v>
      </c>
      <c r="X235" s="9">
        <f t="shared" si="617"/>
        <v>0</v>
      </c>
      <c r="AA235" s="4">
        <v>790</v>
      </c>
      <c r="AB235" s="3">
        <f t="shared" ref="AB235:AF235" si="714">AG81*$P81*$H81*10^-9</f>
        <v>1.7651760000000001E-10</v>
      </c>
      <c r="AC235" s="3">
        <f t="shared" si="714"/>
        <v>4.5011988000000008E-10</v>
      </c>
      <c r="AD235" s="3">
        <f t="shared" si="714"/>
        <v>6.0457278000000009E-10</v>
      </c>
      <c r="AE235" s="3">
        <f t="shared" si="714"/>
        <v>6.3987630000000003E-10</v>
      </c>
      <c r="AF235" s="3">
        <f t="shared" si="714"/>
        <v>1.0064600000000001E-7</v>
      </c>
      <c r="AG235" s="9">
        <f t="shared" ref="AG235:AI235" si="715">$L81*$H81*$B81</f>
        <v>0</v>
      </c>
      <c r="AH235" s="9">
        <f t="shared" si="715"/>
        <v>0</v>
      </c>
      <c r="AI235" s="9">
        <f t="shared" si="715"/>
        <v>0</v>
      </c>
      <c r="AJ235" s="9">
        <f t="shared" ref="AJ235" si="716">$L81*$H81*$B81</f>
        <v>0</v>
      </c>
      <c r="AK235" s="9">
        <v>0</v>
      </c>
      <c r="AL235" s="19"/>
      <c r="AM235" s="19"/>
      <c r="AN235" s="19"/>
      <c r="AX235" s="4">
        <v>790</v>
      </c>
      <c r="AY235" s="3">
        <f t="shared" ref="AY235:BB235" si="717">BC81*$P81*$H81*10^-9</f>
        <v>3.7738245517241388E-10</v>
      </c>
      <c r="AZ235" s="3">
        <f t="shared" si="717"/>
        <v>9.6232526068965512E-10</v>
      </c>
      <c r="BA235" s="3">
        <f t="shared" si="717"/>
        <v>1.2925349089655176E-9</v>
      </c>
      <c r="BB235" s="3">
        <f t="shared" si="717"/>
        <v>2.4000200000000003E-7</v>
      </c>
      <c r="BC235" s="9">
        <f t="shared" ref="BC235:BE235" si="718">$L81*$H81*$B81</f>
        <v>0</v>
      </c>
      <c r="BD235" s="9">
        <f t="shared" si="718"/>
        <v>0</v>
      </c>
      <c r="BE235" s="9">
        <f t="shared" si="718"/>
        <v>0</v>
      </c>
      <c r="BF235" s="9">
        <v>0</v>
      </c>
      <c r="BI235" s="4">
        <v>790</v>
      </c>
      <c r="BJ235" s="3">
        <f t="shared" ref="BJ235:BN235" si="719">BT81*$P81*$H81*10^-9</f>
        <v>9.1789152000000018E-10</v>
      </c>
      <c r="BK235" s="3">
        <f t="shared" si="719"/>
        <v>1.3743660336000004E-9</v>
      </c>
      <c r="BL235" s="3">
        <f t="shared" si="719"/>
        <v>9.1789152000000018E-10</v>
      </c>
      <c r="BM235" s="3">
        <f t="shared" si="719"/>
        <v>1.3743660336000004E-9</v>
      </c>
      <c r="BN235" s="3">
        <f t="shared" si="719"/>
        <v>2.4111684800000003E-7</v>
      </c>
      <c r="BO235" s="9">
        <f t="shared" ref="BO235:BR235" si="720">$L81*$H81*$B81</f>
        <v>0</v>
      </c>
      <c r="BP235" s="9">
        <f t="shared" si="720"/>
        <v>0</v>
      </c>
      <c r="BQ235" s="9">
        <f t="shared" si="720"/>
        <v>0</v>
      </c>
      <c r="BR235" s="9">
        <f t="shared" si="720"/>
        <v>0</v>
      </c>
      <c r="BS235" s="9">
        <v>0</v>
      </c>
    </row>
    <row r="236" spans="1:71" x14ac:dyDescent="0.3">
      <c r="A236" s="12">
        <v>790</v>
      </c>
      <c r="B236" s="12">
        <f t="shared" si="625"/>
        <v>5.5859999999999998E-3</v>
      </c>
      <c r="G236" s="12">
        <v>790</v>
      </c>
      <c r="H236" s="12">
        <f t="shared" si="626"/>
        <v>0</v>
      </c>
      <c r="J236" s="12">
        <v>790</v>
      </c>
      <c r="K236" s="17">
        <f t="shared" si="627"/>
        <v>1.6758000000000002E-4</v>
      </c>
      <c r="L236" s="17">
        <f t="shared" si="628"/>
        <v>4.8039599999999996E-4</v>
      </c>
      <c r="M236" s="17">
        <f t="shared" si="629"/>
        <v>6.7032000000000007E-4</v>
      </c>
      <c r="P236" s="4">
        <v>795</v>
      </c>
      <c r="Q236" s="3">
        <f t="shared" si="612"/>
        <v>1.9527187499999999E-10</v>
      </c>
      <c r="R236" s="3">
        <f t="shared" si="613"/>
        <v>3.4758393750000002E-10</v>
      </c>
      <c r="S236" s="3">
        <f t="shared" si="614"/>
        <v>4.6084162499999998E-10</v>
      </c>
      <c r="T236" s="3">
        <f t="shared" si="615"/>
        <v>9.76359375E-8</v>
      </c>
      <c r="U236" s="9">
        <f t="shared" si="616"/>
        <v>0</v>
      </c>
      <c r="V236" s="9">
        <f t="shared" si="616"/>
        <v>0</v>
      </c>
      <c r="W236" s="9">
        <f t="shared" si="616"/>
        <v>0</v>
      </c>
      <c r="X236" s="9">
        <f t="shared" si="617"/>
        <v>0</v>
      </c>
      <c r="AA236" s="4">
        <v>795</v>
      </c>
      <c r="AB236" s="3">
        <f t="shared" ref="AB236:AF236" si="721">AG82*$P82*$H82*10^-9</f>
        <v>1.9527187499999999E-10</v>
      </c>
      <c r="AC236" s="3">
        <f t="shared" si="721"/>
        <v>4.0226006249999993E-10</v>
      </c>
      <c r="AD236" s="3">
        <f t="shared" si="721"/>
        <v>5.1161231250000007E-10</v>
      </c>
      <c r="AE236" s="3">
        <f t="shared" si="721"/>
        <v>5.4676125000000017E-10</v>
      </c>
      <c r="AF236" s="3">
        <f t="shared" si="721"/>
        <v>9.76359375E-8</v>
      </c>
      <c r="AG236" s="9">
        <f t="shared" ref="AG236:AI236" si="722">$L82*$H82*$B82</f>
        <v>0</v>
      </c>
      <c r="AH236" s="9">
        <f t="shared" si="722"/>
        <v>0</v>
      </c>
      <c r="AI236" s="9">
        <f t="shared" si="722"/>
        <v>0</v>
      </c>
      <c r="AJ236" s="9">
        <f t="shared" ref="AJ236" si="723">$L82*$H82*$B82</f>
        <v>0</v>
      </c>
      <c r="AK236" s="9">
        <v>0</v>
      </c>
      <c r="AL236" s="19"/>
      <c r="AM236" s="19"/>
      <c r="AN236" s="19"/>
      <c r="AX236" s="4">
        <v>795</v>
      </c>
      <c r="AY236" s="3">
        <f t="shared" ref="AY236:BB236" si="724">BC82*$P82*$H82*10^-9</f>
        <v>4.1843973214285722E-10</v>
      </c>
      <c r="AZ236" s="3">
        <f t="shared" si="724"/>
        <v>8.6198584821428576E-10</v>
      </c>
      <c r="BA236" s="3">
        <f t="shared" si="724"/>
        <v>1.0963120982142856E-9</v>
      </c>
      <c r="BB236" s="3">
        <f t="shared" si="724"/>
        <v>2.3432625000000001E-7</v>
      </c>
      <c r="BC236" s="9">
        <f t="shared" ref="BC236:BE236" si="725">$L82*$H82*$B82</f>
        <v>0</v>
      </c>
      <c r="BD236" s="9">
        <f t="shared" si="725"/>
        <v>0</v>
      </c>
      <c r="BE236" s="9">
        <f t="shared" si="725"/>
        <v>0</v>
      </c>
      <c r="BF236" s="9">
        <v>0</v>
      </c>
      <c r="BI236" s="4">
        <v>795</v>
      </c>
      <c r="BJ236" s="3">
        <f t="shared" ref="BJ236:BN236" si="726">BT82*$P82*$H82*10^-9</f>
        <v>8.1233100000000004E-10</v>
      </c>
      <c r="BK236" s="3">
        <f t="shared" si="726"/>
        <v>1.1817853875000001E-9</v>
      </c>
      <c r="BL236" s="3">
        <f t="shared" si="726"/>
        <v>8.1233100000000004E-10</v>
      </c>
      <c r="BM236" s="3">
        <f t="shared" si="726"/>
        <v>1.1817853875000001E-9</v>
      </c>
      <c r="BN236" s="3">
        <f t="shared" si="726"/>
        <v>2.3635707750000005E-7</v>
      </c>
      <c r="BO236" s="9">
        <f t="shared" ref="BO236:BR236" si="727">$L82*$H82*$B82</f>
        <v>0</v>
      </c>
      <c r="BP236" s="9">
        <f t="shared" si="727"/>
        <v>0</v>
      </c>
      <c r="BQ236" s="9">
        <f t="shared" si="727"/>
        <v>0</v>
      </c>
      <c r="BR236" s="9">
        <f t="shared" si="727"/>
        <v>0</v>
      </c>
      <c r="BS236" s="9">
        <v>0</v>
      </c>
    </row>
    <row r="237" spans="1:71" x14ac:dyDescent="0.3">
      <c r="A237" s="12">
        <v>795</v>
      </c>
      <c r="B237" s="12">
        <f t="shared" si="625"/>
        <v>4.9124999999999993E-3</v>
      </c>
      <c r="G237" s="12">
        <v>795</v>
      </c>
      <c r="H237" s="12">
        <f t="shared" si="626"/>
        <v>0</v>
      </c>
      <c r="J237" s="12">
        <v>795</v>
      </c>
      <c r="K237" s="17">
        <f t="shared" si="627"/>
        <v>2.4562499999999997E-4</v>
      </c>
      <c r="L237" s="17">
        <f t="shared" si="628"/>
        <v>4.3721249999999993E-4</v>
      </c>
      <c r="M237" s="17">
        <f t="shared" si="629"/>
        <v>5.7967499999999998E-4</v>
      </c>
      <c r="P237" s="4">
        <v>800</v>
      </c>
      <c r="Q237" s="3">
        <f t="shared" si="612"/>
        <v>2.1008079999999996E-10</v>
      </c>
      <c r="R237" s="3">
        <f t="shared" si="613"/>
        <v>3.0495600000000002E-10</v>
      </c>
      <c r="S237" s="3">
        <f t="shared" si="614"/>
        <v>3.7950080000000003E-10</v>
      </c>
      <c r="T237" s="3">
        <f t="shared" si="615"/>
        <v>9.4560000000000008E-8</v>
      </c>
      <c r="U237" s="9">
        <f t="shared" si="616"/>
        <v>0</v>
      </c>
      <c r="V237" s="9">
        <f t="shared" si="616"/>
        <v>0</v>
      </c>
      <c r="W237" s="9">
        <f t="shared" si="616"/>
        <v>0</v>
      </c>
      <c r="X237" s="9">
        <f t="shared" si="617"/>
        <v>0</v>
      </c>
      <c r="AA237" s="4">
        <v>800</v>
      </c>
      <c r="AB237" s="3">
        <f t="shared" ref="AB237:AF237" si="728">AG83*$P83*$H83*10^-9</f>
        <v>2.7107199999999999E-10</v>
      </c>
      <c r="AC237" s="3">
        <f t="shared" si="728"/>
        <v>3.5239360000000002E-10</v>
      </c>
      <c r="AD237" s="3">
        <f t="shared" si="728"/>
        <v>4.4049200000000006E-10</v>
      </c>
      <c r="AE237" s="3">
        <f t="shared" si="728"/>
        <v>4.540456000000001E-10</v>
      </c>
      <c r="AF237" s="3">
        <f t="shared" si="728"/>
        <v>9.4560000000000008E-8</v>
      </c>
      <c r="AG237" s="9">
        <f t="shared" ref="AG237:AI237" si="729">$L83*$H83*$B83</f>
        <v>0</v>
      </c>
      <c r="AH237" s="9">
        <f t="shared" si="729"/>
        <v>0</v>
      </c>
      <c r="AI237" s="9">
        <f t="shared" si="729"/>
        <v>0</v>
      </c>
      <c r="AJ237" s="9">
        <f t="shared" ref="AJ237" si="730">$L83*$H83*$B83</f>
        <v>0</v>
      </c>
      <c r="AK237" s="9">
        <v>0</v>
      </c>
      <c r="AL237" s="19"/>
      <c r="AM237" s="19"/>
      <c r="AN237" s="19"/>
      <c r="AX237" s="4">
        <v>800</v>
      </c>
      <c r="AY237" s="3">
        <f t="shared" ref="AY237:BB237" si="731">BC83*$P83*$H83*10^-9</f>
        <v>5.8664835820895521E-10</v>
      </c>
      <c r="AZ237" s="3">
        <f t="shared" si="731"/>
        <v>7.6264286567164171E-10</v>
      </c>
      <c r="BA237" s="3">
        <f t="shared" si="731"/>
        <v>9.5330358208955214E-10</v>
      </c>
      <c r="BB237" s="3">
        <f t="shared" si="731"/>
        <v>2.2851999999999998E-7</v>
      </c>
      <c r="BC237" s="9">
        <f t="shared" ref="BC237:BE237" si="732">$L83*$H83*$B83</f>
        <v>0</v>
      </c>
      <c r="BD237" s="9">
        <f t="shared" si="732"/>
        <v>0</v>
      </c>
      <c r="BE237" s="9">
        <f t="shared" si="732"/>
        <v>0</v>
      </c>
      <c r="BF237" s="9">
        <v>0</v>
      </c>
      <c r="BI237" s="4">
        <v>800</v>
      </c>
      <c r="BJ237" s="3">
        <f t="shared" ref="BJ237:BN237" si="733">BT83*$P83*$H83*10^-9</f>
        <v>7.2681180000000016E-10</v>
      </c>
      <c r="BK237" s="3">
        <f t="shared" si="733"/>
        <v>1.0022887199999999E-9</v>
      </c>
      <c r="BL237" s="3">
        <f t="shared" si="733"/>
        <v>7.2681180000000016E-10</v>
      </c>
      <c r="BM237" s="3">
        <f t="shared" si="733"/>
        <v>1.0022887199999999E-9</v>
      </c>
      <c r="BN237" s="3">
        <f t="shared" si="733"/>
        <v>2.3309040000000003E-7</v>
      </c>
      <c r="BO237" s="9">
        <f t="shared" ref="BO237:BR237" si="734">$L83*$H83*$B83</f>
        <v>0</v>
      </c>
      <c r="BP237" s="9">
        <f t="shared" si="734"/>
        <v>0</v>
      </c>
      <c r="BQ237" s="9">
        <f t="shared" si="734"/>
        <v>0</v>
      </c>
      <c r="BR237" s="9">
        <f t="shared" si="734"/>
        <v>0</v>
      </c>
      <c r="BS237" s="9">
        <v>0</v>
      </c>
    </row>
    <row r="238" spans="1:71" x14ac:dyDescent="0.3">
      <c r="A238" s="12">
        <v>800</v>
      </c>
      <c r="B238" s="12">
        <f t="shared" si="625"/>
        <v>4.2354999999999997E-3</v>
      </c>
      <c r="G238" s="12">
        <v>800</v>
      </c>
      <c r="H238" s="12">
        <f t="shared" si="626"/>
        <v>0</v>
      </c>
      <c r="J238" s="12">
        <v>800</v>
      </c>
      <c r="K238" s="17">
        <f t="shared" si="627"/>
        <v>2.6260099999999995E-4</v>
      </c>
      <c r="L238" s="17">
        <f t="shared" si="628"/>
        <v>3.8119499999999997E-4</v>
      </c>
      <c r="M238" s="17">
        <f t="shared" si="629"/>
        <v>4.7437599999999999E-4</v>
      </c>
      <c r="P238" s="4">
        <v>805</v>
      </c>
      <c r="Q238" s="3">
        <f t="shared" si="612"/>
        <v>2.1423565625000006E-10</v>
      </c>
      <c r="R238" s="3">
        <f t="shared" si="613"/>
        <v>2.7544584375000003E-10</v>
      </c>
      <c r="S238" s="3">
        <f t="shared" si="614"/>
        <v>3.3665603125000003E-10</v>
      </c>
      <c r="T238" s="3">
        <f t="shared" si="615"/>
        <v>9.1417812500000013E-8</v>
      </c>
      <c r="U238" s="9">
        <f t="shared" si="616"/>
        <v>0</v>
      </c>
      <c r="V238" s="9">
        <f t="shared" si="616"/>
        <v>0</v>
      </c>
      <c r="W238" s="9">
        <f t="shared" si="616"/>
        <v>0</v>
      </c>
      <c r="X238" s="9">
        <f t="shared" si="617"/>
        <v>0</v>
      </c>
      <c r="AA238" s="4">
        <v>805</v>
      </c>
      <c r="AB238" s="3">
        <f t="shared" ref="AB238:AF238" si="735">AG84*$P84*$H84*10^-9</f>
        <v>2.7544584375000003E-10</v>
      </c>
      <c r="AC238" s="3">
        <f t="shared" si="735"/>
        <v>3.1829297500000006E-10</v>
      </c>
      <c r="AD238" s="3">
        <f t="shared" si="735"/>
        <v>3.7032163437500008E-10</v>
      </c>
      <c r="AE238" s="3">
        <f t="shared" si="735"/>
        <v>3.7644265312500006E-10</v>
      </c>
      <c r="AF238" s="3">
        <f t="shared" si="735"/>
        <v>9.1417812500000013E-8</v>
      </c>
      <c r="AG238" s="9">
        <f t="shared" ref="AG238:AI238" si="736">$L84*$H84*$B84</f>
        <v>0</v>
      </c>
      <c r="AH238" s="9">
        <f t="shared" si="736"/>
        <v>0</v>
      </c>
      <c r="AI238" s="9">
        <f t="shared" si="736"/>
        <v>0</v>
      </c>
      <c r="AJ238" s="9">
        <f t="shared" ref="AJ238" si="737">$L84*$H84*$B84</f>
        <v>0</v>
      </c>
      <c r="AK238" s="9">
        <v>0</v>
      </c>
      <c r="AL238" s="19"/>
      <c r="AM238" s="19"/>
      <c r="AN238" s="19"/>
      <c r="AX238" s="4">
        <v>805</v>
      </c>
      <c r="AY238" s="3">
        <f t="shared" ref="AY238:BB238" si="738">BC84*$P84*$H84*10^-9</f>
        <v>6.158342035060977E-10</v>
      </c>
      <c r="AZ238" s="3">
        <f t="shared" si="738"/>
        <v>7.1163063516260178E-10</v>
      </c>
      <c r="BA238" s="3">
        <f t="shared" si="738"/>
        <v>8.2795487360264257E-10</v>
      </c>
      <c r="BB238" s="3">
        <f t="shared" si="738"/>
        <v>2.1860781250000006E-7</v>
      </c>
      <c r="BC238" s="9">
        <f t="shared" ref="BC238:BE238" si="739">$L84*$H84*$B84</f>
        <v>0</v>
      </c>
      <c r="BD238" s="9">
        <f t="shared" si="739"/>
        <v>0</v>
      </c>
      <c r="BE238" s="9">
        <f t="shared" si="739"/>
        <v>0</v>
      </c>
      <c r="BF238" s="9">
        <v>0</v>
      </c>
      <c r="BI238" s="4">
        <v>805</v>
      </c>
      <c r="BJ238" s="3">
        <f t="shared" ref="BJ238:BN238" si="740">BT84*$P84*$H84*10^-9</f>
        <v>6.7637257187500016E-10</v>
      </c>
      <c r="BK238" s="3">
        <f t="shared" si="740"/>
        <v>8.7408147750000017E-10</v>
      </c>
      <c r="BL238" s="3">
        <f t="shared" si="740"/>
        <v>6.7637257187500016E-10</v>
      </c>
      <c r="BM238" s="3">
        <f t="shared" si="740"/>
        <v>8.7408147750000017E-10</v>
      </c>
      <c r="BN238" s="3">
        <f t="shared" si="740"/>
        <v>2.2703415000000006E-7</v>
      </c>
      <c r="BO238" s="9">
        <f t="shared" ref="BO238:BR238" si="741">$L84*$H84*$B84</f>
        <v>0</v>
      </c>
      <c r="BP238" s="9">
        <f t="shared" si="741"/>
        <v>0</v>
      </c>
      <c r="BQ238" s="9">
        <f t="shared" si="741"/>
        <v>0</v>
      </c>
      <c r="BR238" s="9">
        <f t="shared" si="741"/>
        <v>0</v>
      </c>
      <c r="BS238" s="9">
        <v>0</v>
      </c>
    </row>
    <row r="239" spans="1:71" x14ac:dyDescent="0.3">
      <c r="A239" s="12">
        <v>805</v>
      </c>
      <c r="B239" s="12">
        <f t="shared" si="625"/>
        <v>3.8018750000000001E-3</v>
      </c>
      <c r="G239" s="12">
        <v>805</v>
      </c>
      <c r="H239" s="12">
        <f t="shared" si="626"/>
        <v>0</v>
      </c>
      <c r="J239" s="12">
        <v>805</v>
      </c>
      <c r="K239" s="17">
        <f t="shared" si="627"/>
        <v>2.6613125000000005E-4</v>
      </c>
      <c r="L239" s="17">
        <f t="shared" si="628"/>
        <v>3.4216875000000005E-4</v>
      </c>
      <c r="M239" s="17">
        <f t="shared" si="629"/>
        <v>4.1820624999999999E-4</v>
      </c>
      <c r="P239" s="4">
        <v>810</v>
      </c>
      <c r="Q239" s="3">
        <f t="shared" si="612"/>
        <v>2.0448449999999999E-10</v>
      </c>
      <c r="R239" s="3">
        <f t="shared" si="613"/>
        <v>2.3174910000000002E-10</v>
      </c>
      <c r="S239" s="3">
        <f t="shared" si="614"/>
        <v>2.9445768000000004E-10</v>
      </c>
      <c r="T239" s="3">
        <f t="shared" si="615"/>
        <v>8.8208999999999993E-8</v>
      </c>
      <c r="U239" s="9">
        <f t="shared" si="616"/>
        <v>0</v>
      </c>
      <c r="V239" s="9">
        <f t="shared" si="616"/>
        <v>0</v>
      </c>
      <c r="W239" s="9">
        <f t="shared" si="616"/>
        <v>0</v>
      </c>
      <c r="X239" s="9">
        <f t="shared" si="617"/>
        <v>0</v>
      </c>
      <c r="AA239" s="4">
        <v>810</v>
      </c>
      <c r="AB239" s="3">
        <f t="shared" ref="AB239:AF239" si="742">AG85*$P85*$H85*10^-9</f>
        <v>2.5901369999999996E-10</v>
      </c>
      <c r="AC239" s="3">
        <f t="shared" si="742"/>
        <v>2.8082538E-10</v>
      </c>
      <c r="AD239" s="3">
        <f t="shared" si="742"/>
        <v>3.1899582000000003E-10</v>
      </c>
      <c r="AE239" s="3">
        <f t="shared" si="742"/>
        <v>3.2444873999999997E-10</v>
      </c>
      <c r="AF239" s="3">
        <f t="shared" si="742"/>
        <v>8.8208999999999993E-8</v>
      </c>
      <c r="AG239" s="9">
        <f t="shared" ref="AG239:AI239" si="743">$L85*$H85*$B85</f>
        <v>0</v>
      </c>
      <c r="AH239" s="9">
        <f t="shared" si="743"/>
        <v>0</v>
      </c>
      <c r="AI239" s="9">
        <f t="shared" si="743"/>
        <v>0</v>
      </c>
      <c r="AJ239" s="9">
        <f t="shared" ref="AJ239" si="744">$L85*$H85*$B85</f>
        <v>0</v>
      </c>
      <c r="AK239" s="9">
        <v>0</v>
      </c>
      <c r="AL239" s="19"/>
      <c r="AM239" s="19"/>
      <c r="AN239" s="19"/>
      <c r="AX239" s="4">
        <v>810</v>
      </c>
      <c r="AY239" s="3">
        <f t="shared" ref="AY239:BB239" si="745">BC85*$P85*$H85*10^-9</f>
        <v>5.6591228571428577E-10</v>
      </c>
      <c r="AZ239" s="3">
        <f t="shared" si="745"/>
        <v>6.1356805714285718E-10</v>
      </c>
      <c r="BA239" s="3">
        <f t="shared" si="745"/>
        <v>6.9696565714285708E-10</v>
      </c>
      <c r="BB239" s="3">
        <f t="shared" si="745"/>
        <v>2.0849400000000001E-7</v>
      </c>
      <c r="BC239" s="9">
        <f t="shared" ref="BC239:BE239" si="746">$L85*$H85*$B85</f>
        <v>0</v>
      </c>
      <c r="BD239" s="9">
        <f t="shared" si="746"/>
        <v>0</v>
      </c>
      <c r="BE239" s="9">
        <f t="shared" si="746"/>
        <v>0</v>
      </c>
      <c r="BF239" s="9">
        <v>0</v>
      </c>
      <c r="BI239" s="4">
        <v>810</v>
      </c>
      <c r="BJ239" s="3">
        <f t="shared" ref="BJ239:BN239" si="747">BT85*$P85*$H85*10^-9</f>
        <v>5.9368666500000008E-10</v>
      </c>
      <c r="BK239" s="3">
        <f t="shared" si="747"/>
        <v>7.6013704799999992E-10</v>
      </c>
      <c r="BL239" s="3">
        <f t="shared" si="747"/>
        <v>5.9368666500000008E-10</v>
      </c>
      <c r="BM239" s="3">
        <f t="shared" si="747"/>
        <v>7.6013704799999992E-10</v>
      </c>
      <c r="BN239" s="3">
        <f t="shared" si="747"/>
        <v>2.2356972E-7</v>
      </c>
      <c r="BO239" s="9">
        <f t="shared" ref="BO239:BR239" si="748">$L85*$H85*$B85</f>
        <v>0</v>
      </c>
      <c r="BP239" s="9">
        <f t="shared" si="748"/>
        <v>0</v>
      </c>
      <c r="BQ239" s="9">
        <f t="shared" si="748"/>
        <v>0</v>
      </c>
      <c r="BR239" s="9">
        <f t="shared" si="748"/>
        <v>0</v>
      </c>
      <c r="BS239" s="9">
        <v>0</v>
      </c>
    </row>
    <row r="240" spans="1:71" x14ac:dyDescent="0.3">
      <c r="A240" s="12">
        <v>810</v>
      </c>
      <c r="B240" s="12">
        <f t="shared" si="625"/>
        <v>3.3659999999999996E-3</v>
      </c>
      <c r="G240" s="12">
        <v>810</v>
      </c>
      <c r="H240" s="12">
        <f t="shared" si="626"/>
        <v>0</v>
      </c>
      <c r="J240" s="12">
        <v>810</v>
      </c>
      <c r="K240" s="17">
        <f t="shared" si="627"/>
        <v>2.5244999999999998E-4</v>
      </c>
      <c r="L240" s="17">
        <f t="shared" si="628"/>
        <v>2.8611000000000001E-4</v>
      </c>
      <c r="M240" s="17">
        <f t="shared" si="629"/>
        <v>3.6352799999999995E-4</v>
      </c>
      <c r="P240" s="4">
        <v>815</v>
      </c>
      <c r="Q240" s="3">
        <f t="shared" si="612"/>
        <v>1.92595095E-10</v>
      </c>
      <c r="R240" s="3">
        <f t="shared" si="613"/>
        <v>2.0510127000000002E-10</v>
      </c>
      <c r="S240" s="3">
        <f t="shared" si="614"/>
        <v>2.5512597000000007E-10</v>
      </c>
      <c r="T240" s="3">
        <f t="shared" si="615"/>
        <v>8.4719250000000013E-8</v>
      </c>
      <c r="U240" s="9">
        <f t="shared" si="616"/>
        <v>0</v>
      </c>
      <c r="V240" s="9">
        <f t="shared" si="616"/>
        <v>0</v>
      </c>
      <c r="W240" s="9">
        <f t="shared" si="616"/>
        <v>0</v>
      </c>
      <c r="X240" s="9">
        <f t="shared" si="617"/>
        <v>0</v>
      </c>
      <c r="AA240" s="4">
        <v>815</v>
      </c>
      <c r="AB240" s="3">
        <f t="shared" ref="AB240:AF240" si="749">AG86*$P86*$H86*10^-9</f>
        <v>2.3761732500000003E-10</v>
      </c>
      <c r="AC240" s="3">
        <f t="shared" si="749"/>
        <v>2.5262473500000005E-10</v>
      </c>
      <c r="AD240" s="3">
        <f t="shared" si="749"/>
        <v>2.7513585000000001E-10</v>
      </c>
      <c r="AE240" s="3">
        <f t="shared" si="749"/>
        <v>2.8514079000000007E-10</v>
      </c>
      <c r="AF240" s="3">
        <f t="shared" si="749"/>
        <v>8.4719250000000013E-8</v>
      </c>
      <c r="AG240" s="9">
        <f t="shared" ref="AG240:AI240" si="750">$L86*$H86*$B86</f>
        <v>0</v>
      </c>
      <c r="AH240" s="9">
        <f t="shared" si="750"/>
        <v>0</v>
      </c>
      <c r="AI240" s="9">
        <f t="shared" si="750"/>
        <v>0</v>
      </c>
      <c r="AJ240" s="9">
        <f t="shared" ref="AJ240" si="751">$L86*$H86*$B86</f>
        <v>0</v>
      </c>
      <c r="AK240" s="9">
        <v>0</v>
      </c>
      <c r="AL240" s="19"/>
      <c r="AM240" s="19"/>
      <c r="AN240" s="19"/>
      <c r="AX240" s="4">
        <v>815</v>
      </c>
      <c r="AY240" s="3">
        <f t="shared" ref="AY240:BB240" si="752">BC86*$P86*$H86*10^-9</f>
        <v>5.190062625E-10</v>
      </c>
      <c r="AZ240" s="3">
        <f t="shared" si="752"/>
        <v>5.5178560539473677E-10</v>
      </c>
      <c r="BA240" s="3">
        <f t="shared" si="752"/>
        <v>6.0095461973684198E-10</v>
      </c>
      <c r="BB240" s="3">
        <f t="shared" si="752"/>
        <v>2.0090565000000001E-7</v>
      </c>
      <c r="BC240" s="9">
        <f t="shared" ref="BC240:BE240" si="753">$L86*$H86*$B86</f>
        <v>0</v>
      </c>
      <c r="BD240" s="9">
        <f t="shared" si="753"/>
        <v>0</v>
      </c>
      <c r="BE240" s="9">
        <f t="shared" si="753"/>
        <v>0</v>
      </c>
      <c r="BF240" s="9">
        <v>0</v>
      </c>
      <c r="BI240" s="4">
        <v>815</v>
      </c>
      <c r="BJ240" s="3">
        <f t="shared" ref="BJ240:BN240" si="754">BT86*$P86*$H86*10^-9</f>
        <v>5.3651490750000014E-10</v>
      </c>
      <c r="BK240" s="3">
        <f t="shared" si="754"/>
        <v>6.8033592000000007E-10</v>
      </c>
      <c r="BL240" s="3">
        <f t="shared" si="754"/>
        <v>5.3651490750000014E-10</v>
      </c>
      <c r="BM240" s="3">
        <f t="shared" si="754"/>
        <v>6.8033592000000007E-10</v>
      </c>
      <c r="BN240" s="3">
        <f t="shared" si="754"/>
        <v>2.1946320000000002E-7</v>
      </c>
      <c r="BO240" s="9">
        <f t="shared" ref="BO240:BR240" si="755">$L86*$H86*$B86</f>
        <v>0</v>
      </c>
      <c r="BP240" s="9">
        <f t="shared" si="755"/>
        <v>0</v>
      </c>
      <c r="BQ240" s="9">
        <f t="shared" si="755"/>
        <v>0</v>
      </c>
      <c r="BR240" s="9">
        <f t="shared" si="755"/>
        <v>0</v>
      </c>
      <c r="BS240" s="9">
        <v>0</v>
      </c>
    </row>
    <row r="241" spans="1:71" x14ac:dyDescent="0.3">
      <c r="A241" s="12">
        <v>815</v>
      </c>
      <c r="B241" s="12">
        <f t="shared" si="625"/>
        <v>3.0689999999999997E-3</v>
      </c>
      <c r="G241" s="12">
        <v>815</v>
      </c>
      <c r="H241" s="12">
        <f t="shared" si="626"/>
        <v>0</v>
      </c>
      <c r="J241" s="12">
        <v>815</v>
      </c>
      <c r="K241" s="17">
        <f t="shared" si="627"/>
        <v>2.3631300000000001E-4</v>
      </c>
      <c r="L241" s="17">
        <f t="shared" si="628"/>
        <v>2.5165799999999998E-4</v>
      </c>
      <c r="M241" s="17">
        <f t="shared" si="629"/>
        <v>3.1303799999999997E-4</v>
      </c>
      <c r="P241" s="4">
        <v>820</v>
      </c>
      <c r="Q241" s="3">
        <f t="shared" si="612"/>
        <v>1.8184320000000003E-10</v>
      </c>
      <c r="R241" s="3">
        <f t="shared" si="613"/>
        <v>1.8184320000000003E-10</v>
      </c>
      <c r="S241" s="3">
        <f t="shared" si="614"/>
        <v>2.2730400000000004E-10</v>
      </c>
      <c r="T241" s="3">
        <f t="shared" si="615"/>
        <v>8.1180000000000003E-8</v>
      </c>
      <c r="U241" s="9">
        <f t="shared" si="616"/>
        <v>0</v>
      </c>
      <c r="V241" s="9">
        <f t="shared" si="616"/>
        <v>0</v>
      </c>
      <c r="W241" s="9">
        <f t="shared" si="616"/>
        <v>0</v>
      </c>
      <c r="X241" s="9">
        <f t="shared" si="617"/>
        <v>0</v>
      </c>
      <c r="AA241" s="4">
        <v>820</v>
      </c>
      <c r="AB241" s="3">
        <f t="shared" ref="AB241:AF241" si="756">AG87*$P87*$H87*10^-9</f>
        <v>2.1139272000000003E-10</v>
      </c>
      <c r="AC241" s="3">
        <f t="shared" si="756"/>
        <v>2.2503096000000001E-10</v>
      </c>
      <c r="AD241" s="3">
        <f t="shared" si="756"/>
        <v>2.4548832000000001E-10</v>
      </c>
      <c r="AE241" s="3">
        <f t="shared" si="756"/>
        <v>2.4548832000000001E-10</v>
      </c>
      <c r="AF241" s="3">
        <f t="shared" si="756"/>
        <v>8.1180000000000003E-8</v>
      </c>
      <c r="AG241" s="9">
        <f t="shared" ref="AG241:AI241" si="757">$L87*$H87*$B87</f>
        <v>0</v>
      </c>
      <c r="AH241" s="9">
        <f t="shared" si="757"/>
        <v>0</v>
      </c>
      <c r="AI241" s="9">
        <f t="shared" si="757"/>
        <v>0</v>
      </c>
      <c r="AJ241" s="9">
        <f t="shared" ref="AJ241" si="758">$L87*$H87*$B87</f>
        <v>0</v>
      </c>
      <c r="AK241" s="9">
        <v>0</v>
      </c>
      <c r="AL241" s="19"/>
      <c r="AM241" s="19"/>
      <c r="AN241" s="19"/>
      <c r="AX241" s="4">
        <v>820</v>
      </c>
      <c r="AY241" s="3">
        <f t="shared" ref="AY241:BB241" si="759">BC87*$P87*$H87*10^-9</f>
        <v>4.6584692000000003E-10</v>
      </c>
      <c r="AZ241" s="3">
        <f t="shared" si="759"/>
        <v>4.9590156000000014E-10</v>
      </c>
      <c r="BA241" s="3">
        <f t="shared" si="759"/>
        <v>5.4098351999999999E-10</v>
      </c>
      <c r="BB241" s="3">
        <f t="shared" si="759"/>
        <v>1.9320839999999999E-7</v>
      </c>
      <c r="BC241" s="9">
        <f t="shared" ref="BC241:BE241" si="760">$L87*$H87*$B87</f>
        <v>0</v>
      </c>
      <c r="BD241" s="9">
        <f t="shared" si="760"/>
        <v>0</v>
      </c>
      <c r="BE241" s="9">
        <f t="shared" si="760"/>
        <v>0</v>
      </c>
      <c r="BF241" s="9">
        <v>0</v>
      </c>
      <c r="BI241" s="4">
        <v>820</v>
      </c>
      <c r="BJ241" s="3">
        <f t="shared" ref="BJ241:BN241" si="761">BT87*$P87*$H87*10^-9</f>
        <v>4.801797E-10</v>
      </c>
      <c r="BK241" s="3">
        <f t="shared" si="761"/>
        <v>6.0281020800000013E-10</v>
      </c>
      <c r="BL241" s="3">
        <f t="shared" si="761"/>
        <v>4.801797E-10</v>
      </c>
      <c r="BM241" s="3">
        <f t="shared" si="761"/>
        <v>6.0281020800000013E-10</v>
      </c>
      <c r="BN241" s="3">
        <f t="shared" si="761"/>
        <v>2.1528936000000003E-7</v>
      </c>
      <c r="BO241" s="9">
        <f t="shared" ref="BO241:BR241" si="762">$L87*$H87*$B87</f>
        <v>0</v>
      </c>
      <c r="BP241" s="9">
        <f t="shared" si="762"/>
        <v>0</v>
      </c>
      <c r="BQ241" s="9">
        <f t="shared" si="762"/>
        <v>0</v>
      </c>
      <c r="BR241" s="9">
        <f t="shared" si="762"/>
        <v>0</v>
      </c>
      <c r="BS241" s="9">
        <v>0</v>
      </c>
    </row>
    <row r="242" spans="1:71" x14ac:dyDescent="0.3">
      <c r="A242" s="12">
        <v>820</v>
      </c>
      <c r="B242" s="12">
        <f t="shared" si="625"/>
        <v>2.7720000000000002E-3</v>
      </c>
      <c r="G242" s="12">
        <v>820</v>
      </c>
      <c r="H242" s="12">
        <f t="shared" si="626"/>
        <v>0</v>
      </c>
      <c r="J242" s="12">
        <v>820</v>
      </c>
      <c r="K242" s="17">
        <f t="shared" si="627"/>
        <v>2.2175999999999999E-4</v>
      </c>
      <c r="L242" s="17">
        <f t="shared" si="628"/>
        <v>2.2175999999999999E-4</v>
      </c>
      <c r="M242" s="17">
        <f t="shared" si="629"/>
        <v>2.7720000000000002E-4</v>
      </c>
      <c r="P242" s="4">
        <v>825</v>
      </c>
      <c r="Q242" s="3">
        <f t="shared" si="612"/>
        <v>1.6494977812500002E-10</v>
      </c>
      <c r="R242" s="3">
        <f t="shared" si="613"/>
        <v>1.6494977812500002E-10</v>
      </c>
      <c r="S242" s="3">
        <f t="shared" si="614"/>
        <v>1.9835732812500005E-10</v>
      </c>
      <c r="T242" s="3">
        <f t="shared" si="615"/>
        <v>8.0243625000000017E-8</v>
      </c>
      <c r="U242" s="9">
        <f t="shared" si="616"/>
        <v>0</v>
      </c>
      <c r="V242" s="9">
        <f t="shared" si="616"/>
        <v>0</v>
      </c>
      <c r="W242" s="9">
        <f t="shared" si="616"/>
        <v>0</v>
      </c>
      <c r="X242" s="9">
        <f t="shared" si="617"/>
        <v>0</v>
      </c>
      <c r="AA242" s="4">
        <v>825</v>
      </c>
      <c r="AB242" s="3">
        <f t="shared" ref="AB242:AF242" si="763">AG88*$P88*$H88*10^-9</f>
        <v>1.8791746875E-10</v>
      </c>
      <c r="AC242" s="3">
        <f t="shared" si="763"/>
        <v>2.0253327187500001E-10</v>
      </c>
      <c r="AD242" s="3">
        <f t="shared" si="763"/>
        <v>2.087971875E-10</v>
      </c>
      <c r="AE242" s="3">
        <f t="shared" si="763"/>
        <v>2.087971875E-10</v>
      </c>
      <c r="AF242" s="3">
        <f t="shared" si="763"/>
        <v>8.0243625000000017E-8</v>
      </c>
      <c r="AG242" s="9">
        <f t="shared" ref="AG242:AI242" si="764">$L88*$H88*$B88</f>
        <v>0</v>
      </c>
      <c r="AH242" s="9">
        <f t="shared" si="764"/>
        <v>0</v>
      </c>
      <c r="AI242" s="9">
        <f t="shared" si="764"/>
        <v>0</v>
      </c>
      <c r="AJ242" s="9">
        <f t="shared" ref="AJ242" si="765">$L88*$H88*$B88</f>
        <v>0</v>
      </c>
      <c r="AK242" s="9">
        <v>0</v>
      </c>
      <c r="AL242" s="19"/>
      <c r="AM242" s="19"/>
      <c r="AN242" s="19"/>
      <c r="AX242" s="4">
        <v>825</v>
      </c>
      <c r="AY242" s="3">
        <f t="shared" ref="AY242:BB242" si="766">BC88*$P88*$H88*10^-9</f>
        <v>4.416060515625E-10</v>
      </c>
      <c r="AZ242" s="3">
        <f t="shared" si="766"/>
        <v>4.7595318890625003E-10</v>
      </c>
      <c r="BA242" s="3">
        <f t="shared" si="766"/>
        <v>4.9067339062499991E-10</v>
      </c>
      <c r="BB242" s="3">
        <f t="shared" si="766"/>
        <v>1.9242093749999998E-7</v>
      </c>
      <c r="BC242" s="9">
        <f t="shared" ref="BC242:BE242" si="767">$L88*$H88*$B88</f>
        <v>0</v>
      </c>
      <c r="BD242" s="9">
        <f t="shared" si="767"/>
        <v>0</v>
      </c>
      <c r="BE242" s="9">
        <f t="shared" si="767"/>
        <v>0</v>
      </c>
      <c r="BF242" s="9">
        <v>0</v>
      </c>
      <c r="BI242" s="4">
        <v>825</v>
      </c>
      <c r="BJ242" s="3">
        <f t="shared" ref="BJ242:BN242" si="768">BT88*$P88*$H88*10^-9</f>
        <v>4.3429815000000007E-10</v>
      </c>
      <c r="BK242" s="3">
        <f t="shared" si="768"/>
        <v>5.3953193250000008E-10</v>
      </c>
      <c r="BL242" s="3">
        <f t="shared" si="768"/>
        <v>4.3429815000000007E-10</v>
      </c>
      <c r="BM242" s="3">
        <f t="shared" si="768"/>
        <v>5.3953193250000008E-10</v>
      </c>
      <c r="BN242" s="3">
        <f t="shared" si="768"/>
        <v>2.1158114999999998E-7</v>
      </c>
      <c r="BO242" s="9">
        <f t="shared" ref="BO242:BR242" si="769">$L88*$H88*$B88</f>
        <v>0</v>
      </c>
      <c r="BP242" s="9">
        <f t="shared" si="769"/>
        <v>0</v>
      </c>
      <c r="BQ242" s="9">
        <f t="shared" si="769"/>
        <v>0</v>
      </c>
      <c r="BR242" s="9">
        <f t="shared" si="769"/>
        <v>0</v>
      </c>
      <c r="BS242" s="9">
        <v>0</v>
      </c>
    </row>
    <row r="243" spans="1:71" x14ac:dyDescent="0.3">
      <c r="A243" s="12">
        <v>825</v>
      </c>
      <c r="B243" s="12">
        <f t="shared" si="625"/>
        <v>2.5308750000000001E-3</v>
      </c>
      <c r="G243" s="12">
        <v>825</v>
      </c>
      <c r="H243" s="12">
        <f t="shared" si="626"/>
        <v>0</v>
      </c>
      <c r="J243" s="12">
        <v>825</v>
      </c>
      <c r="K243" s="17">
        <f t="shared" si="627"/>
        <v>1.9993912500000001E-4</v>
      </c>
      <c r="L243" s="17">
        <f t="shared" si="628"/>
        <v>1.9993912500000001E-4</v>
      </c>
      <c r="M243" s="17">
        <f t="shared" si="629"/>
        <v>2.4043312500000001E-4</v>
      </c>
      <c r="P243" s="4">
        <v>830</v>
      </c>
      <c r="Q243" s="3">
        <f t="shared" si="612"/>
        <v>1.4625803499999998E-10</v>
      </c>
      <c r="R243" s="3">
        <f t="shared" si="613"/>
        <v>1.4625803499999998E-10</v>
      </c>
      <c r="S243" s="3">
        <f t="shared" si="614"/>
        <v>1.7095095000000001E-10</v>
      </c>
      <c r="T243" s="3">
        <f t="shared" si="615"/>
        <v>7.4326500000000001E-8</v>
      </c>
      <c r="U243" s="9">
        <f t="shared" si="616"/>
        <v>0</v>
      </c>
      <c r="V243" s="9">
        <f t="shared" si="616"/>
        <v>0</v>
      </c>
      <c r="W243" s="9">
        <f t="shared" si="616"/>
        <v>0</v>
      </c>
      <c r="X243" s="9">
        <f t="shared" si="617"/>
        <v>0</v>
      </c>
      <c r="AA243" s="4">
        <v>830</v>
      </c>
      <c r="AB243" s="3">
        <f t="shared" ref="AB243:AF243" si="770">AG89*$P89*$H89*10^-9</f>
        <v>1.6715204E-10</v>
      </c>
      <c r="AC243" s="3">
        <f t="shared" si="770"/>
        <v>1.76649315E-10</v>
      </c>
      <c r="AD243" s="3">
        <f t="shared" si="770"/>
        <v>1.8614659000000001E-10</v>
      </c>
      <c r="AE243" s="3">
        <f t="shared" si="770"/>
        <v>1.8614659000000001E-10</v>
      </c>
      <c r="AF243" s="3">
        <f t="shared" si="770"/>
        <v>7.4326500000000001E-8</v>
      </c>
      <c r="AG243" s="9">
        <f t="shared" ref="AG243:AI243" si="771">$L89*$H89*$B89</f>
        <v>0</v>
      </c>
      <c r="AH243" s="9">
        <f t="shared" si="771"/>
        <v>0</v>
      </c>
      <c r="AI243" s="9">
        <f t="shared" si="771"/>
        <v>0</v>
      </c>
      <c r="AJ243" s="9">
        <f t="shared" ref="AJ243" si="772">$L89*$H89*$B89</f>
        <v>0</v>
      </c>
      <c r="AK243" s="9">
        <v>0</v>
      </c>
      <c r="AL243" s="19"/>
      <c r="AM243" s="19"/>
      <c r="AN243" s="19"/>
      <c r="AX243" s="4">
        <v>830</v>
      </c>
      <c r="AY243" s="3">
        <f t="shared" ref="AY243:BB243" si="773">BC89*$P89*$H89*10^-9</f>
        <v>3.9570687020408157E-10</v>
      </c>
      <c r="AZ243" s="3">
        <f t="shared" si="773"/>
        <v>4.181902151020409E-10</v>
      </c>
      <c r="BA243" s="3">
        <f t="shared" si="773"/>
        <v>4.4067356000000008E-10</v>
      </c>
      <c r="BB243" s="3">
        <f t="shared" si="773"/>
        <v>1.9159720000000003E-7</v>
      </c>
      <c r="BC243" s="9">
        <f t="shared" ref="BC243:BE243" si="774">$L89*$H89*$B89</f>
        <v>0</v>
      </c>
      <c r="BD243" s="9">
        <f t="shared" si="774"/>
        <v>0</v>
      </c>
      <c r="BE243" s="9">
        <f t="shared" si="774"/>
        <v>0</v>
      </c>
      <c r="BF243" s="9">
        <v>0</v>
      </c>
      <c r="BI243" s="4">
        <v>830</v>
      </c>
      <c r="BJ243" s="3">
        <f t="shared" ref="BJ243:BN243" si="775">BT89*$P89*$H89*10^-9</f>
        <v>3.9508664000000005E-10</v>
      </c>
      <c r="BK243" s="3">
        <f t="shared" si="775"/>
        <v>4.7790287799999999E-10</v>
      </c>
      <c r="BL243" s="3">
        <f t="shared" si="775"/>
        <v>3.9508664000000005E-10</v>
      </c>
      <c r="BM243" s="3">
        <f t="shared" si="775"/>
        <v>4.7790287799999999E-10</v>
      </c>
      <c r="BN243" s="3">
        <f t="shared" si="775"/>
        <v>2.0778386000000002E-7</v>
      </c>
      <c r="BO243" s="9">
        <f t="shared" ref="BO243:BR243" si="776">$L89*$H89*$B89</f>
        <v>0</v>
      </c>
      <c r="BP243" s="9">
        <f t="shared" si="776"/>
        <v>0</v>
      </c>
      <c r="BQ243" s="9">
        <f t="shared" si="776"/>
        <v>0</v>
      </c>
      <c r="BR243" s="9">
        <f t="shared" si="776"/>
        <v>0</v>
      </c>
      <c r="BS243" s="9">
        <v>0</v>
      </c>
    </row>
    <row r="244" spans="1:71" x14ac:dyDescent="0.3">
      <c r="A244" s="12">
        <v>830</v>
      </c>
      <c r="B244" s="12">
        <f t="shared" si="625"/>
        <v>2.2884999999999997E-3</v>
      </c>
      <c r="G244" s="12">
        <v>830</v>
      </c>
      <c r="H244" s="12">
        <f t="shared" si="626"/>
        <v>0</v>
      </c>
      <c r="J244" s="12">
        <v>830</v>
      </c>
      <c r="K244" s="17">
        <f t="shared" si="627"/>
        <v>1.7621449999999998E-4</v>
      </c>
      <c r="L244" s="17">
        <f t="shared" si="628"/>
        <v>1.7621449999999998E-4</v>
      </c>
      <c r="M244" s="17">
        <f t="shared" si="629"/>
        <v>2.0596499999999998E-4</v>
      </c>
      <c r="P244" s="4">
        <v>835</v>
      </c>
      <c r="Q244" s="3">
        <f t="shared" si="612"/>
        <v>1.3729278749999998E-10</v>
      </c>
      <c r="R244" s="3">
        <f t="shared" si="613"/>
        <v>1.3729278749999998E-10</v>
      </c>
      <c r="S244" s="3">
        <f t="shared" si="614"/>
        <v>1.5010678100000001E-10</v>
      </c>
      <c r="T244" s="3">
        <f t="shared" si="615"/>
        <v>7.3222819999999989E-8</v>
      </c>
      <c r="U244" s="9">
        <f t="shared" si="616"/>
        <v>0</v>
      </c>
      <c r="V244" s="9">
        <f t="shared" si="616"/>
        <v>0</v>
      </c>
      <c r="W244" s="9">
        <f t="shared" si="616"/>
        <v>0</v>
      </c>
      <c r="X244" s="9">
        <f t="shared" si="617"/>
        <v>0</v>
      </c>
      <c r="AA244" s="4">
        <v>835</v>
      </c>
      <c r="AB244" s="3">
        <f t="shared" ref="AB244:AF244" si="777">AG90*$P90*$H90*10^-9</f>
        <v>1.5010678100000001E-10</v>
      </c>
      <c r="AC244" s="3">
        <f t="shared" si="777"/>
        <v>1.6109020399999997E-10</v>
      </c>
      <c r="AD244" s="3">
        <f t="shared" si="777"/>
        <v>1.7390419749999997E-10</v>
      </c>
      <c r="AE244" s="3">
        <f t="shared" si="777"/>
        <v>1.7390419749999997E-10</v>
      </c>
      <c r="AF244" s="3">
        <f t="shared" si="777"/>
        <v>7.3222819999999989E-8</v>
      </c>
      <c r="AG244" s="9">
        <f t="shared" ref="AG244:AI244" si="778">$L90*$H90*$B90</f>
        <v>0</v>
      </c>
      <c r="AH244" s="9">
        <f t="shared" si="778"/>
        <v>0</v>
      </c>
      <c r="AI244" s="9">
        <f t="shared" si="778"/>
        <v>0</v>
      </c>
      <c r="AJ244" s="9">
        <f t="shared" ref="AJ244" si="779">$L90*$H90*$B90</f>
        <v>0</v>
      </c>
      <c r="AK244" s="9">
        <v>0</v>
      </c>
      <c r="AL244" s="19"/>
      <c r="AM244" s="19"/>
      <c r="AN244" s="19"/>
      <c r="AX244" s="4">
        <v>835</v>
      </c>
      <c r="AY244" s="3">
        <f t="shared" ref="AY244:BB244" si="780">BC90*$P90*$H90*10^-9</f>
        <v>3.6025627439999995E-10</v>
      </c>
      <c r="AZ244" s="3">
        <f t="shared" si="780"/>
        <v>3.8661648959999989E-10</v>
      </c>
      <c r="BA244" s="3">
        <f t="shared" si="780"/>
        <v>4.1737007399999995E-10</v>
      </c>
      <c r="BB244" s="3">
        <f t="shared" si="780"/>
        <v>1.8971366999999999E-7</v>
      </c>
      <c r="BC244" s="9">
        <f t="shared" ref="BC244:BE244" si="781">$L90*$H90*$B90</f>
        <v>0</v>
      </c>
      <c r="BD244" s="9">
        <f t="shared" si="781"/>
        <v>0</v>
      </c>
      <c r="BE244" s="9">
        <f t="shared" si="781"/>
        <v>0</v>
      </c>
      <c r="BF244" s="9">
        <v>0</v>
      </c>
      <c r="BI244" s="4">
        <v>835</v>
      </c>
      <c r="BJ244" s="3">
        <f t="shared" ref="BJ244:BN244" si="782">BT90*$P90*$H90*10^-9</f>
        <v>3.6885995574999997E-10</v>
      </c>
      <c r="BK244" s="3">
        <f t="shared" si="782"/>
        <v>4.3567577899999996E-10</v>
      </c>
      <c r="BL244" s="3">
        <f t="shared" si="782"/>
        <v>3.6885995574999997E-10</v>
      </c>
      <c r="BM244" s="3">
        <f t="shared" si="782"/>
        <v>4.3567577899999996E-10</v>
      </c>
      <c r="BN244" s="3">
        <f t="shared" si="782"/>
        <v>1.9803444499999998E-7</v>
      </c>
      <c r="BO244" s="9">
        <f t="shared" ref="BO244:BR244" si="783">$L90*$H90*$B90</f>
        <v>0</v>
      </c>
      <c r="BP244" s="9">
        <f t="shared" si="783"/>
        <v>0</v>
      </c>
      <c r="BQ244" s="9">
        <f t="shared" si="783"/>
        <v>0</v>
      </c>
      <c r="BR244" s="9">
        <f t="shared" si="783"/>
        <v>0</v>
      </c>
      <c r="BS244" s="9">
        <v>0</v>
      </c>
    </row>
    <row r="245" spans="1:71" x14ac:dyDescent="0.3">
      <c r="A245" s="12">
        <v>835</v>
      </c>
      <c r="B245" s="12">
        <f t="shared" si="625"/>
        <v>2.1922999999999995E-3</v>
      </c>
      <c r="G245" s="12">
        <v>835</v>
      </c>
      <c r="H245" s="12">
        <f t="shared" si="626"/>
        <v>0</v>
      </c>
      <c r="J245" s="12">
        <v>835</v>
      </c>
      <c r="K245" s="17">
        <f t="shared" si="627"/>
        <v>1.6442249999999996E-4</v>
      </c>
      <c r="L245" s="17">
        <f t="shared" si="628"/>
        <v>1.6442249999999996E-4</v>
      </c>
      <c r="M245" s="17">
        <f t="shared" si="629"/>
        <v>1.7976859999999998E-4</v>
      </c>
      <c r="P245" s="4">
        <v>840</v>
      </c>
      <c r="Q245" s="3">
        <f t="shared" si="612"/>
        <v>1.3203539999999997E-10</v>
      </c>
      <c r="R245" s="3">
        <f t="shared" si="613"/>
        <v>1.3203539999999997E-10</v>
      </c>
      <c r="S245" s="3">
        <f t="shared" si="614"/>
        <v>1.4083776000000003E-10</v>
      </c>
      <c r="T245" s="3">
        <f t="shared" si="615"/>
        <v>6.7065600000000005E-8</v>
      </c>
      <c r="U245" s="9">
        <f t="shared" si="616"/>
        <v>0</v>
      </c>
      <c r="V245" s="9">
        <f t="shared" si="616"/>
        <v>0</v>
      </c>
      <c r="W245" s="9">
        <f t="shared" si="616"/>
        <v>0</v>
      </c>
      <c r="X245" s="9">
        <f t="shared" si="617"/>
        <v>0</v>
      </c>
      <c r="AA245" s="4">
        <v>840</v>
      </c>
      <c r="AB245" s="3">
        <f t="shared" ref="AB245:AF245" si="784">AG91*$P91*$H91*10^-9</f>
        <v>1.4083776000000003E-10</v>
      </c>
      <c r="AC245" s="3">
        <f t="shared" si="784"/>
        <v>1.4964012E-10</v>
      </c>
      <c r="AD245" s="3">
        <f t="shared" si="784"/>
        <v>1.5844248000000001E-10</v>
      </c>
      <c r="AE245" s="3">
        <f t="shared" si="784"/>
        <v>1.5844248000000001E-10</v>
      </c>
      <c r="AF245" s="3">
        <f t="shared" si="784"/>
        <v>6.7065600000000005E-8</v>
      </c>
      <c r="AG245" s="9">
        <f t="shared" ref="AG245:AI245" si="785">$L91*$H91*$B91</f>
        <v>0</v>
      </c>
      <c r="AH245" s="9">
        <f t="shared" si="785"/>
        <v>0</v>
      </c>
      <c r="AI245" s="9">
        <f t="shared" si="785"/>
        <v>0</v>
      </c>
      <c r="AJ245" s="9">
        <f t="shared" ref="AJ245" si="786">$L91*$H91*$B91</f>
        <v>0</v>
      </c>
      <c r="AK245" s="9">
        <v>0</v>
      </c>
      <c r="AL245" s="19"/>
      <c r="AM245" s="19"/>
      <c r="AN245" s="19"/>
      <c r="AX245" s="4">
        <v>840</v>
      </c>
      <c r="AY245" s="3">
        <f t="shared" ref="AY245:BB245" si="787">BC91*$P91*$H91*10^-9</f>
        <v>3.5209440000000003E-10</v>
      </c>
      <c r="AZ245" s="3">
        <f t="shared" si="787"/>
        <v>3.7410030000000002E-10</v>
      </c>
      <c r="BA245" s="3">
        <f t="shared" si="787"/>
        <v>3.9610619999999997E-10</v>
      </c>
      <c r="BB245" s="3">
        <f t="shared" si="787"/>
        <v>1.8862200000000001E-7</v>
      </c>
      <c r="BC245" s="9">
        <f t="shared" ref="BC245:BE245" si="788">$L91*$H91*$B91</f>
        <v>0</v>
      </c>
      <c r="BD245" s="9">
        <f t="shared" si="788"/>
        <v>0</v>
      </c>
      <c r="BE245" s="9">
        <f t="shared" si="788"/>
        <v>0</v>
      </c>
      <c r="BF245" s="9">
        <v>0</v>
      </c>
      <c r="BI245" s="4">
        <v>840</v>
      </c>
      <c r="BJ245" s="3">
        <f t="shared" ref="BJ245:BN245" si="789">BT91*$P91*$H91*10^-9</f>
        <v>3.4329204000000005E-10</v>
      </c>
      <c r="BK245" s="3">
        <f t="shared" si="789"/>
        <v>4.0702112640000009E-10</v>
      </c>
      <c r="BL245" s="3">
        <f t="shared" si="789"/>
        <v>3.4329204000000005E-10</v>
      </c>
      <c r="BM245" s="3">
        <f t="shared" si="789"/>
        <v>4.0702112640000009E-10</v>
      </c>
      <c r="BN245" s="3">
        <f t="shared" si="789"/>
        <v>1.9381958400000002E-7</v>
      </c>
      <c r="BO245" s="9">
        <f t="shared" ref="BO245:BR245" si="790">$L91*$H91*$B91</f>
        <v>0</v>
      </c>
      <c r="BP245" s="9">
        <f t="shared" si="790"/>
        <v>0</v>
      </c>
      <c r="BQ245" s="9">
        <f t="shared" si="790"/>
        <v>0</v>
      </c>
      <c r="BR245" s="9">
        <f t="shared" si="790"/>
        <v>0</v>
      </c>
      <c r="BS245" s="9">
        <v>0</v>
      </c>
    </row>
    <row r="246" spans="1:71" x14ac:dyDescent="0.3">
      <c r="A246" s="12">
        <v>840</v>
      </c>
      <c r="B246" s="12">
        <f t="shared" si="625"/>
        <v>2.0957999999999997E-3</v>
      </c>
      <c r="G246" s="12">
        <v>840</v>
      </c>
      <c r="H246" s="12">
        <f t="shared" si="626"/>
        <v>0</v>
      </c>
      <c r="J246" s="12">
        <v>840</v>
      </c>
      <c r="K246" s="17">
        <f t="shared" si="627"/>
        <v>1.5718499999999998E-4</v>
      </c>
      <c r="L246" s="17">
        <f t="shared" si="628"/>
        <v>1.5718499999999998E-4</v>
      </c>
      <c r="M246" s="17">
        <f t="shared" si="629"/>
        <v>1.6766399999999999E-4</v>
      </c>
      <c r="P246" s="4">
        <v>845</v>
      </c>
      <c r="Q246" s="3">
        <f t="shared" si="612"/>
        <v>1.2143664E-10</v>
      </c>
      <c r="R246" s="3">
        <f t="shared" si="613"/>
        <v>1.2143664E-10</v>
      </c>
      <c r="S246" s="3">
        <f t="shared" si="614"/>
        <v>1.2143664E-10</v>
      </c>
      <c r="T246" s="3">
        <f t="shared" si="615"/>
        <v>6.577818E-8</v>
      </c>
      <c r="U246" s="9">
        <f t="shared" si="616"/>
        <v>0</v>
      </c>
      <c r="V246" s="9">
        <f t="shared" si="616"/>
        <v>0</v>
      </c>
      <c r="W246" s="9">
        <f t="shared" si="616"/>
        <v>0</v>
      </c>
      <c r="X246" s="9">
        <f t="shared" si="617"/>
        <v>0</v>
      </c>
      <c r="AA246" s="4">
        <v>845</v>
      </c>
      <c r="AB246" s="3">
        <f t="shared" ref="AB246:AF246" si="791">AG92*$P92*$H92*10^-9</f>
        <v>1.3155636E-10</v>
      </c>
      <c r="AC246" s="3">
        <f t="shared" si="791"/>
        <v>1.3492960000000002E-10</v>
      </c>
      <c r="AD246" s="3">
        <f t="shared" si="791"/>
        <v>1.4504932E-10</v>
      </c>
      <c r="AE246" s="3">
        <f t="shared" si="791"/>
        <v>1.4504932E-10</v>
      </c>
      <c r="AF246" s="3">
        <f t="shared" si="791"/>
        <v>6.577818E-8</v>
      </c>
      <c r="AG246" s="9">
        <f t="shared" ref="AG246:AI246" si="792">$L92*$H92*$B92</f>
        <v>0</v>
      </c>
      <c r="AH246" s="9">
        <f t="shared" si="792"/>
        <v>0</v>
      </c>
      <c r="AI246" s="9">
        <f t="shared" si="792"/>
        <v>0</v>
      </c>
      <c r="AJ246" s="9">
        <f t="shared" ref="AJ246" si="793">$L92*$H92*$B92</f>
        <v>0</v>
      </c>
      <c r="AK246" s="9">
        <v>0</v>
      </c>
      <c r="AL246" s="19"/>
      <c r="AM246" s="19"/>
      <c r="AN246" s="19"/>
      <c r="AX246" s="4">
        <v>845</v>
      </c>
      <c r="AY246" s="3">
        <f t="shared" ref="AY246:BB246" si="794">BC92*$P92*$H92*10^-9</f>
        <v>3.2506658720930241E-10</v>
      </c>
      <c r="AZ246" s="3">
        <f t="shared" si="794"/>
        <v>3.3340162790697681E-10</v>
      </c>
      <c r="BA246" s="3">
        <f t="shared" si="794"/>
        <v>3.5840675E-10</v>
      </c>
      <c r="BB246" s="3">
        <f t="shared" si="794"/>
        <v>1.79203375E-7</v>
      </c>
      <c r="BC246" s="9">
        <f t="shared" ref="BC246:BE246" si="795">$L92*$H92*$B92</f>
        <v>0</v>
      </c>
      <c r="BD246" s="9">
        <f t="shared" si="795"/>
        <v>0</v>
      </c>
      <c r="BE246" s="9">
        <f t="shared" si="795"/>
        <v>0</v>
      </c>
      <c r="BF246" s="9">
        <v>0</v>
      </c>
      <c r="BI246" s="4">
        <v>845</v>
      </c>
      <c r="BJ246" s="3">
        <f t="shared" ref="BJ246:BN246" si="796">BT92*$P92*$H92*10^-9</f>
        <v>3.2889090000000007E-10</v>
      </c>
      <c r="BK246" s="3">
        <f t="shared" si="796"/>
        <v>3.7847752800000009E-10</v>
      </c>
      <c r="BL246" s="3">
        <f t="shared" si="796"/>
        <v>3.2889090000000007E-10</v>
      </c>
      <c r="BM246" s="3">
        <f t="shared" si="796"/>
        <v>3.7847752800000009E-10</v>
      </c>
      <c r="BN246" s="3">
        <f t="shared" si="796"/>
        <v>1.8923876400000004E-7</v>
      </c>
      <c r="BO246" s="9">
        <f t="shared" ref="BO246:BR246" si="797">$L92*$H92*$B92</f>
        <v>0</v>
      </c>
      <c r="BP246" s="9">
        <f t="shared" si="797"/>
        <v>0</v>
      </c>
      <c r="BQ246" s="9">
        <f t="shared" si="797"/>
        <v>0</v>
      </c>
      <c r="BR246" s="9">
        <f t="shared" si="797"/>
        <v>0</v>
      </c>
      <c r="BS246" s="9">
        <v>0</v>
      </c>
    </row>
    <row r="247" spans="1:71" x14ac:dyDescent="0.3">
      <c r="A247" s="12">
        <v>845</v>
      </c>
      <c r="B247" s="12">
        <f t="shared" si="625"/>
        <v>1.9959999999999999E-3</v>
      </c>
      <c r="G247" s="12">
        <v>845</v>
      </c>
      <c r="H247" s="12">
        <f t="shared" si="626"/>
        <v>0</v>
      </c>
      <c r="J247" s="12">
        <v>845</v>
      </c>
      <c r="K247" s="17">
        <f t="shared" si="627"/>
        <v>1.43712E-4</v>
      </c>
      <c r="L247" s="17">
        <f t="shared" si="628"/>
        <v>1.43712E-4</v>
      </c>
      <c r="M247" s="17">
        <f t="shared" si="629"/>
        <v>1.43712E-4</v>
      </c>
      <c r="P247" s="4">
        <v>850</v>
      </c>
      <c r="Q247" s="3">
        <f t="shared" si="612"/>
        <v>1.1282390000000001E-10</v>
      </c>
      <c r="R247" s="3">
        <f t="shared" si="613"/>
        <v>1.1282390000000001E-10</v>
      </c>
      <c r="S247" s="3">
        <f t="shared" si="614"/>
        <v>1.1282390000000001E-10</v>
      </c>
      <c r="T247" s="3">
        <f t="shared" si="615"/>
        <v>6.5319100000000009E-8</v>
      </c>
      <c r="U247" s="9">
        <f t="shared" si="616"/>
        <v>0</v>
      </c>
      <c r="V247" s="9">
        <f t="shared" si="616"/>
        <v>0</v>
      </c>
      <c r="W247" s="9">
        <f t="shared" si="616"/>
        <v>0</v>
      </c>
      <c r="X247" s="9">
        <f t="shared" si="617"/>
        <v>0</v>
      </c>
      <c r="AA247" s="4">
        <v>850</v>
      </c>
      <c r="AB247" s="3">
        <f t="shared" ref="AB247:AF247" si="798">AG93*$P93*$H93*10^-9</f>
        <v>1.1604744E-10</v>
      </c>
      <c r="AC247" s="3">
        <f t="shared" si="798"/>
        <v>1.1927098000000002E-10</v>
      </c>
      <c r="AD247" s="3">
        <f t="shared" si="798"/>
        <v>1.2894160000000002E-10</v>
      </c>
      <c r="AE247" s="3">
        <f t="shared" si="798"/>
        <v>1.2894160000000002E-10</v>
      </c>
      <c r="AF247" s="3">
        <f t="shared" si="798"/>
        <v>6.5319100000000009E-8</v>
      </c>
      <c r="AG247" s="9">
        <f t="shared" ref="AG247:AI247" si="799">$L93*$H93*$B93</f>
        <v>0</v>
      </c>
      <c r="AH247" s="9">
        <f t="shared" si="799"/>
        <v>0</v>
      </c>
      <c r="AI247" s="9">
        <f t="shared" si="799"/>
        <v>0</v>
      </c>
      <c r="AJ247" s="9">
        <f t="shared" ref="AJ247" si="800">$L93*$H93*$B93</f>
        <v>0</v>
      </c>
      <c r="AK247" s="9">
        <v>0</v>
      </c>
      <c r="AL247" s="19"/>
      <c r="AM247" s="19"/>
      <c r="AN247" s="19"/>
      <c r="AX247" s="4">
        <v>850</v>
      </c>
      <c r="AY247" s="3">
        <f t="shared" ref="AY247:BB247" si="801">BC93*$P93*$H93*10^-9</f>
        <v>2.9011859999999994E-10</v>
      </c>
      <c r="AZ247" s="3">
        <f t="shared" si="801"/>
        <v>2.9817744999999996E-10</v>
      </c>
      <c r="BA247" s="3">
        <f t="shared" si="801"/>
        <v>3.2235400000000006E-10</v>
      </c>
      <c r="BB247" s="3">
        <f t="shared" si="801"/>
        <v>1.6966E-7</v>
      </c>
      <c r="BC247" s="9">
        <f t="shared" ref="BC247:BE247" si="802">$L93*$H93*$B93</f>
        <v>0</v>
      </c>
      <c r="BD247" s="9">
        <f t="shared" si="802"/>
        <v>0</v>
      </c>
      <c r="BE247" s="9">
        <f t="shared" si="802"/>
        <v>0</v>
      </c>
      <c r="BF247" s="9">
        <v>0</v>
      </c>
      <c r="BI247" s="4">
        <v>850</v>
      </c>
      <c r="BJ247" s="3">
        <f t="shared" ref="BJ247:BN247" si="803">BT93*$P93*$H93*10^-9</f>
        <v>3.1429515000000005E-10</v>
      </c>
      <c r="BK247" s="3">
        <f t="shared" si="803"/>
        <v>3.507211520000001E-10</v>
      </c>
      <c r="BL247" s="3">
        <f t="shared" si="803"/>
        <v>3.1429515000000005E-10</v>
      </c>
      <c r="BM247" s="3">
        <f t="shared" si="803"/>
        <v>3.507211520000001E-10</v>
      </c>
      <c r="BN247" s="3">
        <f t="shared" si="803"/>
        <v>1.8459008000000001E-7</v>
      </c>
      <c r="BO247" s="9">
        <f t="shared" ref="BO247:BR247" si="804">$L93*$H93*$B93</f>
        <v>0</v>
      </c>
      <c r="BP247" s="9">
        <f t="shared" si="804"/>
        <v>0</v>
      </c>
      <c r="BQ247" s="9">
        <f t="shared" si="804"/>
        <v>0</v>
      </c>
      <c r="BR247" s="9">
        <f t="shared" si="804"/>
        <v>0</v>
      </c>
      <c r="BS247" s="9">
        <v>0</v>
      </c>
    </row>
    <row r="248" spans="1:71" x14ac:dyDescent="0.3">
      <c r="A248" s="12">
        <v>850</v>
      </c>
      <c r="B248" s="12">
        <f t="shared" si="625"/>
        <v>1.8962E-3</v>
      </c>
      <c r="G248" s="12">
        <v>850</v>
      </c>
      <c r="H248" s="12">
        <f t="shared" si="626"/>
        <v>0</v>
      </c>
      <c r="J248" s="12">
        <v>850</v>
      </c>
      <c r="K248" s="17">
        <f t="shared" si="627"/>
        <v>1.3273400000000002E-4</v>
      </c>
      <c r="L248" s="17">
        <f t="shared" si="628"/>
        <v>1.3273400000000002E-4</v>
      </c>
      <c r="M248" s="17">
        <f t="shared" si="629"/>
        <v>1.3273400000000002E-4</v>
      </c>
      <c r="P248" s="4">
        <v>855</v>
      </c>
      <c r="Q248" s="3">
        <f t="shared" si="612"/>
        <v>1.060317135E-10</v>
      </c>
      <c r="R248" s="3">
        <f t="shared" si="613"/>
        <v>1.060317135E-10</v>
      </c>
      <c r="S248" s="3">
        <f t="shared" si="614"/>
        <v>1.060317135E-10</v>
      </c>
      <c r="T248" s="3">
        <f t="shared" si="615"/>
        <v>5.9760225000000009E-8</v>
      </c>
      <c r="U248" s="9">
        <f t="shared" si="616"/>
        <v>0</v>
      </c>
      <c r="V248" s="9">
        <f t="shared" si="616"/>
        <v>0</v>
      </c>
      <c r="W248" s="9">
        <f t="shared" si="616"/>
        <v>0</v>
      </c>
      <c r="X248" s="9">
        <f t="shared" si="617"/>
        <v>0</v>
      </c>
      <c r="AA248" s="4">
        <v>855</v>
      </c>
      <c r="AB248" s="3">
        <f t="shared" ref="AB248:AF248" si="805">AG94*$P94*$H94*10^-9</f>
        <v>1.0756840500000001E-10</v>
      </c>
      <c r="AC248" s="3">
        <f t="shared" si="805"/>
        <v>1.1064178799999996E-10</v>
      </c>
      <c r="AD248" s="3">
        <f t="shared" si="805"/>
        <v>1.16788554E-10</v>
      </c>
      <c r="AE248" s="3">
        <f t="shared" si="805"/>
        <v>1.16788554E-10</v>
      </c>
      <c r="AF248" s="3">
        <f t="shared" si="805"/>
        <v>5.9760225000000009E-8</v>
      </c>
      <c r="AG248" s="9">
        <f t="shared" ref="AG248:AI248" si="806">$L94*$H94*$B94</f>
        <v>0</v>
      </c>
      <c r="AH248" s="9">
        <f t="shared" si="806"/>
        <v>0</v>
      </c>
      <c r="AI248" s="9">
        <f t="shared" si="806"/>
        <v>0</v>
      </c>
      <c r="AJ248" s="9">
        <f t="shared" ref="AJ248" si="807">$L94*$H94*$B94</f>
        <v>0</v>
      </c>
      <c r="AK248" s="9">
        <v>0</v>
      </c>
      <c r="AL248" s="19"/>
      <c r="AM248" s="19"/>
      <c r="AN248" s="19"/>
      <c r="AX248" s="4">
        <v>855</v>
      </c>
      <c r="AY248" s="3">
        <f t="shared" ref="AY248:BB248" si="808">BC94*$P94*$H94*10^-9</f>
        <v>2.7175176E-10</v>
      </c>
      <c r="AZ248" s="3">
        <f t="shared" si="808"/>
        <v>2.7951609599999995E-10</v>
      </c>
      <c r="BA248" s="3">
        <f t="shared" si="808"/>
        <v>2.9504476799999996E-10</v>
      </c>
      <c r="BB248" s="3">
        <f t="shared" si="808"/>
        <v>1.6391376E-7</v>
      </c>
      <c r="BC248" s="9">
        <f t="shared" ref="BC248:BE248" si="809">$L94*$H94*$B94</f>
        <v>0</v>
      </c>
      <c r="BD248" s="9">
        <f t="shared" si="809"/>
        <v>0</v>
      </c>
      <c r="BE248" s="9">
        <f t="shared" si="809"/>
        <v>0</v>
      </c>
      <c r="BF248" s="9">
        <v>0</v>
      </c>
      <c r="BI248" s="4">
        <v>855</v>
      </c>
      <c r="BJ248" s="3">
        <f t="shared" ref="BJ248:BN248" si="810">BT94*$P94*$H94*10^-9</f>
        <v>2.8467210037499996E-10</v>
      </c>
      <c r="BK248" s="3">
        <f t="shared" si="810"/>
        <v>3.2393456820000001E-10</v>
      </c>
      <c r="BL248" s="3">
        <f t="shared" si="810"/>
        <v>2.8467210037499996E-10</v>
      </c>
      <c r="BM248" s="3">
        <f t="shared" si="810"/>
        <v>3.2393456820000001E-10</v>
      </c>
      <c r="BN248" s="3">
        <f t="shared" si="810"/>
        <v>1.7996364900000001E-7</v>
      </c>
      <c r="BO248" s="9">
        <f t="shared" ref="BO248:BR248" si="811">$L94*$H94*$B94</f>
        <v>0</v>
      </c>
      <c r="BP248" s="9">
        <f t="shared" si="811"/>
        <v>0</v>
      </c>
      <c r="BQ248" s="9">
        <f t="shared" si="811"/>
        <v>0</v>
      </c>
      <c r="BR248" s="9">
        <f t="shared" si="811"/>
        <v>0</v>
      </c>
      <c r="BS248" s="9">
        <v>0</v>
      </c>
    </row>
    <row r="249" spans="1:71" x14ac:dyDescent="0.3">
      <c r="A249" s="12">
        <v>855</v>
      </c>
      <c r="B249" s="12">
        <f t="shared" si="625"/>
        <v>1.7972999999999999E-3</v>
      </c>
      <c r="G249" s="12">
        <v>855</v>
      </c>
      <c r="H249" s="12">
        <f t="shared" si="626"/>
        <v>0</v>
      </c>
      <c r="J249" s="12">
        <v>855</v>
      </c>
      <c r="K249" s="17">
        <f t="shared" si="627"/>
        <v>1.2401370000000002E-4</v>
      </c>
      <c r="L249" s="17">
        <f t="shared" si="628"/>
        <v>1.2401370000000002E-4</v>
      </c>
      <c r="M249" s="17">
        <f t="shared" si="629"/>
        <v>1.2401370000000002E-4</v>
      </c>
      <c r="P249" s="4">
        <v>860</v>
      </c>
      <c r="Q249" s="3">
        <f t="shared" si="612"/>
        <v>9.7856046000000004E-11</v>
      </c>
      <c r="R249" s="3">
        <f t="shared" si="613"/>
        <v>9.7856046000000004E-11</v>
      </c>
      <c r="S249" s="3">
        <f t="shared" si="614"/>
        <v>9.7856046000000004E-11</v>
      </c>
      <c r="T249" s="3">
        <f t="shared" si="615"/>
        <v>5.9280660000000011E-8</v>
      </c>
      <c r="U249" s="9">
        <f t="shared" si="616"/>
        <v>0</v>
      </c>
      <c r="V249" s="9">
        <f t="shared" si="616"/>
        <v>0</v>
      </c>
      <c r="W249" s="9">
        <f t="shared" si="616"/>
        <v>0</v>
      </c>
      <c r="X249" s="9">
        <f t="shared" si="617"/>
        <v>0</v>
      </c>
      <c r="AA249" s="4">
        <v>860</v>
      </c>
      <c r="AB249" s="3">
        <f t="shared" ref="AB249:AF249" si="812">AG95*$P95*$H95*10^-9</f>
        <v>9.9316584000000005E-11</v>
      </c>
      <c r="AC249" s="3">
        <f t="shared" si="812"/>
        <v>1.0223766000000001E-10</v>
      </c>
      <c r="AD249" s="3">
        <f t="shared" si="812"/>
        <v>1.0223766000000001E-10</v>
      </c>
      <c r="AE249" s="3">
        <f t="shared" si="812"/>
        <v>1.0223766000000001E-10</v>
      </c>
      <c r="AF249" s="3">
        <f t="shared" si="812"/>
        <v>5.9280660000000011E-8</v>
      </c>
      <c r="AG249" s="9">
        <f t="shared" ref="AG249:AI249" si="813">$L95*$H95*$B95</f>
        <v>0</v>
      </c>
      <c r="AH249" s="9">
        <f t="shared" si="813"/>
        <v>0</v>
      </c>
      <c r="AI249" s="9">
        <f t="shared" si="813"/>
        <v>0</v>
      </c>
      <c r="AJ249" s="9">
        <f t="shared" ref="AJ249" si="814">$L95*$H95*$B95</f>
        <v>0</v>
      </c>
      <c r="AK249" s="9">
        <v>0</v>
      </c>
      <c r="AL249" s="19"/>
      <c r="AM249" s="19"/>
      <c r="AN249" s="19"/>
      <c r="AX249" s="4">
        <v>860</v>
      </c>
      <c r="AY249" s="3">
        <f t="shared" ref="AY249:BB249" si="815">BC95*$P95*$H95*10^-9</f>
        <v>2.6106073508571426E-10</v>
      </c>
      <c r="AZ249" s="3">
        <f t="shared" si="815"/>
        <v>2.6873899199999998E-10</v>
      </c>
      <c r="BA249" s="3">
        <f t="shared" si="815"/>
        <v>2.6873899199999998E-10</v>
      </c>
      <c r="BB249" s="3">
        <f t="shared" si="815"/>
        <v>1.5808176E-7</v>
      </c>
      <c r="BC249" s="9">
        <f t="shared" ref="BC249:BE249" si="816">$L95*$H95*$B95</f>
        <v>0</v>
      </c>
      <c r="BD249" s="9">
        <f t="shared" si="816"/>
        <v>0</v>
      </c>
      <c r="BE249" s="9">
        <f t="shared" si="816"/>
        <v>0</v>
      </c>
      <c r="BF249" s="9">
        <v>0</v>
      </c>
      <c r="BI249" s="4">
        <v>860</v>
      </c>
      <c r="BJ249" s="3">
        <f t="shared" ref="BJ249:BN249" si="817">BT95*$P95*$H95*10^-9</f>
        <v>2.8480491000000004E-10</v>
      </c>
      <c r="BK249" s="3">
        <f t="shared" si="817"/>
        <v>2.9794975200000005E-10</v>
      </c>
      <c r="BL249" s="3">
        <f t="shared" si="817"/>
        <v>2.8480491000000004E-10</v>
      </c>
      <c r="BM249" s="3">
        <f t="shared" si="817"/>
        <v>2.9794975200000005E-10</v>
      </c>
      <c r="BN249" s="3">
        <f t="shared" si="817"/>
        <v>1.7526456000000002E-7</v>
      </c>
      <c r="BO249" s="9">
        <f t="shared" ref="BO249:BR249" si="818">$L95*$H95*$B95</f>
        <v>0</v>
      </c>
      <c r="BP249" s="9">
        <f t="shared" si="818"/>
        <v>0</v>
      </c>
      <c r="BQ249" s="9">
        <f t="shared" si="818"/>
        <v>0</v>
      </c>
      <c r="BR249" s="9">
        <f t="shared" si="818"/>
        <v>0</v>
      </c>
      <c r="BS249" s="9">
        <v>0</v>
      </c>
    </row>
    <row r="250" spans="1:71" x14ac:dyDescent="0.3">
      <c r="A250" s="12">
        <v>860</v>
      </c>
      <c r="B250" s="12">
        <f t="shared" si="625"/>
        <v>1.6982999999999998E-3</v>
      </c>
      <c r="G250" s="12">
        <v>860</v>
      </c>
      <c r="H250" s="12">
        <f t="shared" si="626"/>
        <v>0</v>
      </c>
      <c r="J250" s="12">
        <v>860</v>
      </c>
      <c r="K250" s="17">
        <f t="shared" si="627"/>
        <v>1.137861E-4</v>
      </c>
      <c r="L250" s="17">
        <f t="shared" si="628"/>
        <v>1.137861E-4</v>
      </c>
      <c r="M250" s="17">
        <f t="shared" si="629"/>
        <v>1.137861E-4</v>
      </c>
      <c r="P250" s="4">
        <v>865</v>
      </c>
      <c r="Q250" s="3">
        <f t="shared" si="612"/>
        <v>8.5592182499999989E-11</v>
      </c>
      <c r="R250" s="3">
        <f t="shared" si="613"/>
        <v>8.5592182499999989E-11</v>
      </c>
      <c r="S250" s="3">
        <f t="shared" si="614"/>
        <v>8.5592182499999989E-11</v>
      </c>
      <c r="T250" s="3">
        <f t="shared" si="615"/>
        <v>5.7926022500000014E-8</v>
      </c>
      <c r="U250" s="9">
        <f t="shared" si="616"/>
        <v>0</v>
      </c>
      <c r="V250" s="9">
        <f t="shared" si="616"/>
        <v>0</v>
      </c>
      <c r="W250" s="9">
        <f t="shared" si="616"/>
        <v>0</v>
      </c>
      <c r="X250" s="9">
        <f t="shared" si="617"/>
        <v>0</v>
      </c>
      <c r="AA250" s="4">
        <v>865</v>
      </c>
      <c r="AB250" s="3">
        <f t="shared" ref="AB250:AF250" si="819">AG96*$P96*$H96*10^-9</f>
        <v>8.7018718874999998E-11</v>
      </c>
      <c r="AC250" s="3">
        <f t="shared" si="819"/>
        <v>9.4151400750000008E-11</v>
      </c>
      <c r="AD250" s="3">
        <f t="shared" si="819"/>
        <v>9.4151400750000008E-11</v>
      </c>
      <c r="AE250" s="3">
        <f t="shared" si="819"/>
        <v>9.4151400750000008E-11</v>
      </c>
      <c r="AF250" s="3">
        <f t="shared" si="819"/>
        <v>5.7926022500000014E-8</v>
      </c>
      <c r="AG250" s="9">
        <f t="shared" ref="AG250:AI250" si="820">$L96*$H96*$B96</f>
        <v>0</v>
      </c>
      <c r="AH250" s="9">
        <f t="shared" si="820"/>
        <v>0</v>
      </c>
      <c r="AI250" s="9">
        <f t="shared" si="820"/>
        <v>0</v>
      </c>
      <c r="AJ250" s="9">
        <f t="shared" ref="AJ250" si="821">$L96*$H96*$B96</f>
        <v>0</v>
      </c>
      <c r="AK250" s="9">
        <v>0</v>
      </c>
      <c r="AL250" s="19"/>
      <c r="AM250" s="19"/>
      <c r="AN250" s="19"/>
      <c r="AX250" s="4">
        <v>865</v>
      </c>
      <c r="AY250" s="3">
        <f t="shared" ref="AY250:BB250" si="822">BC96*$P96*$H96*10^-9</f>
        <v>2.3204991699999999E-10</v>
      </c>
      <c r="AZ250" s="3">
        <f t="shared" si="822"/>
        <v>2.51070402E-10</v>
      </c>
      <c r="BA250" s="3">
        <f t="shared" si="822"/>
        <v>2.51070402E-10</v>
      </c>
      <c r="BB250" s="3">
        <f t="shared" si="822"/>
        <v>1.5216388E-7</v>
      </c>
      <c r="BC250" s="9">
        <f t="shared" ref="BC250:BE250" si="823">$L96*$H96*$B96</f>
        <v>0</v>
      </c>
      <c r="BD250" s="9">
        <f t="shared" si="823"/>
        <v>0</v>
      </c>
      <c r="BE250" s="9">
        <f t="shared" si="823"/>
        <v>0</v>
      </c>
      <c r="BF250" s="9">
        <v>0</v>
      </c>
      <c r="BI250" s="4">
        <v>865</v>
      </c>
      <c r="BJ250" s="3">
        <f t="shared" ref="BJ250:BN250" si="824">BT96*$P96*$H96*10^-9</f>
        <v>2.5962962025000006E-10</v>
      </c>
      <c r="BK250" s="3">
        <f t="shared" si="824"/>
        <v>2.7161252580000006E-10</v>
      </c>
      <c r="BL250" s="3">
        <f t="shared" si="824"/>
        <v>2.5962962025000006E-10</v>
      </c>
      <c r="BM250" s="3">
        <f t="shared" si="824"/>
        <v>2.7161252580000006E-10</v>
      </c>
      <c r="BN250" s="3">
        <f t="shared" si="824"/>
        <v>1.6461365200000003E-7</v>
      </c>
      <c r="BO250" s="9">
        <f t="shared" ref="BO250:BR250" si="825">$L96*$H96*$B96</f>
        <v>0</v>
      </c>
      <c r="BP250" s="9">
        <f t="shared" si="825"/>
        <v>0</v>
      </c>
      <c r="BQ250" s="9">
        <f t="shared" si="825"/>
        <v>0</v>
      </c>
      <c r="BR250" s="9">
        <f t="shared" si="825"/>
        <v>0</v>
      </c>
      <c r="BS250" s="9">
        <v>0</v>
      </c>
    </row>
    <row r="251" spans="1:71" x14ac:dyDescent="0.3">
      <c r="A251" s="12">
        <v>865</v>
      </c>
      <c r="B251" s="12">
        <f t="shared" si="625"/>
        <v>1.6491750000000001E-3</v>
      </c>
      <c r="G251" s="12">
        <v>865</v>
      </c>
      <c r="H251" s="12">
        <f t="shared" si="626"/>
        <v>0</v>
      </c>
      <c r="J251" s="12">
        <v>865</v>
      </c>
      <c r="K251" s="17">
        <f t="shared" si="627"/>
        <v>9.8950500000000001E-5</v>
      </c>
      <c r="L251" s="17">
        <f t="shared" si="628"/>
        <v>9.8950500000000001E-5</v>
      </c>
      <c r="M251" s="17">
        <f t="shared" si="629"/>
        <v>9.8950500000000001E-5</v>
      </c>
      <c r="P251" s="4">
        <v>870</v>
      </c>
      <c r="Q251" s="3">
        <f t="shared" si="612"/>
        <v>8.0736000000000002E-11</v>
      </c>
      <c r="R251" s="3">
        <f t="shared" si="613"/>
        <v>8.0736000000000002E-11</v>
      </c>
      <c r="S251" s="3">
        <f t="shared" si="614"/>
        <v>8.0736000000000002E-11</v>
      </c>
      <c r="T251" s="3">
        <f t="shared" si="615"/>
        <v>5.2199999999999998E-8</v>
      </c>
      <c r="U251" s="9">
        <f t="shared" si="616"/>
        <v>0</v>
      </c>
      <c r="V251" s="9">
        <f t="shared" si="616"/>
        <v>0</v>
      </c>
      <c r="W251" s="9">
        <f t="shared" si="616"/>
        <v>0</v>
      </c>
      <c r="X251" s="9">
        <f t="shared" si="617"/>
        <v>0</v>
      </c>
      <c r="AA251" s="4">
        <v>870</v>
      </c>
      <c r="AB251" s="3">
        <f t="shared" ref="AB251:AF251" si="826">AG97*$P97*$H97*10^-9</f>
        <v>8.0736000000000002E-11</v>
      </c>
      <c r="AC251" s="3">
        <f t="shared" si="826"/>
        <v>8.352E-11</v>
      </c>
      <c r="AD251" s="3">
        <f t="shared" si="826"/>
        <v>8.352E-11</v>
      </c>
      <c r="AE251" s="3">
        <f t="shared" si="826"/>
        <v>8.352E-11</v>
      </c>
      <c r="AF251" s="3">
        <f t="shared" si="826"/>
        <v>5.2199999999999998E-8</v>
      </c>
      <c r="AG251" s="9">
        <f t="shared" ref="AG251:AI251" si="827">$L97*$H97*$B97</f>
        <v>0</v>
      </c>
      <c r="AH251" s="9">
        <f t="shared" si="827"/>
        <v>0</v>
      </c>
      <c r="AI251" s="9">
        <f t="shared" si="827"/>
        <v>0</v>
      </c>
      <c r="AJ251" s="9">
        <f t="shared" ref="AJ251" si="828">$L97*$H97*$B97</f>
        <v>0</v>
      </c>
      <c r="AK251" s="9">
        <v>0</v>
      </c>
      <c r="AL251" s="19"/>
      <c r="AM251" s="19"/>
      <c r="AN251" s="19"/>
      <c r="AX251" s="4">
        <v>870</v>
      </c>
      <c r="AY251" s="3">
        <f t="shared" ref="AY251:BB251" si="829">BC97*$P97*$H97*10^-9</f>
        <v>2.2606080000000007E-10</v>
      </c>
      <c r="AZ251" s="3">
        <f t="shared" si="829"/>
        <v>2.3385600000000008E-10</v>
      </c>
      <c r="BA251" s="3">
        <f t="shared" si="829"/>
        <v>2.3385600000000008E-10</v>
      </c>
      <c r="BB251" s="3">
        <f t="shared" si="829"/>
        <v>1.4616000000000001E-7</v>
      </c>
      <c r="BC251" s="9">
        <f t="shared" ref="BC251:BE251" si="830">$L97*$H97*$B97</f>
        <v>0</v>
      </c>
      <c r="BD251" s="9">
        <f t="shared" si="830"/>
        <v>0</v>
      </c>
      <c r="BE251" s="9">
        <f t="shared" si="830"/>
        <v>0</v>
      </c>
      <c r="BF251" s="9">
        <v>0</v>
      </c>
      <c r="BI251" s="4">
        <v>870</v>
      </c>
      <c r="BJ251" s="3">
        <f t="shared" ref="BJ251:BN251" si="831">BT97*$P97*$H97*10^-9</f>
        <v>2.4429600000000004E-10</v>
      </c>
      <c r="BK251" s="3">
        <f t="shared" si="831"/>
        <v>2.5557120000000005E-10</v>
      </c>
      <c r="BL251" s="3">
        <f t="shared" si="831"/>
        <v>2.4429600000000004E-10</v>
      </c>
      <c r="BM251" s="3">
        <f t="shared" si="831"/>
        <v>2.5557120000000005E-10</v>
      </c>
      <c r="BN251" s="3">
        <f t="shared" si="831"/>
        <v>1.5973200000000002E-7</v>
      </c>
      <c r="BO251" s="9">
        <f t="shared" ref="BO251:BR251" si="832">$L97*$H97*$B97</f>
        <v>0</v>
      </c>
      <c r="BP251" s="9">
        <f t="shared" si="832"/>
        <v>0</v>
      </c>
      <c r="BQ251" s="9">
        <f t="shared" si="832"/>
        <v>0</v>
      </c>
      <c r="BR251" s="9">
        <f t="shared" si="832"/>
        <v>0</v>
      </c>
      <c r="BS251" s="9">
        <v>0</v>
      </c>
    </row>
    <row r="252" spans="1:71" x14ac:dyDescent="0.3">
      <c r="A252" s="12">
        <v>870</v>
      </c>
      <c r="B252" s="12">
        <f t="shared" si="625"/>
        <v>1.6000000000000001E-3</v>
      </c>
      <c r="G252" s="12">
        <v>870</v>
      </c>
      <c r="H252" s="12">
        <f t="shared" si="626"/>
        <v>0</v>
      </c>
      <c r="J252" s="12">
        <v>870</v>
      </c>
      <c r="K252" s="17">
        <f t="shared" si="627"/>
        <v>9.2800000000000006E-5</v>
      </c>
      <c r="L252" s="17">
        <f t="shared" si="628"/>
        <v>9.2800000000000006E-5</v>
      </c>
      <c r="M252" s="17">
        <f t="shared" si="629"/>
        <v>9.2800000000000006E-5</v>
      </c>
      <c r="P252" s="4">
        <v>875</v>
      </c>
      <c r="Q252" s="3">
        <f t="shared" si="612"/>
        <v>7.0000000000000017E-11</v>
      </c>
      <c r="R252" s="3">
        <f t="shared" si="613"/>
        <v>7.0000000000000017E-11</v>
      </c>
      <c r="S252" s="3">
        <f t="shared" si="614"/>
        <v>7.0000000000000017E-11</v>
      </c>
      <c r="T252" s="3">
        <f t="shared" si="615"/>
        <v>5.0750000000000001E-8</v>
      </c>
      <c r="U252" s="9">
        <f t="shared" si="616"/>
        <v>0</v>
      </c>
      <c r="V252" s="9">
        <f t="shared" si="616"/>
        <v>0</v>
      </c>
      <c r="W252" s="9">
        <f t="shared" si="616"/>
        <v>0</v>
      </c>
      <c r="X252" s="9">
        <f t="shared" si="617"/>
        <v>0</v>
      </c>
      <c r="AA252" s="4">
        <v>875</v>
      </c>
      <c r="AB252" s="3">
        <f t="shared" ref="AB252:AF252" si="833">AG98*$P98*$H98*10^-9</f>
        <v>7.5600000000000003E-11</v>
      </c>
      <c r="AC252" s="3">
        <f t="shared" si="833"/>
        <v>7.7000000000000018E-11</v>
      </c>
      <c r="AD252" s="3">
        <f t="shared" si="833"/>
        <v>7.7000000000000018E-11</v>
      </c>
      <c r="AE252" s="3">
        <f t="shared" si="833"/>
        <v>7.7000000000000018E-11</v>
      </c>
      <c r="AF252" s="3">
        <f t="shared" si="833"/>
        <v>5.0750000000000001E-8</v>
      </c>
      <c r="AG252" s="9">
        <f t="shared" ref="AG252:AI252" si="834">$L98*$H98*$B98</f>
        <v>0</v>
      </c>
      <c r="AH252" s="9">
        <f t="shared" si="834"/>
        <v>0</v>
      </c>
      <c r="AI252" s="9">
        <f t="shared" si="834"/>
        <v>0</v>
      </c>
      <c r="AJ252" s="9">
        <f t="shared" ref="AJ252" si="835">$L98*$H98*$B98</f>
        <v>0</v>
      </c>
      <c r="AK252" s="9">
        <v>0</v>
      </c>
      <c r="AL252" s="19"/>
      <c r="AM252" s="19"/>
      <c r="AN252" s="19"/>
      <c r="AX252" s="4">
        <v>875</v>
      </c>
      <c r="AY252" s="3">
        <f t="shared" ref="AY252:BB252" si="836">BC98*$P98*$H98*10^-9</f>
        <v>2.1992727272727274E-10</v>
      </c>
      <c r="AZ252" s="3">
        <f t="shared" si="836"/>
        <v>2.2400000000000005E-10</v>
      </c>
      <c r="BA252" s="3">
        <f t="shared" si="836"/>
        <v>2.2400000000000005E-10</v>
      </c>
      <c r="BB252" s="3">
        <f t="shared" si="836"/>
        <v>1.4000000000000001E-7</v>
      </c>
      <c r="BC252" s="9">
        <f t="shared" ref="BC252:BE252" si="837">$L98*$H98*$B98</f>
        <v>0</v>
      </c>
      <c r="BD252" s="9">
        <f t="shared" si="837"/>
        <v>0</v>
      </c>
      <c r="BE252" s="9">
        <f t="shared" si="837"/>
        <v>0</v>
      </c>
      <c r="BF252" s="9">
        <v>0</v>
      </c>
      <c r="BI252" s="4">
        <v>875</v>
      </c>
      <c r="BJ252" s="3">
        <f t="shared" ref="BJ252:BN252" si="838">BT98*$P98*$H98*10^-9</f>
        <v>2.3660000000000004E-10</v>
      </c>
      <c r="BK252" s="3">
        <f t="shared" si="838"/>
        <v>2.4752000000000004E-10</v>
      </c>
      <c r="BL252" s="3">
        <f t="shared" si="838"/>
        <v>2.3660000000000004E-10</v>
      </c>
      <c r="BM252" s="3">
        <f t="shared" si="838"/>
        <v>2.4752000000000004E-10</v>
      </c>
      <c r="BN252" s="3">
        <f t="shared" si="838"/>
        <v>1.5470000000000003E-7</v>
      </c>
      <c r="BO252" s="9">
        <f t="shared" ref="BO252:BR252" si="839">$L98*$H98*$B98</f>
        <v>0</v>
      </c>
      <c r="BP252" s="9">
        <f t="shared" si="839"/>
        <v>0</v>
      </c>
      <c r="BQ252" s="9">
        <f t="shared" si="839"/>
        <v>0</v>
      </c>
      <c r="BR252" s="9">
        <f t="shared" si="839"/>
        <v>0</v>
      </c>
      <c r="BS252" s="9">
        <v>0</v>
      </c>
    </row>
    <row r="253" spans="1:71" x14ac:dyDescent="0.3">
      <c r="A253" s="12">
        <v>875</v>
      </c>
      <c r="B253" s="12">
        <f t="shared" si="625"/>
        <v>1.6000000000000001E-3</v>
      </c>
      <c r="G253" s="12">
        <v>875</v>
      </c>
      <c r="H253" s="12">
        <f t="shared" si="626"/>
        <v>0</v>
      </c>
      <c r="J253" s="12">
        <v>875</v>
      </c>
      <c r="K253" s="17">
        <f t="shared" si="627"/>
        <v>8.0000000000000007E-5</v>
      </c>
      <c r="L253" s="17">
        <f t="shared" si="628"/>
        <v>8.0000000000000007E-5</v>
      </c>
      <c r="M253" s="17">
        <f t="shared" si="629"/>
        <v>8.0000000000000007E-5</v>
      </c>
      <c r="P253" s="4">
        <v>880</v>
      </c>
      <c r="Q253" s="3">
        <f t="shared" si="612"/>
        <v>6.8992000000000016E-11</v>
      </c>
      <c r="R253" s="3">
        <f t="shared" si="613"/>
        <v>6.8992000000000016E-11</v>
      </c>
      <c r="S253" s="3">
        <f t="shared" si="614"/>
        <v>6.8992000000000016E-11</v>
      </c>
      <c r="T253" s="3">
        <f t="shared" si="615"/>
        <v>4.6640000000000006E-8</v>
      </c>
      <c r="U253" s="9">
        <f t="shared" si="616"/>
        <v>0</v>
      </c>
      <c r="V253" s="9">
        <f t="shared" si="616"/>
        <v>0</v>
      </c>
      <c r="W253" s="9">
        <f t="shared" si="616"/>
        <v>0</v>
      </c>
      <c r="X253" s="9">
        <f t="shared" si="617"/>
        <v>0</v>
      </c>
      <c r="AA253" s="4">
        <v>880</v>
      </c>
      <c r="AB253" s="3">
        <f t="shared" ref="AB253:AF253" si="840">AG99*$P99*$H99*10^-9</f>
        <v>7.040000000000001E-11</v>
      </c>
      <c r="AC253" s="3">
        <f t="shared" si="840"/>
        <v>7.040000000000001E-11</v>
      </c>
      <c r="AD253" s="3">
        <f t="shared" si="840"/>
        <v>7.040000000000001E-11</v>
      </c>
      <c r="AE253" s="3">
        <f t="shared" si="840"/>
        <v>7.040000000000001E-11</v>
      </c>
      <c r="AF253" s="3">
        <f t="shared" si="840"/>
        <v>4.6640000000000006E-8</v>
      </c>
      <c r="AG253" s="9">
        <f t="shared" ref="AG253:AI253" si="841">$L99*$H99*$B99</f>
        <v>0</v>
      </c>
      <c r="AH253" s="9">
        <f t="shared" si="841"/>
        <v>0</v>
      </c>
      <c r="AI253" s="9">
        <f t="shared" si="841"/>
        <v>0</v>
      </c>
      <c r="AJ253" s="9">
        <f t="shared" ref="AJ253" si="842">$L99*$H99*$B99</f>
        <v>0</v>
      </c>
      <c r="AK253" s="9">
        <v>0</v>
      </c>
      <c r="AL253" s="19"/>
      <c r="AM253" s="19"/>
      <c r="AN253" s="19"/>
      <c r="AX253" s="4">
        <v>880</v>
      </c>
      <c r="AY253" s="3">
        <f t="shared" ref="AY253:BB253" si="843">BC99*$P99*$H99*10^-9</f>
        <v>2.1683200000000003E-10</v>
      </c>
      <c r="AZ253" s="3">
        <f t="shared" si="843"/>
        <v>2.1683200000000003E-10</v>
      </c>
      <c r="BA253" s="3">
        <f t="shared" si="843"/>
        <v>2.1683200000000003E-10</v>
      </c>
      <c r="BB253" s="3">
        <f t="shared" si="843"/>
        <v>1.3552000000000001E-7</v>
      </c>
      <c r="BC253" s="9">
        <f t="shared" ref="BC253:BE253" si="844">$L99*$H99*$B99</f>
        <v>0</v>
      </c>
      <c r="BD253" s="9">
        <f t="shared" si="844"/>
        <v>0</v>
      </c>
      <c r="BE253" s="9">
        <f t="shared" si="844"/>
        <v>0</v>
      </c>
      <c r="BF253" s="9">
        <v>0</v>
      </c>
      <c r="BI253" s="4">
        <v>880</v>
      </c>
      <c r="BJ253" s="3">
        <f t="shared" ref="BJ253:BN253" si="845">BT99*$P99*$H99*10^-9</f>
        <v>2.2880000000000005E-10</v>
      </c>
      <c r="BK253" s="3">
        <f t="shared" si="845"/>
        <v>2.3936000000000004E-10</v>
      </c>
      <c r="BL253" s="3">
        <f t="shared" si="845"/>
        <v>2.2880000000000005E-10</v>
      </c>
      <c r="BM253" s="3">
        <f t="shared" si="845"/>
        <v>2.3936000000000004E-10</v>
      </c>
      <c r="BN253" s="3">
        <f t="shared" si="845"/>
        <v>1.4960000000000004E-7</v>
      </c>
      <c r="BO253" s="9">
        <f t="shared" ref="BO253:BR253" si="846">$L99*$H99*$B99</f>
        <v>0</v>
      </c>
      <c r="BP253" s="9">
        <f t="shared" si="846"/>
        <v>0</v>
      </c>
      <c r="BQ253" s="9">
        <f t="shared" si="846"/>
        <v>0</v>
      </c>
      <c r="BR253" s="9">
        <f t="shared" si="846"/>
        <v>0</v>
      </c>
      <c r="BS253" s="9">
        <v>0</v>
      </c>
    </row>
    <row r="254" spans="1:71" x14ac:dyDescent="0.3">
      <c r="A254" s="12">
        <v>880</v>
      </c>
      <c r="B254" s="12">
        <f t="shared" si="625"/>
        <v>1.6000000000000001E-3</v>
      </c>
      <c r="G254" s="12">
        <v>880</v>
      </c>
      <c r="H254" s="12">
        <f t="shared" si="626"/>
        <v>0</v>
      </c>
      <c r="J254" s="12">
        <v>880</v>
      </c>
      <c r="K254" s="17">
        <f t="shared" si="627"/>
        <v>7.8400000000000008E-5</v>
      </c>
      <c r="L254" s="17">
        <f t="shared" si="628"/>
        <v>7.8400000000000008E-5</v>
      </c>
      <c r="M254" s="17">
        <f t="shared" si="629"/>
        <v>7.8400000000000008E-5</v>
      </c>
      <c r="P254" s="4">
        <v>885</v>
      </c>
      <c r="Q254" s="3">
        <f t="shared" si="612"/>
        <v>7.0092000000000005E-11</v>
      </c>
      <c r="R254" s="3">
        <f t="shared" si="613"/>
        <v>7.0092000000000005E-11</v>
      </c>
      <c r="S254" s="3">
        <f t="shared" si="614"/>
        <v>7.0092000000000005E-11</v>
      </c>
      <c r="T254" s="3">
        <f t="shared" si="615"/>
        <v>4.4250000000000002E-8</v>
      </c>
      <c r="U254" s="9">
        <f t="shared" si="616"/>
        <v>0</v>
      </c>
      <c r="V254" s="9">
        <f t="shared" si="616"/>
        <v>0</v>
      </c>
      <c r="W254" s="9">
        <f t="shared" si="616"/>
        <v>0</v>
      </c>
      <c r="X254" s="9">
        <f t="shared" si="617"/>
        <v>0</v>
      </c>
      <c r="AA254" s="4">
        <v>885</v>
      </c>
      <c r="AB254" s="3">
        <f t="shared" ref="AB254:AF254" si="847">AG100*$P100*$H100*10^-9</f>
        <v>7.0092000000000005E-11</v>
      </c>
      <c r="AC254" s="3">
        <f t="shared" si="847"/>
        <v>7.0092000000000005E-11</v>
      </c>
      <c r="AD254" s="3">
        <f t="shared" si="847"/>
        <v>7.0092000000000005E-11</v>
      </c>
      <c r="AE254" s="3">
        <f t="shared" si="847"/>
        <v>7.0092000000000005E-11</v>
      </c>
      <c r="AF254" s="3">
        <f t="shared" si="847"/>
        <v>4.4250000000000002E-8</v>
      </c>
      <c r="AG254" s="9">
        <f t="shared" ref="AG254:AI254" si="848">$L100*$H100*$B100</f>
        <v>0</v>
      </c>
      <c r="AH254" s="9">
        <f t="shared" si="848"/>
        <v>0</v>
      </c>
      <c r="AI254" s="9">
        <f t="shared" si="848"/>
        <v>0</v>
      </c>
      <c r="AJ254" s="9">
        <f t="shared" ref="AJ254" si="849">$L100*$H100*$B100</f>
        <v>0</v>
      </c>
      <c r="AK254" s="9">
        <v>0</v>
      </c>
      <c r="AL254" s="19"/>
      <c r="AM254" s="19"/>
      <c r="AN254" s="19"/>
      <c r="AX254" s="4">
        <v>885</v>
      </c>
      <c r="AY254" s="3">
        <f t="shared" ref="AY254:BB254" si="850">BC100*$P100*$H100*10^-9</f>
        <v>2.16117E-10</v>
      </c>
      <c r="AZ254" s="3">
        <f t="shared" si="850"/>
        <v>2.16117E-10</v>
      </c>
      <c r="BA254" s="3">
        <f t="shared" si="850"/>
        <v>2.16117E-10</v>
      </c>
      <c r="BB254" s="3">
        <f t="shared" si="850"/>
        <v>1.3098E-7</v>
      </c>
      <c r="BC254" s="9">
        <f t="shared" ref="BC254:BE254" si="851">$L100*$H100*$B100</f>
        <v>0</v>
      </c>
      <c r="BD254" s="9">
        <f t="shared" si="851"/>
        <v>0</v>
      </c>
      <c r="BE254" s="9">
        <f t="shared" si="851"/>
        <v>0</v>
      </c>
      <c r="BF254" s="9">
        <v>0</v>
      </c>
      <c r="BI254" s="4">
        <v>885</v>
      </c>
      <c r="BJ254" s="3">
        <f t="shared" ref="BJ254:BN254" si="852">BT100*$P100*$H100*10^-9</f>
        <v>2.2779900000000005E-10</v>
      </c>
      <c r="BK254" s="3">
        <f t="shared" si="852"/>
        <v>2.3831279999999999E-10</v>
      </c>
      <c r="BL254" s="3">
        <f t="shared" si="852"/>
        <v>2.2779900000000005E-10</v>
      </c>
      <c r="BM254" s="3">
        <f t="shared" si="852"/>
        <v>2.3831279999999999E-10</v>
      </c>
      <c r="BN254" s="3">
        <f t="shared" si="852"/>
        <v>1.4443200000000003E-7</v>
      </c>
      <c r="BO254" s="9">
        <f t="shared" ref="BO254:BR254" si="853">$L100*$H100*$B100</f>
        <v>0</v>
      </c>
      <c r="BP254" s="9">
        <f t="shared" si="853"/>
        <v>0</v>
      </c>
      <c r="BQ254" s="9">
        <f t="shared" si="853"/>
        <v>0</v>
      </c>
      <c r="BR254" s="9">
        <f t="shared" si="853"/>
        <v>0</v>
      </c>
      <c r="BS254" s="9">
        <v>0</v>
      </c>
    </row>
    <row r="255" spans="1:71" x14ac:dyDescent="0.3">
      <c r="A255" s="12">
        <v>885</v>
      </c>
      <c r="B255" s="12">
        <f t="shared" si="625"/>
        <v>1.65E-3</v>
      </c>
      <c r="G255" s="12">
        <v>885</v>
      </c>
      <c r="H255" s="12">
        <f t="shared" si="626"/>
        <v>0</v>
      </c>
      <c r="J255" s="12">
        <v>885</v>
      </c>
      <c r="K255" s="17">
        <f t="shared" si="627"/>
        <v>7.9200000000000001E-5</v>
      </c>
      <c r="L255" s="17">
        <f t="shared" si="628"/>
        <v>7.9200000000000001E-5</v>
      </c>
      <c r="M255" s="17">
        <f t="shared" si="629"/>
        <v>7.9200000000000001E-5</v>
      </c>
      <c r="P255" s="4">
        <v>890</v>
      </c>
      <c r="Q255" s="3">
        <f t="shared" si="612"/>
        <v>6.8085000000000003E-11</v>
      </c>
      <c r="R255" s="3">
        <f t="shared" si="613"/>
        <v>6.8085000000000003E-11</v>
      </c>
      <c r="S255" s="3">
        <f t="shared" si="614"/>
        <v>6.8085000000000003E-11</v>
      </c>
      <c r="T255" s="3">
        <f t="shared" si="615"/>
        <v>4.3610000000000005E-8</v>
      </c>
      <c r="U255" s="9">
        <f t="shared" si="616"/>
        <v>0</v>
      </c>
      <c r="V255" s="9">
        <f t="shared" si="616"/>
        <v>0</v>
      </c>
      <c r="W255" s="9">
        <f t="shared" si="616"/>
        <v>0</v>
      </c>
      <c r="X255" s="9">
        <f t="shared" si="617"/>
        <v>0</v>
      </c>
      <c r="AA255" s="4">
        <v>890</v>
      </c>
      <c r="AB255" s="3">
        <f t="shared" ref="AB255:AF255" si="854">AG101*$P101*$H101*10^-9</f>
        <v>6.9597999999999993E-11</v>
      </c>
      <c r="AC255" s="3">
        <f t="shared" si="854"/>
        <v>6.9597999999999993E-11</v>
      </c>
      <c r="AD255" s="3">
        <f t="shared" si="854"/>
        <v>6.9597999999999993E-11</v>
      </c>
      <c r="AE255" s="3">
        <f t="shared" si="854"/>
        <v>6.9597999999999993E-11</v>
      </c>
      <c r="AF255" s="3">
        <f t="shared" si="854"/>
        <v>4.3610000000000005E-8</v>
      </c>
      <c r="AG255" s="9">
        <f t="shared" ref="AG255:AI255" si="855">$L101*$H101*$B101</f>
        <v>0</v>
      </c>
      <c r="AH255" s="9">
        <f t="shared" si="855"/>
        <v>0</v>
      </c>
      <c r="AI255" s="9">
        <f t="shared" si="855"/>
        <v>0</v>
      </c>
      <c r="AJ255" s="9">
        <f t="shared" ref="AJ255" si="856">$L101*$H101*$B101</f>
        <v>0</v>
      </c>
      <c r="AK255" s="9">
        <v>0</v>
      </c>
      <c r="AL255" s="19"/>
      <c r="AM255" s="19"/>
      <c r="AN255" s="19"/>
      <c r="AX255" s="4">
        <v>890</v>
      </c>
      <c r="AY255" s="3">
        <f t="shared" ref="AY255:BB255" si="857">BC101*$P101*$H101*10^-9</f>
        <v>2.1484599999999998E-10</v>
      </c>
      <c r="AZ255" s="3">
        <f t="shared" si="857"/>
        <v>2.1484599999999998E-10</v>
      </c>
      <c r="BA255" s="3">
        <f t="shared" si="857"/>
        <v>2.1484599999999998E-10</v>
      </c>
      <c r="BB255" s="3">
        <f t="shared" si="857"/>
        <v>1.2638E-7</v>
      </c>
      <c r="BC255" s="9">
        <f t="shared" ref="BC255:BE255" si="858">$L101*$H101*$B101</f>
        <v>0</v>
      </c>
      <c r="BD255" s="9">
        <f t="shared" si="858"/>
        <v>0</v>
      </c>
      <c r="BE255" s="9">
        <f t="shared" si="858"/>
        <v>0</v>
      </c>
      <c r="BF255" s="9">
        <v>0</v>
      </c>
      <c r="BI255" s="4">
        <v>890</v>
      </c>
      <c r="BJ255" s="3">
        <f t="shared" ref="BJ255:BN255" si="859">BT101*$P101*$H101*10^-9</f>
        <v>2.2816040000000001E-10</v>
      </c>
      <c r="BK255" s="3">
        <f t="shared" si="859"/>
        <v>2.3869088000000002E-10</v>
      </c>
      <c r="BL255" s="3">
        <f t="shared" si="859"/>
        <v>2.2816040000000001E-10</v>
      </c>
      <c r="BM255" s="3">
        <f t="shared" si="859"/>
        <v>2.3869088000000002E-10</v>
      </c>
      <c r="BN255" s="3">
        <f t="shared" si="859"/>
        <v>1.4040640000000002E-7</v>
      </c>
      <c r="BO255" s="9">
        <f t="shared" ref="BO255:BR255" si="860">$L101*$H101*$B101</f>
        <v>0</v>
      </c>
      <c r="BP255" s="9">
        <f t="shared" si="860"/>
        <v>0</v>
      </c>
      <c r="BQ255" s="9">
        <f t="shared" si="860"/>
        <v>0</v>
      </c>
      <c r="BR255" s="9">
        <f t="shared" si="860"/>
        <v>0</v>
      </c>
      <c r="BS255" s="9">
        <v>0</v>
      </c>
    </row>
    <row r="256" spans="1:71" x14ac:dyDescent="0.3">
      <c r="A256" s="12">
        <v>890</v>
      </c>
      <c r="B256" s="12">
        <f t="shared" si="625"/>
        <v>1.6999999999999999E-3</v>
      </c>
      <c r="G256" s="12">
        <v>890</v>
      </c>
      <c r="H256" s="12">
        <f t="shared" si="626"/>
        <v>0</v>
      </c>
      <c r="J256" s="12">
        <v>890</v>
      </c>
      <c r="K256" s="17">
        <f t="shared" si="627"/>
        <v>7.6499999999999989E-5</v>
      </c>
      <c r="L256" s="17">
        <f t="shared" si="628"/>
        <v>7.6499999999999989E-5</v>
      </c>
      <c r="M256" s="17">
        <f t="shared" si="629"/>
        <v>7.6499999999999989E-5</v>
      </c>
      <c r="P256" s="4">
        <v>895</v>
      </c>
      <c r="Q256" s="3">
        <f t="shared" si="612"/>
        <v>6.2649999999999998E-11</v>
      </c>
      <c r="R256" s="3">
        <f t="shared" si="613"/>
        <v>6.2649999999999998E-11</v>
      </c>
      <c r="S256" s="3">
        <f t="shared" si="614"/>
        <v>6.2649999999999998E-11</v>
      </c>
      <c r="T256" s="3">
        <f t="shared" si="615"/>
        <v>4.0275000000000002E-8</v>
      </c>
      <c r="U256" s="9">
        <f t="shared" si="616"/>
        <v>0</v>
      </c>
      <c r="V256" s="9">
        <f t="shared" si="616"/>
        <v>0</v>
      </c>
      <c r="W256" s="9">
        <f t="shared" si="616"/>
        <v>0</v>
      </c>
      <c r="X256" s="9">
        <f t="shared" si="617"/>
        <v>0</v>
      </c>
      <c r="AA256" s="4">
        <v>895</v>
      </c>
      <c r="AB256" s="3">
        <f t="shared" ref="AB256:AF256" si="861">AG102*$P102*$H102*10^-9</f>
        <v>6.7348749999999995E-11</v>
      </c>
      <c r="AC256" s="3">
        <f t="shared" si="861"/>
        <v>6.7348749999999995E-11</v>
      </c>
      <c r="AD256" s="3">
        <f t="shared" si="861"/>
        <v>6.7348749999999995E-11</v>
      </c>
      <c r="AE256" s="3">
        <f t="shared" si="861"/>
        <v>6.7348749999999995E-11</v>
      </c>
      <c r="AF256" s="3">
        <f t="shared" si="861"/>
        <v>4.0275000000000002E-8</v>
      </c>
      <c r="AG256" s="9">
        <f t="shared" ref="AG256:AI256" si="862">$L102*$H102*$B102</f>
        <v>0</v>
      </c>
      <c r="AH256" s="9">
        <f t="shared" si="862"/>
        <v>0</v>
      </c>
      <c r="AI256" s="9">
        <f t="shared" si="862"/>
        <v>0</v>
      </c>
      <c r="AJ256" s="9">
        <f t="shared" ref="AJ256" si="863">$L102*$H102*$B102</f>
        <v>0</v>
      </c>
      <c r="AK256" s="9">
        <v>0</v>
      </c>
      <c r="AL256" s="19"/>
      <c r="AM256" s="19"/>
      <c r="AN256" s="19"/>
      <c r="AX256" s="4">
        <v>895</v>
      </c>
      <c r="AY256" s="3">
        <f t="shared" ref="AY256:BB256" si="864">BC102*$P102*$H102*10^-9</f>
        <v>2.1301E-10</v>
      </c>
      <c r="AZ256" s="3">
        <f t="shared" si="864"/>
        <v>2.1301E-10</v>
      </c>
      <c r="BA256" s="3">
        <f t="shared" si="864"/>
        <v>2.1301E-10</v>
      </c>
      <c r="BB256" s="3">
        <f t="shared" si="864"/>
        <v>1.2172000000000003E-7</v>
      </c>
      <c r="BC256" s="9">
        <f t="shared" ref="BC256:BE256" si="865">$L102*$H102*$B102</f>
        <v>0</v>
      </c>
      <c r="BD256" s="9">
        <f t="shared" si="865"/>
        <v>0</v>
      </c>
      <c r="BE256" s="9">
        <f t="shared" si="865"/>
        <v>0</v>
      </c>
      <c r="BF256" s="9">
        <v>0</v>
      </c>
      <c r="BI256" s="4">
        <v>895</v>
      </c>
      <c r="BJ256" s="3">
        <f t="shared" ref="BJ256:BN256" si="866">BT102*$P102*$H102*10^-9</f>
        <v>2.2397375000000001E-10</v>
      </c>
      <c r="BK256" s="3">
        <f t="shared" si="866"/>
        <v>2.34311E-10</v>
      </c>
      <c r="BL256" s="3">
        <f t="shared" si="866"/>
        <v>2.2397375000000001E-10</v>
      </c>
      <c r="BM256" s="3">
        <f t="shared" si="866"/>
        <v>2.34311E-10</v>
      </c>
      <c r="BN256" s="3">
        <f t="shared" si="866"/>
        <v>1.3389199999999999E-7</v>
      </c>
      <c r="BO256" s="9">
        <f t="shared" ref="BO256:BR256" si="867">$L102*$H102*$B102</f>
        <v>0</v>
      </c>
      <c r="BP256" s="9">
        <f t="shared" si="867"/>
        <v>0</v>
      </c>
      <c r="BQ256" s="9">
        <f t="shared" si="867"/>
        <v>0</v>
      </c>
      <c r="BR256" s="9">
        <f t="shared" si="867"/>
        <v>0</v>
      </c>
      <c r="BS256" s="9">
        <v>0</v>
      </c>
    </row>
    <row r="257" spans="1:71" x14ac:dyDescent="0.3">
      <c r="A257" s="12">
        <v>895</v>
      </c>
      <c r="B257" s="12">
        <f t="shared" si="625"/>
        <v>1.7499999999999998E-3</v>
      </c>
      <c r="G257" s="12">
        <v>895</v>
      </c>
      <c r="H257" s="12">
        <f t="shared" si="626"/>
        <v>0</v>
      </c>
      <c r="J257" s="12">
        <v>895</v>
      </c>
      <c r="K257" s="17">
        <f t="shared" si="627"/>
        <v>6.9999999999999994E-5</v>
      </c>
      <c r="L257" s="17">
        <f t="shared" si="628"/>
        <v>6.9999999999999994E-5</v>
      </c>
      <c r="M257" s="17">
        <f t="shared" si="629"/>
        <v>6.9999999999999994E-5</v>
      </c>
      <c r="P257" s="4">
        <v>900</v>
      </c>
      <c r="Q257" s="3">
        <f t="shared" si="612"/>
        <v>6.1560000000000005E-11</v>
      </c>
      <c r="R257" s="3">
        <f t="shared" si="613"/>
        <v>6.1560000000000005E-11</v>
      </c>
      <c r="S257" s="3">
        <f t="shared" si="614"/>
        <v>6.1560000000000005E-11</v>
      </c>
      <c r="T257" s="3">
        <f t="shared" si="615"/>
        <v>3.7800000000000008E-8</v>
      </c>
      <c r="U257" s="9">
        <f t="shared" si="616"/>
        <v>0</v>
      </c>
      <c r="V257" s="9">
        <f t="shared" si="616"/>
        <v>0</v>
      </c>
      <c r="W257" s="9">
        <f t="shared" si="616"/>
        <v>0</v>
      </c>
      <c r="X257" s="9">
        <f t="shared" si="617"/>
        <v>0</v>
      </c>
      <c r="AA257" s="4">
        <v>900</v>
      </c>
      <c r="AB257" s="3">
        <f t="shared" ref="AB257:AF257" si="868">AG103*$P103*$H103*10^-9</f>
        <v>6.6420000000000015E-11</v>
      </c>
      <c r="AC257" s="3">
        <f t="shared" si="868"/>
        <v>6.6420000000000015E-11</v>
      </c>
      <c r="AD257" s="3">
        <f t="shared" si="868"/>
        <v>6.6420000000000015E-11</v>
      </c>
      <c r="AE257" s="3">
        <f t="shared" si="868"/>
        <v>6.6420000000000015E-11</v>
      </c>
      <c r="AF257" s="3">
        <f t="shared" si="868"/>
        <v>3.7800000000000008E-8</v>
      </c>
      <c r="AG257" s="9">
        <f t="shared" ref="AG257:AI257" si="869">$L103*$H103*$B103</f>
        <v>0</v>
      </c>
      <c r="AH257" s="9">
        <f t="shared" si="869"/>
        <v>0</v>
      </c>
      <c r="AI257" s="9">
        <f t="shared" si="869"/>
        <v>0</v>
      </c>
      <c r="AJ257" s="9">
        <f t="shared" ref="AJ257" si="870">$L103*$H103*$B103</f>
        <v>0</v>
      </c>
      <c r="AK257" s="9">
        <v>0</v>
      </c>
      <c r="AL257" s="19"/>
      <c r="AM257" s="19"/>
      <c r="AN257" s="19"/>
      <c r="AX257" s="4">
        <v>900</v>
      </c>
      <c r="AY257" s="3">
        <f t="shared" ref="AY257:BB257" si="871">BC103*$P103*$H103*10^-9</f>
        <v>2.1060000000000003E-10</v>
      </c>
      <c r="AZ257" s="3">
        <f t="shared" si="871"/>
        <v>2.1060000000000003E-10</v>
      </c>
      <c r="BA257" s="3">
        <f t="shared" si="871"/>
        <v>2.1060000000000003E-10</v>
      </c>
      <c r="BB257" s="3">
        <f t="shared" si="871"/>
        <v>1.17E-7</v>
      </c>
      <c r="BC257" s="9">
        <f t="shared" ref="BC257:BE257" si="872">$L103*$H103*$B103</f>
        <v>0</v>
      </c>
      <c r="BD257" s="9">
        <f t="shared" si="872"/>
        <v>0</v>
      </c>
      <c r="BE257" s="9">
        <f t="shared" si="872"/>
        <v>0</v>
      </c>
      <c r="BF257" s="9">
        <v>0</v>
      </c>
      <c r="BI257" s="4">
        <v>900</v>
      </c>
      <c r="BJ257" s="3">
        <f t="shared" ref="BJ257:BN257" si="873">BT103*$P103*$H103*10^-9</f>
        <v>2.2113000000000004E-10</v>
      </c>
      <c r="BK257" s="3">
        <f t="shared" si="873"/>
        <v>2.3133599999999999E-10</v>
      </c>
      <c r="BL257" s="3">
        <f t="shared" si="873"/>
        <v>2.2113000000000004E-10</v>
      </c>
      <c r="BM257" s="3">
        <f t="shared" si="873"/>
        <v>2.3133599999999999E-10</v>
      </c>
      <c r="BN257" s="3">
        <f t="shared" si="873"/>
        <v>1.2852000000000002E-7</v>
      </c>
      <c r="BO257" s="9">
        <f t="shared" ref="BO257:BR257" si="874">$L103*$H103*$B103</f>
        <v>0</v>
      </c>
      <c r="BP257" s="9">
        <f t="shared" si="874"/>
        <v>0</v>
      </c>
      <c r="BQ257" s="9">
        <f t="shared" si="874"/>
        <v>0</v>
      </c>
      <c r="BR257" s="9">
        <f t="shared" si="874"/>
        <v>0</v>
      </c>
      <c r="BS257" s="9">
        <v>0</v>
      </c>
    </row>
    <row r="258" spans="1:71" x14ac:dyDescent="0.3">
      <c r="A258" s="12">
        <v>900</v>
      </c>
      <c r="B258" s="12">
        <f t="shared" si="625"/>
        <v>1.8E-3</v>
      </c>
      <c r="G258" s="12">
        <v>900</v>
      </c>
      <c r="H258" s="12">
        <f t="shared" si="626"/>
        <v>0</v>
      </c>
      <c r="J258" s="12">
        <v>900</v>
      </c>
      <c r="K258" s="17">
        <f t="shared" si="627"/>
        <v>6.8399999999999996E-5</v>
      </c>
      <c r="L258" s="17">
        <f t="shared" si="628"/>
        <v>6.8399999999999996E-5</v>
      </c>
      <c r="M258" s="17">
        <f t="shared" si="629"/>
        <v>6.8399999999999996E-5</v>
      </c>
      <c r="P258" s="4">
        <v>905</v>
      </c>
      <c r="Q258" s="3">
        <f t="shared" si="612"/>
        <v>6.0273000000000002E-11</v>
      </c>
      <c r="R258" s="3">
        <f t="shared" si="613"/>
        <v>6.0273000000000002E-11</v>
      </c>
      <c r="S258" s="3">
        <f t="shared" si="614"/>
        <v>6.0273000000000002E-11</v>
      </c>
      <c r="T258" s="3">
        <f t="shared" si="615"/>
        <v>3.6200000000000007E-8</v>
      </c>
      <c r="U258" s="9">
        <f t="shared" si="616"/>
        <v>0</v>
      </c>
      <c r="V258" s="9">
        <f t="shared" si="616"/>
        <v>0</v>
      </c>
      <c r="W258" s="9">
        <f t="shared" si="616"/>
        <v>0</v>
      </c>
      <c r="X258" s="9">
        <f t="shared" si="617"/>
        <v>0</v>
      </c>
      <c r="AA258" s="4">
        <v>905</v>
      </c>
      <c r="AB258" s="3">
        <f t="shared" ref="AB258:AF258" si="875">AG104*$P104*$H104*10^-9</f>
        <v>6.5159999999999998E-11</v>
      </c>
      <c r="AC258" s="3">
        <f t="shared" si="875"/>
        <v>6.5159999999999998E-11</v>
      </c>
      <c r="AD258" s="3">
        <f t="shared" si="875"/>
        <v>6.5159999999999998E-11</v>
      </c>
      <c r="AE258" s="3">
        <f t="shared" si="875"/>
        <v>6.5159999999999998E-11</v>
      </c>
      <c r="AF258" s="3">
        <f t="shared" si="875"/>
        <v>3.6200000000000007E-8</v>
      </c>
      <c r="AG258" s="9">
        <f t="shared" ref="AG258:AI258" si="876">$L104*$H104*$B104</f>
        <v>0</v>
      </c>
      <c r="AH258" s="9">
        <f t="shared" si="876"/>
        <v>0</v>
      </c>
      <c r="AI258" s="9">
        <f t="shared" si="876"/>
        <v>0</v>
      </c>
      <c r="AJ258" s="9">
        <f t="shared" ref="AJ258" si="877">$L104*$H104*$B104</f>
        <v>0</v>
      </c>
      <c r="AK258" s="9">
        <v>0</v>
      </c>
      <c r="AL258" s="19"/>
      <c r="AM258" s="19"/>
      <c r="AN258" s="19"/>
      <c r="AX258" s="4">
        <v>905</v>
      </c>
      <c r="AY258" s="3">
        <f t="shared" ref="AY258:BB258" si="878">BC104*$P104*$H104*10^-9</f>
        <v>1.9873800000000001E-10</v>
      </c>
      <c r="AZ258" s="3">
        <f t="shared" si="878"/>
        <v>1.9873800000000001E-10</v>
      </c>
      <c r="BA258" s="3">
        <f t="shared" si="878"/>
        <v>1.9873800000000001E-10</v>
      </c>
      <c r="BB258" s="3">
        <f t="shared" si="878"/>
        <v>1.1041000000000001E-7</v>
      </c>
      <c r="BC258" s="9">
        <f t="shared" ref="BC258:BE258" si="879">$L104*$H104*$B104</f>
        <v>0</v>
      </c>
      <c r="BD258" s="9">
        <f t="shared" si="879"/>
        <v>0</v>
      </c>
      <c r="BE258" s="9">
        <f t="shared" si="879"/>
        <v>0</v>
      </c>
      <c r="BF258" s="9">
        <v>0</v>
      </c>
      <c r="BI258" s="4">
        <v>905</v>
      </c>
      <c r="BJ258" s="3">
        <f t="shared" ref="BJ258:BN258" si="880">BT104*$P104*$H104*10^-9</f>
        <v>2.1177000000000001E-10</v>
      </c>
      <c r="BK258" s="3">
        <f t="shared" si="880"/>
        <v>2.21544E-10</v>
      </c>
      <c r="BL258" s="3">
        <f t="shared" si="880"/>
        <v>2.1177000000000001E-10</v>
      </c>
      <c r="BM258" s="3">
        <f t="shared" si="880"/>
        <v>2.21544E-10</v>
      </c>
      <c r="BN258" s="3">
        <f t="shared" si="880"/>
        <v>1.2308000000000001E-7</v>
      </c>
      <c r="BO258" s="9">
        <f t="shared" ref="BO258:BR258" si="881">$L104*$H104*$B104</f>
        <v>0</v>
      </c>
      <c r="BP258" s="9">
        <f t="shared" si="881"/>
        <v>0</v>
      </c>
      <c r="BQ258" s="9">
        <f t="shared" si="881"/>
        <v>0</v>
      </c>
      <c r="BR258" s="9">
        <f t="shared" si="881"/>
        <v>0</v>
      </c>
      <c r="BS258" s="9">
        <v>0</v>
      </c>
    </row>
    <row r="259" spans="1:71" x14ac:dyDescent="0.3">
      <c r="A259" s="12">
        <v>905</v>
      </c>
      <c r="B259" s="12">
        <f t="shared" si="625"/>
        <v>1.8E-3</v>
      </c>
      <c r="G259" s="12">
        <v>905</v>
      </c>
      <c r="H259" s="12">
        <f t="shared" si="626"/>
        <v>0</v>
      </c>
      <c r="J259" s="12">
        <v>905</v>
      </c>
      <c r="K259" s="17">
        <f t="shared" si="627"/>
        <v>6.6599999999999993E-5</v>
      </c>
      <c r="L259" s="17">
        <f t="shared" si="628"/>
        <v>6.6599999999999993E-5</v>
      </c>
      <c r="M259" s="17">
        <f t="shared" si="629"/>
        <v>6.6599999999999993E-5</v>
      </c>
      <c r="P259" s="4">
        <v>910</v>
      </c>
      <c r="Q259" s="3">
        <f t="shared" si="612"/>
        <v>5.7330000000000004E-11</v>
      </c>
      <c r="R259" s="3">
        <f t="shared" si="613"/>
        <v>5.7330000000000004E-11</v>
      </c>
      <c r="S259" s="3">
        <f t="shared" si="614"/>
        <v>5.7330000000000004E-11</v>
      </c>
      <c r="T259" s="3">
        <f t="shared" si="615"/>
        <v>3.5490000000000002E-8</v>
      </c>
      <c r="U259" s="9">
        <f t="shared" si="616"/>
        <v>0</v>
      </c>
      <c r="V259" s="9">
        <f t="shared" si="616"/>
        <v>0</v>
      </c>
      <c r="W259" s="9">
        <f t="shared" si="616"/>
        <v>0</v>
      </c>
      <c r="X259" s="9">
        <f t="shared" si="617"/>
        <v>0</v>
      </c>
      <c r="AA259" s="4">
        <v>910</v>
      </c>
      <c r="AB259" s="3">
        <f t="shared" ref="AB259:AF259" si="882">AG105*$P105*$H105*10^-9</f>
        <v>6.2243999999999992E-11</v>
      </c>
      <c r="AC259" s="3">
        <f t="shared" si="882"/>
        <v>6.2243999999999992E-11</v>
      </c>
      <c r="AD259" s="3">
        <f t="shared" si="882"/>
        <v>6.2243999999999992E-11</v>
      </c>
      <c r="AE259" s="3">
        <f t="shared" si="882"/>
        <v>6.2243999999999992E-11</v>
      </c>
      <c r="AF259" s="3">
        <f t="shared" si="882"/>
        <v>3.5490000000000002E-8</v>
      </c>
      <c r="AG259" s="9">
        <f t="shared" ref="AG259:AI259" si="883">$L105*$H105*$B105</f>
        <v>0</v>
      </c>
      <c r="AH259" s="9">
        <f t="shared" si="883"/>
        <v>0</v>
      </c>
      <c r="AI259" s="9">
        <f t="shared" si="883"/>
        <v>0</v>
      </c>
      <c r="AJ259" s="9">
        <f t="shared" ref="AJ259" si="884">$L105*$H105*$B105</f>
        <v>0</v>
      </c>
      <c r="AK259" s="9">
        <v>0</v>
      </c>
      <c r="AL259" s="19"/>
      <c r="AM259" s="19"/>
      <c r="AN259" s="19"/>
      <c r="AX259" s="4">
        <v>910</v>
      </c>
      <c r="AY259" s="3">
        <f t="shared" ref="AY259:BB259" si="885">BC105*$P105*$H105*10^-9</f>
        <v>1.8673200000000003E-10</v>
      </c>
      <c r="AZ259" s="3">
        <f t="shared" si="885"/>
        <v>1.8673200000000003E-10</v>
      </c>
      <c r="BA259" s="3">
        <f t="shared" si="885"/>
        <v>1.8673200000000003E-10</v>
      </c>
      <c r="BB259" s="3">
        <f t="shared" si="885"/>
        <v>1.0374000000000001E-7</v>
      </c>
      <c r="BC259" s="9">
        <f t="shared" ref="BC259:BE259" si="886">$L105*$H105*$B105</f>
        <v>0</v>
      </c>
      <c r="BD259" s="9">
        <f t="shared" si="886"/>
        <v>0</v>
      </c>
      <c r="BE259" s="9">
        <f t="shared" si="886"/>
        <v>0</v>
      </c>
      <c r="BF259" s="9">
        <v>0</v>
      </c>
      <c r="BI259" s="4">
        <v>910</v>
      </c>
      <c r="BJ259" s="3">
        <f t="shared" ref="BJ259:BN259" si="887">BT105*$P105*$H105*10^-9</f>
        <v>2.0229300000000001E-10</v>
      </c>
      <c r="BK259" s="3">
        <f t="shared" si="887"/>
        <v>2.1162960000000002E-10</v>
      </c>
      <c r="BL259" s="3">
        <f t="shared" si="887"/>
        <v>2.0229300000000001E-10</v>
      </c>
      <c r="BM259" s="3">
        <f t="shared" si="887"/>
        <v>2.1162960000000002E-10</v>
      </c>
      <c r="BN259" s="3">
        <f t="shared" si="887"/>
        <v>1.1757200000000002E-7</v>
      </c>
      <c r="BO259" s="9">
        <f t="shared" ref="BO259:BR259" si="888">$L105*$H105*$B105</f>
        <v>0</v>
      </c>
      <c r="BP259" s="9">
        <f t="shared" si="888"/>
        <v>0</v>
      </c>
      <c r="BQ259" s="9">
        <f t="shared" si="888"/>
        <v>0</v>
      </c>
      <c r="BR259" s="9">
        <f t="shared" si="888"/>
        <v>0</v>
      </c>
      <c r="BS259" s="9">
        <v>0</v>
      </c>
    </row>
    <row r="260" spans="1:71" x14ac:dyDescent="0.3">
      <c r="A260" s="12">
        <v>910</v>
      </c>
      <c r="B260" s="12">
        <f t="shared" si="625"/>
        <v>1.8E-3</v>
      </c>
      <c r="G260" s="12">
        <v>910</v>
      </c>
      <c r="H260" s="12">
        <f t="shared" si="626"/>
        <v>0</v>
      </c>
      <c r="J260" s="12">
        <v>910</v>
      </c>
      <c r="K260" s="17">
        <f t="shared" si="627"/>
        <v>6.3E-5</v>
      </c>
      <c r="L260" s="17">
        <f t="shared" si="628"/>
        <v>6.3E-5</v>
      </c>
      <c r="M260" s="17">
        <f t="shared" si="629"/>
        <v>6.3E-5</v>
      </c>
      <c r="P260" s="4">
        <v>915</v>
      </c>
      <c r="Q260" s="3">
        <f t="shared" si="612"/>
        <v>5.7341814750000014E-11</v>
      </c>
      <c r="R260" s="3">
        <f t="shared" si="613"/>
        <v>5.7341814750000014E-11</v>
      </c>
      <c r="S260" s="3">
        <f t="shared" si="614"/>
        <v>5.7341814750000014E-11</v>
      </c>
      <c r="T260" s="3">
        <f t="shared" si="615"/>
        <v>3.2008987500000013E-8</v>
      </c>
      <c r="U260" s="9">
        <f t="shared" si="616"/>
        <v>0</v>
      </c>
      <c r="V260" s="9">
        <f t="shared" si="616"/>
        <v>0</v>
      </c>
      <c r="W260" s="9">
        <f t="shared" si="616"/>
        <v>0</v>
      </c>
      <c r="X260" s="9">
        <f t="shared" si="617"/>
        <v>0</v>
      </c>
      <c r="AA260" s="4">
        <v>915</v>
      </c>
      <c r="AB260" s="3">
        <f t="shared" ref="AB260:AF260" si="889">AG106*$P106*$H106*10^-9</f>
        <v>6.081707625000002E-11</v>
      </c>
      <c r="AC260" s="3">
        <f t="shared" si="889"/>
        <v>6.081707625000002E-11</v>
      </c>
      <c r="AD260" s="3">
        <f t="shared" si="889"/>
        <v>6.081707625000002E-11</v>
      </c>
      <c r="AE260" s="3">
        <f t="shared" si="889"/>
        <v>6.081707625000002E-11</v>
      </c>
      <c r="AF260" s="3">
        <f t="shared" si="889"/>
        <v>3.2008987500000013E-8</v>
      </c>
      <c r="AG260" s="9">
        <f t="shared" ref="AG260:AI260" si="890">$L106*$H106*$B106</f>
        <v>0</v>
      </c>
      <c r="AH260" s="9">
        <f t="shared" si="890"/>
        <v>0</v>
      </c>
      <c r="AI260" s="9">
        <f t="shared" si="890"/>
        <v>0</v>
      </c>
      <c r="AJ260" s="9">
        <f t="shared" ref="AJ260" si="891">$L106*$H106*$B106</f>
        <v>0</v>
      </c>
      <c r="AK260" s="9">
        <v>0</v>
      </c>
      <c r="AL260" s="19"/>
      <c r="AM260" s="19"/>
      <c r="AN260" s="19"/>
      <c r="AX260" s="4">
        <v>915</v>
      </c>
      <c r="AY260" s="3">
        <f t="shared" ref="AY260:BB260" si="892">BC106*$P106*$H106*10^-9</f>
        <v>1.8418885950000003E-10</v>
      </c>
      <c r="AZ260" s="3">
        <f t="shared" si="892"/>
        <v>1.8418885950000003E-10</v>
      </c>
      <c r="BA260" s="3">
        <f t="shared" si="892"/>
        <v>1.8418885950000003E-10</v>
      </c>
      <c r="BB260" s="3">
        <f t="shared" si="892"/>
        <v>9.6941505000000013E-8</v>
      </c>
      <c r="BC260" s="9">
        <f t="shared" ref="BC260:BE260" si="893">$L106*$H106*$B106</f>
        <v>0</v>
      </c>
      <c r="BD260" s="9">
        <f t="shared" si="893"/>
        <v>0</v>
      </c>
      <c r="BE260" s="9">
        <f t="shared" si="893"/>
        <v>0</v>
      </c>
      <c r="BF260" s="9">
        <v>0</v>
      </c>
      <c r="BI260" s="4">
        <v>915</v>
      </c>
      <c r="BJ260" s="3">
        <f t="shared" ref="BJ260:BN260" si="894">BT106*$P106*$H106*10^-9</f>
        <v>2.0330279775E-10</v>
      </c>
      <c r="BK260" s="3">
        <f t="shared" si="894"/>
        <v>2.1268600380000004E-10</v>
      </c>
      <c r="BL260" s="3">
        <f t="shared" si="894"/>
        <v>2.0330279775E-10</v>
      </c>
      <c r="BM260" s="3">
        <f t="shared" si="894"/>
        <v>2.1268600380000004E-10</v>
      </c>
      <c r="BN260" s="3">
        <f t="shared" si="894"/>
        <v>1.1194000200000003E-7</v>
      </c>
      <c r="BO260" s="9">
        <f t="shared" ref="BO260:BR260" si="895">$L106*$H106*$B106</f>
        <v>0</v>
      </c>
      <c r="BP260" s="9">
        <f t="shared" si="895"/>
        <v>0</v>
      </c>
      <c r="BQ260" s="9">
        <f t="shared" si="895"/>
        <v>0</v>
      </c>
      <c r="BR260" s="9">
        <f t="shared" si="895"/>
        <v>0</v>
      </c>
      <c r="BS260" s="9">
        <v>0</v>
      </c>
    </row>
    <row r="261" spans="1:71" x14ac:dyDescent="0.3">
      <c r="A261" s="12">
        <v>915</v>
      </c>
      <c r="B261" s="12">
        <f t="shared" si="625"/>
        <v>1.89905E-3</v>
      </c>
      <c r="G261" s="12">
        <v>915</v>
      </c>
      <c r="H261" s="12">
        <f t="shared" si="626"/>
        <v>0</v>
      </c>
      <c r="J261" s="12">
        <v>915</v>
      </c>
      <c r="K261" s="17">
        <f t="shared" si="627"/>
        <v>6.2668650000000009E-5</v>
      </c>
      <c r="L261" s="17">
        <f t="shared" si="628"/>
        <v>6.2668650000000009E-5</v>
      </c>
      <c r="M261" s="17">
        <f t="shared" si="629"/>
        <v>6.2668650000000009E-5</v>
      </c>
      <c r="P261" s="4">
        <v>920</v>
      </c>
      <c r="Q261" s="3">
        <f t="shared" si="612"/>
        <v>5.5144800000000001E-11</v>
      </c>
      <c r="R261" s="3">
        <f t="shared" si="613"/>
        <v>5.5144800000000001E-11</v>
      </c>
      <c r="S261" s="3">
        <f t="shared" si="614"/>
        <v>5.5144800000000001E-11</v>
      </c>
      <c r="T261" s="3">
        <f t="shared" si="615"/>
        <v>2.9410560000000003E-8</v>
      </c>
      <c r="U261" s="9">
        <f t="shared" si="616"/>
        <v>0</v>
      </c>
      <c r="V261" s="9">
        <f t="shared" si="616"/>
        <v>0</v>
      </c>
      <c r="W261" s="9">
        <f t="shared" si="616"/>
        <v>0</v>
      </c>
      <c r="X261" s="9">
        <f t="shared" si="617"/>
        <v>0</v>
      </c>
      <c r="AA261" s="4">
        <v>920</v>
      </c>
      <c r="AB261" s="3">
        <f t="shared" ref="AB261:AF261" si="896">AG107*$P107*$H107*10^-9</f>
        <v>5.6982960000000003E-11</v>
      </c>
      <c r="AC261" s="3">
        <f t="shared" si="896"/>
        <v>5.6982960000000003E-11</v>
      </c>
      <c r="AD261" s="3">
        <f t="shared" si="896"/>
        <v>5.6982960000000003E-11</v>
      </c>
      <c r="AE261" s="3">
        <f t="shared" si="896"/>
        <v>5.6982960000000003E-11</v>
      </c>
      <c r="AF261" s="3">
        <f t="shared" si="896"/>
        <v>2.9410560000000003E-8</v>
      </c>
      <c r="AG261" s="9">
        <f t="shared" ref="AG261:AI261" si="897">$L107*$H107*$B107</f>
        <v>0</v>
      </c>
      <c r="AH261" s="9">
        <f t="shared" si="897"/>
        <v>0</v>
      </c>
      <c r="AI261" s="9">
        <f t="shared" si="897"/>
        <v>0</v>
      </c>
      <c r="AJ261" s="9">
        <f t="shared" ref="AJ261" si="898">$L107*$H107*$B107</f>
        <v>0</v>
      </c>
      <c r="AK261" s="9">
        <v>0</v>
      </c>
      <c r="AL261" s="19"/>
      <c r="AM261" s="19"/>
      <c r="AN261" s="19"/>
      <c r="AX261" s="4">
        <v>920</v>
      </c>
      <c r="AY261" s="3">
        <f t="shared" ref="AY261:BB261" si="899">BC107*$P107*$H107*10^-9</f>
        <v>1.8013968000000001E-10</v>
      </c>
      <c r="AZ261" s="3">
        <f t="shared" si="899"/>
        <v>1.8013968000000001E-10</v>
      </c>
      <c r="BA261" s="3">
        <f t="shared" si="899"/>
        <v>1.8013968000000001E-10</v>
      </c>
      <c r="BB261" s="3">
        <f t="shared" si="899"/>
        <v>9.006984E-8</v>
      </c>
      <c r="BC261" s="9">
        <f t="shared" ref="BC261:BE261" si="900">$L107*$H107*$B107</f>
        <v>0</v>
      </c>
      <c r="BD261" s="9">
        <f t="shared" si="900"/>
        <v>0</v>
      </c>
      <c r="BE261" s="9">
        <f t="shared" si="900"/>
        <v>0</v>
      </c>
      <c r="BF261" s="9">
        <v>0</v>
      </c>
      <c r="BI261" s="4">
        <v>920</v>
      </c>
      <c r="BJ261" s="3">
        <f t="shared" ref="BJ261:BN261" si="901">BT107*$P107*$H107*10^-9</f>
        <v>2.0311668000000004E-10</v>
      </c>
      <c r="BK261" s="3">
        <f t="shared" si="901"/>
        <v>2.1249129600000003E-10</v>
      </c>
      <c r="BL261" s="3">
        <f t="shared" si="901"/>
        <v>2.0311668000000004E-10</v>
      </c>
      <c r="BM261" s="3">
        <f t="shared" si="901"/>
        <v>2.1249129600000003E-10</v>
      </c>
      <c r="BN261" s="3">
        <f t="shared" si="901"/>
        <v>1.0624564800000002E-7</v>
      </c>
      <c r="BO261" s="9">
        <f t="shared" ref="BO261:BR261" si="902">$L107*$H107*$B107</f>
        <v>0</v>
      </c>
      <c r="BP261" s="9">
        <f t="shared" si="902"/>
        <v>0</v>
      </c>
      <c r="BQ261" s="9">
        <f t="shared" si="902"/>
        <v>0</v>
      </c>
      <c r="BR261" s="9">
        <f t="shared" si="902"/>
        <v>0</v>
      </c>
      <c r="BS261" s="9">
        <v>0</v>
      </c>
    </row>
    <row r="262" spans="1:71" x14ac:dyDescent="0.3">
      <c r="A262" s="12">
        <v>920</v>
      </c>
      <c r="B262" s="12">
        <f t="shared" si="625"/>
        <v>1.9980000000000002E-3</v>
      </c>
      <c r="G262" s="12">
        <v>920</v>
      </c>
      <c r="H262" s="12">
        <f t="shared" si="626"/>
        <v>0</v>
      </c>
      <c r="J262" s="12">
        <v>920</v>
      </c>
      <c r="K262" s="17">
        <f t="shared" si="627"/>
        <v>5.9939999999999999E-5</v>
      </c>
      <c r="L262" s="17">
        <f t="shared" si="628"/>
        <v>5.9939999999999999E-5</v>
      </c>
      <c r="M262" s="17">
        <f t="shared" si="629"/>
        <v>5.9939999999999999E-5</v>
      </c>
      <c r="P262" s="4">
        <v>925</v>
      </c>
      <c r="Q262" s="3">
        <f t="shared" si="612"/>
        <v>5.4936258750000007E-11</v>
      </c>
      <c r="R262" s="3">
        <f t="shared" si="613"/>
        <v>5.4936258750000007E-11</v>
      </c>
      <c r="S262" s="3">
        <f t="shared" si="614"/>
        <v>5.4936258750000007E-11</v>
      </c>
      <c r="T262" s="3">
        <f t="shared" si="615"/>
        <v>2.7722250000000002E-8</v>
      </c>
      <c r="U262" s="9">
        <f t="shared" si="616"/>
        <v>0</v>
      </c>
      <c r="V262" s="9">
        <f t="shared" si="616"/>
        <v>0</v>
      </c>
      <c r="W262" s="9">
        <f t="shared" si="616"/>
        <v>0</v>
      </c>
      <c r="X262" s="9">
        <f t="shared" si="617"/>
        <v>0</v>
      </c>
      <c r="AA262" s="4">
        <v>925</v>
      </c>
      <c r="AB262" s="3">
        <f t="shared" ref="AB262:AF262" si="903">AG108*$P108*$H108*10^-9</f>
        <v>5.4936258750000007E-11</v>
      </c>
      <c r="AC262" s="3">
        <f t="shared" si="903"/>
        <v>5.4936258750000007E-11</v>
      </c>
      <c r="AD262" s="3">
        <f t="shared" si="903"/>
        <v>5.4936258750000007E-11</v>
      </c>
      <c r="AE262" s="3">
        <f t="shared" si="903"/>
        <v>5.4936258750000007E-11</v>
      </c>
      <c r="AF262" s="3">
        <f t="shared" si="903"/>
        <v>2.7722250000000002E-8</v>
      </c>
      <c r="AG262" s="9">
        <f t="shared" ref="AG262:AI262" si="904">$L108*$H108*$B108</f>
        <v>0</v>
      </c>
      <c r="AH262" s="9">
        <f t="shared" si="904"/>
        <v>0</v>
      </c>
      <c r="AI262" s="9">
        <f t="shared" si="904"/>
        <v>0</v>
      </c>
      <c r="AJ262" s="9">
        <f t="shared" ref="AJ262" si="905">$L108*$H108*$B108</f>
        <v>0</v>
      </c>
      <c r="AK262" s="9">
        <v>0</v>
      </c>
      <c r="AL262" s="19"/>
      <c r="AM262" s="19"/>
      <c r="AN262" s="19"/>
      <c r="AX262" s="4">
        <v>925</v>
      </c>
      <c r="AY262" s="3">
        <f t="shared" ref="AY262:BB262" si="906">BC108*$P108*$H108*10^-9</f>
        <v>1.7049183749999999E-10</v>
      </c>
      <c r="AZ262" s="3">
        <f t="shared" si="906"/>
        <v>1.7049183749999999E-10</v>
      </c>
      <c r="BA262" s="3">
        <f t="shared" si="906"/>
        <v>1.7049183749999999E-10</v>
      </c>
      <c r="BB262" s="3">
        <f t="shared" si="906"/>
        <v>8.3166749999999999E-8</v>
      </c>
      <c r="BC262" s="9">
        <f t="shared" ref="BC262:BE262" si="907">$L108*$H108*$B108</f>
        <v>0</v>
      </c>
      <c r="BD262" s="9">
        <f t="shared" si="907"/>
        <v>0</v>
      </c>
      <c r="BE262" s="9">
        <f t="shared" si="907"/>
        <v>0</v>
      </c>
      <c r="BF262" s="9">
        <v>0</v>
      </c>
      <c r="BI262" s="4">
        <v>925</v>
      </c>
      <c r="BJ262" s="3">
        <f t="shared" ref="BJ262:BN262" si="908">BT108*$P108*$H108*10^-9</f>
        <v>1.9701278999999997E-10</v>
      </c>
      <c r="BK262" s="3">
        <f t="shared" si="908"/>
        <v>2.0610568799999999E-10</v>
      </c>
      <c r="BL262" s="3">
        <f t="shared" si="908"/>
        <v>1.9701278999999997E-10</v>
      </c>
      <c r="BM262" s="3">
        <f t="shared" si="908"/>
        <v>2.0610568799999999E-10</v>
      </c>
      <c r="BN262" s="3">
        <f t="shared" si="908"/>
        <v>1.0053936000000001E-7</v>
      </c>
      <c r="BO262" s="9">
        <f t="shared" ref="BO262:BR262" si="909">$L108*$H108*$B108</f>
        <v>0</v>
      </c>
      <c r="BP262" s="9">
        <f t="shared" si="909"/>
        <v>0</v>
      </c>
      <c r="BQ262" s="9">
        <f t="shared" si="909"/>
        <v>0</v>
      </c>
      <c r="BR262" s="9">
        <f t="shared" si="909"/>
        <v>0</v>
      </c>
      <c r="BS262" s="9">
        <v>0</v>
      </c>
    </row>
    <row r="263" spans="1:71" x14ac:dyDescent="0.3">
      <c r="A263" s="12">
        <v>925</v>
      </c>
      <c r="B263" s="12">
        <f t="shared" si="625"/>
        <v>2.0479499999999998E-3</v>
      </c>
      <c r="G263" s="12">
        <v>925</v>
      </c>
      <c r="H263" s="12">
        <f t="shared" si="626"/>
        <v>0</v>
      </c>
      <c r="J263" s="12">
        <v>925</v>
      </c>
      <c r="K263" s="17">
        <f t="shared" si="627"/>
        <v>5.9390549999999997E-5</v>
      </c>
      <c r="L263" s="17">
        <f t="shared" si="628"/>
        <v>5.9390549999999997E-5</v>
      </c>
      <c r="M263" s="17">
        <f t="shared" si="629"/>
        <v>5.9390549999999997E-5</v>
      </c>
      <c r="P263" s="4">
        <v>930</v>
      </c>
      <c r="Q263" s="3">
        <f t="shared" si="612"/>
        <v>5.6580363000000003E-11</v>
      </c>
      <c r="R263" s="3">
        <f t="shared" si="613"/>
        <v>5.6580363000000003E-11</v>
      </c>
      <c r="S263" s="3">
        <f t="shared" si="614"/>
        <v>5.6580363000000003E-11</v>
      </c>
      <c r="T263" s="3">
        <f t="shared" si="615"/>
        <v>2.7872100000000002E-8</v>
      </c>
      <c r="U263" s="9">
        <f t="shared" si="616"/>
        <v>0</v>
      </c>
      <c r="V263" s="9">
        <f t="shared" si="616"/>
        <v>0</v>
      </c>
      <c r="W263" s="9">
        <f t="shared" si="616"/>
        <v>0</v>
      </c>
      <c r="X263" s="9">
        <f t="shared" si="617"/>
        <v>0</v>
      </c>
      <c r="AA263" s="4">
        <v>930</v>
      </c>
      <c r="AB263" s="3">
        <f t="shared" ref="AB263:AF263" si="910">AG109*$P109*$H109*10^-9</f>
        <v>5.4629316000000002E-11</v>
      </c>
      <c r="AC263" s="3">
        <f t="shared" si="910"/>
        <v>5.4629316000000002E-11</v>
      </c>
      <c r="AD263" s="3">
        <f t="shared" si="910"/>
        <v>5.4629316000000002E-11</v>
      </c>
      <c r="AE263" s="3">
        <f t="shared" si="910"/>
        <v>5.4629316000000002E-11</v>
      </c>
      <c r="AF263" s="3">
        <f t="shared" si="910"/>
        <v>2.7872100000000002E-8</v>
      </c>
      <c r="AG263" s="9">
        <f t="shared" ref="AG263:AI263" si="911">$L109*$H109*$B109</f>
        <v>0</v>
      </c>
      <c r="AH263" s="9">
        <f t="shared" si="911"/>
        <v>0</v>
      </c>
      <c r="AI263" s="9">
        <f t="shared" si="911"/>
        <v>0</v>
      </c>
      <c r="AJ263" s="9">
        <f t="shared" ref="AJ263" si="912">$L109*$H109*$B109</f>
        <v>0</v>
      </c>
      <c r="AK263" s="9">
        <v>0</v>
      </c>
      <c r="AL263" s="19"/>
      <c r="AM263" s="19"/>
      <c r="AN263" s="19"/>
      <c r="AX263" s="4">
        <v>930</v>
      </c>
      <c r="AY263" s="3">
        <f t="shared" ref="AY263:BB263" si="913">BC109*$P109*$H109*10^-9</f>
        <v>1.6583899500000004E-10</v>
      </c>
      <c r="AZ263" s="3">
        <f t="shared" si="913"/>
        <v>1.6583899500000004E-10</v>
      </c>
      <c r="BA263" s="3">
        <f t="shared" si="913"/>
        <v>1.6583899500000004E-10</v>
      </c>
      <c r="BB263" s="3">
        <f t="shared" si="913"/>
        <v>7.8970950000000017E-8</v>
      </c>
      <c r="BC263" s="9">
        <f t="shared" ref="BC263:BE263" si="914">$L109*$H109*$B109</f>
        <v>0</v>
      </c>
      <c r="BD263" s="9">
        <f t="shared" si="914"/>
        <v>0</v>
      </c>
      <c r="BE263" s="9">
        <f t="shared" si="914"/>
        <v>0</v>
      </c>
      <c r="BF263" s="9">
        <v>0</v>
      </c>
      <c r="BI263" s="4">
        <v>930</v>
      </c>
      <c r="BJ263" s="3">
        <f t="shared" ref="BJ263:BN263" si="915">BT109*$P109*$H109*10^-9</f>
        <v>1.9022708249999998E-10</v>
      </c>
      <c r="BK263" s="3">
        <f t="shared" si="915"/>
        <v>1.9900679399999999E-10</v>
      </c>
      <c r="BL263" s="3">
        <f t="shared" si="915"/>
        <v>1.9022708249999998E-10</v>
      </c>
      <c r="BM263" s="3">
        <f t="shared" si="915"/>
        <v>1.9900679399999999E-10</v>
      </c>
      <c r="BN263" s="3">
        <f t="shared" si="915"/>
        <v>9.476514000000002E-8</v>
      </c>
      <c r="BO263" s="9">
        <f t="shared" ref="BO263:BR263" si="916">$L109*$H109*$B109</f>
        <v>0</v>
      </c>
      <c r="BP263" s="9">
        <f t="shared" si="916"/>
        <v>0</v>
      </c>
      <c r="BQ263" s="9">
        <f t="shared" si="916"/>
        <v>0</v>
      </c>
      <c r="BR263" s="9">
        <f t="shared" si="916"/>
        <v>0</v>
      </c>
      <c r="BS263" s="9">
        <v>0</v>
      </c>
    </row>
    <row r="264" spans="1:71" x14ac:dyDescent="0.3">
      <c r="A264" s="12">
        <v>930</v>
      </c>
      <c r="B264" s="12">
        <f t="shared" si="625"/>
        <v>2.0978999999999998E-3</v>
      </c>
      <c r="G264" s="12">
        <v>930</v>
      </c>
      <c r="H264" s="12">
        <f t="shared" si="626"/>
        <v>0</v>
      </c>
      <c r="J264" s="12">
        <v>930</v>
      </c>
      <c r="K264" s="17">
        <f t="shared" si="627"/>
        <v>6.0839099999999998E-5</v>
      </c>
      <c r="L264" s="17">
        <f t="shared" si="628"/>
        <v>6.0839099999999998E-5</v>
      </c>
      <c r="M264" s="17">
        <f t="shared" si="629"/>
        <v>6.0839099999999998E-5</v>
      </c>
      <c r="P264" s="4">
        <v>935</v>
      </c>
      <c r="Q264" s="3">
        <f t="shared" si="612"/>
        <v>5.8787190000000004E-11</v>
      </c>
      <c r="R264" s="3">
        <f t="shared" si="613"/>
        <v>5.8787190000000004E-11</v>
      </c>
      <c r="S264" s="3">
        <f t="shared" si="614"/>
        <v>5.8787190000000004E-11</v>
      </c>
      <c r="T264" s="3">
        <f t="shared" si="615"/>
        <v>2.6127640000000002E-8</v>
      </c>
      <c r="U264" s="9">
        <f t="shared" si="616"/>
        <v>0</v>
      </c>
      <c r="V264" s="9">
        <f t="shared" si="616"/>
        <v>0</v>
      </c>
      <c r="W264" s="9">
        <f t="shared" si="616"/>
        <v>0</v>
      </c>
      <c r="X264" s="9">
        <f t="shared" si="617"/>
        <v>0</v>
      </c>
      <c r="AA264" s="4">
        <v>935</v>
      </c>
      <c r="AB264" s="3">
        <f t="shared" ref="AB264:AF264" si="917">AG110*$P110*$H110*10^-9</f>
        <v>5.6687647499999996E-11</v>
      </c>
      <c r="AC264" s="3">
        <f t="shared" si="917"/>
        <v>5.6687647499999996E-11</v>
      </c>
      <c r="AD264" s="3">
        <f t="shared" si="917"/>
        <v>5.6687647499999996E-11</v>
      </c>
      <c r="AE264" s="3">
        <f t="shared" si="917"/>
        <v>5.6687647499999996E-11</v>
      </c>
      <c r="AF264" s="3">
        <f t="shared" si="917"/>
        <v>2.6127640000000002E-8</v>
      </c>
      <c r="AG264" s="9">
        <f t="shared" ref="AG264:AI264" si="918">$L110*$H110*$B110</f>
        <v>0</v>
      </c>
      <c r="AH264" s="9">
        <f t="shared" si="918"/>
        <v>0</v>
      </c>
      <c r="AI264" s="9">
        <f t="shared" si="918"/>
        <v>0</v>
      </c>
      <c r="AJ264" s="9">
        <f t="shared" ref="AJ264" si="919">$L110*$H110*$B110</f>
        <v>0</v>
      </c>
      <c r="AK264" s="9">
        <v>0</v>
      </c>
      <c r="AL264" s="19"/>
      <c r="AM264" s="19"/>
      <c r="AN264" s="19"/>
      <c r="AX264" s="4">
        <v>935</v>
      </c>
      <c r="AY264" s="3">
        <f t="shared" ref="AY264:BB264" si="920">BC110*$P110*$H110*10^-9</f>
        <v>1.6796340000000001E-10</v>
      </c>
      <c r="AZ264" s="3">
        <f t="shared" si="920"/>
        <v>1.6796340000000001E-10</v>
      </c>
      <c r="BA264" s="3">
        <f t="shared" si="920"/>
        <v>1.6796340000000001E-10</v>
      </c>
      <c r="BB264" s="3">
        <f t="shared" si="920"/>
        <v>7.4650399999999992E-8</v>
      </c>
      <c r="BC264" s="9">
        <f t="shared" ref="BC264:BE264" si="921">$L110*$H110*$B110</f>
        <v>0</v>
      </c>
      <c r="BD264" s="9">
        <f t="shared" si="921"/>
        <v>0</v>
      </c>
      <c r="BE264" s="9">
        <f t="shared" si="921"/>
        <v>0</v>
      </c>
      <c r="BF264" s="9">
        <v>0</v>
      </c>
      <c r="BI264" s="4">
        <v>935</v>
      </c>
      <c r="BJ264" s="3">
        <f t="shared" ref="BJ264:BN264" si="922">BT110*$P110*$H110*10^-9</f>
        <v>1.9105836750000003E-10</v>
      </c>
      <c r="BK264" s="3">
        <f t="shared" si="922"/>
        <v>1.9987644600000004E-10</v>
      </c>
      <c r="BL264" s="3">
        <f t="shared" si="922"/>
        <v>1.9105836750000003E-10</v>
      </c>
      <c r="BM264" s="3">
        <f t="shared" si="922"/>
        <v>1.9987644600000004E-10</v>
      </c>
      <c r="BN264" s="3">
        <f t="shared" si="922"/>
        <v>8.8833976000000032E-8</v>
      </c>
      <c r="BO264" s="9">
        <f t="shared" ref="BO264:BR264" si="923">$L110*$H110*$B110</f>
        <v>0</v>
      </c>
      <c r="BP264" s="9">
        <f t="shared" si="923"/>
        <v>0</v>
      </c>
      <c r="BQ264" s="9">
        <f t="shared" si="923"/>
        <v>0</v>
      </c>
      <c r="BR264" s="9">
        <f t="shared" si="923"/>
        <v>0</v>
      </c>
      <c r="BS264" s="9">
        <v>0</v>
      </c>
    </row>
    <row r="265" spans="1:71" x14ac:dyDescent="0.3">
      <c r="A265" s="12">
        <v>935</v>
      </c>
      <c r="B265" s="12">
        <f t="shared" si="625"/>
        <v>2.2454999999999997E-3</v>
      </c>
      <c r="G265" s="12">
        <v>935</v>
      </c>
      <c r="H265" s="12">
        <f t="shared" si="626"/>
        <v>0</v>
      </c>
      <c r="J265" s="12">
        <v>935</v>
      </c>
      <c r="K265" s="17">
        <f t="shared" si="627"/>
        <v>6.2873999999999995E-5</v>
      </c>
      <c r="L265" s="17">
        <f t="shared" si="628"/>
        <v>6.2873999999999995E-5</v>
      </c>
      <c r="M265" s="17">
        <f t="shared" si="629"/>
        <v>6.2873999999999995E-5</v>
      </c>
      <c r="P265" s="4">
        <v>940</v>
      </c>
      <c r="Q265" s="3">
        <f t="shared" si="612"/>
        <v>5.6230799999999993E-11</v>
      </c>
      <c r="R265" s="3">
        <f t="shared" si="613"/>
        <v>5.6230799999999993E-11</v>
      </c>
      <c r="S265" s="3">
        <f t="shared" si="614"/>
        <v>5.6230799999999993E-11</v>
      </c>
      <c r="T265" s="3">
        <f t="shared" si="615"/>
        <v>2.6241040000000003E-8</v>
      </c>
      <c r="U265" s="9">
        <f t="shared" si="616"/>
        <v>0</v>
      </c>
      <c r="V265" s="9">
        <f t="shared" si="616"/>
        <v>0</v>
      </c>
      <c r="W265" s="9">
        <f t="shared" si="616"/>
        <v>0</v>
      </c>
      <c r="X265" s="9">
        <f t="shared" si="617"/>
        <v>0</v>
      </c>
      <c r="AA265" s="4">
        <v>940</v>
      </c>
      <c r="AB265" s="3">
        <f t="shared" ref="AB265:AF265" si="924">AG111*$P111*$H111*10^-9</f>
        <v>5.1732336000000003E-11</v>
      </c>
      <c r="AC265" s="3">
        <f t="shared" si="924"/>
        <v>5.1732336000000003E-11</v>
      </c>
      <c r="AD265" s="3">
        <f t="shared" si="924"/>
        <v>5.1732336000000003E-11</v>
      </c>
      <c r="AE265" s="3">
        <f t="shared" si="924"/>
        <v>5.1732336000000003E-11</v>
      </c>
      <c r="AF265" s="3">
        <f t="shared" si="924"/>
        <v>2.6241040000000003E-8</v>
      </c>
      <c r="AG265" s="9">
        <f t="shared" ref="AG265:AI265" si="925">$L111*$H111*$B111</f>
        <v>0</v>
      </c>
      <c r="AH265" s="9">
        <f t="shared" si="925"/>
        <v>0</v>
      </c>
      <c r="AI265" s="9">
        <f t="shared" si="925"/>
        <v>0</v>
      </c>
      <c r="AJ265" s="9">
        <f t="shared" ref="AJ265" si="926">$L111*$H111*$B111</f>
        <v>0</v>
      </c>
      <c r="AK265" s="9">
        <v>0</v>
      </c>
      <c r="AL265" s="19"/>
      <c r="AM265" s="19"/>
      <c r="AN265" s="19"/>
      <c r="AX265" s="4">
        <v>940</v>
      </c>
      <c r="AY265" s="3">
        <f t="shared" ref="AY265:BB265" si="927">BC111*$P111*$H111*10^-9</f>
        <v>1.686924E-10</v>
      </c>
      <c r="AZ265" s="3">
        <f t="shared" si="927"/>
        <v>1.686924E-10</v>
      </c>
      <c r="BA265" s="3">
        <f t="shared" si="927"/>
        <v>1.686924E-10</v>
      </c>
      <c r="BB265" s="3">
        <f t="shared" si="927"/>
        <v>7.0288500000000001E-8</v>
      </c>
      <c r="BC265" s="9">
        <f t="shared" ref="BC265:BE265" si="928">$L111*$H111*$B111</f>
        <v>0</v>
      </c>
      <c r="BD265" s="9">
        <f t="shared" si="928"/>
        <v>0</v>
      </c>
      <c r="BE265" s="9">
        <f t="shared" si="928"/>
        <v>0</v>
      </c>
      <c r="BF265" s="9">
        <v>0</v>
      </c>
      <c r="BI265" s="4">
        <v>940</v>
      </c>
      <c r="BJ265" s="3">
        <f t="shared" ref="BJ265:BN265" si="929">BT111*$P111*$H111*10^-9</f>
        <v>1.9006010400000002E-10</v>
      </c>
      <c r="BK265" s="3">
        <f t="shared" si="929"/>
        <v>1.9883210880000003E-10</v>
      </c>
      <c r="BL265" s="3">
        <f t="shared" si="929"/>
        <v>1.9006010400000002E-10</v>
      </c>
      <c r="BM265" s="3">
        <f t="shared" si="929"/>
        <v>1.9883210880000003E-10</v>
      </c>
      <c r="BN265" s="3">
        <f t="shared" si="929"/>
        <v>8.2846712000000001E-8</v>
      </c>
      <c r="BO265" s="9">
        <f t="shared" ref="BO265:BR265" si="930">$L111*$H111*$B111</f>
        <v>0</v>
      </c>
      <c r="BP265" s="9">
        <f t="shared" si="930"/>
        <v>0</v>
      </c>
      <c r="BQ265" s="9">
        <f t="shared" si="930"/>
        <v>0</v>
      </c>
      <c r="BR265" s="9">
        <f t="shared" si="930"/>
        <v>0</v>
      </c>
      <c r="BS265" s="9">
        <v>0</v>
      </c>
    </row>
    <row r="266" spans="1:71" x14ac:dyDescent="0.3">
      <c r="A266" s="12">
        <v>940</v>
      </c>
      <c r="B266" s="12">
        <f t="shared" si="625"/>
        <v>2.3927999999999996E-3</v>
      </c>
      <c r="G266" s="12">
        <v>940</v>
      </c>
      <c r="H266" s="12">
        <f t="shared" si="626"/>
        <v>0</v>
      </c>
      <c r="J266" s="12">
        <v>940</v>
      </c>
      <c r="K266" s="17">
        <f t="shared" si="627"/>
        <v>5.9819999999999993E-5</v>
      </c>
      <c r="L266" s="17">
        <f t="shared" si="628"/>
        <v>5.9819999999999993E-5</v>
      </c>
      <c r="M266" s="17">
        <f t="shared" si="629"/>
        <v>5.9819999999999993E-5</v>
      </c>
      <c r="P266" s="4">
        <v>945</v>
      </c>
      <c r="Q266" s="3">
        <f t="shared" si="612"/>
        <v>5.8678593750000002E-11</v>
      </c>
      <c r="R266" s="3">
        <f t="shared" si="613"/>
        <v>5.8678593750000002E-11</v>
      </c>
      <c r="S266" s="3">
        <f t="shared" si="614"/>
        <v>5.8678593750000002E-11</v>
      </c>
      <c r="T266" s="3">
        <f t="shared" si="615"/>
        <v>2.3471437500000001E-8</v>
      </c>
      <c r="U266" s="9">
        <f t="shared" si="616"/>
        <v>0</v>
      </c>
      <c r="V266" s="9">
        <f t="shared" si="616"/>
        <v>0</v>
      </c>
      <c r="W266" s="9">
        <f t="shared" si="616"/>
        <v>0</v>
      </c>
      <c r="X266" s="9">
        <f t="shared" si="617"/>
        <v>0</v>
      </c>
      <c r="AA266" s="4">
        <v>945</v>
      </c>
      <c r="AB266" s="3">
        <f t="shared" ref="AB266:AF266" si="931">AG112*$P112*$H112*10^-9</f>
        <v>4.6942875E-11</v>
      </c>
      <c r="AC266" s="3">
        <f t="shared" si="931"/>
        <v>4.6942875E-11</v>
      </c>
      <c r="AD266" s="3">
        <f t="shared" si="931"/>
        <v>4.6942875E-11</v>
      </c>
      <c r="AE266" s="3">
        <f t="shared" si="931"/>
        <v>4.6942875E-11</v>
      </c>
      <c r="AF266" s="3">
        <f t="shared" si="931"/>
        <v>2.3471437500000001E-8</v>
      </c>
      <c r="AG266" s="9">
        <f t="shared" ref="AG266:AI266" si="932">$L112*$H112*$B112</f>
        <v>0</v>
      </c>
      <c r="AH266" s="9">
        <f t="shared" si="932"/>
        <v>0</v>
      </c>
      <c r="AI266" s="9">
        <f t="shared" si="932"/>
        <v>0</v>
      </c>
      <c r="AJ266" s="9">
        <f t="shared" ref="AJ266" si="933">$L112*$H112*$B112</f>
        <v>0</v>
      </c>
      <c r="AK266" s="9">
        <v>0</v>
      </c>
      <c r="AL266" s="19"/>
      <c r="AM266" s="19"/>
      <c r="AN266" s="19"/>
      <c r="AX266" s="4">
        <v>945</v>
      </c>
      <c r="AY266" s="3">
        <f t="shared" ref="AY266:BB266" si="934">BC112*$P112*$H112*10^-9</f>
        <v>1.6430006250000001E-10</v>
      </c>
      <c r="AZ266" s="3">
        <f t="shared" si="934"/>
        <v>1.6430006250000001E-10</v>
      </c>
      <c r="BA266" s="3">
        <f t="shared" si="934"/>
        <v>1.6430006250000001E-10</v>
      </c>
      <c r="BB266" s="3">
        <f t="shared" si="934"/>
        <v>6.5720025000000007E-8</v>
      </c>
      <c r="BC266" s="9">
        <f t="shared" ref="BC266:BE266" si="935">$L112*$H112*$B112</f>
        <v>0</v>
      </c>
      <c r="BD266" s="9">
        <f t="shared" si="935"/>
        <v>0</v>
      </c>
      <c r="BE266" s="9">
        <f t="shared" si="935"/>
        <v>0</v>
      </c>
      <c r="BF266" s="9">
        <v>0</v>
      </c>
      <c r="BI266" s="4">
        <v>945</v>
      </c>
      <c r="BJ266" s="3">
        <f t="shared" ref="BJ266:BN266" si="936">BT112*$P112*$H112*10^-9</f>
        <v>1.907054296875E-10</v>
      </c>
      <c r="BK266" s="3">
        <f t="shared" si="936"/>
        <v>1.9950721875000001E-10</v>
      </c>
      <c r="BL266" s="3">
        <f t="shared" si="936"/>
        <v>1.907054296875E-10</v>
      </c>
      <c r="BM266" s="3">
        <f t="shared" si="936"/>
        <v>1.9950721875000001E-10</v>
      </c>
      <c r="BN266" s="3">
        <f t="shared" si="936"/>
        <v>7.9802887500000019E-8</v>
      </c>
      <c r="BO266" s="9">
        <f t="shared" ref="BO266:BR266" si="937">$L112*$H112*$B112</f>
        <v>0</v>
      </c>
      <c r="BP266" s="9">
        <f t="shared" si="937"/>
        <v>0</v>
      </c>
      <c r="BQ266" s="9">
        <f t="shared" si="937"/>
        <v>0</v>
      </c>
      <c r="BR266" s="9">
        <f t="shared" si="937"/>
        <v>0</v>
      </c>
      <c r="BS266" s="9">
        <v>0</v>
      </c>
    </row>
    <row r="267" spans="1:71" x14ac:dyDescent="0.3">
      <c r="A267" s="12">
        <v>945</v>
      </c>
      <c r="B267" s="12">
        <f t="shared" si="625"/>
        <v>2.4837499999999998E-3</v>
      </c>
      <c r="G267" s="12">
        <v>945</v>
      </c>
      <c r="H267" s="12">
        <f t="shared" si="626"/>
        <v>0</v>
      </c>
      <c r="J267" s="12">
        <v>945</v>
      </c>
      <c r="K267" s="17">
        <f t="shared" si="627"/>
        <v>6.2093749999999988E-5</v>
      </c>
      <c r="L267" s="17">
        <f t="shared" si="628"/>
        <v>6.2093749999999988E-5</v>
      </c>
      <c r="M267" s="17">
        <f t="shared" si="629"/>
        <v>6.2093749999999988E-5</v>
      </c>
      <c r="P267" s="4">
        <v>950</v>
      </c>
      <c r="Q267" s="3">
        <f t="shared" si="612"/>
        <v>5.1351299999999997E-11</v>
      </c>
      <c r="R267" s="3">
        <f t="shared" si="613"/>
        <v>5.1351299999999997E-11</v>
      </c>
      <c r="S267" s="3">
        <f t="shared" si="614"/>
        <v>5.1351299999999997E-11</v>
      </c>
      <c r="T267" s="3">
        <f t="shared" si="615"/>
        <v>2.2572000000000002E-8</v>
      </c>
      <c r="U267" s="9">
        <f t="shared" si="616"/>
        <v>0</v>
      </c>
      <c r="V267" s="9">
        <f t="shared" si="616"/>
        <v>0</v>
      </c>
      <c r="W267" s="9">
        <f t="shared" si="616"/>
        <v>0</v>
      </c>
      <c r="X267" s="9">
        <f t="shared" si="617"/>
        <v>0</v>
      </c>
      <c r="AA267" s="4">
        <v>950</v>
      </c>
      <c r="AB267" s="3">
        <f t="shared" ref="AB267:AF267" si="938">AG113*$P113*$H113*10^-9</f>
        <v>4.8906E-11</v>
      </c>
      <c r="AC267" s="3">
        <f t="shared" si="938"/>
        <v>4.8906E-11</v>
      </c>
      <c r="AD267" s="3">
        <f t="shared" si="938"/>
        <v>4.8906E-11</v>
      </c>
      <c r="AE267" s="3">
        <f t="shared" si="938"/>
        <v>4.8906E-11</v>
      </c>
      <c r="AF267" s="3">
        <f t="shared" si="938"/>
        <v>2.2572000000000002E-8</v>
      </c>
      <c r="AG267" s="9">
        <f t="shared" ref="AG267:AI267" si="939">$L113*$H113*$B113</f>
        <v>0</v>
      </c>
      <c r="AH267" s="9">
        <f t="shared" si="939"/>
        <v>0</v>
      </c>
      <c r="AI267" s="9">
        <f t="shared" si="939"/>
        <v>0</v>
      </c>
      <c r="AJ267" s="9">
        <f t="shared" ref="AJ267" si="940">$L113*$H113*$B113</f>
        <v>0</v>
      </c>
      <c r="AK267" s="9">
        <v>0</v>
      </c>
      <c r="AL267" s="19"/>
      <c r="AM267" s="19"/>
      <c r="AN267" s="19"/>
      <c r="AX267" s="4">
        <v>950</v>
      </c>
      <c r="AY267" s="3">
        <f t="shared" ref="AY267:BB267" si="941">BC113*$P113*$H113*10^-9</f>
        <v>1.5894450000000001E-10</v>
      </c>
      <c r="AZ267" s="3">
        <f t="shared" si="941"/>
        <v>1.5894450000000001E-10</v>
      </c>
      <c r="BA267" s="3">
        <f t="shared" si="941"/>
        <v>1.5894450000000001E-10</v>
      </c>
      <c r="BB267" s="3">
        <f t="shared" si="941"/>
        <v>6.1132500000000008E-8</v>
      </c>
      <c r="BC267" s="9">
        <f t="shared" ref="BC267:BE267" si="942">$L113*$H113*$B113</f>
        <v>0</v>
      </c>
      <c r="BD267" s="9">
        <f t="shared" si="942"/>
        <v>0</v>
      </c>
      <c r="BE267" s="9">
        <f t="shared" si="942"/>
        <v>0</v>
      </c>
      <c r="BF267" s="9">
        <v>0</v>
      </c>
      <c r="BI267" s="4">
        <v>950</v>
      </c>
      <c r="BJ267" s="3">
        <f t="shared" ref="BJ267:BN267" si="943">BT113*$P113*$H113*10^-9</f>
        <v>1.8278617500000002E-10</v>
      </c>
      <c r="BK267" s="3">
        <f t="shared" si="943"/>
        <v>1.9122245999999999E-10</v>
      </c>
      <c r="BL267" s="3">
        <f t="shared" si="943"/>
        <v>1.8278617500000002E-10</v>
      </c>
      <c r="BM267" s="3">
        <f t="shared" si="943"/>
        <v>1.9122245999999999E-10</v>
      </c>
      <c r="BN267" s="3">
        <f t="shared" si="943"/>
        <v>7.3547100000000009E-8</v>
      </c>
      <c r="BO267" s="9">
        <f t="shared" ref="BO267:BR267" si="944">$L113*$H113*$B113</f>
        <v>0</v>
      </c>
      <c r="BP267" s="9">
        <f t="shared" si="944"/>
        <v>0</v>
      </c>
      <c r="BQ267" s="9">
        <f t="shared" si="944"/>
        <v>0</v>
      </c>
      <c r="BR267" s="9">
        <f t="shared" si="944"/>
        <v>0</v>
      </c>
      <c r="BS267" s="9">
        <v>0</v>
      </c>
    </row>
    <row r="268" spans="1:71" x14ac:dyDescent="0.3">
      <c r="A268" s="12">
        <v>950</v>
      </c>
      <c r="B268" s="12">
        <f t="shared" si="625"/>
        <v>2.5739999999999999E-3</v>
      </c>
      <c r="G268" s="12">
        <v>950</v>
      </c>
      <c r="H268" s="12">
        <f t="shared" si="626"/>
        <v>0</v>
      </c>
      <c r="J268" s="12">
        <v>950</v>
      </c>
      <c r="K268" s="17">
        <f t="shared" si="627"/>
        <v>5.4054000000000001E-5</v>
      </c>
      <c r="L268" s="17">
        <f t="shared" si="628"/>
        <v>5.4054000000000001E-5</v>
      </c>
      <c r="M268" s="17">
        <f t="shared" si="629"/>
        <v>5.4054000000000001E-5</v>
      </c>
      <c r="P268" s="4">
        <v>955</v>
      </c>
      <c r="Q268" s="3">
        <f t="shared" si="612"/>
        <v>5.1868437499999997E-11</v>
      </c>
      <c r="R268" s="3">
        <f t="shared" si="613"/>
        <v>5.1868437499999997E-11</v>
      </c>
      <c r="S268" s="3">
        <f t="shared" si="614"/>
        <v>5.1868437499999997E-11</v>
      </c>
      <c r="T268" s="3">
        <f t="shared" si="615"/>
        <v>1.9804312500000002E-8</v>
      </c>
      <c r="U268" s="9">
        <f t="shared" si="616"/>
        <v>0</v>
      </c>
      <c r="V268" s="9">
        <f t="shared" si="616"/>
        <v>0</v>
      </c>
      <c r="W268" s="9">
        <f t="shared" si="616"/>
        <v>0</v>
      </c>
      <c r="X268" s="9">
        <f t="shared" si="617"/>
        <v>0</v>
      </c>
      <c r="AA268" s="4">
        <v>955</v>
      </c>
      <c r="AB268" s="3">
        <f t="shared" ref="AB268:AF268" si="945">AG114*$P114*$H114*10^-9</f>
        <v>4.6681593749999998E-11</v>
      </c>
      <c r="AC268" s="3">
        <f t="shared" si="945"/>
        <v>4.6681593749999998E-11</v>
      </c>
      <c r="AD268" s="3">
        <f t="shared" si="945"/>
        <v>4.6681593749999998E-11</v>
      </c>
      <c r="AE268" s="3">
        <f t="shared" si="945"/>
        <v>4.6681593749999998E-11</v>
      </c>
      <c r="AF268" s="3">
        <f t="shared" si="945"/>
        <v>1.9804312500000002E-8</v>
      </c>
      <c r="AG268" s="9">
        <f t="shared" ref="AG268:AI268" si="946">$L114*$H114*$B114</f>
        <v>0</v>
      </c>
      <c r="AH268" s="9">
        <f t="shared" si="946"/>
        <v>0</v>
      </c>
      <c r="AI268" s="9">
        <f t="shared" si="946"/>
        <v>0</v>
      </c>
      <c r="AJ268" s="9">
        <f t="shared" ref="AJ268" si="947">$L114*$H114*$B114</f>
        <v>0</v>
      </c>
      <c r="AK268" s="9">
        <v>0</v>
      </c>
      <c r="AL268" s="19"/>
      <c r="AM268" s="19"/>
      <c r="AN268" s="19"/>
      <c r="AX268" s="4">
        <v>955</v>
      </c>
      <c r="AY268" s="3">
        <f t="shared" ref="AY268:BB268" si="948">BC114*$P114*$H114*10^-9</f>
        <v>1.5819873437499999E-10</v>
      </c>
      <c r="AZ268" s="3">
        <f t="shared" si="948"/>
        <v>1.5819873437499999E-10</v>
      </c>
      <c r="BA268" s="3">
        <f t="shared" si="948"/>
        <v>1.5819873437499999E-10</v>
      </c>
      <c r="BB268" s="3">
        <f t="shared" si="948"/>
        <v>5.7526812500000004E-8</v>
      </c>
      <c r="BC268" s="9">
        <f t="shared" ref="BC268:BE268" si="949">$L114*$H114*$B114</f>
        <v>0</v>
      </c>
      <c r="BD268" s="9">
        <f t="shared" si="949"/>
        <v>0</v>
      </c>
      <c r="BE268" s="9">
        <f t="shared" si="949"/>
        <v>0</v>
      </c>
      <c r="BF268" s="9">
        <v>0</v>
      </c>
      <c r="BI268" s="4">
        <v>955</v>
      </c>
      <c r="BJ268" s="3">
        <f t="shared" ref="BJ268:BN268" si="950">BT114*$P114*$H114*10^-9</f>
        <v>1.8542966406250005E-10</v>
      </c>
      <c r="BK268" s="3">
        <f t="shared" si="950"/>
        <v>1.9398795625000004E-10</v>
      </c>
      <c r="BL268" s="3">
        <f t="shared" si="950"/>
        <v>1.8542966406250005E-10</v>
      </c>
      <c r="BM268" s="3">
        <f t="shared" si="950"/>
        <v>1.9398795625000004E-10</v>
      </c>
      <c r="BN268" s="3">
        <f t="shared" si="950"/>
        <v>7.054107500000003E-8</v>
      </c>
      <c r="BO268" s="9">
        <f t="shared" ref="BO268:BR268" si="951">$L114*$H114*$B114</f>
        <v>0</v>
      </c>
      <c r="BP268" s="9">
        <f t="shared" si="951"/>
        <v>0</v>
      </c>
      <c r="BQ268" s="9">
        <f t="shared" si="951"/>
        <v>0</v>
      </c>
      <c r="BR268" s="9">
        <f t="shared" si="951"/>
        <v>0</v>
      </c>
      <c r="BS268" s="9">
        <v>0</v>
      </c>
    </row>
    <row r="269" spans="1:71" x14ac:dyDescent="0.3">
      <c r="A269" s="12">
        <v>955</v>
      </c>
      <c r="B269" s="12">
        <f t="shared" si="625"/>
        <v>2.7156250000000002E-3</v>
      </c>
      <c r="G269" s="12">
        <v>955</v>
      </c>
      <c r="H269" s="12">
        <f t="shared" si="626"/>
        <v>0</v>
      </c>
      <c r="J269" s="12">
        <v>955</v>
      </c>
      <c r="K269" s="17">
        <f t="shared" si="627"/>
        <v>5.4312499999999999E-5</v>
      </c>
      <c r="L269" s="17">
        <f t="shared" si="628"/>
        <v>5.4312499999999999E-5</v>
      </c>
      <c r="M269" s="17">
        <f t="shared" si="629"/>
        <v>5.4312499999999999E-5</v>
      </c>
      <c r="P269" s="4">
        <v>960</v>
      </c>
      <c r="Q269" s="3">
        <f t="shared" si="612"/>
        <v>5.48448E-11</v>
      </c>
      <c r="R269" s="3">
        <f t="shared" si="613"/>
        <v>5.48448E-11</v>
      </c>
      <c r="S269" s="3">
        <f t="shared" si="614"/>
        <v>5.48448E-11</v>
      </c>
      <c r="T269" s="3">
        <f t="shared" si="615"/>
        <v>1.9857600000000003E-8</v>
      </c>
      <c r="U269" s="9">
        <f t="shared" si="616"/>
        <v>0</v>
      </c>
      <c r="V269" s="9">
        <f t="shared" si="616"/>
        <v>0</v>
      </c>
      <c r="W269" s="9">
        <f t="shared" si="616"/>
        <v>0</v>
      </c>
      <c r="X269" s="9">
        <f t="shared" si="617"/>
        <v>0</v>
      </c>
      <c r="AA269" s="4">
        <v>960</v>
      </c>
      <c r="AB269" s="3">
        <f t="shared" ref="AB269:AF269" si="952">AG115*$P115*$H115*10^-9</f>
        <v>4.1133599999999995E-11</v>
      </c>
      <c r="AC269" s="3">
        <f t="shared" si="952"/>
        <v>4.1133599999999995E-11</v>
      </c>
      <c r="AD269" s="3">
        <f t="shared" si="952"/>
        <v>4.1133599999999995E-11</v>
      </c>
      <c r="AE269" s="3">
        <f t="shared" si="952"/>
        <v>4.1133599999999995E-11</v>
      </c>
      <c r="AF269" s="3">
        <f t="shared" si="952"/>
        <v>1.9857600000000003E-8</v>
      </c>
      <c r="AG269" s="9">
        <f>$L115*$H115*$B115</f>
        <v>0</v>
      </c>
      <c r="AH269" s="9">
        <f t="shared" ref="AH269:AI269" si="953">$L115*$H115*$B115</f>
        <v>0</v>
      </c>
      <c r="AI269" s="9">
        <f t="shared" si="953"/>
        <v>0</v>
      </c>
      <c r="AJ269" s="9">
        <f t="shared" ref="AJ269" si="954">$L115*$H115*$B115</f>
        <v>0</v>
      </c>
      <c r="AK269" s="9">
        <v>0</v>
      </c>
      <c r="AL269" s="19"/>
      <c r="AM269" s="19"/>
      <c r="AN269" s="19"/>
      <c r="AX269" s="4">
        <v>960</v>
      </c>
      <c r="AY269" s="3">
        <f t="shared" ref="AY269:BB269" si="955">BC115*$P115*$H115*10^-9</f>
        <v>1.5630768000000001E-10</v>
      </c>
      <c r="AZ269" s="3">
        <f t="shared" si="955"/>
        <v>1.5630768000000001E-10</v>
      </c>
      <c r="BA269" s="3">
        <f t="shared" si="955"/>
        <v>1.5630768000000001E-10</v>
      </c>
      <c r="BB269" s="3">
        <f t="shared" si="955"/>
        <v>5.3899200000000003E-8</v>
      </c>
      <c r="BC269" s="9">
        <f>$L115*$H115*$B115</f>
        <v>0</v>
      </c>
      <c r="BD269" s="9">
        <f t="shared" ref="BD269:BE269" si="956">$L115*$H115*$B115</f>
        <v>0</v>
      </c>
      <c r="BE269" s="9">
        <f t="shared" si="956"/>
        <v>0</v>
      </c>
      <c r="BF269" s="9">
        <v>0</v>
      </c>
      <c r="BI269" s="4">
        <v>960</v>
      </c>
      <c r="BJ269" s="3">
        <f t="shared" ref="BJ269:BN269" si="957">BT115*$P115*$H115*10^-9</f>
        <v>1.8715788000000002E-10</v>
      </c>
      <c r="BK269" s="3">
        <f t="shared" si="957"/>
        <v>1.9579593600000002E-10</v>
      </c>
      <c r="BL269" s="3">
        <f t="shared" si="957"/>
        <v>1.8715788000000002E-10</v>
      </c>
      <c r="BM269" s="3">
        <f t="shared" si="957"/>
        <v>1.9579593600000002E-10</v>
      </c>
      <c r="BN269" s="3">
        <f t="shared" si="957"/>
        <v>6.7515840000000009E-8</v>
      </c>
      <c r="BO269" s="9">
        <f>$L115*$H115*$B115</f>
        <v>0</v>
      </c>
      <c r="BP269" s="9">
        <f>$L115*$H115*$B115</f>
        <v>0</v>
      </c>
      <c r="BQ269" s="9">
        <f t="shared" ref="BQ269:BR269" si="958">$L115*$H115*$B115</f>
        <v>0</v>
      </c>
      <c r="BR269" s="9">
        <f t="shared" si="958"/>
        <v>0</v>
      </c>
      <c r="BS269" s="9">
        <v>0</v>
      </c>
    </row>
    <row r="270" spans="1:71" x14ac:dyDescent="0.3">
      <c r="A270" s="12">
        <v>960</v>
      </c>
      <c r="B270" s="12">
        <f t="shared" si="625"/>
        <v>2.8564999999999997E-3</v>
      </c>
      <c r="G270" s="12">
        <v>960</v>
      </c>
      <c r="H270" s="12">
        <f t="shared" si="626"/>
        <v>0</v>
      </c>
      <c r="J270" s="12">
        <v>960</v>
      </c>
      <c r="K270" s="17">
        <f t="shared" si="627"/>
        <v>5.7129999999999997E-5</v>
      </c>
      <c r="L270" s="17">
        <f t="shared" si="628"/>
        <v>5.7129999999999997E-5</v>
      </c>
      <c r="M270" s="17">
        <f t="shared" si="629"/>
        <v>5.7129999999999997E-5</v>
      </c>
      <c r="P270" s="4">
        <v>965</v>
      </c>
      <c r="Q270" s="3">
        <f t="shared" si="612"/>
        <v>5.2051376249999995E-11</v>
      </c>
      <c r="R270" s="3">
        <f t="shared" si="613"/>
        <v>5.2051376249999995E-11</v>
      </c>
      <c r="S270" s="3">
        <f t="shared" si="614"/>
        <v>5.2051376249999995E-11</v>
      </c>
      <c r="T270" s="3">
        <f t="shared" si="615"/>
        <v>1.8962250000000002E-8</v>
      </c>
      <c r="U270" s="9">
        <f t="shared" si="616"/>
        <v>0</v>
      </c>
      <c r="V270" s="9">
        <f t="shared" si="616"/>
        <v>0</v>
      </c>
      <c r="W270" s="9">
        <f t="shared" si="616"/>
        <v>0</v>
      </c>
      <c r="X270" s="9">
        <f t="shared" si="617"/>
        <v>0</v>
      </c>
      <c r="AA270" s="4">
        <v>965</v>
      </c>
      <c r="AB270" s="3">
        <f t="shared" ref="AB270:AF270" si="959">AG116*$P116*$H116*10^-9</f>
        <v>3.7592660624999997E-11</v>
      </c>
      <c r="AC270" s="3">
        <f t="shared" si="959"/>
        <v>3.7592660624999997E-11</v>
      </c>
      <c r="AD270" s="3">
        <f t="shared" si="959"/>
        <v>3.7592660624999997E-11</v>
      </c>
      <c r="AE270" s="3">
        <f t="shared" si="959"/>
        <v>3.7592660624999997E-11</v>
      </c>
      <c r="AF270" s="3">
        <f t="shared" si="959"/>
        <v>1.8962250000000002E-8</v>
      </c>
      <c r="AG270" s="9">
        <f t="shared" ref="AG270:AI270" si="960">$L116*$H116*$B116</f>
        <v>0</v>
      </c>
      <c r="AH270" s="9">
        <f t="shared" si="960"/>
        <v>0</v>
      </c>
      <c r="AI270" s="9">
        <f t="shared" si="960"/>
        <v>0</v>
      </c>
      <c r="AJ270" s="9">
        <f t="shared" ref="AJ270" si="961">$L116*$H116*$B116</f>
        <v>0</v>
      </c>
      <c r="AK270" s="9">
        <v>0</v>
      </c>
      <c r="AL270" s="19"/>
      <c r="AM270" s="19"/>
      <c r="AN270" s="19"/>
      <c r="AX270" s="4">
        <v>965</v>
      </c>
      <c r="AY270" s="3">
        <f t="shared" ref="AY270:BB270" si="962">BC116*$P116*$H116*10^-9</f>
        <v>1.5326238562499999E-10</v>
      </c>
      <c r="AZ270" s="3">
        <f t="shared" si="962"/>
        <v>1.5326238562499999E-10</v>
      </c>
      <c r="BA270" s="3">
        <f t="shared" si="962"/>
        <v>1.5326238562499999E-10</v>
      </c>
      <c r="BB270" s="3">
        <f t="shared" si="962"/>
        <v>5.02499625E-8</v>
      </c>
      <c r="BC270" s="9">
        <f t="shared" ref="BC270:BE270" si="963">$L116*$H116*$B116</f>
        <v>0</v>
      </c>
      <c r="BD270" s="9">
        <f t="shared" si="963"/>
        <v>0</v>
      </c>
      <c r="BE270" s="9">
        <f t="shared" si="963"/>
        <v>0</v>
      </c>
      <c r="BF270" s="9">
        <v>0</v>
      </c>
      <c r="BI270" s="4">
        <v>965</v>
      </c>
      <c r="BJ270" s="3">
        <f t="shared" ref="BJ270:BN270" si="964">BT116*$P116*$H116*10^-9</f>
        <v>1.8796330312499998E-10</v>
      </c>
      <c r="BK270" s="3">
        <f t="shared" si="964"/>
        <v>1.9663853250000001E-10</v>
      </c>
      <c r="BL270" s="3">
        <f t="shared" si="964"/>
        <v>1.8796330312499998E-10</v>
      </c>
      <c r="BM270" s="3">
        <f t="shared" si="964"/>
        <v>1.9663853250000001E-10</v>
      </c>
      <c r="BN270" s="3">
        <f t="shared" si="964"/>
        <v>6.4471649999999997E-8</v>
      </c>
      <c r="BO270" s="9">
        <f t="shared" ref="BO270:BR270" si="965">$L116*$H116*$B116</f>
        <v>0</v>
      </c>
      <c r="BP270" s="9">
        <f t="shared" si="965"/>
        <v>0</v>
      </c>
      <c r="BQ270" s="9">
        <f t="shared" si="965"/>
        <v>0</v>
      </c>
      <c r="BR270" s="9">
        <f t="shared" si="965"/>
        <v>0</v>
      </c>
      <c r="BS270" s="9">
        <v>0</v>
      </c>
    </row>
    <row r="271" spans="1:71" x14ac:dyDescent="0.3">
      <c r="A271" s="12">
        <v>965</v>
      </c>
      <c r="B271" s="12">
        <f t="shared" si="625"/>
        <v>2.9966249999999997E-3</v>
      </c>
      <c r="G271" s="12">
        <v>965</v>
      </c>
      <c r="H271" s="12">
        <f t="shared" si="626"/>
        <v>0</v>
      </c>
      <c r="J271" s="12">
        <v>965</v>
      </c>
      <c r="K271" s="17">
        <f t="shared" si="627"/>
        <v>5.393924999999999E-5</v>
      </c>
      <c r="L271" s="17">
        <f t="shared" si="628"/>
        <v>5.393924999999999E-5</v>
      </c>
      <c r="M271" s="17">
        <f t="shared" si="629"/>
        <v>5.393924999999999E-5</v>
      </c>
      <c r="P271" s="4">
        <v>970</v>
      </c>
      <c r="Q271" s="3">
        <f t="shared" si="612"/>
        <v>4.5628800000000007E-11</v>
      </c>
      <c r="R271" s="3">
        <f t="shared" si="613"/>
        <v>4.5628800000000007E-11</v>
      </c>
      <c r="S271" s="3">
        <f t="shared" si="614"/>
        <v>4.5628800000000007E-11</v>
      </c>
      <c r="T271" s="3">
        <f t="shared" si="615"/>
        <v>1.8061400000000001E-8</v>
      </c>
      <c r="U271" s="9">
        <f t="shared" si="616"/>
        <v>0</v>
      </c>
      <c r="V271" s="9">
        <f t="shared" si="616"/>
        <v>0</v>
      </c>
      <c r="W271" s="9">
        <f t="shared" si="616"/>
        <v>0</v>
      </c>
      <c r="X271" s="9">
        <f t="shared" si="617"/>
        <v>0</v>
      </c>
      <c r="AA271" s="4">
        <v>970</v>
      </c>
      <c r="AB271" s="3">
        <f t="shared" ref="AB271:AF271" si="966">AG117*$P117*$H117*10^-9</f>
        <v>3.346112E-11</v>
      </c>
      <c r="AC271" s="3">
        <f t="shared" si="966"/>
        <v>3.346112E-11</v>
      </c>
      <c r="AD271" s="3">
        <f t="shared" si="966"/>
        <v>3.346112E-11</v>
      </c>
      <c r="AE271" s="3">
        <f t="shared" si="966"/>
        <v>3.346112E-11</v>
      </c>
      <c r="AF271" s="3">
        <f t="shared" si="966"/>
        <v>1.8061400000000001E-8</v>
      </c>
      <c r="AG271" s="9">
        <f t="shared" ref="AG271:AI271" si="967">$L117*$H117*$B117</f>
        <v>0</v>
      </c>
      <c r="AH271" s="9">
        <f t="shared" si="967"/>
        <v>0</v>
      </c>
      <c r="AI271" s="9">
        <f t="shared" si="967"/>
        <v>0</v>
      </c>
      <c r="AJ271" s="9">
        <f t="shared" ref="AJ271" si="968">$L117*$H117*$B117</f>
        <v>0</v>
      </c>
      <c r="AK271" s="9">
        <v>0</v>
      </c>
      <c r="AL271" s="19"/>
      <c r="AM271" s="19"/>
      <c r="AN271" s="19"/>
      <c r="AX271" s="4">
        <v>970</v>
      </c>
      <c r="AY271" s="3">
        <f t="shared" ref="AY271:BB271" si="969">BC117*$P117*$H117*10^-9</f>
        <v>1.4905408000000002E-10</v>
      </c>
      <c r="AZ271" s="3">
        <f t="shared" si="969"/>
        <v>1.4905408000000002E-10</v>
      </c>
      <c r="BA271" s="3">
        <f t="shared" si="969"/>
        <v>1.4905408000000002E-10</v>
      </c>
      <c r="BB271" s="3">
        <f t="shared" si="969"/>
        <v>4.6579400000000005E-8</v>
      </c>
      <c r="BC271" s="9">
        <f t="shared" ref="BC271:BE271" si="970">$L117*$H117*$B117</f>
        <v>0</v>
      </c>
      <c r="BD271" s="9">
        <f t="shared" si="970"/>
        <v>0</v>
      </c>
      <c r="BE271" s="9">
        <f t="shared" si="970"/>
        <v>0</v>
      </c>
      <c r="BF271" s="9">
        <v>0</v>
      </c>
      <c r="BI271" s="4">
        <v>970</v>
      </c>
      <c r="BJ271" s="3">
        <f t="shared" ref="BJ271:BN271" si="971">BT117*$P117*$H117*10^-9</f>
        <v>1.7795232000000001E-10</v>
      </c>
      <c r="BK271" s="3">
        <f t="shared" si="971"/>
        <v>1.8616550400000003E-10</v>
      </c>
      <c r="BL271" s="3">
        <f t="shared" si="971"/>
        <v>1.7795232000000001E-10</v>
      </c>
      <c r="BM271" s="3">
        <f t="shared" si="971"/>
        <v>1.8616550400000003E-10</v>
      </c>
      <c r="BN271" s="3">
        <f t="shared" si="971"/>
        <v>5.8176720000000009E-8</v>
      </c>
      <c r="BO271" s="9">
        <f t="shared" ref="BO271:BR271" si="972">$L117*$H117*$B117</f>
        <v>0</v>
      </c>
      <c r="BP271" s="9">
        <f t="shared" si="972"/>
        <v>0</v>
      </c>
      <c r="BQ271" s="9">
        <f t="shared" si="972"/>
        <v>0</v>
      </c>
      <c r="BR271" s="9">
        <f t="shared" si="972"/>
        <v>0</v>
      </c>
      <c r="BS271" s="9">
        <v>0</v>
      </c>
    </row>
    <row r="272" spans="1:71" x14ac:dyDescent="0.3">
      <c r="A272" s="12">
        <v>970</v>
      </c>
      <c r="B272" s="12">
        <f t="shared" si="625"/>
        <v>3.1359999999999999E-3</v>
      </c>
      <c r="G272" s="12">
        <v>970</v>
      </c>
      <c r="H272" s="12">
        <f t="shared" si="626"/>
        <v>0</v>
      </c>
      <c r="J272" s="12">
        <v>970</v>
      </c>
      <c r="K272" s="17">
        <f t="shared" si="627"/>
        <v>4.7040000000000004E-5</v>
      </c>
      <c r="L272" s="17">
        <f t="shared" si="628"/>
        <v>4.7040000000000004E-5</v>
      </c>
      <c r="M272" s="17">
        <f t="shared" si="629"/>
        <v>4.7040000000000004E-5</v>
      </c>
      <c r="P272" s="4">
        <v>975</v>
      </c>
      <c r="Q272" s="3">
        <f t="shared" si="612"/>
        <v>4.2190005000000008E-11</v>
      </c>
      <c r="R272" s="3">
        <f t="shared" si="613"/>
        <v>4.2190005000000008E-11</v>
      </c>
      <c r="S272" s="3">
        <f t="shared" si="614"/>
        <v>4.2190005000000008E-11</v>
      </c>
      <c r="T272" s="3">
        <f t="shared" si="615"/>
        <v>1.6226925000000003E-8</v>
      </c>
      <c r="U272" s="9">
        <f t="shared" si="616"/>
        <v>0</v>
      </c>
      <c r="V272" s="9">
        <f t="shared" si="616"/>
        <v>0</v>
      </c>
      <c r="W272" s="9">
        <f t="shared" si="616"/>
        <v>0</v>
      </c>
      <c r="X272" s="9">
        <f t="shared" si="617"/>
        <v>0</v>
      </c>
      <c r="AA272" s="4">
        <v>975</v>
      </c>
      <c r="AB272" s="3">
        <f t="shared" ref="AB272:AF272" si="973">AG118*$P118*$H118*10^-9</f>
        <v>3.2453850000000008E-11</v>
      </c>
      <c r="AC272" s="3">
        <f t="shared" si="973"/>
        <v>3.2453850000000008E-11</v>
      </c>
      <c r="AD272" s="3">
        <f t="shared" si="973"/>
        <v>3.2453850000000008E-11</v>
      </c>
      <c r="AE272" s="3">
        <f t="shared" si="973"/>
        <v>3.2453850000000008E-11</v>
      </c>
      <c r="AF272" s="3">
        <f t="shared" si="973"/>
        <v>1.6226925000000003E-8</v>
      </c>
      <c r="AG272" s="9">
        <f t="shared" ref="AG272:AI272" si="974">$L118*$H118*$B118</f>
        <v>0</v>
      </c>
      <c r="AH272" s="9">
        <f t="shared" si="974"/>
        <v>0</v>
      </c>
      <c r="AI272" s="9">
        <f t="shared" si="974"/>
        <v>0</v>
      </c>
      <c r="AJ272" s="9">
        <f t="shared" ref="AJ272" si="975">$L118*$H118*$B118</f>
        <v>0</v>
      </c>
      <c r="AK272" s="9">
        <v>0</v>
      </c>
      <c r="AL272" s="19"/>
      <c r="AM272" s="19"/>
      <c r="AN272" s="19"/>
      <c r="AX272" s="4">
        <v>975</v>
      </c>
      <c r="AY272" s="3">
        <f t="shared" ref="AY272:BB272" si="976">BC118*$P118*$H118*10^-9</f>
        <v>1.4604232500000001E-10</v>
      </c>
      <c r="AZ272" s="3">
        <f t="shared" si="976"/>
        <v>1.4604232500000001E-10</v>
      </c>
      <c r="BA272" s="3">
        <f t="shared" si="976"/>
        <v>1.4604232500000001E-10</v>
      </c>
      <c r="BB272" s="3">
        <f t="shared" si="976"/>
        <v>4.2953625000000005E-8</v>
      </c>
      <c r="BC272" s="9">
        <f t="shared" ref="BC272:BE272" si="977">$L118*$H118*$B118</f>
        <v>0</v>
      </c>
      <c r="BD272" s="9">
        <f t="shared" si="977"/>
        <v>0</v>
      </c>
      <c r="BE272" s="9">
        <f t="shared" si="977"/>
        <v>0</v>
      </c>
      <c r="BF272" s="9">
        <v>0</v>
      </c>
      <c r="BI272" s="4">
        <v>975</v>
      </c>
      <c r="BJ272" s="3">
        <f t="shared" ref="BJ272:BN272" si="978">BT118*$P118*$H118*10^-9</f>
        <v>1.7930752125000002E-10</v>
      </c>
      <c r="BK272" s="3">
        <f t="shared" si="978"/>
        <v>1.8758325300000007E-10</v>
      </c>
      <c r="BL272" s="3">
        <f t="shared" si="978"/>
        <v>1.7930752125000002E-10</v>
      </c>
      <c r="BM272" s="3">
        <f t="shared" si="978"/>
        <v>1.8758325300000007E-10</v>
      </c>
      <c r="BN272" s="3">
        <f t="shared" si="978"/>
        <v>5.517154500000001E-8</v>
      </c>
      <c r="BO272" s="9">
        <f t="shared" ref="BO272:BR272" si="979">$L118*$H118*$B118</f>
        <v>0</v>
      </c>
      <c r="BP272" s="9">
        <f t="shared" si="979"/>
        <v>0</v>
      </c>
      <c r="BQ272" s="9">
        <f t="shared" si="979"/>
        <v>0</v>
      </c>
      <c r="BR272" s="9">
        <f t="shared" si="979"/>
        <v>0</v>
      </c>
      <c r="BS272" s="9">
        <v>0</v>
      </c>
    </row>
    <row r="273" spans="1:71" x14ac:dyDescent="0.3">
      <c r="A273" s="12">
        <v>975</v>
      </c>
      <c r="B273" s="12">
        <f t="shared" si="625"/>
        <v>3.3286000000000001E-3</v>
      </c>
      <c r="G273" s="12">
        <v>975</v>
      </c>
      <c r="H273" s="12">
        <f t="shared" si="626"/>
        <v>0</v>
      </c>
      <c r="J273" s="12">
        <v>975</v>
      </c>
      <c r="K273" s="17">
        <f t="shared" si="627"/>
        <v>4.3271800000000001E-5</v>
      </c>
      <c r="L273" s="17">
        <f t="shared" si="628"/>
        <v>4.3271800000000001E-5</v>
      </c>
      <c r="M273" s="17">
        <f t="shared" si="629"/>
        <v>4.3271800000000001E-5</v>
      </c>
      <c r="P273" s="4">
        <v>980</v>
      </c>
      <c r="Q273" s="3">
        <f t="shared" si="612"/>
        <v>4.1404607999999998E-11</v>
      </c>
      <c r="R273" s="3">
        <f t="shared" si="613"/>
        <v>4.1404607999999998E-11</v>
      </c>
      <c r="S273" s="3">
        <f t="shared" si="614"/>
        <v>4.1404607999999998E-11</v>
      </c>
      <c r="T273" s="3">
        <f t="shared" si="615"/>
        <v>1.5335040000000001E-8</v>
      </c>
      <c r="U273" s="9">
        <f t="shared" si="616"/>
        <v>0</v>
      </c>
      <c r="V273" s="9">
        <f t="shared" si="616"/>
        <v>0</v>
      </c>
      <c r="W273" s="9">
        <f t="shared" si="616"/>
        <v>0</v>
      </c>
      <c r="X273" s="9">
        <f t="shared" si="617"/>
        <v>0</v>
      </c>
      <c r="AA273" s="4">
        <v>980</v>
      </c>
      <c r="AB273" s="3">
        <f t="shared" ref="AB273:AF273" si="980">AG119*$P119*$H119*10^-9</f>
        <v>3.4503840000000004E-11</v>
      </c>
      <c r="AC273" s="3">
        <f t="shared" si="980"/>
        <v>3.4503840000000004E-11</v>
      </c>
      <c r="AD273" s="3">
        <f t="shared" si="980"/>
        <v>3.4503840000000004E-11</v>
      </c>
      <c r="AE273" s="3">
        <f t="shared" si="980"/>
        <v>3.4503840000000004E-11</v>
      </c>
      <c r="AF273" s="3">
        <f t="shared" si="980"/>
        <v>1.5335040000000001E-8</v>
      </c>
      <c r="AG273" s="9">
        <f t="shared" ref="AG273:AI273" si="981">$L119*$H119*$B119</f>
        <v>0</v>
      </c>
      <c r="AH273" s="9">
        <f t="shared" si="981"/>
        <v>0</v>
      </c>
      <c r="AI273" s="9">
        <f t="shared" si="981"/>
        <v>0</v>
      </c>
      <c r="AJ273" s="9">
        <f t="shared" ref="AJ273" si="982">$L119*$H119*$B119</f>
        <v>0</v>
      </c>
      <c r="AK273" s="9">
        <v>0</v>
      </c>
      <c r="AL273" s="19"/>
      <c r="AM273" s="19"/>
      <c r="AN273" s="19"/>
      <c r="AX273" s="4">
        <v>980</v>
      </c>
      <c r="AY273" s="3">
        <f t="shared" ref="AY273:BB273" si="983">BC119*$P119*$H119*10^-9</f>
        <v>1.41465744E-10</v>
      </c>
      <c r="AZ273" s="3">
        <f t="shared" si="983"/>
        <v>1.41465744E-10</v>
      </c>
      <c r="BA273" s="3">
        <f t="shared" si="983"/>
        <v>1.41465744E-10</v>
      </c>
      <c r="BB273" s="3">
        <f t="shared" si="983"/>
        <v>3.9296040000000003E-8</v>
      </c>
      <c r="BC273" s="9">
        <f t="shared" ref="BC273:BE273" si="984">$L119*$H119*$B119</f>
        <v>0</v>
      </c>
      <c r="BD273" s="9">
        <f t="shared" si="984"/>
        <v>0</v>
      </c>
      <c r="BE273" s="9">
        <f t="shared" si="984"/>
        <v>0</v>
      </c>
      <c r="BF273" s="9">
        <v>0</v>
      </c>
      <c r="BI273" s="4">
        <v>980</v>
      </c>
      <c r="BJ273" s="3">
        <f t="shared" ref="BJ273:BN273" si="985">BT119*$P119*$H119*10^-9</f>
        <v>1.7941996800000005E-10</v>
      </c>
      <c r="BK273" s="3">
        <f t="shared" si="985"/>
        <v>1.8770088959999998E-10</v>
      </c>
      <c r="BL273" s="3">
        <f t="shared" si="985"/>
        <v>1.7941996800000005E-10</v>
      </c>
      <c r="BM273" s="3">
        <f t="shared" si="985"/>
        <v>1.8770088959999998E-10</v>
      </c>
      <c r="BN273" s="3">
        <f t="shared" si="985"/>
        <v>5.2139136000000005E-8</v>
      </c>
      <c r="BO273" s="9">
        <f t="shared" ref="BO273:BR273" si="986">$L119*$H119*$B119</f>
        <v>0</v>
      </c>
      <c r="BP273" s="9">
        <f t="shared" si="986"/>
        <v>0</v>
      </c>
      <c r="BQ273" s="9">
        <f t="shared" si="986"/>
        <v>0</v>
      </c>
      <c r="BR273" s="9">
        <f t="shared" si="986"/>
        <v>0</v>
      </c>
      <c r="BS273" s="9">
        <v>0</v>
      </c>
    </row>
    <row r="274" spans="1:71" x14ac:dyDescent="0.3">
      <c r="A274" s="12">
        <v>980</v>
      </c>
      <c r="B274" s="12">
        <f t="shared" si="625"/>
        <v>3.5207999999999997E-3</v>
      </c>
      <c r="G274" s="12">
        <v>980</v>
      </c>
      <c r="H274" s="12">
        <f t="shared" si="626"/>
        <v>0</v>
      </c>
      <c r="J274" s="12">
        <v>980</v>
      </c>
      <c r="K274" s="17">
        <f t="shared" si="627"/>
        <v>4.2249599999999996E-5</v>
      </c>
      <c r="L274" s="17">
        <f t="shared" si="628"/>
        <v>4.2249599999999996E-5</v>
      </c>
      <c r="M274" s="17">
        <f t="shared" si="629"/>
        <v>4.2249599999999996E-5</v>
      </c>
      <c r="P274" s="4">
        <v>985</v>
      </c>
      <c r="Q274" s="3">
        <f t="shared" si="612"/>
        <v>4.0734453375000001E-11</v>
      </c>
      <c r="R274" s="3">
        <f t="shared" si="613"/>
        <v>4.0734453375000001E-11</v>
      </c>
      <c r="S274" s="3">
        <f t="shared" si="614"/>
        <v>4.0734453375000001E-11</v>
      </c>
      <c r="T274" s="3">
        <f t="shared" si="615"/>
        <v>1.4427787499999999E-8</v>
      </c>
      <c r="U274" s="9">
        <f t="shared" si="616"/>
        <v>0</v>
      </c>
      <c r="V274" s="9">
        <f t="shared" si="616"/>
        <v>0</v>
      </c>
      <c r="W274" s="9">
        <f t="shared" si="616"/>
        <v>0</v>
      </c>
      <c r="X274" s="9">
        <f t="shared" si="617"/>
        <v>0</v>
      </c>
      <c r="AA274" s="4">
        <v>985</v>
      </c>
      <c r="AB274" s="3">
        <f t="shared" ref="AB274:AF274" si="987">AG120*$P120*$H120*10^-9</f>
        <v>3.7031321249999992E-11</v>
      </c>
      <c r="AC274" s="3">
        <f t="shared" si="987"/>
        <v>3.7031321249999992E-11</v>
      </c>
      <c r="AD274" s="3">
        <f t="shared" si="987"/>
        <v>3.7031321249999992E-11</v>
      </c>
      <c r="AE274" s="3">
        <f t="shared" si="987"/>
        <v>3.7031321249999992E-11</v>
      </c>
      <c r="AF274" s="3">
        <f t="shared" si="987"/>
        <v>1.4427787499999999E-8</v>
      </c>
      <c r="AG274" s="9">
        <f t="shared" ref="AG274:AI274" si="988">$L120*$H120*$B120</f>
        <v>0</v>
      </c>
      <c r="AH274" s="9">
        <f t="shared" si="988"/>
        <v>0</v>
      </c>
      <c r="AI274" s="9">
        <f t="shared" si="988"/>
        <v>0</v>
      </c>
      <c r="AJ274" s="9">
        <f t="shared" ref="AJ274" si="989">$L120*$H120*$B120</f>
        <v>0</v>
      </c>
      <c r="AK274" s="9">
        <v>0</v>
      </c>
      <c r="AL274" s="19"/>
      <c r="AM274" s="19"/>
      <c r="AN274" s="19"/>
      <c r="AX274" s="4">
        <v>985</v>
      </c>
      <c r="AY274" s="3">
        <f t="shared" ref="AY274:BB274" si="990">BC120*$P120*$H120*10^-9</f>
        <v>1.37015888625E-10</v>
      </c>
      <c r="AZ274" s="3">
        <f t="shared" si="990"/>
        <v>1.37015888625E-10</v>
      </c>
      <c r="BA274" s="3">
        <f t="shared" si="990"/>
        <v>1.37015888625E-10</v>
      </c>
      <c r="BB274" s="3">
        <f t="shared" si="990"/>
        <v>3.5588542499999997E-8</v>
      </c>
      <c r="BC274" s="9">
        <f t="shared" ref="BC274:BE274" si="991">$L120*$H120*$B120</f>
        <v>0</v>
      </c>
      <c r="BD274" s="9">
        <f t="shared" si="991"/>
        <v>0</v>
      </c>
      <c r="BE274" s="9">
        <f t="shared" si="991"/>
        <v>0</v>
      </c>
      <c r="BF274" s="9">
        <v>0</v>
      </c>
      <c r="BI274" s="4">
        <v>985</v>
      </c>
      <c r="BJ274" s="3">
        <f t="shared" ref="BJ274:BN274" si="992">BT120*$P120*$H120*10^-9</f>
        <v>1.6849251168749999E-10</v>
      </c>
      <c r="BK274" s="3">
        <f t="shared" si="992"/>
        <v>1.7626908915000007E-10</v>
      </c>
      <c r="BL274" s="3">
        <f t="shared" si="992"/>
        <v>1.6849251168749999E-10</v>
      </c>
      <c r="BM274" s="3">
        <f t="shared" si="992"/>
        <v>1.7626908915000007E-10</v>
      </c>
      <c r="BN274" s="3">
        <f t="shared" si="992"/>
        <v>4.5784179000000009E-8</v>
      </c>
      <c r="BO274" s="9">
        <f t="shared" ref="BO274:BR274" si="993">$L120*$H120*$B120</f>
        <v>0</v>
      </c>
      <c r="BP274" s="9">
        <f t="shared" si="993"/>
        <v>0</v>
      </c>
      <c r="BQ274" s="9">
        <f t="shared" si="993"/>
        <v>0</v>
      </c>
      <c r="BR274" s="9">
        <f t="shared" si="993"/>
        <v>0</v>
      </c>
      <c r="BS274" s="9">
        <v>0</v>
      </c>
    </row>
    <row r="275" spans="1:71" x14ac:dyDescent="0.3">
      <c r="A275" s="12">
        <v>985</v>
      </c>
      <c r="B275" s="12">
        <f t="shared" si="625"/>
        <v>3.7595249999999997E-3</v>
      </c>
      <c r="G275" s="12">
        <v>985</v>
      </c>
      <c r="H275" s="12">
        <f t="shared" si="626"/>
        <v>0</v>
      </c>
      <c r="J275" s="12">
        <v>985</v>
      </c>
      <c r="K275" s="17">
        <f t="shared" si="627"/>
        <v>4.1354774999999997E-5</v>
      </c>
      <c r="L275" s="17">
        <f t="shared" si="628"/>
        <v>4.1354774999999997E-5</v>
      </c>
      <c r="M275" s="17">
        <f t="shared" si="629"/>
        <v>4.1354774999999997E-5</v>
      </c>
      <c r="P275" s="4">
        <v>990</v>
      </c>
      <c r="Q275" s="3">
        <f t="shared" si="612"/>
        <v>3.9575250000000012E-11</v>
      </c>
      <c r="R275" s="3">
        <f t="shared" si="613"/>
        <v>3.9575250000000012E-11</v>
      </c>
      <c r="S275" s="3">
        <f t="shared" si="614"/>
        <v>3.9575250000000012E-11</v>
      </c>
      <c r="T275" s="3">
        <f t="shared" si="615"/>
        <v>1.3513499999999999E-8</v>
      </c>
      <c r="U275" s="9">
        <f t="shared" si="616"/>
        <v>0</v>
      </c>
      <c r="V275" s="9">
        <f t="shared" si="616"/>
        <v>0</v>
      </c>
      <c r="W275" s="9">
        <f t="shared" si="616"/>
        <v>0</v>
      </c>
      <c r="X275" s="9">
        <f t="shared" si="617"/>
        <v>0</v>
      </c>
      <c r="AA275" s="4">
        <v>990</v>
      </c>
      <c r="AB275" s="3">
        <f t="shared" ref="AB275:AF275" si="994">AG121*$P121*$H121*10^-9</f>
        <v>3.5617725000000007E-11</v>
      </c>
      <c r="AC275" s="3">
        <f t="shared" si="994"/>
        <v>3.5617725000000007E-11</v>
      </c>
      <c r="AD275" s="3">
        <f t="shared" si="994"/>
        <v>3.5617725000000007E-11</v>
      </c>
      <c r="AE275" s="3">
        <f t="shared" si="994"/>
        <v>3.5617725000000007E-11</v>
      </c>
      <c r="AF275" s="3">
        <f t="shared" si="994"/>
        <v>1.3513499999999999E-8</v>
      </c>
      <c r="AG275" s="9">
        <f t="shared" ref="AG275:AI275" si="995">$L121*$H121*$B121</f>
        <v>0</v>
      </c>
      <c r="AH275" s="9">
        <f t="shared" si="995"/>
        <v>0</v>
      </c>
      <c r="AI275" s="9">
        <f t="shared" si="995"/>
        <v>0</v>
      </c>
      <c r="AJ275" s="9">
        <f t="shared" ref="AJ275" si="996">$L121*$H121*$B121</f>
        <v>0</v>
      </c>
      <c r="AK275" s="9">
        <v>0</v>
      </c>
      <c r="AL275" s="19"/>
      <c r="AM275" s="19"/>
      <c r="AN275" s="19"/>
      <c r="AX275" s="4">
        <v>990</v>
      </c>
      <c r="AY275" s="3">
        <f t="shared" ref="AY275:BB275" si="997">BC121*$P121*$H121*10^-9</f>
        <v>1.3059832500000003E-10</v>
      </c>
      <c r="AZ275" s="3">
        <f t="shared" si="997"/>
        <v>1.3059832500000003E-10</v>
      </c>
      <c r="BA275" s="3">
        <f t="shared" si="997"/>
        <v>1.3059832500000003E-10</v>
      </c>
      <c r="BB275" s="3">
        <f t="shared" si="997"/>
        <v>3.1853250000000001E-8</v>
      </c>
      <c r="BC275" s="9">
        <f t="shared" ref="BC275:BE275" si="998">$L121*$H121*$B121</f>
        <v>0</v>
      </c>
      <c r="BD275" s="9">
        <f t="shared" si="998"/>
        <v>0</v>
      </c>
      <c r="BE275" s="9">
        <f t="shared" si="998"/>
        <v>0</v>
      </c>
      <c r="BF275" s="9">
        <v>0</v>
      </c>
      <c r="BI275" s="4">
        <v>990</v>
      </c>
      <c r="BJ275" s="3">
        <f t="shared" ref="BJ275:BN275" si="999">BT121*$P121*$H121*10^-9</f>
        <v>1.7492260500000005E-10</v>
      </c>
      <c r="BK275" s="3">
        <f t="shared" si="999"/>
        <v>1.8299595600000003E-10</v>
      </c>
      <c r="BL275" s="3">
        <f t="shared" si="999"/>
        <v>1.7492260500000005E-10</v>
      </c>
      <c r="BM275" s="3">
        <f t="shared" si="999"/>
        <v>1.8299595600000003E-10</v>
      </c>
      <c r="BN275" s="3">
        <f t="shared" si="999"/>
        <v>4.4633160000000005E-8</v>
      </c>
      <c r="BO275" s="9">
        <f t="shared" ref="BO275:BR275" si="1000">$L121*$H121*$B121</f>
        <v>0</v>
      </c>
      <c r="BP275" s="9">
        <f t="shared" si="1000"/>
        <v>0</v>
      </c>
      <c r="BQ275" s="9">
        <f t="shared" si="1000"/>
        <v>0</v>
      </c>
      <c r="BR275" s="9">
        <f t="shared" si="1000"/>
        <v>0</v>
      </c>
      <c r="BS275" s="9">
        <v>0</v>
      </c>
    </row>
    <row r="276" spans="1:71" x14ac:dyDescent="0.3">
      <c r="A276" s="12">
        <v>990</v>
      </c>
      <c r="B276" s="12">
        <f t="shared" si="625"/>
        <v>3.9975000000000002E-3</v>
      </c>
      <c r="G276" s="12">
        <v>990</v>
      </c>
      <c r="H276" s="12">
        <f t="shared" si="626"/>
        <v>0</v>
      </c>
      <c r="J276" s="12">
        <v>990</v>
      </c>
      <c r="K276" s="17">
        <f t="shared" si="627"/>
        <v>3.9975000000000009E-5</v>
      </c>
      <c r="L276" s="17">
        <f t="shared" si="628"/>
        <v>3.9975000000000009E-5</v>
      </c>
      <c r="M276" s="17">
        <f t="shared" si="629"/>
        <v>3.9975000000000009E-5</v>
      </c>
      <c r="P276" s="4">
        <v>995</v>
      </c>
      <c r="Q276" s="3">
        <f t="shared" si="612"/>
        <v>4.1651197500000009E-11</v>
      </c>
      <c r="R276" s="3">
        <f t="shared" si="613"/>
        <v>4.1651197500000009E-11</v>
      </c>
      <c r="S276" s="3">
        <f t="shared" si="614"/>
        <v>4.1651197500000009E-11</v>
      </c>
      <c r="T276" s="3">
        <f t="shared" si="615"/>
        <v>1.2592222499999999E-8</v>
      </c>
      <c r="U276" s="9">
        <f t="shared" si="616"/>
        <v>0</v>
      </c>
      <c r="V276" s="9">
        <f t="shared" si="616"/>
        <v>0</v>
      </c>
      <c r="W276" s="9">
        <f t="shared" si="616"/>
        <v>0</v>
      </c>
      <c r="X276" s="9">
        <f t="shared" si="617"/>
        <v>0</v>
      </c>
      <c r="AA276" s="4">
        <v>995</v>
      </c>
      <c r="AB276" s="3">
        <f t="shared" ref="AB276:AF276" si="1001">AG122*$P122*$H122*10^-9</f>
        <v>3.7486077750000004E-11</v>
      </c>
      <c r="AC276" s="3">
        <f t="shared" si="1001"/>
        <v>3.7486077750000004E-11</v>
      </c>
      <c r="AD276" s="3">
        <f t="shared" si="1001"/>
        <v>3.7486077750000004E-11</v>
      </c>
      <c r="AE276" s="3">
        <f t="shared" si="1001"/>
        <v>3.7486077750000004E-11</v>
      </c>
      <c r="AF276" s="3">
        <f t="shared" si="1001"/>
        <v>1.2592222499999999E-8</v>
      </c>
      <c r="AG276" s="9">
        <f t="shared" ref="AG276:AI276" si="1002">$L122*$H122*$B122</f>
        <v>0</v>
      </c>
      <c r="AH276" s="9">
        <f t="shared" si="1002"/>
        <v>0</v>
      </c>
      <c r="AI276" s="9">
        <f t="shared" si="1002"/>
        <v>0</v>
      </c>
      <c r="AJ276" s="9">
        <f t="shared" ref="AJ276" si="1003">$L122*$H122*$B122</f>
        <v>0</v>
      </c>
      <c r="AK276" s="9">
        <v>0</v>
      </c>
      <c r="AL276" s="19"/>
      <c r="AM276" s="19"/>
      <c r="AN276" s="19"/>
      <c r="AX276" s="4">
        <v>995</v>
      </c>
      <c r="AY276" s="3">
        <f t="shared" ref="AY276:BB276" si="1004">BC122*$P122*$H122*10^-9</f>
        <v>1.2078847275000001E-10</v>
      </c>
      <c r="AZ276" s="3">
        <f t="shared" si="1004"/>
        <v>1.2078847275000001E-10</v>
      </c>
      <c r="BA276" s="3">
        <f t="shared" si="1004"/>
        <v>1.2078847275000001E-10</v>
      </c>
      <c r="BB276" s="3">
        <f t="shared" si="1004"/>
        <v>2.8090342500000004E-8</v>
      </c>
      <c r="BC276" s="9">
        <f t="shared" ref="BC276:BE276" si="1005">$L122*$H122*$B122</f>
        <v>0</v>
      </c>
      <c r="BD276" s="9">
        <f t="shared" si="1005"/>
        <v>0</v>
      </c>
      <c r="BE276" s="9">
        <f t="shared" si="1005"/>
        <v>0</v>
      </c>
      <c r="BF276" s="9">
        <v>0</v>
      </c>
      <c r="BI276" s="4">
        <v>995</v>
      </c>
      <c r="BJ276" s="3">
        <f t="shared" ref="BJ276:BN276" si="1006">BT122*$P122*$H122*10^-9</f>
        <v>1.6243967025000005E-10</v>
      </c>
      <c r="BK276" s="3">
        <f t="shared" si="1006"/>
        <v>1.6993688580000004E-10</v>
      </c>
      <c r="BL276" s="3">
        <f t="shared" si="1006"/>
        <v>1.6243967025000005E-10</v>
      </c>
      <c r="BM276" s="3">
        <f t="shared" si="1006"/>
        <v>1.6993688580000004E-10</v>
      </c>
      <c r="BN276" s="3">
        <f t="shared" si="1006"/>
        <v>3.9520206000000005E-8</v>
      </c>
      <c r="BO276" s="9">
        <f t="shared" ref="BO276:BR276" si="1007">$L122*$H122*$B122</f>
        <v>0</v>
      </c>
      <c r="BP276" s="9">
        <f t="shared" si="1007"/>
        <v>0</v>
      </c>
      <c r="BQ276" s="9">
        <f t="shared" si="1007"/>
        <v>0</v>
      </c>
      <c r="BR276" s="9">
        <f t="shared" si="1007"/>
        <v>0</v>
      </c>
      <c r="BS276" s="9">
        <v>0</v>
      </c>
    </row>
    <row r="277" spans="1:71" x14ac:dyDescent="0.3">
      <c r="A277" s="12">
        <v>995</v>
      </c>
      <c r="B277" s="12">
        <f t="shared" si="625"/>
        <v>4.1860500000000002E-3</v>
      </c>
      <c r="G277" s="12">
        <v>995</v>
      </c>
      <c r="H277" s="12">
        <f t="shared" si="626"/>
        <v>0</v>
      </c>
      <c r="J277" s="12">
        <v>995</v>
      </c>
      <c r="K277" s="17">
        <f t="shared" si="627"/>
        <v>4.1860500000000004E-5</v>
      </c>
      <c r="L277" s="17">
        <f t="shared" si="628"/>
        <v>4.1860500000000004E-5</v>
      </c>
      <c r="M277" s="17">
        <f t="shared" si="629"/>
        <v>4.1860500000000004E-5</v>
      </c>
      <c r="P277" s="4">
        <v>1000</v>
      </c>
      <c r="Q277" s="3">
        <f t="shared" si="612"/>
        <v>4.3739999999999996E-11</v>
      </c>
      <c r="R277" s="3">
        <f t="shared" si="613"/>
        <v>4.3739999999999996E-11</v>
      </c>
      <c r="S277" s="3">
        <f t="shared" si="614"/>
        <v>4.3739999999999996E-11</v>
      </c>
      <c r="T277" s="3">
        <f t="shared" si="615"/>
        <v>1.1664000000000001E-8</v>
      </c>
      <c r="U277" s="9">
        <f t="shared" si="616"/>
        <v>0</v>
      </c>
      <c r="V277" s="9">
        <f t="shared" si="616"/>
        <v>0</v>
      </c>
      <c r="W277" s="9">
        <f t="shared" si="616"/>
        <v>0</v>
      </c>
      <c r="X277" s="9">
        <f t="shared" si="617"/>
        <v>0</v>
      </c>
      <c r="AA277" s="4">
        <v>1000</v>
      </c>
      <c r="AB277" s="3">
        <f t="shared" ref="AB277:AF277" si="1008">AG123*$P123*$H123*10^-9</f>
        <v>3.9365999999999994E-11</v>
      </c>
      <c r="AC277" s="3">
        <f t="shared" si="1008"/>
        <v>3.9365999999999994E-11</v>
      </c>
      <c r="AD277" s="3">
        <f t="shared" si="1008"/>
        <v>3.9365999999999994E-11</v>
      </c>
      <c r="AE277" s="3">
        <f t="shared" si="1008"/>
        <v>3.9365999999999994E-11</v>
      </c>
      <c r="AF277" s="3">
        <f t="shared" si="1008"/>
        <v>1.1664000000000001E-8</v>
      </c>
      <c r="AG277" s="9">
        <f t="shared" ref="AG277:AI277" si="1009">$L123*$H123*$B123</f>
        <v>0</v>
      </c>
      <c r="AH277" s="9">
        <f t="shared" si="1009"/>
        <v>0</v>
      </c>
      <c r="AI277" s="9">
        <f t="shared" si="1009"/>
        <v>0</v>
      </c>
      <c r="AJ277" s="9">
        <f t="shared" ref="AJ277" si="1010">$L123*$H123*$B123</f>
        <v>0</v>
      </c>
      <c r="AK277" s="9">
        <v>0</v>
      </c>
      <c r="AL277" s="19"/>
      <c r="AM277" s="19"/>
      <c r="AN277" s="19"/>
      <c r="AX277" s="4">
        <v>1000</v>
      </c>
      <c r="AY277" s="3">
        <f t="shared" ref="AY277:BB277" si="1011">BC123*$P123*$H123*10^-9</f>
        <v>1.0935000000000002E-10</v>
      </c>
      <c r="AZ277" s="3">
        <f t="shared" si="1011"/>
        <v>1.0935000000000002E-10</v>
      </c>
      <c r="BA277" s="3">
        <f t="shared" si="1011"/>
        <v>1.0935000000000002E-10</v>
      </c>
      <c r="BB277" s="3">
        <f t="shared" si="1011"/>
        <v>2.4300000000000003E-8</v>
      </c>
      <c r="BC277" s="9">
        <f t="shared" ref="BC277:BE277" si="1012">$L123*$H123*$B123</f>
        <v>0</v>
      </c>
      <c r="BD277" s="9">
        <f t="shared" si="1012"/>
        <v>0</v>
      </c>
      <c r="BE277" s="9">
        <f t="shared" si="1012"/>
        <v>0</v>
      </c>
      <c r="BF277" s="9">
        <v>0</v>
      </c>
      <c r="BI277" s="4">
        <v>1000</v>
      </c>
      <c r="BJ277" s="3">
        <f t="shared" ref="BJ277:BN277" si="1013">BT123*$P123*$H123*10^-9</f>
        <v>1.4215499999999999E-10</v>
      </c>
      <c r="BK277" s="3">
        <f t="shared" si="1013"/>
        <v>1.48716E-10</v>
      </c>
      <c r="BL277" s="3">
        <f t="shared" si="1013"/>
        <v>1.4215499999999999E-10</v>
      </c>
      <c r="BM277" s="3">
        <f t="shared" si="1013"/>
        <v>1.48716E-10</v>
      </c>
      <c r="BN277" s="3">
        <f t="shared" si="1013"/>
        <v>3.3048000000000006E-8</v>
      </c>
      <c r="BO277" s="9">
        <f t="shared" ref="BO277:BR277" si="1014">$L123*$H123*$B123</f>
        <v>0</v>
      </c>
      <c r="BP277" s="9">
        <f t="shared" si="1014"/>
        <v>0</v>
      </c>
      <c r="BQ277" s="9">
        <f t="shared" si="1014"/>
        <v>0</v>
      </c>
      <c r="BR277" s="9">
        <f t="shared" si="1014"/>
        <v>0</v>
      </c>
      <c r="BS277" s="9">
        <v>0</v>
      </c>
    </row>
    <row r="278" spans="1:71" x14ac:dyDescent="0.3">
      <c r="A278" s="12">
        <v>1000</v>
      </c>
      <c r="B278" s="12">
        <f t="shared" si="625"/>
        <v>4.3739999999999994E-3</v>
      </c>
      <c r="G278" s="12">
        <v>1000</v>
      </c>
      <c r="H278" s="12">
        <f t="shared" si="626"/>
        <v>0</v>
      </c>
      <c r="J278" s="12">
        <v>1000</v>
      </c>
      <c r="K278" s="17">
        <f t="shared" si="627"/>
        <v>4.3739999999999998E-5</v>
      </c>
      <c r="L278" s="17">
        <f t="shared" si="628"/>
        <v>4.3739999999999998E-5</v>
      </c>
      <c r="M278" s="17">
        <f t="shared" si="629"/>
        <v>4.3739999999999998E-5</v>
      </c>
      <c r="P278" s="11" t="s">
        <v>35</v>
      </c>
      <c r="Q278" s="10">
        <f>SUM(Q157:Q277)</f>
        <v>1.2424094407817505E-6</v>
      </c>
      <c r="R278" s="10">
        <f t="shared" ref="R278:T278" si="1015">SUM(R157:R277)</f>
        <v>2.311314606406124E-6</v>
      </c>
      <c r="S278" s="10">
        <f t="shared" si="1015"/>
        <v>1.7254324014052506E-6</v>
      </c>
      <c r="T278" s="10">
        <f t="shared" si="1015"/>
        <v>1.0981484634999998E-5</v>
      </c>
      <c r="U278" s="10">
        <f t="shared" ref="U278" si="1016">SUM(U157:U277)</f>
        <v>9.8502775875000026</v>
      </c>
      <c r="V278" s="10">
        <f t="shared" ref="V278" si="1017">SUM(V157:V277)</f>
        <v>9.8502775875000026</v>
      </c>
      <c r="W278" s="10">
        <f t="shared" ref="W278" si="1018">SUM(W157:W277)</f>
        <v>9.8502775875000026</v>
      </c>
      <c r="X278" s="10">
        <f t="shared" ref="X278" si="1019">SUM(X157:X277)</f>
        <v>11.407082500000001</v>
      </c>
      <c r="AA278" s="11" t="s">
        <v>35</v>
      </c>
      <c r="AB278" s="10">
        <f>SUM(AB157:AB277)</f>
        <v>1.1885043432792499E-6</v>
      </c>
      <c r="AC278" s="10">
        <f t="shared" ref="AC278" si="1020">SUM(AC157:AC277)</f>
        <v>2.1098196983368754E-6</v>
      </c>
      <c r="AD278" s="10">
        <f t="shared" ref="AD278" si="1021">SUM(AD157:AD277)</f>
        <v>1.8936111033426247E-6</v>
      </c>
      <c r="AE278" s="10">
        <f t="shared" ref="AE278:AF278" si="1022">SUM(AE157:AE277)</f>
        <v>5.164118613047626E-6</v>
      </c>
      <c r="AF278" s="10">
        <f t="shared" si="1022"/>
        <v>1.0981484634999998E-5</v>
      </c>
      <c r="AG278" s="10">
        <f t="shared" ref="AG278" si="1023">SUM(AG157:AG277)</f>
        <v>9.8502775875000026</v>
      </c>
      <c r="AH278" s="10">
        <f t="shared" ref="AH278" si="1024">SUM(AH157:AH277)</f>
        <v>9.8502775875000026</v>
      </c>
      <c r="AI278" s="10">
        <f t="shared" ref="AI278" si="1025">SUM(AI157:AI277)</f>
        <v>9.8502775875000026</v>
      </c>
      <c r="AJ278" s="10">
        <f t="shared" ref="AJ278:AK278" si="1026">SUM(AJ157:AJ277)</f>
        <v>9.8502775875000026</v>
      </c>
      <c r="AK278" s="10">
        <f t="shared" si="1026"/>
        <v>11.407082500000001</v>
      </c>
      <c r="AL278" s="20"/>
      <c r="AM278" s="20"/>
      <c r="AN278" s="20"/>
      <c r="AX278" s="11" t="s">
        <v>35</v>
      </c>
      <c r="AY278" s="10">
        <f>SUM(AY157:AY277)</f>
        <v>1.3330168599346946E-6</v>
      </c>
      <c r="AZ278" s="10">
        <f t="shared" ref="AZ278" si="1027">SUM(AZ157:AZ277)</f>
        <v>2.7639257555522446E-6</v>
      </c>
      <c r="BA278" s="10">
        <f t="shared" ref="BA278" si="1028">SUM(BA157:BA277)</f>
        <v>2.9922675340435514E-6</v>
      </c>
      <c r="BB278" s="10">
        <f t="shared" ref="BB278" si="1029">SUM(BB157:BB277)</f>
        <v>2.0177530177499993E-5</v>
      </c>
      <c r="BC278" s="10">
        <f t="shared" ref="BC278" si="1030">SUM(BC157:BC277)</f>
        <v>9.8502775875000026</v>
      </c>
      <c r="BD278" s="10">
        <f t="shared" ref="BD278" si="1031">SUM(BD157:BD277)</f>
        <v>9.8502775875000026</v>
      </c>
      <c r="BE278" s="10">
        <f t="shared" ref="BE278" si="1032">SUM(BE157:BE277)</f>
        <v>9.8502775875000026</v>
      </c>
      <c r="BF278" s="10">
        <f t="shared" ref="BF278" si="1033">SUM(BF157:BF277)</f>
        <v>11.407082500000001</v>
      </c>
      <c r="BI278" s="11" t="s">
        <v>35</v>
      </c>
      <c r="BJ278" s="10">
        <f>SUM(BJ157:BJ277)</f>
        <v>2.8534959796874352E-6</v>
      </c>
      <c r="BK278" s="10">
        <f t="shared" ref="BK278" si="1034">SUM(BK157:BK277)</f>
        <v>6.0550417979011536E-6</v>
      </c>
      <c r="BL278" s="10">
        <f t="shared" ref="BL278" si="1035">SUM(BL157:BL277)</f>
        <v>3.3110504998374353E-6</v>
      </c>
      <c r="BM278" s="10">
        <f t="shared" ref="BM278" si="1036">SUM(BM157:BM277)</f>
        <v>4.4936089646324045E-6</v>
      </c>
      <c r="BN278" s="10">
        <f t="shared" ref="BN278" si="1037">SUM(BN157:BN277)</f>
        <v>2.1126892476999991E-5</v>
      </c>
      <c r="BO278" s="10">
        <f t="shared" ref="BO278" si="1038">SUM(BO157:BO277)</f>
        <v>9.8502775875000026</v>
      </c>
      <c r="BP278" s="10">
        <f t="shared" ref="BP278" si="1039">SUM(BP157:BP277)</f>
        <v>9.8502775875000026</v>
      </c>
      <c r="BQ278" s="10">
        <f t="shared" ref="BQ278" si="1040">SUM(BQ157:BQ277)</f>
        <v>9.8502775875000026</v>
      </c>
      <c r="BR278" s="10">
        <f t="shared" ref="BR278" si="1041">SUM(BR157:BR277)</f>
        <v>9.8502775875000026</v>
      </c>
      <c r="BS278" s="10">
        <f t="shared" ref="BS278" si="1042">SUM(BS157:BS277)</f>
        <v>11.407082500000001</v>
      </c>
    </row>
    <row r="279" spans="1:71" x14ac:dyDescent="0.3">
      <c r="Q279" s="3" t="s">
        <v>1</v>
      </c>
      <c r="R279" s="3" t="s">
        <v>2</v>
      </c>
      <c r="S279" s="3" t="s">
        <v>3</v>
      </c>
      <c r="T279" s="3" t="s">
        <v>6</v>
      </c>
      <c r="U279" s="3" t="s">
        <v>1</v>
      </c>
      <c r="V279" s="3" t="s">
        <v>2</v>
      </c>
      <c r="W279" s="3" t="s">
        <v>3</v>
      </c>
      <c r="X279" s="3" t="s">
        <v>6</v>
      </c>
      <c r="AB279" s="3" t="s">
        <v>1</v>
      </c>
      <c r="AC279" s="3" t="s">
        <v>2</v>
      </c>
      <c r="AD279" s="3" t="s">
        <v>3</v>
      </c>
      <c r="AE279" s="4" t="s">
        <v>27</v>
      </c>
      <c r="AF279" s="4" t="s">
        <v>26</v>
      </c>
      <c r="AG279" s="3" t="s">
        <v>1</v>
      </c>
      <c r="AH279" s="3" t="s">
        <v>2</v>
      </c>
      <c r="AI279" s="3" t="s">
        <v>3</v>
      </c>
      <c r="AJ279" s="4" t="s">
        <v>27</v>
      </c>
      <c r="AK279" s="4" t="s">
        <v>26</v>
      </c>
      <c r="AL279" s="6"/>
      <c r="AM279" s="6"/>
      <c r="AN279" s="6"/>
      <c r="AY279" s="3" t="s">
        <v>1</v>
      </c>
      <c r="AZ279" s="3" t="s">
        <v>2</v>
      </c>
      <c r="BA279" s="3" t="s">
        <v>3</v>
      </c>
      <c r="BB279" s="3" t="s">
        <v>6</v>
      </c>
      <c r="BC279" s="3" t="s">
        <v>1</v>
      </c>
      <c r="BD279" s="3" t="s">
        <v>2</v>
      </c>
      <c r="BE279" s="3" t="s">
        <v>3</v>
      </c>
      <c r="BF279" s="3" t="s">
        <v>6</v>
      </c>
      <c r="BJ279" s="4" t="s">
        <v>2</v>
      </c>
      <c r="BK279" s="4" t="s">
        <v>10</v>
      </c>
      <c r="BL279" s="4" t="s">
        <v>11</v>
      </c>
      <c r="BM279" s="4" t="s">
        <v>12</v>
      </c>
      <c r="BN279" s="4" t="s">
        <v>6</v>
      </c>
      <c r="BO279" s="4" t="s">
        <v>2</v>
      </c>
      <c r="BP279" s="4" t="s">
        <v>10</v>
      </c>
      <c r="BQ279" s="4" t="s">
        <v>11</v>
      </c>
      <c r="BR279" s="4" t="s">
        <v>12</v>
      </c>
      <c r="BS279" s="4" t="s">
        <v>6</v>
      </c>
    </row>
    <row r="280" spans="1:71" x14ac:dyDescent="0.3">
      <c r="Q280" s="22"/>
      <c r="R280" s="22"/>
      <c r="S280" s="22"/>
      <c r="T280" s="22"/>
      <c r="U280" s="22"/>
      <c r="V280" s="22"/>
      <c r="W280" s="22"/>
      <c r="X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6"/>
      <c r="AM280" s="6"/>
      <c r="AN280" s="6"/>
      <c r="AY280" s="22"/>
      <c r="AZ280" s="22"/>
      <c r="BA280" s="22"/>
      <c r="BB280" s="22"/>
      <c r="BC280" s="22"/>
      <c r="BD280" s="22"/>
      <c r="BE280" s="22"/>
      <c r="BF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</row>
    <row r="281" spans="1:71" x14ac:dyDescent="0.3">
      <c r="AA281" s="14"/>
      <c r="AX281" s="14"/>
      <c r="BI281" s="14"/>
    </row>
    <row r="282" spans="1:71" x14ac:dyDescent="0.3">
      <c r="P282" s="14"/>
      <c r="AA282" s="14"/>
      <c r="AD282" s="14"/>
      <c r="AX282" s="14"/>
      <c r="BI282" s="14"/>
    </row>
    <row r="283" spans="1:71" x14ac:dyDescent="0.3">
      <c r="Q283" s="22" t="s">
        <v>66</v>
      </c>
      <c r="R283" s="22"/>
      <c r="S283" s="22"/>
      <c r="X283" s="14"/>
      <c r="AE283" s="22" t="s">
        <v>67</v>
      </c>
      <c r="AF283" s="22"/>
      <c r="AG283" s="22"/>
      <c r="AU283" s="14"/>
      <c r="BF283" s="14"/>
    </row>
    <row r="284" spans="1:71" x14ac:dyDescent="0.3">
      <c r="N284" s="14"/>
      <c r="Q284" s="3"/>
      <c r="R284" s="3" t="s">
        <v>63</v>
      </c>
      <c r="S284" s="3" t="s">
        <v>64</v>
      </c>
      <c r="X284" s="14"/>
      <c r="Y284" s="14"/>
      <c r="AE284" s="3"/>
      <c r="AF284" s="3" t="s">
        <v>68</v>
      </c>
      <c r="AG284" s="3" t="s">
        <v>64</v>
      </c>
      <c r="AU284" s="14"/>
      <c r="AV284" s="14"/>
      <c r="BF284" s="14"/>
      <c r="BG284" s="14"/>
    </row>
    <row r="285" spans="1:71" x14ac:dyDescent="0.3">
      <c r="N285" s="14"/>
      <c r="Q285" s="3" t="s">
        <v>55</v>
      </c>
      <c r="R285" s="3">
        <f>5.5*10^-6</f>
        <v>5.4999999999999999E-6</v>
      </c>
      <c r="S285" s="3">
        <f>5.5*10^-6</f>
        <v>5.4999999999999999E-6</v>
      </c>
      <c r="X285" s="14"/>
      <c r="Y285" s="14"/>
      <c r="AE285" s="3" t="s">
        <v>55</v>
      </c>
      <c r="AF285" s="3">
        <f>5.5*10^-6</f>
        <v>5.4999999999999999E-6</v>
      </c>
      <c r="AG285" s="3">
        <f>5.5*10^-6</f>
        <v>5.4999999999999999E-6</v>
      </c>
      <c r="AU285" s="14"/>
      <c r="AV285" s="14"/>
      <c r="BF285" s="14"/>
      <c r="BG285" s="14"/>
    </row>
    <row r="286" spans="1:71" x14ac:dyDescent="0.3">
      <c r="N286" s="14"/>
      <c r="Q286" s="3" t="s">
        <v>53</v>
      </c>
      <c r="R286" s="3">
        <v>10</v>
      </c>
      <c r="S286" s="3">
        <v>10</v>
      </c>
      <c r="X286" s="14"/>
      <c r="Y286" s="14"/>
      <c r="AE286" s="3" t="s">
        <v>53</v>
      </c>
      <c r="AF286" s="3">
        <v>10</v>
      </c>
      <c r="AG286" s="3">
        <v>10</v>
      </c>
      <c r="AU286" s="14"/>
      <c r="AV286" s="14"/>
      <c r="BF286" s="14"/>
      <c r="BG286" s="14"/>
    </row>
    <row r="287" spans="1:71" x14ac:dyDescent="0.3">
      <c r="A287" s="3"/>
      <c r="B287" s="3" t="s">
        <v>51</v>
      </c>
      <c r="C287" s="3" t="s">
        <v>52</v>
      </c>
      <c r="N287" s="14"/>
      <c r="Q287" s="18" t="s">
        <v>54</v>
      </c>
      <c r="R287" s="3">
        <v>12</v>
      </c>
      <c r="S287" s="3">
        <v>12</v>
      </c>
      <c r="X287" s="14"/>
      <c r="Y287" s="14"/>
      <c r="AE287" s="18" t="s">
        <v>54</v>
      </c>
      <c r="AF287" s="3">
        <v>12</v>
      </c>
      <c r="AG287" s="3">
        <v>12</v>
      </c>
      <c r="AU287" s="14"/>
      <c r="AV287" s="14"/>
      <c r="BF287" s="14"/>
      <c r="BG287" s="14"/>
    </row>
    <row r="288" spans="1:71" x14ac:dyDescent="0.3">
      <c r="A288" s="16" t="s">
        <v>14</v>
      </c>
      <c r="B288" s="16">
        <v>0.48054993167560606</v>
      </c>
      <c r="C288" s="3">
        <v>0.43847867730132789</v>
      </c>
      <c r="D288" s="15"/>
      <c r="E288" s="15"/>
      <c r="N288" s="14"/>
      <c r="Q288" s="3" t="s">
        <v>58</v>
      </c>
      <c r="R288" s="3">
        <f>SQRT(0.11*R299+0.59+0.3*R300)*R287</f>
        <v>13.126186512190881</v>
      </c>
      <c r="S288" s="3">
        <v>12</v>
      </c>
      <c r="Y288" s="14"/>
      <c r="AE288" s="3" t="s">
        <v>58</v>
      </c>
      <c r="AF288" s="3">
        <v>12</v>
      </c>
      <c r="AG288" s="3">
        <v>12</v>
      </c>
      <c r="AV288" s="14"/>
      <c r="BG288" s="14"/>
    </row>
    <row r="289" spans="1:33" x14ac:dyDescent="0.3">
      <c r="A289" s="16" t="s">
        <v>15</v>
      </c>
      <c r="B289" s="16">
        <v>0.51245638775612645</v>
      </c>
      <c r="C289" s="16">
        <v>0.36738744717453292</v>
      </c>
      <c r="D289" s="15"/>
      <c r="E289" s="15"/>
      <c r="Q289" s="18" t="s">
        <v>42</v>
      </c>
      <c r="R289" s="3">
        <v>0.8</v>
      </c>
      <c r="S289" s="3">
        <v>0.8</v>
      </c>
      <c r="AE289" s="18" t="s">
        <v>42</v>
      </c>
      <c r="AF289" s="3">
        <v>0.8</v>
      </c>
      <c r="AG289" s="3">
        <v>0.8</v>
      </c>
    </row>
    <row r="290" spans="1:33" x14ac:dyDescent="0.3">
      <c r="A290" s="16" t="s">
        <v>17</v>
      </c>
      <c r="B290" s="3">
        <v>0.42484284840032321</v>
      </c>
      <c r="C290" s="16">
        <v>0.42911181674313564</v>
      </c>
      <c r="D290" s="15"/>
      <c r="E290" s="15"/>
      <c r="Q290" s="18" t="s">
        <v>43</v>
      </c>
      <c r="R290" s="3">
        <f>1/1.4</f>
        <v>0.7142857142857143</v>
      </c>
      <c r="S290" s="3">
        <f>1/1.4</f>
        <v>0.7142857142857143</v>
      </c>
      <c r="AE290" s="18" t="s">
        <v>43</v>
      </c>
      <c r="AF290" s="3">
        <f>1/1.4</f>
        <v>0.7142857142857143</v>
      </c>
      <c r="AG290" s="3">
        <f>1/1.4</f>
        <v>0.7142857142857143</v>
      </c>
    </row>
    <row r="291" spans="1:33" x14ac:dyDescent="0.3">
      <c r="A291" s="8"/>
      <c r="B291" s="8"/>
      <c r="C291" s="8"/>
      <c r="D291" s="8"/>
      <c r="E291" s="8"/>
      <c r="Q291" s="18" t="s">
        <v>44</v>
      </c>
      <c r="R291" s="3">
        <v>1</v>
      </c>
      <c r="S291" s="3">
        <v>1</v>
      </c>
      <c r="AE291" s="18" t="s">
        <v>44</v>
      </c>
      <c r="AF291" s="3">
        <v>1</v>
      </c>
      <c r="AG291" s="3">
        <v>1</v>
      </c>
    </row>
    <row r="292" spans="1:33" x14ac:dyDescent="0.3">
      <c r="Q292" s="18" t="s">
        <v>45</v>
      </c>
      <c r="R292" s="3">
        <f>R285^2</f>
        <v>3.0249999999999999E-11</v>
      </c>
      <c r="S292" s="3">
        <f>S285^2</f>
        <v>3.0249999999999999E-11</v>
      </c>
      <c r="AE292" s="18" t="s">
        <v>45</v>
      </c>
      <c r="AF292" s="3">
        <f>AF285^2</f>
        <v>3.0249999999999999E-11</v>
      </c>
      <c r="AG292" s="3">
        <f>AG285^2</f>
        <v>3.0249999999999999E-11</v>
      </c>
    </row>
    <row r="293" spans="1:33" x14ac:dyDescent="0.3">
      <c r="Q293" s="3" t="s">
        <v>46</v>
      </c>
      <c r="R293" s="3">
        <f>1.9*10^-19</f>
        <v>1.8999999999999998E-19</v>
      </c>
      <c r="S293" s="3">
        <f>1.9*10^-19</f>
        <v>1.8999999999999998E-19</v>
      </c>
      <c r="AE293" s="3" t="s">
        <v>46</v>
      </c>
      <c r="AF293" s="3">
        <f>1.9*10^-19</f>
        <v>1.8999999999999998E-19</v>
      </c>
      <c r="AG293" s="3">
        <f>1.9*10^-19</f>
        <v>1.8999999999999998E-19</v>
      </c>
    </row>
    <row r="294" spans="1:33" x14ac:dyDescent="0.3">
      <c r="Q294" s="3" t="s">
        <v>47</v>
      </c>
      <c r="R294" s="3">
        <f>6.63*10^-34</f>
        <v>6.6300000000000008E-34</v>
      </c>
      <c r="S294" s="3">
        <f>6.63*10^-34</f>
        <v>6.6300000000000008E-34</v>
      </c>
      <c r="AE294" s="3" t="s">
        <v>47</v>
      </c>
      <c r="AF294" s="3">
        <f>6.63*10^-34</f>
        <v>6.6300000000000008E-34</v>
      </c>
      <c r="AG294" s="3">
        <f>6.63*10^-34</f>
        <v>6.6300000000000008E-34</v>
      </c>
    </row>
    <row r="295" spans="1:33" x14ac:dyDescent="0.3">
      <c r="Q295" s="3" t="s">
        <v>48</v>
      </c>
      <c r="R295" s="3">
        <f>3*10^8</f>
        <v>300000000</v>
      </c>
      <c r="S295" s="3">
        <f>3*10^8</f>
        <v>300000000</v>
      </c>
      <c r="AE295" s="3" t="s">
        <v>48</v>
      </c>
      <c r="AF295" s="3">
        <f>3*10^8</f>
        <v>300000000</v>
      </c>
      <c r="AG295" s="3">
        <f>3*10^8</f>
        <v>300000000</v>
      </c>
    </row>
    <row r="296" spans="1:33" x14ac:dyDescent="0.3">
      <c r="Q296" s="3" t="s">
        <v>49</v>
      </c>
      <c r="R296" s="3">
        <v>0.02</v>
      </c>
      <c r="S296" s="3">
        <v>0.02</v>
      </c>
      <c r="AE296" s="3" t="s">
        <v>49</v>
      </c>
      <c r="AF296" s="3">
        <v>0.02</v>
      </c>
      <c r="AG296" s="3">
        <v>0.02</v>
      </c>
    </row>
    <row r="297" spans="1:33" x14ac:dyDescent="0.3">
      <c r="Q297" s="3" t="s">
        <v>50</v>
      </c>
      <c r="R297" s="3">
        <v>683</v>
      </c>
      <c r="S297" s="3">
        <v>683</v>
      </c>
      <c r="AE297" s="3" t="s">
        <v>50</v>
      </c>
      <c r="AF297" s="3">
        <v>683</v>
      </c>
      <c r="AG297" s="3">
        <v>683</v>
      </c>
    </row>
    <row r="298" spans="1:33" x14ac:dyDescent="0.3">
      <c r="Q298" s="3" t="s">
        <v>59</v>
      </c>
      <c r="R298" s="3">
        <v>0.89</v>
      </c>
      <c r="S298" s="3">
        <v>0.89</v>
      </c>
      <c r="AE298" s="3" t="s">
        <v>59</v>
      </c>
      <c r="AF298" s="3">
        <v>0.89</v>
      </c>
      <c r="AG298" s="3">
        <v>0.89</v>
      </c>
    </row>
    <row r="299" spans="1:33" x14ac:dyDescent="0.3">
      <c r="Q299" s="3" t="s">
        <v>56</v>
      </c>
      <c r="R299" s="3">
        <f>R278/Q278</f>
        <v>1.8603485538163615</v>
      </c>
      <c r="S299" s="3"/>
      <c r="AE299" s="3" t="s">
        <v>56</v>
      </c>
      <c r="AF299" s="3">
        <v>0</v>
      </c>
      <c r="AG299" s="3">
        <v>0</v>
      </c>
    </row>
    <row r="300" spans="1:33" x14ac:dyDescent="0.3">
      <c r="Q300" s="3" t="s">
        <v>57</v>
      </c>
      <c r="R300" s="3">
        <f>R278/S278</f>
        <v>1.3395567421382091</v>
      </c>
      <c r="S300" s="3"/>
      <c r="AE300" s="3" t="s">
        <v>57</v>
      </c>
      <c r="AF300" s="3">
        <v>0</v>
      </c>
      <c r="AG300" s="3">
        <v>0</v>
      </c>
    </row>
    <row r="301" spans="1:33" x14ac:dyDescent="0.3">
      <c r="Q301" s="3" t="s">
        <v>60</v>
      </c>
      <c r="R301" s="3">
        <f>U278/Q278</f>
        <v>7928366.6593051627</v>
      </c>
      <c r="S301" s="3"/>
      <c r="AE301" s="3" t="s">
        <v>69</v>
      </c>
      <c r="AF301" s="3">
        <v>0</v>
      </c>
      <c r="AG301" s="3">
        <v>0</v>
      </c>
    </row>
    <row r="302" spans="1:33" x14ac:dyDescent="0.3">
      <c r="Q302" s="3" t="s">
        <v>61</v>
      </c>
      <c r="R302" s="3">
        <f>V278/R278</f>
        <v>4261764.0887997737</v>
      </c>
      <c r="S302" s="3"/>
      <c r="AE302" s="3" t="s">
        <v>65</v>
      </c>
      <c r="AF302" s="3">
        <f>AJ278/AE278</f>
        <v>1907446.0378606254</v>
      </c>
      <c r="AG302" s="3">
        <f>AK278/AF278</f>
        <v>1038755.949595699</v>
      </c>
    </row>
    <row r="303" spans="1:33" x14ac:dyDescent="0.3">
      <c r="Q303" s="3" t="s">
        <v>62</v>
      </c>
      <c r="R303" s="3">
        <f>W278/S278</f>
        <v>5708874.8185542375</v>
      </c>
      <c r="S303" s="3"/>
    </row>
    <row r="304" spans="1:33" x14ac:dyDescent="0.3">
      <c r="Q304" s="3" t="s">
        <v>65</v>
      </c>
      <c r="R304" s="3"/>
      <c r="S304" s="3">
        <f>X278/T278</f>
        <v>1038755.949595699</v>
      </c>
    </row>
    <row r="305" spans="14:33" x14ac:dyDescent="0.3">
      <c r="U305" s="15"/>
      <c r="V305" s="15"/>
      <c r="W305" s="15"/>
      <c r="X305" s="15"/>
      <c r="Y305" s="8"/>
      <c r="Z305" s="8"/>
      <c r="AA305" s="8"/>
      <c r="AF305">
        <f>4*AF286*AF288*AF294*AF295*AF297/(AF298*AF289*AF290^2*AF291*AF292*AF296)</f>
        <v>2.9669991865539981E-7</v>
      </c>
      <c r="AG305">
        <f>4*AG286*AG288*AG294*AG295*AG297/(AG298*AG289*AG290^2*AG291*AG292*AG296)</f>
        <v>2.9669991865539981E-7</v>
      </c>
    </row>
    <row r="306" spans="14:33" x14ac:dyDescent="0.3">
      <c r="U306" s="15"/>
      <c r="V306" s="15"/>
      <c r="W306" s="15"/>
      <c r="X306" s="15"/>
      <c r="Y306" s="15"/>
      <c r="Z306" s="15"/>
      <c r="AA306" s="8"/>
    </row>
    <row r="307" spans="14:33" x14ac:dyDescent="0.3">
      <c r="R307">
        <f>4*R286*R288*R294*R295*R297/(R298*R289*R290^2*R291*R292*R296)</f>
        <v>3.2454487253522001E-7</v>
      </c>
      <c r="S307">
        <f>4*S286*S288*S294*S295*S297/(S298*S289*S290^2*S291*S292*S296)</f>
        <v>2.9669991865539981E-7</v>
      </c>
      <c r="U307" s="15"/>
      <c r="V307" s="15"/>
      <c r="W307" s="15"/>
      <c r="X307" s="15"/>
      <c r="Y307" s="8"/>
      <c r="Z307" s="8"/>
      <c r="AA307" s="8"/>
    </row>
    <row r="308" spans="14:33" x14ac:dyDescent="0.3">
      <c r="U308" s="8"/>
      <c r="V308" s="8"/>
      <c r="W308" s="8"/>
      <c r="X308" s="8"/>
      <c r="Y308" s="8"/>
      <c r="Z308" s="8"/>
      <c r="AA308" s="8"/>
      <c r="AF308">
        <f>AF302*AF305</f>
        <v>0.56593908427281225</v>
      </c>
      <c r="AG308">
        <f>AG302*AG305</f>
        <v>0.30819880574785646</v>
      </c>
    </row>
    <row r="310" spans="14:33" x14ac:dyDescent="0.3">
      <c r="R310">
        <f>0.11*R299*R301+0.59*R302+0.3*R300*R303</f>
        <v>6431097.1377211427</v>
      </c>
    </row>
    <row r="312" spans="14:33" x14ac:dyDescent="0.3">
      <c r="R312">
        <f>R310*R307</f>
        <v>2.0871796008233265</v>
      </c>
      <c r="S312">
        <f>S304*S307</f>
        <v>0.30819880574785646</v>
      </c>
    </row>
    <row r="314" spans="14:33" x14ac:dyDescent="0.3">
      <c r="N314" s="14"/>
    </row>
    <row r="315" spans="14:33" x14ac:dyDescent="0.3">
      <c r="N315" s="14"/>
    </row>
    <row r="316" spans="14:33" x14ac:dyDescent="0.3">
      <c r="N316" s="14"/>
    </row>
    <row r="317" spans="14:33" x14ac:dyDescent="0.3">
      <c r="N317" s="14"/>
    </row>
    <row r="318" spans="14:33" x14ac:dyDescent="0.3">
      <c r="N318" s="14"/>
    </row>
  </sheetData>
  <mergeCells count="32">
    <mergeCell ref="BJ280:BN280"/>
    <mergeCell ref="BO280:BS280"/>
    <mergeCell ref="AY280:BB280"/>
    <mergeCell ref="BC280:BF280"/>
    <mergeCell ref="AB280:AF280"/>
    <mergeCell ref="AG280:AK280"/>
    <mergeCell ref="CU1:CY1"/>
    <mergeCell ref="A1:B1"/>
    <mergeCell ref="P1:X1"/>
    <mergeCell ref="AA1:AK1"/>
    <mergeCell ref="CE1:CH1"/>
    <mergeCell ref="CJ1:CN1"/>
    <mergeCell ref="AX1:BF1"/>
    <mergeCell ref="BI1:BX1"/>
    <mergeCell ref="G1:H1"/>
    <mergeCell ref="K1:L1"/>
    <mergeCell ref="Q283:S283"/>
    <mergeCell ref="AE283:AG283"/>
    <mergeCell ref="A156:B156"/>
    <mergeCell ref="G156:H156"/>
    <mergeCell ref="CP1:CS1"/>
    <mergeCell ref="Q155:T155"/>
    <mergeCell ref="U155:X155"/>
    <mergeCell ref="BJ155:BN155"/>
    <mergeCell ref="BO155:BS155"/>
    <mergeCell ref="AB155:AF155"/>
    <mergeCell ref="AG155:AK155"/>
    <mergeCell ref="AY155:BB155"/>
    <mergeCell ref="BC155:BF155"/>
    <mergeCell ref="J156:M156"/>
    <mergeCell ref="Q280:T280"/>
    <mergeCell ref="U280:X280"/>
  </mergeCells>
  <pageMargins left="0.7" right="0.7" top="0.75" bottom="0.75" header="0.3" footer="0.3"/>
  <pageSetup paperSize="9" orientation="portrait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Equation.3" shapeId="1037" r:id="rId4">
          <objectPr defaultSize="0" autoPict="0" r:id="rId5">
            <anchor moveWithCells="1">
              <from>
                <xdr:col>15</xdr:col>
                <xdr:colOff>358140</xdr:colOff>
                <xdr:row>309</xdr:row>
                <xdr:rowOff>38100</xdr:rowOff>
              </from>
              <to>
                <xdr:col>17</xdr:col>
                <xdr:colOff>22860</xdr:colOff>
                <xdr:row>310</xdr:row>
                <xdr:rowOff>30480</xdr:rowOff>
              </to>
            </anchor>
          </objectPr>
        </oleObject>
      </mc:Choice>
      <mc:Fallback>
        <oleObject progId="Equation.3" shapeId="1037" r:id="rId4"/>
      </mc:Fallback>
    </mc:AlternateContent>
    <mc:AlternateContent xmlns:mc="http://schemas.openxmlformats.org/markup-compatibility/2006">
      <mc:Choice Requires="x14">
        <oleObject progId="Equation.3" shapeId="1038" r:id="rId6">
          <objectPr defaultSize="0" autoPict="0" r:id="rId7">
            <anchor moveWithCells="1">
              <from>
                <xdr:col>16</xdr:col>
                <xdr:colOff>373380</xdr:colOff>
                <xdr:row>311</xdr:row>
                <xdr:rowOff>7620</xdr:rowOff>
              </from>
              <to>
                <xdr:col>16</xdr:col>
                <xdr:colOff>525780</xdr:colOff>
                <xdr:row>312</xdr:row>
                <xdr:rowOff>38100</xdr:rowOff>
              </to>
            </anchor>
          </objectPr>
        </oleObject>
      </mc:Choice>
      <mc:Fallback>
        <oleObject progId="Equation.3" shapeId="1038" r:id="rId6"/>
      </mc:Fallback>
    </mc:AlternateContent>
    <mc:AlternateContent xmlns:mc="http://schemas.openxmlformats.org/markup-compatibility/2006">
      <mc:Choice Requires="x14">
        <oleObject progId="Equation.3" shapeId="1039" r:id="rId8">
          <objectPr defaultSize="0" autoPict="0" r:id="rId9">
            <anchor moveWithCells="1">
              <from>
                <xdr:col>15</xdr:col>
                <xdr:colOff>662940</xdr:colOff>
                <xdr:row>305</xdr:row>
                <xdr:rowOff>15240</xdr:rowOff>
              </from>
              <to>
                <xdr:col>17</xdr:col>
                <xdr:colOff>0</xdr:colOff>
                <xdr:row>307</xdr:row>
                <xdr:rowOff>137160</xdr:rowOff>
              </to>
            </anchor>
          </objectPr>
        </oleObject>
      </mc:Choice>
      <mc:Fallback>
        <oleObject progId="Equation.3" shapeId="1039" r:id="rId8"/>
      </mc:Fallback>
    </mc:AlternateContent>
    <mc:AlternateContent xmlns:mc="http://schemas.openxmlformats.org/markup-compatibility/2006">
      <mc:Choice Requires="x14">
        <oleObject progId="Equation.3" shapeId="1041" r:id="rId10">
          <objectPr defaultSize="0" autoPict="0" r:id="rId7">
            <anchor moveWithCells="1">
              <from>
                <xdr:col>30</xdr:col>
                <xdr:colOff>373380</xdr:colOff>
                <xdr:row>307</xdr:row>
                <xdr:rowOff>7620</xdr:rowOff>
              </from>
              <to>
                <xdr:col>30</xdr:col>
                <xdr:colOff>525780</xdr:colOff>
                <xdr:row>308</xdr:row>
                <xdr:rowOff>45720</xdr:rowOff>
              </to>
            </anchor>
          </objectPr>
        </oleObject>
      </mc:Choice>
      <mc:Fallback>
        <oleObject progId="Equation.3" shapeId="1041" r:id="rId10"/>
      </mc:Fallback>
    </mc:AlternateContent>
    <mc:AlternateContent xmlns:mc="http://schemas.openxmlformats.org/markup-compatibility/2006">
      <mc:Choice Requires="x14">
        <oleObject progId="Equation.3" shapeId="1042" r:id="rId11">
          <objectPr defaultSize="0" autoPict="0" r:id="rId9">
            <anchor moveWithCells="1">
              <from>
                <xdr:col>29</xdr:col>
                <xdr:colOff>617220</xdr:colOff>
                <xdr:row>303</xdr:row>
                <xdr:rowOff>7620</xdr:rowOff>
              </from>
              <to>
                <xdr:col>31</xdr:col>
                <xdr:colOff>68580</xdr:colOff>
                <xdr:row>305</xdr:row>
                <xdr:rowOff>144780</xdr:rowOff>
              </to>
            </anchor>
          </objectPr>
        </oleObject>
      </mc:Choice>
      <mc:Fallback>
        <oleObject progId="Equation.3" shapeId="1042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2014-08-11T11:49:22Z</dcterms:modified>
</cp:coreProperties>
</file>