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las Taconet\Documents\GitHub\Mobility_Germany\Mobility_data\Other_input\"/>
    </mc:Choice>
  </mc:AlternateContent>
  <bookViews>
    <workbookView xWindow="0" yWindow="0" windowWidth="19180" windowHeight="703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/fWd4I8I2lLlqnsP1A3mWaLK+A=="/>
    </ext>
  </extLst>
</workbook>
</file>

<file path=xl/calcChain.xml><?xml version="1.0" encoding="utf-8"?>
<calcChain xmlns="http://schemas.openxmlformats.org/spreadsheetml/2006/main">
  <c r="E42" i="1" l="1"/>
  <c r="E41" i="1"/>
  <c r="E40" i="1"/>
  <c r="E39" i="1"/>
  <c r="E38" i="1"/>
  <c r="E37" i="1"/>
  <c r="E35" i="1"/>
  <c r="E34" i="1"/>
  <c r="E33" i="1"/>
  <c r="E32" i="1"/>
  <c r="E27" i="1"/>
  <c r="E26" i="1"/>
  <c r="E25" i="1"/>
  <c r="E24" i="1"/>
  <c r="E23" i="1"/>
  <c r="E22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<sst xmlns="http://schemas.openxmlformats.org/spreadsheetml/2006/main" count="183" uniqueCount="56">
  <si>
    <t>Label</t>
  </si>
  <si>
    <t>varname</t>
  </si>
  <si>
    <t>HBEFA_technology</t>
  </si>
  <si>
    <t>EF_UBA</t>
  </si>
  <si>
    <t>EF_UBA_Fzkm</t>
  </si>
  <si>
    <t>EF_HBEFA_2015</t>
  </si>
  <si>
    <t>EF_HBEFA_2020</t>
  </si>
  <si>
    <t>Zu_Fuss</t>
  </si>
  <si>
    <t>W_VM_A</t>
  </si>
  <si>
    <t>E_Fahrrad</t>
  </si>
  <si>
    <t>W_VM_B</t>
  </si>
  <si>
    <t>Fahrrad</t>
  </si>
  <si>
    <t>W_VM_C</t>
  </si>
  <si>
    <t>Moped_Mofa</t>
  </si>
  <si>
    <t>W_VM_D</t>
  </si>
  <si>
    <t>Benzin</t>
  </si>
  <si>
    <t>NA</t>
  </si>
  <si>
    <t>Elektrizität</t>
  </si>
  <si>
    <t>Motorrad</t>
  </si>
  <si>
    <t>W_VM_E</t>
  </si>
  <si>
    <t>Motorrad_Moped_Mofa</t>
  </si>
  <si>
    <t>W_VM_F</t>
  </si>
  <si>
    <t>PKW</t>
  </si>
  <si>
    <t>W_VM_G</t>
  </si>
  <si>
    <t>CNG</t>
  </si>
  <si>
    <t>Diesel</t>
  </si>
  <si>
    <t>Carsharing</t>
  </si>
  <si>
    <t>W_VM_H</t>
  </si>
  <si>
    <t>LKW</t>
  </si>
  <si>
    <t>W_VM_I</t>
  </si>
  <si>
    <t>Stadtbus_Regionalbus</t>
  </si>
  <si>
    <t>W_VM_J</t>
  </si>
  <si>
    <t>Ubahn</t>
  </si>
  <si>
    <t>W_VM_K</t>
  </si>
  <si>
    <t>Strassenbahn</t>
  </si>
  <si>
    <t>W_VM_L</t>
  </si>
  <si>
    <t>Bahn_Nahverkehr</t>
  </si>
  <si>
    <t>W_VM_M</t>
  </si>
  <si>
    <t>AST_Rufbus</t>
  </si>
  <si>
    <t>W_VM_N</t>
  </si>
  <si>
    <t>Taxi</t>
  </si>
  <si>
    <t>W_VM_O</t>
  </si>
  <si>
    <t>Schiff_Faehre</t>
  </si>
  <si>
    <t>W_VM_P</t>
  </si>
  <si>
    <t>Fernzug</t>
  </si>
  <si>
    <t>W_VM_Q</t>
  </si>
  <si>
    <t>Fernbus_Linie</t>
  </si>
  <si>
    <t>W_VM_R</t>
  </si>
  <si>
    <t>Reisebus</t>
  </si>
  <si>
    <t>W_VM_S</t>
  </si>
  <si>
    <t>Flugzeug</t>
  </si>
  <si>
    <t>W_VM_T</t>
  </si>
  <si>
    <t>Andere</t>
  </si>
  <si>
    <t>W_VM_U</t>
  </si>
  <si>
    <t>Keine Angabe</t>
  </si>
  <si>
    <t>W_VM_Z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</si>
</sst>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ColWidth="12.6640625" defaultRowHeight="15" customHeight="1" x14ac:dyDescent="0.3"/>
  <cols>
    <col min="1" max="1" width="22.33203125" customWidth="1"/>
    <col min="2" max="2" width="7.6640625" customWidth="1"/>
    <col min="3" max="3" width="14.9140625" customWidth="1"/>
    <col min="4" max="5" width="12.5" customWidth="1"/>
    <col min="6" max="6" width="12.25" customWidth="1"/>
    <col min="7" max="7" width="12.5" customWidth="1"/>
    <col min="8" max="26" width="7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2" t="s">
        <v>7</v>
      </c>
      <c r="B2" s="3" t="s">
        <v>8</v>
      </c>
      <c r="D2" s="2">
        <v>0</v>
      </c>
      <c r="E2" s="2">
        <v>0</v>
      </c>
      <c r="F2" s="2">
        <v>0</v>
      </c>
      <c r="G2" s="2">
        <v>0</v>
      </c>
    </row>
    <row r="3" spans="1:26" ht="14.25" customHeight="1" x14ac:dyDescent="0.35">
      <c r="A3" s="2" t="s">
        <v>9</v>
      </c>
      <c r="B3" s="3" t="s">
        <v>10</v>
      </c>
      <c r="D3" s="2">
        <v>0</v>
      </c>
      <c r="E3" s="2">
        <v>0</v>
      </c>
      <c r="F3" s="2">
        <v>0</v>
      </c>
      <c r="G3" s="2">
        <v>0</v>
      </c>
    </row>
    <row r="4" spans="1:26" ht="14.25" customHeight="1" x14ac:dyDescent="0.35">
      <c r="A4" s="2" t="s">
        <v>11</v>
      </c>
      <c r="B4" s="3" t="s">
        <v>12</v>
      </c>
      <c r="D4" s="2">
        <v>0</v>
      </c>
      <c r="E4" s="2">
        <v>0</v>
      </c>
      <c r="F4" s="2">
        <v>0</v>
      </c>
      <c r="G4" s="2">
        <v>0</v>
      </c>
    </row>
    <row r="5" spans="1:26" ht="14.25" customHeight="1" x14ac:dyDescent="0.35">
      <c r="A5" s="2" t="s">
        <v>13</v>
      </c>
      <c r="B5" s="2" t="s">
        <v>14</v>
      </c>
      <c r="C5" s="4" t="s">
        <v>15</v>
      </c>
      <c r="D5" s="2" t="s">
        <v>16</v>
      </c>
      <c r="E5" s="2" t="s">
        <v>16</v>
      </c>
      <c r="F5" s="5">
        <v>109.137</v>
      </c>
      <c r="G5" s="5">
        <v>107.767</v>
      </c>
    </row>
    <row r="6" spans="1:26" ht="14.25" customHeight="1" x14ac:dyDescent="0.35">
      <c r="A6" s="2" t="s">
        <v>13</v>
      </c>
      <c r="B6" s="2" t="s">
        <v>14</v>
      </c>
      <c r="C6" s="4" t="s">
        <v>17</v>
      </c>
      <c r="D6" s="2" t="s">
        <v>16</v>
      </c>
      <c r="E6" s="2" t="s">
        <v>16</v>
      </c>
      <c r="F6" s="4">
        <v>0</v>
      </c>
      <c r="G6" s="4">
        <v>0</v>
      </c>
    </row>
    <row r="7" spans="1:26" ht="14.25" customHeight="1" x14ac:dyDescent="0.35">
      <c r="A7" s="2" t="s">
        <v>18</v>
      </c>
      <c r="B7" s="2" t="s">
        <v>19</v>
      </c>
      <c r="C7" s="4" t="s">
        <v>15</v>
      </c>
      <c r="D7" s="2" t="s">
        <v>16</v>
      </c>
      <c r="E7" s="2" t="s">
        <v>16</v>
      </c>
      <c r="F7" s="5">
        <v>109.137</v>
      </c>
      <c r="G7" s="5">
        <v>107.767</v>
      </c>
    </row>
    <row r="8" spans="1:26" ht="14.25" customHeight="1" x14ac:dyDescent="0.35">
      <c r="A8" s="2" t="s">
        <v>18</v>
      </c>
      <c r="B8" s="2" t="s">
        <v>19</v>
      </c>
      <c r="C8" s="4" t="s">
        <v>17</v>
      </c>
      <c r="D8" s="2" t="s">
        <v>16</v>
      </c>
      <c r="E8" s="2" t="s">
        <v>16</v>
      </c>
      <c r="F8" s="4">
        <v>0</v>
      </c>
      <c r="G8" s="4">
        <v>0</v>
      </c>
    </row>
    <row r="9" spans="1:26" ht="14.25" customHeight="1" x14ac:dyDescent="0.35">
      <c r="A9" s="2" t="s">
        <v>20</v>
      </c>
      <c r="B9" s="2" t="s">
        <v>21</v>
      </c>
      <c r="C9" s="4" t="s">
        <v>15</v>
      </c>
      <c r="D9" s="2" t="s">
        <v>16</v>
      </c>
      <c r="E9" s="2" t="s">
        <v>16</v>
      </c>
      <c r="F9" s="5">
        <v>109.137</v>
      </c>
      <c r="G9" s="5">
        <v>107.767</v>
      </c>
    </row>
    <row r="10" spans="1:26" ht="14.25" customHeight="1" x14ac:dyDescent="0.35">
      <c r="A10" s="2" t="s">
        <v>20</v>
      </c>
      <c r="B10" s="2" t="s">
        <v>21</v>
      </c>
      <c r="C10" s="4" t="s">
        <v>17</v>
      </c>
      <c r="D10" s="2" t="s">
        <v>16</v>
      </c>
      <c r="E10" s="2" t="s">
        <v>16</v>
      </c>
      <c r="F10" s="4">
        <v>0</v>
      </c>
      <c r="G10" s="4">
        <v>0</v>
      </c>
    </row>
    <row r="11" spans="1:26" ht="14.25" customHeight="1" x14ac:dyDescent="0.35">
      <c r="A11" s="2" t="s">
        <v>22</v>
      </c>
      <c r="B11" s="2" t="s">
        <v>23</v>
      </c>
      <c r="C11" s="4" t="s">
        <v>15</v>
      </c>
      <c r="D11" s="2">
        <v>147</v>
      </c>
      <c r="E11" s="2">
        <f t="shared" ref="E11:E18" si="0">D11*1.5</f>
        <v>220.5</v>
      </c>
      <c r="F11" s="5">
        <v>189.27099999999999</v>
      </c>
      <c r="G11" s="5">
        <v>180.35900000000001</v>
      </c>
    </row>
    <row r="12" spans="1:26" ht="14.25" customHeight="1" x14ac:dyDescent="0.35">
      <c r="A12" s="2" t="s">
        <v>22</v>
      </c>
      <c r="B12" s="2" t="s">
        <v>23</v>
      </c>
      <c r="C12" s="4" t="s">
        <v>24</v>
      </c>
      <c r="D12" s="2">
        <v>147</v>
      </c>
      <c r="E12" s="2">
        <f t="shared" si="0"/>
        <v>220.5</v>
      </c>
      <c r="F12" s="4">
        <v>147.53</v>
      </c>
      <c r="G12" s="5">
        <v>144.95599999999999</v>
      </c>
    </row>
    <row r="13" spans="1:26" ht="14.25" customHeight="1" x14ac:dyDescent="0.35">
      <c r="A13" s="2" t="s">
        <v>22</v>
      </c>
      <c r="B13" s="2" t="s">
        <v>23</v>
      </c>
      <c r="C13" s="4" t="s">
        <v>25</v>
      </c>
      <c r="D13" s="2">
        <v>147</v>
      </c>
      <c r="E13" s="2">
        <f t="shared" si="0"/>
        <v>220.5</v>
      </c>
      <c r="F13" s="5">
        <v>184.47499999999999</v>
      </c>
      <c r="G13" s="5">
        <v>185.179</v>
      </c>
    </row>
    <row r="14" spans="1:26" ht="14.25" customHeight="1" x14ac:dyDescent="0.35">
      <c r="A14" s="2" t="s">
        <v>22</v>
      </c>
      <c r="B14" s="2" t="s">
        <v>23</v>
      </c>
      <c r="C14" s="4" t="s">
        <v>17</v>
      </c>
      <c r="D14" s="2">
        <v>147</v>
      </c>
      <c r="E14" s="2">
        <f t="shared" si="0"/>
        <v>220.5</v>
      </c>
      <c r="F14" s="4">
        <v>0</v>
      </c>
      <c r="G14" s="4">
        <v>0</v>
      </c>
    </row>
    <row r="15" spans="1:26" ht="14.25" customHeight="1" x14ac:dyDescent="0.35">
      <c r="A15" s="2" t="s">
        <v>26</v>
      </c>
      <c r="B15" s="2" t="s">
        <v>27</v>
      </c>
      <c r="C15" s="4" t="s">
        <v>15</v>
      </c>
      <c r="D15" s="2">
        <v>147</v>
      </c>
      <c r="E15" s="2">
        <f t="shared" si="0"/>
        <v>220.5</v>
      </c>
      <c r="F15" s="5">
        <v>189.27099999999999</v>
      </c>
      <c r="G15" s="5">
        <v>180.35900000000001</v>
      </c>
    </row>
    <row r="16" spans="1:26" ht="14.25" customHeight="1" x14ac:dyDescent="0.35">
      <c r="A16" s="2" t="s">
        <v>26</v>
      </c>
      <c r="B16" s="2" t="s">
        <v>27</v>
      </c>
      <c r="C16" s="4" t="s">
        <v>24</v>
      </c>
      <c r="D16" s="2">
        <v>147</v>
      </c>
      <c r="E16" s="2">
        <f t="shared" si="0"/>
        <v>220.5</v>
      </c>
      <c r="F16" s="4">
        <v>147.53</v>
      </c>
      <c r="G16" s="5">
        <v>144.95599999999999</v>
      </c>
    </row>
    <row r="17" spans="1:7" ht="14.25" customHeight="1" x14ac:dyDescent="0.35">
      <c r="A17" s="2" t="s">
        <v>26</v>
      </c>
      <c r="B17" s="2" t="s">
        <v>27</v>
      </c>
      <c r="C17" s="4" t="s">
        <v>25</v>
      </c>
      <c r="D17" s="2">
        <v>147</v>
      </c>
      <c r="E17" s="2">
        <f t="shared" si="0"/>
        <v>220.5</v>
      </c>
      <c r="F17" s="5">
        <v>184.47499999999999</v>
      </c>
      <c r="G17" s="5">
        <v>185.179</v>
      </c>
    </row>
    <row r="18" spans="1:7" ht="14.25" customHeight="1" x14ac:dyDescent="0.35">
      <c r="A18" s="2" t="s">
        <v>26</v>
      </c>
      <c r="B18" s="2" t="s">
        <v>27</v>
      </c>
      <c r="C18" s="4" t="s">
        <v>17</v>
      </c>
      <c r="D18" s="2">
        <v>147</v>
      </c>
      <c r="E18" s="2">
        <f t="shared" si="0"/>
        <v>220.5</v>
      </c>
      <c r="F18" s="4">
        <v>0</v>
      </c>
      <c r="G18" s="4">
        <v>0</v>
      </c>
    </row>
    <row r="19" spans="1:7" ht="14.25" customHeight="1" x14ac:dyDescent="0.35">
      <c r="A19" s="2" t="s">
        <v>28</v>
      </c>
      <c r="B19" s="2" t="s">
        <v>29</v>
      </c>
      <c r="C19" s="4" t="s">
        <v>24</v>
      </c>
      <c r="D19" s="2" t="s">
        <v>16</v>
      </c>
      <c r="E19" s="2" t="s">
        <v>16</v>
      </c>
      <c r="F19" s="5">
        <v>622.125</v>
      </c>
      <c r="G19" s="4">
        <v>688.72</v>
      </c>
    </row>
    <row r="20" spans="1:7" ht="14.25" customHeight="1" x14ac:dyDescent="0.35">
      <c r="A20" s="2" t="s">
        <v>28</v>
      </c>
      <c r="B20" s="2" t="s">
        <v>29</v>
      </c>
      <c r="C20" s="4" t="s">
        <v>25</v>
      </c>
      <c r="D20" s="2" t="s">
        <v>16</v>
      </c>
      <c r="E20" s="2" t="s">
        <v>16</v>
      </c>
      <c r="F20" s="5">
        <v>815.23500000000001</v>
      </c>
      <c r="G20" s="5">
        <v>789.505</v>
      </c>
    </row>
    <row r="21" spans="1:7" ht="14.25" customHeight="1" x14ac:dyDescent="0.35">
      <c r="A21" s="2" t="s">
        <v>28</v>
      </c>
      <c r="B21" s="2" t="s">
        <v>29</v>
      </c>
      <c r="C21" s="4" t="s">
        <v>17</v>
      </c>
      <c r="D21" s="2" t="s">
        <v>16</v>
      </c>
      <c r="E21" s="2" t="s">
        <v>16</v>
      </c>
      <c r="F21" s="4">
        <v>0</v>
      </c>
      <c r="G21" s="4">
        <v>0</v>
      </c>
    </row>
    <row r="22" spans="1:7" ht="14.25" customHeight="1" x14ac:dyDescent="0.35">
      <c r="A22" s="2" t="s">
        <v>30</v>
      </c>
      <c r="B22" s="2" t="s">
        <v>31</v>
      </c>
      <c r="C22" s="4" t="s">
        <v>24</v>
      </c>
      <c r="D22" s="2">
        <v>80</v>
      </c>
      <c r="E22" s="2">
        <f t="shared" ref="E22:E26" si="1">D22/0.19</f>
        <v>421.05263157894734</v>
      </c>
      <c r="F22" s="5">
        <v>1260.049</v>
      </c>
      <c r="G22" s="5">
        <v>1291.777</v>
      </c>
    </row>
    <row r="23" spans="1:7" ht="14.25" customHeight="1" x14ac:dyDescent="0.35">
      <c r="A23" s="2" t="s">
        <v>30</v>
      </c>
      <c r="B23" s="2" t="s">
        <v>31</v>
      </c>
      <c r="C23" s="4" t="s">
        <v>25</v>
      </c>
      <c r="D23" s="2">
        <v>80</v>
      </c>
      <c r="E23" s="2">
        <f t="shared" si="1"/>
        <v>421.05263157894734</v>
      </c>
      <c r="F23" s="5">
        <v>1231.4880000000001</v>
      </c>
      <c r="G23" s="5">
        <v>1223.847</v>
      </c>
    </row>
    <row r="24" spans="1:7" ht="14.25" customHeight="1" x14ac:dyDescent="0.35">
      <c r="A24" s="2" t="s">
        <v>30</v>
      </c>
      <c r="B24" s="2" t="s">
        <v>31</v>
      </c>
      <c r="C24" s="4" t="s">
        <v>17</v>
      </c>
      <c r="D24" s="2">
        <v>80</v>
      </c>
      <c r="E24" s="2">
        <f t="shared" si="1"/>
        <v>421.05263157894734</v>
      </c>
      <c r="F24" s="4">
        <v>0</v>
      </c>
      <c r="G24" s="4">
        <v>0</v>
      </c>
    </row>
    <row r="25" spans="1:7" ht="14.25" customHeight="1" x14ac:dyDescent="0.35">
      <c r="A25" s="2" t="s">
        <v>32</v>
      </c>
      <c r="B25" s="2" t="s">
        <v>33</v>
      </c>
      <c r="C25" s="4" t="s">
        <v>16</v>
      </c>
      <c r="D25" s="2">
        <v>58</v>
      </c>
      <c r="E25" s="2">
        <f t="shared" si="1"/>
        <v>305.26315789473682</v>
      </c>
      <c r="F25" s="2" t="s">
        <v>16</v>
      </c>
      <c r="G25" s="2" t="s">
        <v>16</v>
      </c>
    </row>
    <row r="26" spans="1:7" ht="14.25" customHeight="1" x14ac:dyDescent="0.35">
      <c r="A26" s="2" t="s">
        <v>34</v>
      </c>
      <c r="B26" s="2" t="s">
        <v>35</v>
      </c>
      <c r="C26" s="4" t="s">
        <v>16</v>
      </c>
      <c r="D26" s="2">
        <v>58</v>
      </c>
      <c r="E26" s="2">
        <f t="shared" si="1"/>
        <v>305.26315789473682</v>
      </c>
      <c r="F26" s="2" t="s">
        <v>16</v>
      </c>
      <c r="G26" s="2" t="s">
        <v>16</v>
      </c>
    </row>
    <row r="27" spans="1:7" ht="14.25" customHeight="1" x14ac:dyDescent="0.35">
      <c r="A27" s="2" t="s">
        <v>36</v>
      </c>
      <c r="B27" s="2" t="s">
        <v>37</v>
      </c>
      <c r="C27" s="4" t="s">
        <v>16</v>
      </c>
      <c r="D27" s="2">
        <v>57</v>
      </c>
      <c r="E27" s="2">
        <f>D27/0.28</f>
        <v>203.57142857142856</v>
      </c>
      <c r="F27" s="2" t="s">
        <v>16</v>
      </c>
      <c r="G27" s="2" t="s">
        <v>16</v>
      </c>
    </row>
    <row r="28" spans="1:7" ht="14.25" customHeight="1" x14ac:dyDescent="0.35">
      <c r="A28" s="2" t="s">
        <v>38</v>
      </c>
      <c r="B28" s="3" t="s">
        <v>39</v>
      </c>
      <c r="C28" s="4" t="s">
        <v>15</v>
      </c>
      <c r="D28" s="2" t="s">
        <v>16</v>
      </c>
      <c r="E28" s="2" t="s">
        <v>16</v>
      </c>
      <c r="F28" s="5">
        <v>227.85599999999999</v>
      </c>
      <c r="G28" s="5">
        <v>197.29499999999999</v>
      </c>
    </row>
    <row r="29" spans="1:7" ht="14.25" customHeight="1" x14ac:dyDescent="0.35">
      <c r="A29" s="2" t="s">
        <v>38</v>
      </c>
      <c r="B29" s="3" t="s">
        <v>39</v>
      </c>
      <c r="C29" s="4" t="s">
        <v>24</v>
      </c>
      <c r="D29" s="2" t="s">
        <v>16</v>
      </c>
      <c r="E29" s="2" t="s">
        <v>16</v>
      </c>
      <c r="F29" s="5">
        <v>227.49100000000001</v>
      </c>
      <c r="G29" s="5">
        <v>218.172</v>
      </c>
    </row>
    <row r="30" spans="1:7" ht="14.25" customHeight="1" x14ac:dyDescent="0.35">
      <c r="A30" s="2" t="s">
        <v>38</v>
      </c>
      <c r="B30" s="3" t="s">
        <v>39</v>
      </c>
      <c r="C30" s="4" t="s">
        <v>25</v>
      </c>
      <c r="D30" s="2" t="s">
        <v>16</v>
      </c>
      <c r="E30" s="2" t="s">
        <v>16</v>
      </c>
      <c r="F30" s="4">
        <v>267.73</v>
      </c>
      <c r="G30" s="5">
        <v>259.911</v>
      </c>
    </row>
    <row r="31" spans="1:7" ht="14.25" customHeight="1" x14ac:dyDescent="0.35">
      <c r="A31" s="2" t="s">
        <v>38</v>
      </c>
      <c r="B31" s="3" t="s">
        <v>39</v>
      </c>
      <c r="C31" s="4" t="s">
        <v>17</v>
      </c>
      <c r="D31" s="2" t="s">
        <v>16</v>
      </c>
      <c r="E31" s="2" t="s">
        <v>16</v>
      </c>
      <c r="F31" s="4">
        <v>0</v>
      </c>
      <c r="G31" s="4">
        <v>0</v>
      </c>
    </row>
    <row r="32" spans="1:7" ht="14.25" customHeight="1" x14ac:dyDescent="0.35">
      <c r="A32" s="2" t="s">
        <v>40</v>
      </c>
      <c r="B32" s="3" t="s">
        <v>41</v>
      </c>
      <c r="C32" s="4" t="s">
        <v>15</v>
      </c>
      <c r="D32" s="2">
        <v>147</v>
      </c>
      <c r="E32" s="2">
        <f t="shared" ref="E32:E35" si="2">D32*1.5</f>
        <v>220.5</v>
      </c>
      <c r="F32" s="5">
        <v>189.27099999999999</v>
      </c>
      <c r="G32" s="5">
        <v>180.35900000000001</v>
      </c>
    </row>
    <row r="33" spans="1:7" ht="14.25" customHeight="1" x14ac:dyDescent="0.35">
      <c r="A33" s="2" t="s">
        <v>40</v>
      </c>
      <c r="B33" s="3" t="s">
        <v>41</v>
      </c>
      <c r="C33" s="4" t="s">
        <v>24</v>
      </c>
      <c r="D33" s="2">
        <v>147</v>
      </c>
      <c r="E33" s="2">
        <f t="shared" si="2"/>
        <v>220.5</v>
      </c>
      <c r="F33" s="4">
        <v>147.53</v>
      </c>
      <c r="G33" s="5">
        <v>144.95599999999999</v>
      </c>
    </row>
    <row r="34" spans="1:7" ht="14.25" customHeight="1" x14ac:dyDescent="0.35">
      <c r="A34" s="2" t="s">
        <v>40</v>
      </c>
      <c r="B34" s="3" t="s">
        <v>41</v>
      </c>
      <c r="C34" s="4" t="s">
        <v>25</v>
      </c>
      <c r="D34" s="2">
        <v>147</v>
      </c>
      <c r="E34" s="2">
        <f t="shared" si="2"/>
        <v>220.5</v>
      </c>
      <c r="F34" s="5">
        <v>184.47499999999999</v>
      </c>
      <c r="G34" s="5">
        <v>185.179</v>
      </c>
    </row>
    <row r="35" spans="1:7" ht="14.25" customHeight="1" x14ac:dyDescent="0.35">
      <c r="A35" s="2" t="s">
        <v>40</v>
      </c>
      <c r="B35" s="3" t="s">
        <v>41</v>
      </c>
      <c r="C35" s="4" t="s">
        <v>17</v>
      </c>
      <c r="D35" s="2">
        <v>147</v>
      </c>
      <c r="E35" s="2">
        <f t="shared" si="2"/>
        <v>220.5</v>
      </c>
      <c r="F35" s="4">
        <v>0</v>
      </c>
      <c r="G35" s="4">
        <v>0</v>
      </c>
    </row>
    <row r="36" spans="1:7" ht="14.25" customHeight="1" x14ac:dyDescent="0.35">
      <c r="A36" s="2" t="s">
        <v>42</v>
      </c>
      <c r="B36" s="3" t="s">
        <v>43</v>
      </c>
      <c r="C36" s="4" t="s">
        <v>16</v>
      </c>
      <c r="D36" s="4" t="s">
        <v>16</v>
      </c>
      <c r="E36" s="4" t="s">
        <v>16</v>
      </c>
      <c r="F36" s="4" t="s">
        <v>16</v>
      </c>
      <c r="G36" s="4" t="s">
        <v>16</v>
      </c>
    </row>
    <row r="37" spans="1:7" ht="14.25" customHeight="1" x14ac:dyDescent="0.35">
      <c r="A37" s="2" t="s">
        <v>44</v>
      </c>
      <c r="B37" s="3" t="s">
        <v>45</v>
      </c>
      <c r="C37" s="4" t="s">
        <v>16</v>
      </c>
      <c r="D37" s="2">
        <v>32</v>
      </c>
      <c r="E37" s="2">
        <f>D37/0.56</f>
        <v>57.142857142857139</v>
      </c>
      <c r="F37" s="2" t="s">
        <v>16</v>
      </c>
      <c r="G37" s="2" t="s">
        <v>16</v>
      </c>
    </row>
    <row r="38" spans="1:7" ht="14.25" customHeight="1" x14ac:dyDescent="0.35">
      <c r="A38" s="2" t="s">
        <v>46</v>
      </c>
      <c r="B38" s="3" t="s">
        <v>47</v>
      </c>
      <c r="C38" s="4" t="s">
        <v>25</v>
      </c>
      <c r="D38" s="2">
        <v>29</v>
      </c>
      <c r="E38" s="2">
        <f t="shared" ref="E38:E39" si="3">D38/0.55</f>
        <v>52.72727272727272</v>
      </c>
      <c r="F38" s="5">
        <v>787.15200000000004</v>
      </c>
      <c r="G38" s="5">
        <v>757.06700000000001</v>
      </c>
    </row>
    <row r="39" spans="1:7" ht="14.25" customHeight="1" x14ac:dyDescent="0.35">
      <c r="A39" s="2" t="s">
        <v>46</v>
      </c>
      <c r="B39" s="3" t="s">
        <v>47</v>
      </c>
      <c r="C39" s="4" t="s">
        <v>17</v>
      </c>
      <c r="D39" s="6">
        <v>29</v>
      </c>
      <c r="E39" s="2">
        <f t="shared" si="3"/>
        <v>52.72727272727272</v>
      </c>
      <c r="F39" s="5" t="s">
        <v>16</v>
      </c>
      <c r="G39" s="5">
        <v>0</v>
      </c>
    </row>
    <row r="40" spans="1:7" ht="14.25" customHeight="1" x14ac:dyDescent="0.35">
      <c r="A40" s="2" t="s">
        <v>48</v>
      </c>
      <c r="B40" s="3" t="s">
        <v>49</v>
      </c>
      <c r="C40" s="4" t="s">
        <v>25</v>
      </c>
      <c r="D40" s="2">
        <v>31</v>
      </c>
      <c r="E40" s="2">
        <f>D40/0.64</f>
        <v>48.4375</v>
      </c>
      <c r="F40" s="5">
        <v>787.15200000000004</v>
      </c>
      <c r="G40" s="5">
        <v>757.06700000000001</v>
      </c>
    </row>
    <row r="41" spans="1:7" ht="14.25" customHeight="1" x14ac:dyDescent="0.35">
      <c r="A41" s="2" t="s">
        <v>48</v>
      </c>
      <c r="B41" s="3" t="s">
        <v>49</v>
      </c>
      <c r="C41" s="4" t="s">
        <v>17</v>
      </c>
      <c r="D41" s="6">
        <v>31</v>
      </c>
      <c r="E41" s="2">
        <f>31/0.64</f>
        <v>48.4375</v>
      </c>
      <c r="F41" s="5" t="s">
        <v>16</v>
      </c>
      <c r="G41" s="5">
        <v>0</v>
      </c>
    </row>
    <row r="42" spans="1:7" ht="14.25" customHeight="1" x14ac:dyDescent="0.35">
      <c r="A42" s="2" t="s">
        <v>50</v>
      </c>
      <c r="B42" s="3" t="s">
        <v>51</v>
      </c>
      <c r="C42" s="4" t="s">
        <v>16</v>
      </c>
      <c r="D42" s="2">
        <v>230</v>
      </c>
      <c r="E42" s="2">
        <f>D42/0.71</f>
        <v>323.94366197183098</v>
      </c>
      <c r="F42" s="5" t="s">
        <v>16</v>
      </c>
      <c r="G42" s="5" t="s">
        <v>16</v>
      </c>
    </row>
    <row r="43" spans="1:7" ht="14.25" customHeight="1" x14ac:dyDescent="0.35">
      <c r="A43" s="2" t="s">
        <v>52</v>
      </c>
      <c r="B43" s="3" t="s">
        <v>53</v>
      </c>
      <c r="C43" s="4" t="s">
        <v>16</v>
      </c>
      <c r="D43" s="4" t="s">
        <v>16</v>
      </c>
      <c r="E43" s="4" t="s">
        <v>16</v>
      </c>
      <c r="F43" s="4" t="s">
        <v>16</v>
      </c>
      <c r="G43" s="4" t="s">
        <v>16</v>
      </c>
    </row>
    <row r="44" spans="1:7" ht="14.25" customHeight="1" x14ac:dyDescent="0.35">
      <c r="A44" s="2" t="s">
        <v>54</v>
      </c>
      <c r="B44" s="3" t="s">
        <v>55</v>
      </c>
      <c r="C44" s="4" t="s">
        <v>16</v>
      </c>
      <c r="D44" s="2" t="s">
        <v>16</v>
      </c>
      <c r="E44" s="6" t="s">
        <v>16</v>
      </c>
      <c r="F44" s="2" t="s">
        <v>16</v>
      </c>
      <c r="G44" s="2" t="s">
        <v>16</v>
      </c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Renovi</dc:creator>
  <cp:lastModifiedBy>Nicolas Taconet</cp:lastModifiedBy>
  <dcterms:created xsi:type="dcterms:W3CDTF">2020-03-25T16:21:08Z</dcterms:created>
  <dcterms:modified xsi:type="dcterms:W3CDTF">2020-03-26T17:21:49Z</dcterms:modified>
</cp:coreProperties>
</file>