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pro/Desktop/dev/trendy/src/resources/"/>
    </mc:Choice>
  </mc:AlternateContent>
  <xr:revisionPtr revIDLastSave="0" documentId="8_{F82EC753-FDC8-9C4D-A4E5-7FF1C645E62D}" xr6:coauthVersionLast="36" xr6:coauthVersionMax="36" xr10:uidLastSave="{00000000-0000-0000-0000-000000000000}"/>
  <bookViews>
    <workbookView xWindow="0" yWindow="460" windowWidth="25600" windowHeight="15460" xr2:uid="{00000000-000D-0000-FFFF-FFFF00000000}"/>
  </bookViews>
  <sheets>
    <sheet name="Espelho" sheetId="1" r:id="rId1"/>
    <sheet name="Lista de Preço" sheetId="4" state="hidden" r:id="rId2"/>
    <sheet name="Romaneio - Fortaleza" sheetId="5" r:id="rId3"/>
    <sheet name="Romaneio - Sobral" sheetId="9" r:id="rId4"/>
    <sheet name="Romaneio - Farroupilha" sheetId="8" r:id="rId5"/>
  </sheets>
  <definedNames>
    <definedName name="_xlnm._FilterDatabase" localSheetId="0" hidden="1">Espelho!$A$8:$I$8</definedName>
    <definedName name="_xlnm._FilterDatabase" localSheetId="1" hidden="1">'Lista de Preço'!$A$1:$D$1</definedName>
    <definedName name="_xlnm.Print_Area" localSheetId="4">'Romaneio - Farroupilha'!$A$2:$D$21</definedName>
    <definedName name="_xlnm.Print_Area" localSheetId="2">'Romaneio - Fortaleza'!$A$2:$D$79</definedName>
    <definedName name="_xlnm.Print_Area" localSheetId="3">'Romaneio - Sobral'!$A$2:$D$79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C11" i="9"/>
  <c r="C12" i="9"/>
  <c r="C79" i="9" s="1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D181" i="1"/>
  <c r="E181" i="1" s="1"/>
  <c r="D183" i="1"/>
  <c r="E183" i="1" s="1"/>
  <c r="D184" i="1"/>
  <c r="E184" i="1" s="1"/>
  <c r="C185" i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7" i="1"/>
  <c r="E167" i="1" s="1"/>
  <c r="C16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C90" i="1"/>
  <c r="D182" i="1"/>
  <c r="A182" i="1"/>
  <c r="A183" i="1"/>
  <c r="A184" i="1"/>
  <c r="A181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C11" i="8"/>
  <c r="B11" i="8"/>
  <c r="B70" i="5"/>
  <c r="C70" i="5"/>
  <c r="B71" i="5"/>
  <c r="C71" i="5"/>
  <c r="B72" i="5"/>
  <c r="C72" i="5"/>
  <c r="B73" i="5"/>
  <c r="C73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4" i="5"/>
  <c r="C74" i="5"/>
  <c r="B75" i="5"/>
  <c r="C75" i="5"/>
  <c r="B76" i="5"/>
  <c r="C76" i="5"/>
  <c r="B77" i="5"/>
  <c r="C77" i="5"/>
  <c r="C11" i="5"/>
  <c r="C12" i="5"/>
  <c r="B12" i="5"/>
  <c r="B11" i="5"/>
  <c r="D166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C21" i="8"/>
  <c r="C79" i="5"/>
  <c r="E185" i="1" l="1"/>
  <c r="E168" i="1"/>
  <c r="E90" i="1"/>
</calcChain>
</file>

<file path=xl/sharedStrings.xml><?xml version="1.0" encoding="utf-8"?>
<sst xmlns="http://schemas.openxmlformats.org/spreadsheetml/2006/main" count="1990" uniqueCount="1914">
  <si>
    <t>Descrição</t>
  </si>
  <si>
    <t>Código</t>
  </si>
  <si>
    <t>NF Origem</t>
  </si>
  <si>
    <t>Descrição dos Defeitos</t>
  </si>
  <si>
    <t>Fábrica</t>
  </si>
  <si>
    <t>Grendene S/A- Filial  5</t>
  </si>
  <si>
    <t>FORTALEZA-CE</t>
  </si>
  <si>
    <t>Valor Unit.</t>
  </si>
  <si>
    <t xml:space="preserve">Rua Candido Castelo Branco,865 -  Bairro-Barra do Ceará </t>
  </si>
  <si>
    <t>Cep: 60.332-170</t>
  </si>
  <si>
    <t>CNPJ: 89.850.341-0014/84</t>
  </si>
  <si>
    <t>Inscrição Estadual: 06910514-6</t>
  </si>
  <si>
    <t>Valor Total</t>
  </si>
  <si>
    <t>Qtd. Total Comprada</t>
  </si>
  <si>
    <t>Desconto do Cliente:</t>
  </si>
  <si>
    <t>TOTAL:</t>
  </si>
  <si>
    <t>Qtd</t>
  </si>
  <si>
    <t>MELISSA SK8</t>
  </si>
  <si>
    <t>ENFEITE DE PORTA - MY FIRST MELISSA</t>
  </si>
  <si>
    <t xml:space="preserve">PERFUME MELISSA SP </t>
  </si>
  <si>
    <t>MELISSA SAC BAG REAL PLASTIC</t>
  </si>
  <si>
    <t xml:space="preserve">MINIATURA ARANHA 79 16 </t>
  </si>
  <si>
    <t>MINIATURA MELISSA REAL PLASTIC</t>
  </si>
  <si>
    <t xml:space="preserve">MELISSA SAC BAG </t>
  </si>
  <si>
    <t>MINI MELISSA ACESSORIO + FABULA BB</t>
  </si>
  <si>
    <t xml:space="preserve">MELISSA SATCHEL + THE CAMBRIDGE SATCHEL CO AD </t>
  </si>
  <si>
    <t>MELISSA PUPILA + VITORINO CAMPOS AD</t>
  </si>
  <si>
    <t>KIT LEMBRANCINHAS - MY FIRST MELISSA</t>
  </si>
  <si>
    <t xml:space="preserve">POCHETE MELISSA SP AD </t>
  </si>
  <si>
    <t xml:space="preserve">MINIATURA MELISSA M III SP </t>
  </si>
  <si>
    <t>MINIATURA MELISSA CORAÇÃO XIII SP </t>
  </si>
  <si>
    <t>MINIATURA MELISSA M II</t>
  </si>
  <si>
    <t xml:space="preserve">MINIATURA MELISSA CORAÇÃO XII </t>
  </si>
  <si>
    <t>MELISSA REFRACTION II                 </t>
  </si>
  <si>
    <t>MINIATURA MELISSA ESTRELA XI SP AD</t>
  </si>
  <si>
    <t>MINIATURA MELISSA CORAÇÃO XII SP AD</t>
  </si>
  <si>
    <t>MELISSA CHROMATIC SP</t>
  </si>
  <si>
    <t>MELISSA REFRACTION SP</t>
  </si>
  <si>
    <t>MINIATURA MELISSA ESTRELA XI SP</t>
  </si>
  <si>
    <t>MINIATURA MELISSA CORAÇÃO XI SP</t>
  </si>
  <si>
    <t xml:space="preserve">MINIATURA MELISSA ESTRELA X SP AD </t>
  </si>
  <si>
    <t>MINIATURA MELISSA CORAÇÃO X SP</t>
  </si>
  <si>
    <t>MINIATURA MELISSA ESTRELA VI SP</t>
  </si>
  <si>
    <t>MINIATURA MELISSA CORAÇÃO IX SP</t>
  </si>
  <si>
    <t>MINIATURA MELISSA M VIII SP</t>
  </si>
  <si>
    <t>MINIATURA MELISSA ARANHA VII SP AD</t>
  </si>
  <si>
    <t>MELISSA BAG FLOWER + ISABELA CAPETO</t>
  </si>
  <si>
    <t>MINIATURA MELISSA ESTRELA VIII SP AD</t>
  </si>
  <si>
    <t>MINIATURA MELISSA CORAÇÃO VIII SP AD</t>
  </si>
  <si>
    <t>MINIATURA MELISSA M VII SP AD</t>
  </si>
  <si>
    <t>MELISSA MINIATURA ESTRELA</t>
  </si>
  <si>
    <t>MELISSA MINIATURA CORAÇAO</t>
  </si>
  <si>
    <t>MELISSA MINIATURA M</t>
  </si>
  <si>
    <t>MEL BE SHINE INF</t>
  </si>
  <si>
    <t>MELISSA BE SHINE AD</t>
  </si>
  <si>
    <t>MINI MELISSA ULTRAGIRL + BAMBI BB</t>
  </si>
  <si>
    <t>MINI MELISSA ULTRAGIRL TRIPLE BOW BB</t>
  </si>
  <si>
    <t>MEL BEACH SLIDE INF</t>
  </si>
  <si>
    <t>MELISSA BEACH SLIDE FLOWER AD</t>
  </si>
  <si>
    <t>MELISSA CARIBE VERAO + SALINAS AD</t>
  </si>
  <si>
    <t>MELISSA ARANHA 79 16 HEEL FLOCKED AD</t>
  </si>
  <si>
    <t>VIVIENNE WESTWOOD ANGLOMANIA + MINI MELISSA ULTRAGIRL XI BB</t>
  </si>
  <si>
    <t xml:space="preserve">MELISSA BROADWAY AD </t>
  </si>
  <si>
    <t>MELISSA COSMIC SANDAL + SALINAS AD</t>
  </si>
  <si>
    <t>MELISSA BE FLOCKED AD</t>
  </si>
  <si>
    <t>MELISSA DOLL FEM II AD</t>
  </si>
  <si>
    <t xml:space="preserve">MELISSA KAZAKOVA AD </t>
  </si>
  <si>
    <t>MELISSA HONEY III AD</t>
  </si>
  <si>
    <t>MELISSA SOHO AD</t>
  </si>
  <si>
    <t>MEL SOLAR III INF</t>
  </si>
  <si>
    <t>MELISSA SOLAR IV AD</t>
  </si>
  <si>
    <t>MELISSA BEACH SLIDE SANDAL + DISNEY AD</t>
  </si>
  <si>
    <t>MEL KAZAKOVA INF</t>
  </si>
  <si>
    <t>MELISSA HARMONIC CHROME II AD</t>
  </si>
  <si>
    <t xml:space="preserve">MELISSA FREE + ALEXANDRE HERCHCOVITCH AD </t>
  </si>
  <si>
    <t xml:space="preserve">MELISSA BEACH SLIDE + ALEXANDRE HERCHCOVITCH AD </t>
  </si>
  <si>
    <t xml:space="preserve">MELISSA BEACH SLIDE SHINE AD </t>
  </si>
  <si>
    <t xml:space="preserve">MELISSA FLOX SHINE AD </t>
  </si>
  <si>
    <t xml:space="preserve">MELISSA SOLAR FLY AD </t>
  </si>
  <si>
    <t>MELISSA JEAN + JASON WU VII AD</t>
  </si>
  <si>
    <t xml:space="preserve">MELISSA PANAPANA MULE AD </t>
  </si>
  <si>
    <t>MELISSA BEACH SLIDE IV AD</t>
  </si>
  <si>
    <t xml:space="preserve">MINI MELISSA BEACH SLIDE SANDAL + DISNEY BB </t>
  </si>
  <si>
    <t>MELISSA COSMIC + SALINAS AD</t>
  </si>
  <si>
    <t>MINI MELISSA MIA + FABULA II BB</t>
  </si>
  <si>
    <t>MELISSA BEACH SLIDE III AD</t>
  </si>
  <si>
    <t>MELISSA BEACH SLIDE MATCH AD</t>
  </si>
  <si>
    <t>MINI MELISSA BE BB</t>
  </si>
  <si>
    <t xml:space="preserve">MEL SPACE LOVE + JASON WU INF </t>
  </si>
  <si>
    <t>MELISSA GIRL + JASON WU AD</t>
  </si>
  <si>
    <t xml:space="preserve">MELISSA DOLL FEM + JASON WU AD </t>
  </si>
  <si>
    <t xml:space="preserve">VIVIENNE WESTWOOD ANGLOMANIA + MELISSA BEACH SLIDE II AD </t>
  </si>
  <si>
    <t>VIVIENNE WESTWOOD ANGLOMANIA + MINI MELISSA BEACH SLIDE SANDAL BB</t>
  </si>
  <si>
    <t xml:space="preserve">VIVIENNE WESTWOOD ANGLOMANIA + MELISSA SPACE LOVE III AD </t>
  </si>
  <si>
    <t xml:space="preserve">VIVIENNE WESTWOOD ANGLOMANIA + MELISSA LADY DRAGON XV AD </t>
  </si>
  <si>
    <t xml:space="preserve">VIVIENNE WESTWOOD ANGLOMANIA + MEL SPACE LOVE INF </t>
  </si>
  <si>
    <t xml:space="preserve">VIVIENNE WESTWOOD ANGLOMANIA + MELISSA ULTRAGIRL XIX AD </t>
  </si>
  <si>
    <t>MINI MELISSA BE + MINNIE BB</t>
  </si>
  <si>
    <t>MEL BE + DISNEY INF</t>
  </si>
  <si>
    <t>MELISSA BE + DISNEY AD</t>
  </si>
  <si>
    <t>MELISSA CLASSY II AD</t>
  </si>
  <si>
    <t>MELISSA SAUCE SANDAL 3 AD</t>
  </si>
  <si>
    <t>MINI MELISSA ARANHA XI BB</t>
  </si>
  <si>
    <t>MEL ULTRAGIRL SWEET III INF</t>
  </si>
  <si>
    <t>MELISSA ULTRAGIRL SWEET XIV AD</t>
  </si>
  <si>
    <t>MEL HARMONIC MAXI BOW INF</t>
  </si>
  <si>
    <t>MELISSA HARMONIC MAXI BOW AD</t>
  </si>
  <si>
    <t>MEL HARMONIC III INF</t>
  </si>
  <si>
    <t>MELISSA HARMONIC XIII AD</t>
  </si>
  <si>
    <t>MELISSA BELLEVILLE AD</t>
  </si>
  <si>
    <t>MELISSA VIXEN AD</t>
  </si>
  <si>
    <t xml:space="preserve">MELISSA ARANHA 79 16 HEEL AD </t>
  </si>
  <si>
    <t>MELISSA MAR WEGDE AD</t>
  </si>
  <si>
    <t>MELISSA KOENJI AD</t>
  </si>
  <si>
    <t>MELISSA DAIKANYAMA AD</t>
  </si>
  <si>
    <t>MELISSA MELROSE AD</t>
  </si>
  <si>
    <t>MELISSA ULITSA AD</t>
  </si>
  <si>
    <t xml:space="preserve">MELISSA SHIBUYA AD </t>
  </si>
  <si>
    <t>MELISSA ELA AD</t>
  </si>
  <si>
    <t>MELISSA MAISIE II AD</t>
  </si>
  <si>
    <t>MELISSA MULE AD</t>
  </si>
  <si>
    <t>MELISSA LADYLESS AD</t>
  </si>
  <si>
    <t>MELISSA WONDER AD</t>
  </si>
  <si>
    <t>MEL ULTRAGIRL + J MASKREY II INF</t>
  </si>
  <si>
    <t>MELISSA FLOX + VITORINO CAMPOS II AD</t>
  </si>
  <si>
    <t>MELISSA GRUNGE + VITORINO CAMPOS AD</t>
  </si>
  <si>
    <t>MELISSA JAMIE + JASON WU AD</t>
  </si>
  <si>
    <t>VIVIENNE WESTWOOD ANGLOMANIA + MELISSA BEACH SLIDE AD</t>
  </si>
  <si>
    <t>MELISSA HONEY II AD</t>
  </si>
  <si>
    <t>MELISSA RIDING II AD</t>
  </si>
  <si>
    <t>MELISSA GLAM + WONDER WOMAN AD</t>
  </si>
  <si>
    <t>MEL HARMONIC FLOWER INF</t>
  </si>
  <si>
    <t>MINI MELISSA SUGAR  RAIN + DISNEY TWINS  BB</t>
  </si>
  <si>
    <t>MEL BE INF</t>
  </si>
  <si>
    <t xml:space="preserve">MINI MELISSA ULTRAGIRL VIII BB </t>
  </si>
  <si>
    <t xml:space="preserve">MELISSA FREE AD </t>
  </si>
  <si>
    <t xml:space="preserve">MELISSA ULTRAGIRL + J MASKREY III AD </t>
  </si>
  <si>
    <t>VIVIENNE WESTWOOD ANGLOMANIA + MELISSA CHARLIE AD</t>
  </si>
  <si>
    <t>MELISSA + IPANEMA AD</t>
  </si>
  <si>
    <t>MELISSA DOLL FEM AD</t>
  </si>
  <si>
    <t>MELISSA BEACH SLIDE BOW AD</t>
  </si>
  <si>
    <t xml:space="preserve">MEL ULTRAGIRL + MINNIE III INF </t>
  </si>
  <si>
    <t xml:space="preserve">MELISSA ULTRAGIRL + MINNIE IV AD  </t>
  </si>
  <si>
    <t>MELISSA ULTRAGIRL 3DB AD</t>
  </si>
  <si>
    <t>MEL ULTRAGIRL MAXI FLOCADO INF</t>
  </si>
  <si>
    <t>MELISSA ULTRAGIRL MAXI FLOCADO AD</t>
  </si>
  <si>
    <t>MELISSA HARMONIC SANDAL AD</t>
  </si>
  <si>
    <t>MINI MELISSA POLIBOLHA III BB</t>
  </si>
  <si>
    <t xml:space="preserve">MINI MELISSA CLASSIC BABY II </t>
  </si>
  <si>
    <t>MINI MELISSA FURADINHA X BB</t>
  </si>
  <si>
    <t>MEL SOLAR II INF</t>
  </si>
  <si>
    <t>MINI MELISSA ULTRAGIRL + BEAUTY AND THE BEAST BB</t>
  </si>
  <si>
    <t>MEL ULTRAGIRL + BEAUTY AND THE BEAST  INF</t>
  </si>
  <si>
    <t>MELISSA ULTRAGIRL + BEAUTY AND THE BEAST AD</t>
  </si>
  <si>
    <t>MELISSA ANGEL II AD</t>
  </si>
  <si>
    <t>MELISSA SPACE LOVE BOW II AD</t>
  </si>
  <si>
    <t>VIVIENNE WESTWOOD ANGLOMANIA + MEL ULTRAGIRL II INF</t>
  </si>
  <si>
    <t>MELISSA RAIN DROP BOOT AD</t>
  </si>
  <si>
    <t>MELISSA HUARACHE II AD</t>
  </si>
  <si>
    <t>MELISSA FLOX VI AD</t>
  </si>
  <si>
    <t>MELISSA CLASSIC BROGUE AD</t>
  </si>
  <si>
    <t>MELISSA STRAP SANDAL AD</t>
  </si>
  <si>
    <t>MELISSA SHE AD</t>
  </si>
  <si>
    <t>MELISSA HOODIE AD</t>
  </si>
  <si>
    <t>M ZERO AMARRADO VI SP AD</t>
  </si>
  <si>
    <t>M ZERO DRIVE VI SP AD</t>
  </si>
  <si>
    <t>M ZERO DRIVE IV SP AD</t>
  </si>
  <si>
    <t>M ZERO AMARRADO IV SP AD</t>
  </si>
  <si>
    <t xml:space="preserve">MELISSA SIN  EXPECIAL ANO NOVO </t>
  </si>
  <si>
    <t xml:space="preserve">MELISSA ROYALE DIA DOS NAMORADOS </t>
  </si>
  <si>
    <t>MEL FLOX III INF</t>
  </si>
  <si>
    <t>MELISSA COWBOY SHOE AD</t>
  </si>
  <si>
    <t>MELISSA CLASSIC BOOT AD</t>
  </si>
  <si>
    <t>MELISSA MAISIE AD</t>
  </si>
  <si>
    <t xml:space="preserve">MELISSA BEACH SLIDE SANDAL AD </t>
  </si>
  <si>
    <t>MELISSA BE AD</t>
  </si>
  <si>
    <t>MELISSA PANAPANA AD</t>
  </si>
  <si>
    <t>MELISSA COSMIC SANDAL AD</t>
  </si>
  <si>
    <t>MELISSA LADY LOVE III AD</t>
  </si>
  <si>
    <t>MEL HARMONIC BOW IV INF</t>
  </si>
  <si>
    <t>MELISSA HARMONIC BOW IV AD</t>
  </si>
  <si>
    <t xml:space="preserve">MINI MELISSA ULTRAGIRL VII BB </t>
  </si>
  <si>
    <t>MELISSA HARMONIC XII AD</t>
  </si>
  <si>
    <t>MEL SEDUCTION III INF</t>
  </si>
  <si>
    <t>MELISSA SEDUCTION III AD</t>
  </si>
  <si>
    <t>MEL QUEEN IV INF</t>
  </si>
  <si>
    <t>MELISSA QUEEN VII AD</t>
  </si>
  <si>
    <t>MINI MELISSA ULTRAGIRL FLY BB</t>
  </si>
  <si>
    <t>MEL ULTRAGIRL FLY INF</t>
  </si>
  <si>
    <t>MELISSA ULTRAGIRL FLY AD</t>
  </si>
  <si>
    <t>MELISSA ULTRAGIRL BASIC AD</t>
  </si>
  <si>
    <t>MELISSA ULTRAGIRL SWEET  + JASON WU AD</t>
  </si>
  <si>
    <t>MELISSA JEAN SANDAL + JASON WU AD</t>
  </si>
  <si>
    <t>VIVIENNE WESTWOOD ANGLOMANIA + MELISSA HONEY AD</t>
  </si>
  <si>
    <t>VIVIENNE WESTWOOD ANGLOMANIA + MINI MELISSA ULTRAGIRL X BB</t>
  </si>
  <si>
    <t xml:space="preserve">VIVIENNE WESTWOOD ANGLOMANIA + MELISSA LADY DRAGON XIV AD </t>
  </si>
  <si>
    <t>VIVIENNE WESTWOOD ANGLOMANIA + MELISSA SPACE LOVE II AD</t>
  </si>
  <si>
    <t xml:space="preserve">VIVIENNE WESTWOOD ANGLOMANIA + MELISSA ULTRAGIRL XVII AD </t>
  </si>
  <si>
    <t>VIVIENNE WESTWOOD ANGLOMANIA + MELISSA CHELSEA BOOT AD</t>
  </si>
  <si>
    <t>VIVIENNE WESTWOOD ANGLOMANIA + MINI MELISSA ANIMAL TOE BB</t>
  </si>
  <si>
    <t>MELISSA HARMONIC FLOWER AD</t>
  </si>
  <si>
    <t>MELISSA HONEY CHROME</t>
  </si>
  <si>
    <t>MELISSA HARMONIC CHROME AD</t>
  </si>
  <si>
    <t>MELISSA FLUFFY AD</t>
  </si>
  <si>
    <t xml:space="preserve">MEL SPACE LOVE INF </t>
  </si>
  <si>
    <t>MELISSA ULTRAGIRL SWEET XIII AD</t>
  </si>
  <si>
    <t xml:space="preserve">MELISSA SPACE LOVE IV AD </t>
  </si>
  <si>
    <t>MELISSA ARANHA QUADRADA AD</t>
  </si>
  <si>
    <t>MELISSA SPACE LOVE + JEREMY SCOTT II AD</t>
  </si>
  <si>
    <t>MINI MELISSA ULTRAGIRL SPECIAL BB</t>
  </si>
  <si>
    <t>VIVIENNE WESTWOOD ANGLOMANIA + MELISSA LADY DRAGON XIII AD</t>
  </si>
  <si>
    <t xml:space="preserve">MEL ULTRAGIRL GLITTER INF </t>
  </si>
  <si>
    <t xml:space="preserve">MELISSA ULTRAGIRL GLITTER III AD </t>
  </si>
  <si>
    <t>MINI MELISSA SUGAR RAIN + FÁBULA BB</t>
  </si>
  <si>
    <t>MINI MELISSA ULTRAGIRL + DISNEY TWINS II BB</t>
  </si>
  <si>
    <t>MINI MELISSA FURADINHA + FABULA BB</t>
  </si>
  <si>
    <t>MINI MELISSA ARANHA + FABULA  BB</t>
  </si>
  <si>
    <t>MINI MELISSA MIA + FABULA BB</t>
  </si>
  <si>
    <t>MELISSA INCENSE IV AD</t>
  </si>
  <si>
    <t>MELISSA HARMONIC + JEREMY SCOTT AD</t>
  </si>
  <si>
    <t xml:space="preserve">MELISSA ULTRAGIRL + JEREMY SCOTT II AD </t>
  </si>
  <si>
    <t>MINI MELISSA FLOX + JEREMY SCOTT BB</t>
  </si>
  <si>
    <t>MELISSA BOEMIA PLATFORM AD</t>
  </si>
  <si>
    <t>MELISSA PUMP IT AD</t>
  </si>
  <si>
    <t xml:space="preserve">MEL ULTRAGIRL + MINNIE II INF </t>
  </si>
  <si>
    <t xml:space="preserve">MELISSA ULTRAGIRL + MINNIE III AD </t>
  </si>
  <si>
    <t>MELISSA T BAR V AD</t>
  </si>
  <si>
    <t>MELISSA LADY LOVE II AD</t>
  </si>
  <si>
    <t>MELISSA HARMONIC MAKE A WISH III AD</t>
  </si>
  <si>
    <t xml:space="preserve">MELISSA ULTRAGIRL SWEET XI AD </t>
  </si>
  <si>
    <t>MELISSA LONG BOOT  FLOCKED AD</t>
  </si>
  <si>
    <t>MEL SEDUCTION II INF</t>
  </si>
  <si>
    <t>MELISSA SEDUCTION II AD</t>
  </si>
  <si>
    <t>MEL SOLAR + ALICE NO PAÍS DAS MARAVILHAS INF</t>
  </si>
  <si>
    <t>MELISSA SOLAR + ALICE NO PAÍS DAS MARAVILHAS AD</t>
  </si>
  <si>
    <t>MELISSA LONG BOOT AD</t>
  </si>
  <si>
    <t xml:space="preserve">MELISSA ANKLE BOOT + JEREMY SCOTT AD </t>
  </si>
  <si>
    <t>MEL STELLAR INF</t>
  </si>
  <si>
    <t>MELISSA ULTRAGIRL PLATFORM AD</t>
  </si>
  <si>
    <t>MELISSA SAUCE SANDAL AD</t>
  </si>
  <si>
    <t>MELISSA PUMP IT FLOCKED AD</t>
  </si>
  <si>
    <t xml:space="preserve">MELISSA DIANE + JASON WU AD </t>
  </si>
  <si>
    <t>MELISSA HARMONIC SANDAL + SALINAS AD</t>
  </si>
  <si>
    <t>MELISSA NINETY AD</t>
  </si>
  <si>
    <t>MELISSA ARANHA  79/16 AD</t>
  </si>
  <si>
    <t>MELISSA DREAMY AD</t>
  </si>
  <si>
    <t>MELISSA SPORTECH AD</t>
  </si>
  <si>
    <t>MELISSA CONNECTED  AD</t>
  </si>
  <si>
    <t>MELISSA NEW FLY AD</t>
  </si>
  <si>
    <t>MELISSA CLASSY AD</t>
  </si>
  <si>
    <t>MELISSA HARMONIC XI AD</t>
  </si>
  <si>
    <t xml:space="preserve">MINI MELISSA ULTRAGIRL SWEET III BB </t>
  </si>
  <si>
    <t xml:space="preserve">MEL ULTRAGIRL SWEET II INF </t>
  </si>
  <si>
    <t xml:space="preserve">MELISSA ULTRAGIRL SWEET XII AD </t>
  </si>
  <si>
    <t xml:space="preserve">MINI MELISSA ULTRAGIRL VI BB </t>
  </si>
  <si>
    <t>MELISSA ARANHA QUADRADA CLUBE MELISSA AD</t>
  </si>
  <si>
    <t>MELISSA HONEY AD</t>
  </si>
  <si>
    <t>MELISSA FLOX SLIDE AD</t>
  </si>
  <si>
    <t>MELISSA COSMOPOLITAN AD</t>
  </si>
  <si>
    <t>MELISSA PUZZLE AD</t>
  </si>
  <si>
    <t xml:space="preserve">MELISSA PEACE VI AD </t>
  </si>
  <si>
    <t>MELISSA CONSTELLATION IV AD</t>
  </si>
  <si>
    <t>MEL QUEEN III INF</t>
  </si>
  <si>
    <t>MELISSA QUEEN VI AD</t>
  </si>
  <si>
    <t>MINI MELISSA ARANHA X BB</t>
  </si>
  <si>
    <t>MELISSA NEW WEDGE AD</t>
  </si>
  <si>
    <t xml:space="preserve">MINI MELISSA ULTRAGIRL + ALICE NO PAIS DAS MARAVILHAS BB </t>
  </si>
  <si>
    <t xml:space="preserve">MEL ULTRAGIRL + ALICE NO PAIS DAS MARAVILHAS INF </t>
  </si>
  <si>
    <t>MELISSA ULTRAGIRL + ALICE NO PAIS DAS MARAVILHAS AD</t>
  </si>
  <si>
    <t xml:space="preserve">MEL HARMONIC BOW III INF </t>
  </si>
  <si>
    <t>MELISSA HARMONIC BOW III AD</t>
  </si>
  <si>
    <t>MEL ULTRAGIRL INF</t>
  </si>
  <si>
    <t xml:space="preserve">MELISSA ULTRAGIRL XII AD </t>
  </si>
  <si>
    <t xml:space="preserve">MELISSA HOTNESS + SALINAS AD </t>
  </si>
  <si>
    <t xml:space="preserve">VIVIENNE WESTWOOD ANGLOMANIA + MINI MELISSA ARANHA II BB </t>
  </si>
  <si>
    <t xml:space="preserve">VIVIENNE WESTWOOD ANGLOMANIA + MEL QUEEN II INF </t>
  </si>
  <si>
    <t xml:space="preserve">VIVIENNE WESTWOOD ANGLOMANIA + MELISSA QUEEN II AD </t>
  </si>
  <si>
    <t>VIVIENNE WESTWOOD ANGLOMANIA + MELISSA SOLAR II AD</t>
  </si>
  <si>
    <t xml:space="preserve">VIVIENNE WESTWOOD ANGLOMANIA + MELISSA HARMONIC III AD </t>
  </si>
  <si>
    <t>VIVIENNE WESTWOOD ANGLOMANIA + MELISSA ROCKING HORSE SANDAL AD</t>
  </si>
  <si>
    <t>MELISSA ANGEL AD</t>
  </si>
  <si>
    <t>MELISSA GUEIXA FLAT AD</t>
  </si>
  <si>
    <t xml:space="preserve">MELISSA SUMMER HIGH AD </t>
  </si>
  <si>
    <t>MELISSA SPACE LOVE + JASON WU III AD</t>
  </si>
  <si>
    <t>MELISSA WONDERFUL + JASON WU AD</t>
  </si>
  <si>
    <t>MELISSA SOLAR + JASON WU AD</t>
  </si>
  <si>
    <t xml:space="preserve">MINI MELISSA JEAN + JASON WU </t>
  </si>
  <si>
    <t>MELISSA FLOX + VITORINO CAMPOS AD</t>
  </si>
  <si>
    <t>MELISSA SEDUCTION + VITORINO CAMPOS AD</t>
  </si>
  <si>
    <t>MELISSA ÍRIS + VITORINO CAMPOS AD</t>
  </si>
  <si>
    <t>MEL SOLAR INF</t>
  </si>
  <si>
    <t>MELISSA SOLAR III AD</t>
  </si>
  <si>
    <t>MELISSA ULTRAGIRL + SEBASTIAN AD</t>
  </si>
  <si>
    <t xml:space="preserve">MINI MELISSA CLASSIC BABY </t>
  </si>
  <si>
    <t xml:space="preserve">MEL ULTRAGIRL BOW INF </t>
  </si>
  <si>
    <t xml:space="preserve">MELISSA TUBE SANDAL + JEREMY SCOTT AD </t>
  </si>
  <si>
    <t>MINI MELISSA ULTRAGIRL BOW II BB</t>
  </si>
  <si>
    <t>MEL QUEEN II INF</t>
  </si>
  <si>
    <t>MELISSA ULTRAGIRL BOW AD</t>
  </si>
  <si>
    <t xml:space="preserve">MELISSA SPACE LOVE FLOWER + ALEXANDRE HERCHCOVITCH AD </t>
  </si>
  <si>
    <t xml:space="preserve">MELISSA BOEMIA FLOWER + ALEXANDRE HERCHCOVITCH AD  </t>
  </si>
  <si>
    <t>MEL HARMONIC BOW II INF</t>
  </si>
  <si>
    <t>MEL ULTRAGIRL FLOCKED INF</t>
  </si>
  <si>
    <t>MELISSA ULTRAGIRL FLOCKED AD</t>
  </si>
  <si>
    <t>MELISSA HARMONIC BOW II AD</t>
  </si>
  <si>
    <t xml:space="preserve">MELISSA GLAM + O PEQUENO PRINCIPE II AD </t>
  </si>
  <si>
    <t>MINI MELISSA ARANHA + O PEQUENO PRINCIPE III BB </t>
  </si>
  <si>
    <t>MINI MELISSA ULTRAGIRL + JASON WU BB</t>
  </si>
  <si>
    <t>MELISSA SPACE LOVE + JASON WU II AD</t>
  </si>
  <si>
    <t>MELISSA QUEEN + JASON WU AD</t>
  </si>
  <si>
    <t>MINI MELISSA MONKEY BOOT + JEREMY SCOTT BB</t>
  </si>
  <si>
    <t>MELISSA SPACE LOVE + JEREMY SCOTT AD</t>
  </si>
  <si>
    <t>MELISSA ULTRAGIRL + JEREMY SCOTT AD</t>
  </si>
  <si>
    <t>MELISSA SPACE LOVE III AD</t>
  </si>
  <si>
    <t>MELISSA QUEEN WEDGE II AD</t>
  </si>
  <si>
    <t>MELISSA QUEEN V AD</t>
  </si>
  <si>
    <t>MELISSA ANTARES II AD</t>
  </si>
  <si>
    <t>MINI MELISSA SUGAR RAIN BOW BB</t>
  </si>
  <si>
    <t>MINI MELISSA ULTRAGIRL SWEET II BB</t>
  </si>
  <si>
    <t xml:space="preserve">MINI MELISSA ARANHA IX BB </t>
  </si>
  <si>
    <t xml:space="preserve">MINI MELISSA FURADINHA IX BB </t>
  </si>
  <si>
    <t>MELISSA FLOX V AD</t>
  </si>
  <si>
    <t>MELISSA BOEMIA II AD</t>
  </si>
  <si>
    <t>MELISSA FLAT SANDAL BOW AD</t>
  </si>
  <si>
    <t>MELISSA BEACH SLIDE II AD</t>
  </si>
  <si>
    <t>MELISSA HARMONIC GARDEN VI AD</t>
  </si>
  <si>
    <t xml:space="preserve">MELISSA WONDERFUL III AD </t>
  </si>
  <si>
    <t xml:space="preserve">VIVIENNE WESTWOOD ANGLOMANIA + MEL QUEEN INF </t>
  </si>
  <si>
    <t>MELISSA SPACE LOVE + MARIKO MORI AD</t>
  </si>
  <si>
    <t>VIVIENNE WESTWOOD ANGLOMANIA + MEL ULTRAGIRL INF</t>
  </si>
  <si>
    <t xml:space="preserve">VIVIENNE WESTWOOD ANGLOMANIA + MINI MELISSA ULTRAGIRL IX BB </t>
  </si>
  <si>
    <t xml:space="preserve">VIVIENNE WESTWOOD ANGLOMANIA + MELISSA LADY DRAGON XII AD </t>
  </si>
  <si>
    <t>VIVIENNE WESTWOOD ANGLOMANIA + MELISSA ULTRAGIRL XVI AD</t>
  </si>
  <si>
    <t xml:space="preserve">VIVIENNE WESTWOOD ANGLOMANIA + MELISSA SPACE LOVE II AD </t>
  </si>
  <si>
    <t xml:space="preserve">MELISSA HUARACHE AD </t>
  </si>
  <si>
    <t>MINI MELISSA ULTRAGIRL V BB</t>
  </si>
  <si>
    <t>MELISSA T BAR IV AD</t>
  </si>
  <si>
    <t>MEL ULTRAGIRL BOW  II INF</t>
  </si>
  <si>
    <t>MEL SEDUCTION INF</t>
  </si>
  <si>
    <t>MEL HARMONIC II INF</t>
  </si>
  <si>
    <t>MELISSA ULTRAGIRL BOW II AD </t>
  </si>
  <si>
    <t>MELISSA SEDUCTION AD</t>
  </si>
  <si>
    <t>MELISSA HARMONIC X AD</t>
  </si>
  <si>
    <t>MINI MELISSA LOVE SYSTEM BB</t>
  </si>
  <si>
    <t>MEL NEW FLY INF</t>
  </si>
  <si>
    <t>MEL ARANHA QUADRADA INF</t>
  </si>
  <si>
    <t>MELISSA FRANCOISE + JASON WU AD</t>
  </si>
  <si>
    <t xml:space="preserve">MELISSA INFLATABLE MULE + JEREMY SCOTT AD </t>
  </si>
  <si>
    <t>VIVIENNE WESTWOOD ANGLOMANIA + MELISSA ROCKING HORSE BALLERINA AD</t>
  </si>
  <si>
    <t>MELISSA ELASTIC BOOT AD</t>
  </si>
  <si>
    <t>MELISSA GRUNGE AD</t>
  </si>
  <si>
    <t>MELISSA X-BOOT AD</t>
  </si>
  <si>
    <t>MELISSA LADY LOVE AD</t>
  </si>
  <si>
    <t>MELISSA ELASTIC DANCE AD</t>
  </si>
  <si>
    <t>MELISSA GIRLISH AD</t>
  </si>
  <si>
    <t>MELISSA NEW HIGH AD</t>
  </si>
  <si>
    <t>MELISSA JUST DANCE AD</t>
  </si>
  <si>
    <t>MELISSA HARMONIC GARDEN V AD</t>
  </si>
  <si>
    <t>MELISSA FLOX IV AD</t>
  </si>
  <si>
    <t>MEL HARMONIC BOW INF</t>
  </si>
  <si>
    <t xml:space="preserve">MELISSA MAIÔ + SALINAS AD </t>
  </si>
  <si>
    <t>VIVIENNE WESTWOOD ANGLOMANIA + MELISSA LOVELY III  AD</t>
  </si>
  <si>
    <t xml:space="preserve">MELISSA HARMONIC + ALEXANDRE HERCHCOVITCH AD </t>
  </si>
  <si>
    <t xml:space="preserve">MELISSA PRAIA SP </t>
  </si>
  <si>
    <t xml:space="preserve">MEL ULTRAGIRL + J MASKREY INF </t>
  </si>
  <si>
    <t>MELISSA HARMONIC MAKE A WISH II AD</t>
  </si>
  <si>
    <t xml:space="preserve">MELISSA SOLAR GARDEN II AD </t>
  </si>
  <si>
    <t xml:space="preserve">MELISSA LADY DRAGON IV AD </t>
  </si>
  <si>
    <t>MELISSA SAUCE II AD</t>
  </si>
  <si>
    <t xml:space="preserve">MELISSA WONDERFUL II AD </t>
  </si>
  <si>
    <t xml:space="preserve">MELISSA ULTRAGIRL XI AD </t>
  </si>
  <si>
    <t xml:space="preserve">MINI MELISSA ULTRAGIRL + DISNEY TWINS BB </t>
  </si>
  <si>
    <t>MEL CAMPANA ZIG ZAG INF</t>
  </si>
  <si>
    <t xml:space="preserve">MEL SEDUCE INF </t>
  </si>
  <si>
    <t>MEL FLOX INF</t>
  </si>
  <si>
    <t>MEL ARANHA 1979 INF</t>
  </si>
  <si>
    <t>MEL FLOX HIGH INF</t>
  </si>
  <si>
    <t>MEL LOVELY INF</t>
  </si>
  <si>
    <t>MEL QUEEN INF</t>
  </si>
  <si>
    <t>MEL BALLET BOW INF</t>
  </si>
  <si>
    <t>MELISSA MERMAID XIII SP</t>
  </si>
  <si>
    <t>MELISSA ULTRAGIRL + CINDERELLA SP INF</t>
  </si>
  <si>
    <t xml:space="preserve">MELISSA ULTRAGIRL CAT SP INF </t>
  </si>
  <si>
    <t xml:space="preserve">VIVIENNE WESTWOOD ANGLOMANIA + MELISSA HARMONIC II AD </t>
  </si>
  <si>
    <t>VIVIENNE WESTWOOD ANGLOMANIA + MELISSA SOLAR AD</t>
  </si>
  <si>
    <t>VIVIENNE WESTWOOD ANGLOMANIA + MINI MELISSA ULTRAGIRL VIII BB</t>
  </si>
  <si>
    <t>VIVIENNE WESTWOOD ANGLOMANIA + MELISSA SPACE LOVE AD</t>
  </si>
  <si>
    <t>VIVIENNE WESTWOOD ANGLOMANIA + MELISSA ULTRAGIRL XV AD</t>
  </si>
  <si>
    <t>MELISSA ANTARES SPECIAL AD</t>
  </si>
  <si>
    <t xml:space="preserve">MELISSA SOLAR + SALINAS II AD </t>
  </si>
  <si>
    <t xml:space="preserve">MELISSA CHRISTY + JASON WU II AD </t>
  </si>
  <si>
    <t xml:space="preserve">MELISSA SPACE LOVE II AD </t>
  </si>
  <si>
    <t xml:space="preserve">MELISSA CONSTELLATION II AD </t>
  </si>
  <si>
    <t xml:space="preserve">MELISSA HARMONIC GARDEN IV AD </t>
  </si>
  <si>
    <t>MELISSA LOVELY IV AD</t>
  </si>
  <si>
    <t>MELISSA ULTRAGIRL CAT SP</t>
  </si>
  <si>
    <t>VIVIENNE WESTWOOD ANGLOMANIA + MELISSA QUEEN SP AD</t>
  </si>
  <si>
    <t xml:space="preserve">MELISSA FLOX III AD </t>
  </si>
  <si>
    <t xml:space="preserve">MELISSA QUEEN WEDGE II AD </t>
  </si>
  <si>
    <t xml:space="preserve">MINI MELISSA ARANHA VIII BB </t>
  </si>
  <si>
    <t xml:space="preserve">MEL ULTRAGIRL + MINNIE INF </t>
  </si>
  <si>
    <t xml:space="preserve">MELISSA ULTRAGIRL + MINNIE II AD </t>
  </si>
  <si>
    <t xml:space="preserve">MELISSA PATCHULI X AD </t>
  </si>
  <si>
    <t xml:space="preserve">MELISSA SPACE LOVE + JASON WU AD </t>
  </si>
  <si>
    <t xml:space="preserve">MELISSA HARMONIC + JASON WU IV AD </t>
  </si>
  <si>
    <t xml:space="preserve">MELISSA JEAN + JASON WU VI AD </t>
  </si>
  <si>
    <t xml:space="preserve">MINI MELISSA FURADINHA VII BB </t>
  </si>
  <si>
    <t xml:space="preserve">MINI MELISSA ULTRAGIRL IV BB </t>
  </si>
  <si>
    <t>MELISSA QUEEN IV AD</t>
  </si>
  <si>
    <t>MELISSA SEDUCE XIII AD</t>
  </si>
  <si>
    <t xml:space="preserve">MEL HARMONIC  INF </t>
  </si>
  <si>
    <t xml:space="preserve">MELISSA HARMONIC IX AD </t>
  </si>
  <si>
    <t>MEL ULTRAGIRL SWEET INF</t>
  </si>
  <si>
    <t xml:space="preserve">MELISSA ULTRAGIRL SWEET X AD </t>
  </si>
  <si>
    <t>MELISSA HOTNESS AD</t>
  </si>
  <si>
    <t xml:space="preserve">MELISSA FLAT LOVELY AD </t>
  </si>
  <si>
    <t xml:space="preserve">MELISSA MAIÔ AD </t>
  </si>
  <si>
    <t>MELISSA MAR AD</t>
  </si>
  <si>
    <t xml:space="preserve">MELISSA DONNA JELLY AD </t>
  </si>
  <si>
    <t>MELISSA CLASSIC LADY AD</t>
  </si>
  <si>
    <t>MELISSA T BAR III AD</t>
  </si>
  <si>
    <t xml:space="preserve">MELISSA GAROTA AD </t>
  </si>
  <si>
    <t xml:space="preserve">MELISSA BRONZER AD </t>
  </si>
  <si>
    <t xml:space="preserve">MELISSA WONDERFUL AD </t>
  </si>
  <si>
    <t xml:space="preserve">MELISSA WANNA BE RIO AD </t>
  </si>
  <si>
    <t xml:space="preserve">MELISSA GOOD VIBES AD      </t>
  </si>
  <si>
    <t>MELISSA BALLET BOW AD</t>
  </si>
  <si>
    <t>MELISSA CAMPANA BARROCA SANDAL AD</t>
  </si>
  <si>
    <t>VIVIENNE WESTWOOD ANGLOMANIA + MELISSA SCRIBBLE TARTAN AD</t>
  </si>
  <si>
    <t>MELISSA CAMPANA BARROCA AD</t>
  </si>
  <si>
    <t>MELISSA CHARLOTTE + JASON WU AD</t>
  </si>
  <si>
    <t>MELISSA HARMONIC GARDEN III SP AD</t>
  </si>
  <si>
    <t xml:space="preserve">MELISSA SPACE LOVE SPECIAL SP AD </t>
  </si>
  <si>
    <t xml:space="preserve">MELISSA ULTRAGIRL + JASON WU VII SP AD </t>
  </si>
  <si>
    <t>MELISSA LADY DRAGON + CINDERELLA SP</t>
  </si>
  <si>
    <t>MELISSA ULTRAGIRL + CINDERELLA SP</t>
  </si>
  <si>
    <t>MELISSA FLOWER QUEEN + ALEXANDRE HERCHCOVITCH SP AD</t>
  </si>
  <si>
    <t>MELISSA ULTRAGIRL SWEET IX SP AD</t>
  </si>
  <si>
    <t>MELISSA SWEETIE II SP AD</t>
  </si>
  <si>
    <t>MELISSA HARMONIC BOW SP INF</t>
  </si>
  <si>
    <t xml:space="preserve">MELISSA ULTRAGIRL + STAR WARS SP AD </t>
  </si>
  <si>
    <t>MELISSA HARMONIC II SP INF</t>
  </si>
  <si>
    <t>MELISSA SPACE SPORT SP AD</t>
  </si>
  <si>
    <t>MINI MELISSA ROCK STAR SP BB</t>
  </si>
  <si>
    <t>MINI MELISSA ULTRAGIRL SWEET SP BB</t>
  </si>
  <si>
    <t>MELISSA ONE BY ONE II SP AD</t>
  </si>
  <si>
    <t xml:space="preserve">MELISSA ARANHA 1979 VII AD </t>
  </si>
  <si>
    <t>MELISSA CITRUS II SP AD</t>
  </si>
  <si>
    <t xml:space="preserve">MINI MELISSA ULTRAGIRL + STAR WARS SP AD </t>
  </si>
  <si>
    <t>MELISSA BLISS III SP AD</t>
  </si>
  <si>
    <t>MELISSA COLOR IV SP</t>
  </si>
  <si>
    <t>MELISSA T BAR II SP AD</t>
  </si>
  <si>
    <t>MELISSA SOLDIER + KARL LAGERFELD SP</t>
  </si>
  <si>
    <t>MELISSA TRIPPY + KARL LAGERFELD SP</t>
  </si>
  <si>
    <t>MELISSA ULTRAGIRL + MALEFICENT SP INF</t>
  </si>
  <si>
    <t>MELISSA ULTRAGIRL + MALEFICENT SP AD</t>
  </si>
  <si>
    <t>MELISSA ULTRAGIRL SWEET VII SP AD</t>
  </si>
  <si>
    <t>MELISSA JEAN + JASON WU V SP AD</t>
  </si>
  <si>
    <t>MELISSA QUEEN II SP AD</t>
  </si>
  <si>
    <t>MELISSA LOVELY III SP</t>
  </si>
  <si>
    <t>MELISSA HARMONIC VIII SP AD</t>
  </si>
  <si>
    <t>MELISSA CONSTELLATION SP AD</t>
  </si>
  <si>
    <t>MELISSA FLOX II SP AD</t>
  </si>
  <si>
    <t>MELISSA SEDUCE XII SP AD</t>
  </si>
  <si>
    <t xml:space="preserve">MELISSA ANTARES SP AD </t>
  </si>
  <si>
    <t>MELISSA INCENSE CAT SP</t>
  </si>
  <si>
    <t>MELISSA QUEEN WEDGE SP AD</t>
  </si>
  <si>
    <t>MELISSA SOLDIER II SP</t>
  </si>
  <si>
    <t>MELISSA FLOWER BOOT + ALEXANDRE HERCHCOVIT CH SP AD</t>
  </si>
  <si>
    <t xml:space="preserve">MELISSA TRIPPY IV SP AD </t>
  </si>
  <si>
    <t xml:space="preserve">MELISSA ULTRAGIRL SWEET III SP INF </t>
  </si>
  <si>
    <t xml:space="preserve">MELISSA ULTRAGIRL SWEET VII SP AD </t>
  </si>
  <si>
    <t>MELISSA LAIKA SP AD</t>
  </si>
  <si>
    <t xml:space="preserve">MELISSA SPACE LOVE SP </t>
  </si>
  <si>
    <t>MINI MELISSA FURADINHA VI SP</t>
  </si>
  <si>
    <t>MELISSA BACKLESS + ALEXANDRE HERCHCOVITCH SP AD</t>
  </si>
  <si>
    <t>MELISSA BROGUE + KARL LAGERFELD SP</t>
  </si>
  <si>
    <t xml:space="preserve">MELISSA CHRISTY + JASON WU SP AD </t>
  </si>
  <si>
    <t>MINI MELISSA SUGAR RAIN II SP</t>
  </si>
  <si>
    <t xml:space="preserve">MINI MELISSA IT SP BB </t>
  </si>
  <si>
    <t xml:space="preserve">VIVIENNE WESTWOOD ANGLOMANIA + MELISSA ANIMAL TOE MULE AD </t>
  </si>
  <si>
    <t xml:space="preserve">VIVIENNE WESTWOOD ANGLOMANIA + MINI MELISSA ULTRAGIRL VII SP BB </t>
  </si>
  <si>
    <t xml:space="preserve">VIVIENNE WESTWOOD ANGLOMANIA + MELISSA CLASSIC HEEL SP AD </t>
  </si>
  <si>
    <t>VIVIENNE WESTWOOD ANGLOMANIA + MELISSA ULTRAGIRL XIV SP AD</t>
  </si>
  <si>
    <t xml:space="preserve">VIVIENNE WESTWOOD ANGLOMANIA + MELISSA SATYR  II SP AD </t>
  </si>
  <si>
    <t xml:space="preserve">VIVIENNE WESTWOOD ANGLOMANIA + MELISSA MOON DUST SP AD </t>
  </si>
  <si>
    <t xml:space="preserve">MELISSA LOVE SYSTEM NOW SP AD </t>
  </si>
  <si>
    <t>MELISSA SOLAR + SALINAS SP AD</t>
  </si>
  <si>
    <t>MELISSA TASTY SP AD</t>
  </si>
  <si>
    <t>MELISSA SOLAR + MALEFICENT SP AD</t>
  </si>
  <si>
    <t>MELISSA ARANHA 1979 VI SP AD</t>
  </si>
  <si>
    <t>MELISSA ULTRAGIRL SPECIAL II SP AD</t>
  </si>
  <si>
    <t>MELISSA T BAR MAKE A WISH SP AD</t>
  </si>
  <si>
    <t>MELISSA HARMONIC GARDEN II SP AD</t>
  </si>
  <si>
    <t>MELISSA T BAR</t>
  </si>
  <si>
    <t>MELISSA HARMONIC SP INF</t>
  </si>
  <si>
    <t>MELISSA CAMPANA FAVELA FLOCADA SP AD</t>
  </si>
  <si>
    <t>MINI MELISSA FURADINHA + ISABELA CAPETO SP BB</t>
  </si>
  <si>
    <t>MELISSA ULTRAGIRL WEDDING + J. MASKREY SP AD</t>
  </si>
  <si>
    <t>MELISSA LADY DRAGON WEDDING + J MASKREY SP AD</t>
  </si>
  <si>
    <t>MELISSA ONE BY ONE</t>
  </si>
  <si>
    <t>MELISSA CUTTING SP AD</t>
  </si>
  <si>
    <t>MELISSA STYLE II SP AD</t>
  </si>
  <si>
    <t>MELISSA LOVELY II SP AD</t>
  </si>
  <si>
    <t>MELISSA BLISS II SP AD</t>
  </si>
  <si>
    <t>MELISSA PATCHULI IX SP AD</t>
  </si>
  <si>
    <t>MELISSA PETAL III SP AD</t>
  </si>
  <si>
    <t>MELISSA BALLET IV SP AD</t>
  </si>
  <si>
    <t>MELISSA ULTRAGIRL + LIBERTY</t>
  </si>
  <si>
    <t>MELISSA SOLAR GARDEN SP AD</t>
  </si>
  <si>
    <t>MELISSA FLOX + JASON WU SP AD</t>
  </si>
  <si>
    <t>MELISSA HARMONIC + JASON WU III SP AD</t>
  </si>
  <si>
    <t>MELISSA JEAN + JASON WU IV SP AD</t>
  </si>
  <si>
    <t xml:space="preserve">MELISSA MAGDA + JASON WU II SP AD </t>
  </si>
  <si>
    <t>MELISSA ARTEMIS + JASON WU III SP AD</t>
  </si>
  <si>
    <t>MELISSA ULTRAGIRL + JASON WU V SP AD</t>
  </si>
  <si>
    <t>VIVIENNE WESTWOOD ANGLOMANIA + MINI MELISSA ULTRAGIRL VI SP BB</t>
  </si>
  <si>
    <t>VIVIENNE WESTWOOD ANGLOMANIA + MELISSA ULTRAGIRL HEEL SP AD</t>
  </si>
  <si>
    <t>VIVIENNE WESTWOOD ANGLOMANIA + MELISSA HARMONIC GLADIATOR II SP AD</t>
  </si>
  <si>
    <t>VIVIENNE WESTWOOD ANGLOMANIA + MELISSA ULTRAGIRL XIII SP AD</t>
  </si>
  <si>
    <t>VIVIENNE WESTWOOD ANGLOMANIA + MELISSA COLOR SP AD</t>
  </si>
  <si>
    <t>VIVIENNE WESTWOOD ANGLOMANIA + MELISSA ARANHA HITS II SP AD</t>
  </si>
  <si>
    <t>MINI MELISSA ULTRAGIRL BEAR SP BB</t>
  </si>
  <si>
    <t>MY FIRST MINI MELISSA SP BB</t>
  </si>
  <si>
    <t>MELISSA PEACE V SP AD</t>
  </si>
  <si>
    <t>MELISSA COLOR FEELING II SP AD</t>
  </si>
  <si>
    <t>MELISSA ULTRAGIRL + KARL LAGERFELD II SP AD</t>
  </si>
  <si>
    <t>MELISSA ULTRAGIRL X SP INF</t>
  </si>
  <si>
    <t>MINI MELISSA FURADINHA V SP BB</t>
  </si>
  <si>
    <t>MINI MELISSA ARANHA VII SP BB</t>
  </si>
  <si>
    <t>MELISSA VIOLATTA + KARL LAGERFELD</t>
  </si>
  <si>
    <t>MELISSA CAMPANA ZIG ZAG IV SP INF </t>
  </si>
  <si>
    <t>MELISSA CAMPANA ZIG ZAG II SP AD </t>
  </si>
  <si>
    <t>MELISSA CAMPANA FITAS II SP AD</t>
  </si>
  <si>
    <t>MELISSA MAGNOLIA II SP AD</t>
  </si>
  <si>
    <t>MELISSA ULTRAGIRL SPECIAL COPA + ZÉ CARIOCA SP INF</t>
  </si>
  <si>
    <t>MINIATURA MELISSA BOLSA CAMPANA ZIG ZAG</t>
  </si>
  <si>
    <t>MINIATURA MELISSA + ZAHA HADID</t>
  </si>
  <si>
    <t>MINIATURA MELISSA CAMPANA ZIG ZAG</t>
  </si>
  <si>
    <t>MINIATURA MELISSA + GAETANO PESCE</t>
  </si>
  <si>
    <t>MINIATURA MELISSA RASHID HIGH</t>
  </si>
  <si>
    <t>MELISSA FLOX SPECIAL SP AD</t>
  </si>
  <si>
    <t>MINI MELISSA ULTRAGIRL JELLY SP BB</t>
  </si>
  <si>
    <t>MELISSA SEDUCE JELLY SP</t>
  </si>
  <si>
    <t>MELISSA SWEET DAISY SP AD</t>
  </si>
  <si>
    <t xml:space="preserve">MELISSA POLLEN SPECIAL II SP </t>
  </si>
  <si>
    <t>MELISSA MERMAID XII SP</t>
  </si>
  <si>
    <t>MELISSA COLOR III SP AD</t>
  </si>
  <si>
    <t>MELISSA MAGNOLIA III SP AD</t>
  </si>
  <si>
    <t>MINI MELISSA ULTRAGIRL DOG SP BB</t>
  </si>
  <si>
    <t>MELISSA ULTRAGIRL HEEL III SP AD</t>
  </si>
  <si>
    <t>MELISSA ULTRAGIRL X SP AD</t>
  </si>
  <si>
    <t>MELISSA ULTRAGIRL SWEET VI SP AD</t>
  </si>
  <si>
    <t>MELISSA HARMONIC VII SP AD</t>
  </si>
  <si>
    <t>MELISSA SEDUCE IX SP AD</t>
  </si>
  <si>
    <t>MELISSA JELLY SP AD</t>
  </si>
  <si>
    <t>MELISSA CAROLYNE + JASON WU SP AD</t>
  </si>
  <si>
    <t>MELISSA STRIPS SP</t>
  </si>
  <si>
    <t>MELISSA SPICE SP AD</t>
  </si>
  <si>
    <t>MELISSA ESPARDENA SP</t>
  </si>
  <si>
    <t>MELISSA CREATIVES WEDGE SP</t>
  </si>
  <si>
    <t>MELISSA CREATIVES FLAT SP</t>
  </si>
  <si>
    <t>MELISSA CITRUS SP AD</t>
  </si>
  <si>
    <t>MELISSA SAUCE SP</t>
  </si>
  <si>
    <t>MELISSA CREAM SP AD</t>
  </si>
  <si>
    <t xml:space="preserve">MELISSA GUEIXA VIII SP AD </t>
  </si>
  <si>
    <t>MINI MELISSA BALLET SP BB</t>
  </si>
  <si>
    <t>MELISSA HOOP V SP AD</t>
  </si>
  <si>
    <t>MINI MELISSA ULTRAGIRL HAPPY EASTER SP BB</t>
  </si>
  <si>
    <t>MELISSA SWEETIE SP</t>
  </si>
  <si>
    <t>MELISSA BITE SP</t>
  </si>
  <si>
    <t>VIVIENNE WESTWOOD ANGLOMANIA + MELISSA ULTRAGIRL XII SP AD</t>
  </si>
  <si>
    <t>MELISSA GRADIENT IV SP AD</t>
  </si>
  <si>
    <t xml:space="preserve">MELISSA INCENSE LAÇO SP AD </t>
  </si>
  <si>
    <t>MELISSA AERILON FLIP FLOP + GARETH PUGH SP AD</t>
  </si>
  <si>
    <t>MELISSA SEDUCE + KARL LAGERFELD SP AD</t>
  </si>
  <si>
    <t>MELISSA PEARL + KARL LAGERFELD SP AD</t>
  </si>
  <si>
    <t>MINI MELISSA ULTRAGIRL + MINNIE SP BB</t>
  </si>
  <si>
    <t>MELISSA ULTRAGIRL SPECIAL COPA + ZÉ CARIOCA SP AD</t>
  </si>
  <si>
    <t>MELISSA ULTRAGIRL + GARETH PUGH II SP AD</t>
  </si>
  <si>
    <t>MELISSA FLOWER II SP AD</t>
  </si>
  <si>
    <t>MELISSA HARMONIC MAKE A WISH SP AD</t>
  </si>
  <si>
    <t xml:space="preserve">MELISSA PLANEHITS II </t>
  </si>
  <si>
    <t xml:space="preserve">MELISSA HEART + SALINAS II </t>
  </si>
  <si>
    <t>VIVIENNE WESTWOOD ANGLOMANIA + SLAVE SANDAL II</t>
  </si>
  <si>
    <t xml:space="preserve">MELISSA KIT CAMPANA </t>
  </si>
  <si>
    <t xml:space="preserve">MELISSA ULTRAGIRL SWEET LOVE + DISNEY SP AD </t>
  </si>
  <si>
    <t xml:space="preserve">VIVIENNE WESTWOOD ANGLOMANIA + MELISSA LADY DRAGON XI SP AD </t>
  </si>
  <si>
    <t>VIVIENNE WESTWOOD ANGLOMANIA + MELISSA BAILARINA SP AD</t>
  </si>
  <si>
    <t>VIVIENNE WESTWOOD ANGLOMANIA + MELISSA RIDING SP AD</t>
  </si>
  <si>
    <t>VIVIENNE WESTWOOD ANGLOMANIA + MINI MELISSA ULTRAGIRL V SP BB</t>
  </si>
  <si>
    <t>MELISSA DORIS + JASON WU SP AD</t>
  </si>
  <si>
    <t>MELISSA MOON DUST + JASON WU II SP AD</t>
  </si>
  <si>
    <t>MELISSA VIRTUE + JASON WU VI SP AD</t>
  </si>
  <si>
    <t>MELISSA ULTRAGIRL + JASON WU VI SP AD</t>
  </si>
  <si>
    <t>MELISSA PETAL II SP AD</t>
  </si>
  <si>
    <t>MELISSA ULTRAGIRL HEEL II SP AD</t>
  </si>
  <si>
    <t>MELISSA FLORET II SP AD</t>
  </si>
  <si>
    <t>MELISSA FRESH BLOOM III SP AD</t>
  </si>
  <si>
    <t>MELISSA NECKLACE SP AD</t>
  </si>
  <si>
    <t>MELISSA BALLET III SP AD</t>
  </si>
  <si>
    <t>MELISSA GUEIXA VII SP</t>
  </si>
  <si>
    <t>MELISSA VIRTUE SPECIAL II SP AD</t>
  </si>
  <si>
    <t>MELISSA LOVE CITY II SP AD</t>
  </si>
  <si>
    <t>MELISSA PATCHULI VIII SP AD</t>
  </si>
  <si>
    <t>MINI MELISSA CAMPANA ZIG ZAG SP</t>
  </si>
  <si>
    <t>MELISSA CAMPANA ZIG ZAG SP INF</t>
  </si>
  <si>
    <t>MELISSA CAMPANA ZIG ZAG SP AD</t>
  </si>
  <si>
    <t>MELISSA CAMPANA PAPEL VI SP AD</t>
  </si>
  <si>
    <t>MELISSA ULTRAGIRL SWEET V SP AD</t>
  </si>
  <si>
    <t>MINI MELISSA FURADINHA IV SP AD</t>
  </si>
  <si>
    <t>MELISSA MOON DUST II SP AD</t>
  </si>
  <si>
    <t>MELISSA MERMAID XI SP AD</t>
  </si>
  <si>
    <t>MINI MELISSA ARANHA V SP</t>
  </si>
  <si>
    <t>MELISSA LOVE FU X SP</t>
  </si>
  <si>
    <t>MELISSA DORIS III SP AD</t>
  </si>
  <si>
    <t>MELISSA BILLY CREEPERS II SP AD</t>
  </si>
  <si>
    <t>MINI MELISSA ULTRAGIRL RABBIT BB</t>
  </si>
  <si>
    <t>MELISSA ULTRAGIRL IV SP INF</t>
  </si>
  <si>
    <t>MELISSA ULTRAGIRL IX SP</t>
  </si>
  <si>
    <t>MELISSA ULTRAGIRL + TINKER BELL SP INF</t>
  </si>
  <si>
    <t>MELISSA ULTRAGIRL + TINKER BELL SP AD</t>
  </si>
  <si>
    <t xml:space="preserve">MELISSA HARMONIC TARTAN SP AD </t>
  </si>
  <si>
    <t>MELISSA STYLE SP AD</t>
  </si>
  <si>
    <t>MELISSA CLASSIC HEEL SP AD</t>
  </si>
  <si>
    <t>MELISSA MAGDA + JASON WU SP AD</t>
  </si>
  <si>
    <t>MELISSA UPSIDE DOWN HEEL + KARL LAGERFELD SP AD</t>
  </si>
  <si>
    <t>VIVIENNE WESTWOOD ANGLOMANIA + MELISSA SATYR SP AD</t>
  </si>
  <si>
    <t>MELISSA LOVELY SP AD</t>
  </si>
  <si>
    <t>MELISSA SOLDIER SP AD</t>
  </si>
  <si>
    <t>MELISSA BOHO SP AD</t>
  </si>
  <si>
    <t>MELISSA LADY DRAGON III SP AD</t>
  </si>
  <si>
    <t>MINI MELISSA SUGAR RAIN SP BB</t>
  </si>
  <si>
    <t>MELISSA INCENSE VI SP AD</t>
  </si>
  <si>
    <t>MELISSA TAILORING SP AD</t>
  </si>
  <si>
    <t>MELISSA FLIP SP AD</t>
  </si>
  <si>
    <t>MELISSA IT SP AD</t>
  </si>
  <si>
    <t>MELISSA BALLERINA SP</t>
  </si>
  <si>
    <t>MELISSA SEDUCE VIII SP AD</t>
  </si>
  <si>
    <t xml:space="preserve">MELISSA ULTRAGIRL VIII </t>
  </si>
  <si>
    <t>MELISSA NATION SP AD</t>
  </si>
  <si>
    <t>MELISSA BLISS SP</t>
  </si>
  <si>
    <t>MELISSA QUEEN SP</t>
  </si>
  <si>
    <t>MELISSA BALLET HEEL SP AD</t>
  </si>
  <si>
    <t>MELISSA ULTRAGIRL HEEL + KARL LAGERFELD SP AD</t>
  </si>
  <si>
    <t>MELISSA ULTRAGIRL + KARL LAGERFELD SP AD</t>
  </si>
  <si>
    <t>MELISSA HARMONIC GARDEN SP AD</t>
  </si>
  <si>
    <t xml:space="preserve">MELISSA ULTRAGIRL + MINNIE SP INF </t>
  </si>
  <si>
    <t>MELISSA ULTRAGIRL + MINNIE SP AD</t>
  </si>
  <si>
    <t>MELISSA ULTRAGIRL SPECIAL SP INF</t>
  </si>
  <si>
    <t>MELISSA ULTRAGIRL SPECIAL SP AD</t>
  </si>
  <si>
    <t>MELISSA ULTRAGIRL SWEET II SP INF</t>
  </si>
  <si>
    <t>MELISSA DIVINE SPECIAL</t>
  </si>
  <si>
    <t>MELISSA RIDING SPECIAL SP AD</t>
  </si>
  <si>
    <t>MELISSA KRISTEN III SP AD</t>
  </si>
  <si>
    <t>MELISSA COLOR FEELING  SP AD</t>
  </si>
  <si>
    <t>MELISSA POLLEN SPECIAL SP AD</t>
  </si>
  <si>
    <t>VIVIENNE WESTWOOD ANGLOMANIA + MELISSA HARMONIC II SP AD</t>
  </si>
  <si>
    <t>MELISSA FRESH BLOOM II SP AD</t>
  </si>
  <si>
    <t>MELISSA DORIS SPECIAL SP AD</t>
  </si>
  <si>
    <t>MELISSA DORIS II SP AD</t>
  </si>
  <si>
    <t>MELISSA PATCHULI VII SP AD</t>
  </si>
  <si>
    <t>MELISSA BALLET II SP AD</t>
  </si>
  <si>
    <t>MELISSA HARMONIC + JASON WU II SP AD</t>
  </si>
  <si>
    <t>MELISSA PETAL SP AD</t>
  </si>
  <si>
    <t>MELISSA MAGNOLIA SP AD</t>
  </si>
  <si>
    <t>MINI MELISSA ULTRAGIRL BOW SP AD</t>
  </si>
  <si>
    <t>MELISSA LADY DRAGON SP AD</t>
  </si>
  <si>
    <t>MELISSA LADY DRAGON STONE SP AD</t>
  </si>
  <si>
    <t>MELISSA SIN MILITARY SP AD</t>
  </si>
  <si>
    <t>MELISSA ULTRAGIRL FOX SP AD</t>
  </si>
  <si>
    <t>MELISSA DIVINE V SP AD</t>
  </si>
  <si>
    <t>MELISSA RIDING SP AD</t>
  </si>
  <si>
    <t>MELISSA KRISTEN SP AD</t>
  </si>
  <si>
    <t>MELISSA ULTRAGIRL HEEL SPECIAL SP AD</t>
  </si>
  <si>
    <t>MELISSA ULTRAGIRL GLITTER III SP INF</t>
  </si>
  <si>
    <t>MINI MELISSA POLIBOLHA II SP BB</t>
  </si>
  <si>
    <t>MELISSA HARMONIC  + J. MASKREY SP</t>
  </si>
  <si>
    <t>MINI MELISSA FURADINHA III SP BB</t>
  </si>
  <si>
    <t>MINI MELISSA ARANHA IV SP BB</t>
  </si>
  <si>
    <t>MELISSA LOVE FU IX SP AD</t>
  </si>
  <si>
    <t>VIVIENNE WESTWOOD ANGLOMANIA + MELISSA ARANHA HITS</t>
  </si>
  <si>
    <t>VIVIENNE WESTWOOD ANGLOMANIA + MINI MELISSA ARANHA</t>
  </si>
  <si>
    <t>MELISSA BLACK TIE + KARL LAGERFELD SP AD</t>
  </si>
  <si>
    <t>MELISSA SWEET DREAMS SP AD</t>
  </si>
  <si>
    <t>MINI MELISSA ULTRAGIRL X SP AD</t>
  </si>
  <si>
    <t>MELISSA SEDUCE VII SP AD</t>
  </si>
  <si>
    <t>MELISSA SPIKES II SP AD</t>
  </si>
  <si>
    <t>MELISSA MERMAID X SP AD</t>
  </si>
  <si>
    <t>VIVIENNE WESTWOOD ANGLOMANIA + MELISSA LADY DRAGON XI SP AD</t>
  </si>
  <si>
    <t>MELISSA GLOVE LOVE KARL LAGERFELD SP AD</t>
  </si>
  <si>
    <t>VIVIENNE WESTWOOD ANGLOMANIA + MELISSA SLAVE SANDAL</t>
  </si>
  <si>
    <t>VIVIENNE WESTWOOD ANGLOMANIA + MELISSA VIRTUE II</t>
  </si>
  <si>
    <t>MELISSA GRADIENT III SP AD</t>
  </si>
  <si>
    <t xml:space="preserve">VIVIENNE WESTWOOD ANGLOMANIA + MELISSA ULTRAGIRL XI </t>
  </si>
  <si>
    <t>MELISSA TRIPPY + JASON WU SP AD</t>
  </si>
  <si>
    <t>MELISSA CAMPANA PAPEL V</t>
  </si>
  <si>
    <t>MELISSA DANCE HITS III SP AD</t>
  </si>
  <si>
    <t>MELISSA ULTRAGIRL SWEET III SP AD</t>
  </si>
  <si>
    <t>MELISSA ULTRAGIRL + J. MASKREY II SP</t>
  </si>
  <si>
    <t>MELISSA MOON DUST SPECIAL SP AD</t>
  </si>
  <si>
    <t>MELISSA INCENSE + KARL LAGERFELD SP AD</t>
  </si>
  <si>
    <t>MELISSA GLAM + KARL LAGERFELD SP AD</t>
  </si>
  <si>
    <t>MELISSA INCENSE GARDEN SP AD</t>
  </si>
  <si>
    <t>MELISSA HARMONIC V SP AD</t>
  </si>
  <si>
    <t>MELISSA ULTRAGIRL GLITTER SP AD</t>
  </si>
  <si>
    <t>MELISSA HEART + SALINAS</t>
  </si>
  <si>
    <t>MELISSA ULTRAGIRL HEEL SP AD</t>
  </si>
  <si>
    <t xml:space="preserve">MELISSA FLORET SP AD </t>
  </si>
  <si>
    <t>MELISSA PLANEHITS SP AD</t>
  </si>
  <si>
    <t>MELISSA FLOX SP AD</t>
  </si>
  <si>
    <t>MELISSA FRESH BLOOM</t>
  </si>
  <si>
    <t>MELISSA ESTRELÍCIA SP AD</t>
  </si>
  <si>
    <t>MELISSA BALLET SP</t>
  </si>
  <si>
    <t>MELISSA POLEN SP AD</t>
  </si>
  <si>
    <t>MELISSA DORIS SPIKES SP AD</t>
  </si>
  <si>
    <t>VIVIENNE WESTWOOD ANGLOMANIA + MELISSA PROTECTION II SP AD</t>
  </si>
  <si>
    <t>MELISSA ULTRAGIRL SWEET SP INF</t>
  </si>
  <si>
    <t>MELISSA DANCE HITS II SP AD</t>
  </si>
  <si>
    <t>MELISSA MERMAID VII SP AD</t>
  </si>
  <si>
    <t>MELISSA PATCHULI VI SP AD</t>
  </si>
  <si>
    <t>MELISSA PRISM II SP AD</t>
  </si>
  <si>
    <t>MINI MELISSA ARANHA + MINNIE SP BB</t>
  </si>
  <si>
    <t xml:space="preserve">MELISSA GUEIXA VI SP AD </t>
  </si>
  <si>
    <t>MINI MELISSA FURADINHA II SP BB</t>
  </si>
  <si>
    <t>MINI MELISSA CAMPANA ZIG ZAG IV SP BB</t>
  </si>
  <si>
    <t>MINI MELISSA ULTRAGIRL IX SP BB</t>
  </si>
  <si>
    <t>MELISSA GRADIENT II SP AD</t>
  </si>
  <si>
    <t>VIVIENNE WESTWOOD ANGLOMANIA + MELISSA LADY DRAGON SP AD</t>
  </si>
  <si>
    <t>MELISSA MORNING + SALINAS II SP AD</t>
  </si>
  <si>
    <t xml:space="preserve">MELISSA SOLAR II SP AD </t>
  </si>
  <si>
    <t>MELISSA OPTICAL II SP AD</t>
  </si>
  <si>
    <t>MELISSA EAGLE III SP AD</t>
  </si>
  <si>
    <t>VIVIENNE WESTWOOD ANGLOMANIA + MELISSA ULTRAGIRL SP AD</t>
  </si>
  <si>
    <t>VIVIENNE WESTWOOD ANGLOMANIA + MELISSA DIVINE SP AD</t>
  </si>
  <si>
    <t>MELISSA TRIPPY II SP AD</t>
  </si>
  <si>
    <t>VIVIENNE WESTWOOD ANGLOMANIA + MELISSA THREE STRAPS ELEVATED IV SP AD</t>
  </si>
  <si>
    <t>VIVIENNE WESTWOOD ANGLOMANIA + MINI MELISSA IV SP BB</t>
  </si>
  <si>
    <t>MELISSA CAMPANA ZIG ZAG II SP INF</t>
  </si>
  <si>
    <t>MELISSA ULTRAGIRL II SP INF</t>
  </si>
  <si>
    <t>MELISSA ULTRAGIRL + ANGRY BIRDS SP INF</t>
  </si>
  <si>
    <t>MELISSA ULTRAGIRL + ANGRY BIRDS SP AD</t>
  </si>
  <si>
    <t>MELISSA JEAN + JASON WU III SP AD</t>
  </si>
  <si>
    <t>MELISSA ULTRAGIRL + JASON WU II SP AD</t>
  </si>
  <si>
    <t>MELISSA ARANHA HITS II SP AD</t>
  </si>
  <si>
    <t>MELISSA ARANHA LI II SP AD</t>
  </si>
  <si>
    <t>MELISSA ANKLE BOOT + JASON WU SP AD</t>
  </si>
  <si>
    <t>VIVIENNE WESTWOOD ANGLOMANIA + MELISSA HARMONIC SP</t>
  </si>
  <si>
    <t>VIVIENNE  WESTWOOD ANGLOMANIA + MINI MELISSA III SP BB</t>
  </si>
  <si>
    <t>MELISSA CAMPANA PAPEL IV SP AD</t>
  </si>
  <si>
    <t>MELISSA CONFESSIONS III SP AD</t>
  </si>
  <si>
    <t>MELISSA LOVE FU + SALINAS</t>
  </si>
  <si>
    <t>MELISSA DIVINE III SP AD</t>
  </si>
  <si>
    <t>MELISSA SEDUCE SP AD</t>
  </si>
  <si>
    <t>MELISSA LOVE CITY SP AD</t>
  </si>
  <si>
    <t>MELISSA VIRTUE III SP AD</t>
  </si>
  <si>
    <t>MELISSA COLOR II SP AD</t>
  </si>
  <si>
    <t>MELISSA HARMONIC IV SP AD</t>
  </si>
  <si>
    <t>MELISSA ULTRAGIRL SWEET SP AD</t>
  </si>
  <si>
    <t>MELISSA ULTRAGIRL SP AD</t>
  </si>
  <si>
    <t>MELISSA ULTRAGIRL + MINNIE SP INF</t>
  </si>
  <si>
    <t>MELISSA SAPATILHA CAMPANA VI SP AD</t>
  </si>
  <si>
    <t>MELISSA ULTRAGIRL HIGH SP AD</t>
  </si>
  <si>
    <t>MELISSA DRAMA SP AD</t>
  </si>
  <si>
    <t>MELISSA MARILYN SP AD</t>
  </si>
  <si>
    <t>MELISSA SLIP HITS SP AD</t>
  </si>
  <si>
    <t>MELISSA MAJESTIC SP AD</t>
  </si>
  <si>
    <t>MELISSA GINGA + KARL LAGERFELD SP AD</t>
  </si>
  <si>
    <t>MELISSA MELISSIMA + KARL LAGERFELD SP AD</t>
  </si>
  <si>
    <t>VIVIENNE WESTWOOD ANGLOMANIA + MELISSA ANIMAL TOE SP AD</t>
  </si>
  <si>
    <t>MELISSA INCENSE III SP AD</t>
  </si>
  <si>
    <t>MELISSA COLOR MAKE A WISH SP AD</t>
  </si>
  <si>
    <t>MELISSA ARANHA LI SP</t>
  </si>
  <si>
    <t>MELISSA DORIS SP AD</t>
  </si>
  <si>
    <t>MELISSA HARMONIC + JASON WU SP</t>
  </si>
  <si>
    <t>MELISSA MOON DUST SP AD</t>
  </si>
  <si>
    <t>MELISSA BILLY CREEPERS SP AD</t>
  </si>
  <si>
    <t>MELISSA SKY GLITTER SP</t>
  </si>
  <si>
    <t>MELISSA ARANHA QUADRADA + O PEQUENO PRINCIPE SP INF</t>
  </si>
  <si>
    <t>MELISSA PATCHULI V SP</t>
  </si>
  <si>
    <t>MELISSA ULTRAGIRL + LIBERTY SP</t>
  </si>
  <si>
    <t>MELISSA ULTRAGIRL + JASON WU III SP</t>
  </si>
  <si>
    <t>MELISSA ULTRAGIRL + MUPPETS SP INF</t>
  </si>
  <si>
    <t>MELISSA ULTRAGIRL GLITER SP INF</t>
  </si>
  <si>
    <t>MELISSA DIVINE LOVE KIT ESPECIAL</t>
  </si>
  <si>
    <t>MELISSA SOLAR SP AD</t>
  </si>
  <si>
    <t>VIVIENNE WESTWOOD ANGLOMANIA + MELISSA VIRTUE SP AD</t>
  </si>
  <si>
    <t>MELISSA COLOR SP AD</t>
  </si>
  <si>
    <t>VIVIENNE WESTWOOD ANGLOMANIA+MELISSA LADY DRAGON SP</t>
  </si>
  <si>
    <t>ALESSANDRA AMBROSIO LOVES MELISSA DIVINE SP AD</t>
  </si>
  <si>
    <t>M ZERO II SP AD</t>
  </si>
  <si>
    <t>M ZERO I SP AD</t>
  </si>
  <si>
    <t>MINI MELISSA VIVIENNE WESTWOOD BABY II SP AD</t>
  </si>
  <si>
    <t>MELISSA ARANHA BABY SP AD</t>
  </si>
  <si>
    <t>M ZERO I SP</t>
  </si>
  <si>
    <t>MINI MELISSA VIVIENNE WESTWOOD BABY SP</t>
  </si>
  <si>
    <t>MINI MELISSA POLIBOLHA SP BB</t>
  </si>
  <si>
    <t>MELISSA DONNA</t>
  </si>
  <si>
    <t>MELISSA GUEIXA V SP</t>
  </si>
  <si>
    <t>MELISSA ARANHA + J MASKREY SP AD</t>
  </si>
  <si>
    <t>MELISSA POSSESSION SP AD</t>
  </si>
  <si>
    <t>MELISSA LOVE LI IV SP AD</t>
  </si>
  <si>
    <t>MELISSA DREAMING + JULIA PETIT SP AD</t>
  </si>
  <si>
    <t>MELISSA ANKLE BOOT TRICOT SP AD</t>
  </si>
  <si>
    <t>MELISSA INCENSE GLITTER SP</t>
  </si>
  <si>
    <t>VIVIENNE WESTWOOD ANGLOMANIA + MELISSA ULTRAGIRL X SP AD</t>
  </si>
  <si>
    <t>MELISSA ULTRAGIRL + MUPPETS SP AD</t>
  </si>
  <si>
    <t>MINI MELISSA CAMPANA ZIG ZAG III SP BB</t>
  </si>
  <si>
    <t>MINI MELISSA ULTRAGIRL III SP BB</t>
  </si>
  <si>
    <t>MINI MELISSA ARANHA + O PEQUENO PRINCIPE SP BB</t>
  </si>
  <si>
    <t>MELISSA HARMONIC III SP AD</t>
  </si>
  <si>
    <t>MELISSA CAMPANA PAPEL III SP AD</t>
  </si>
  <si>
    <t>MELISSA PEACE II SP AD</t>
  </si>
  <si>
    <t>MELISSA FLOWER</t>
  </si>
  <si>
    <t>MELISSA YARN SP AD</t>
  </si>
  <si>
    <t>MELISSA LOVE III SP AD</t>
  </si>
  <si>
    <t>MELISSA ELECTRIC III SP AD</t>
  </si>
  <si>
    <t>MELISSA ULTRAGIRL GLITTER II SP AD</t>
  </si>
  <si>
    <t>MELISSA MOON III SP AD</t>
  </si>
  <si>
    <t>MELISSA UNION II SP AD</t>
  </si>
  <si>
    <t>MELISSA ANGEL II SP AD</t>
  </si>
  <si>
    <t>MELISSA VIRTUE II SP AD</t>
  </si>
  <si>
    <t>MELISSA QUASAR REVELATION II SP AD</t>
  </si>
  <si>
    <t>MELISSA INCENSE II SP AD</t>
  </si>
  <si>
    <t>MELISSA DIVINE II SP AD</t>
  </si>
  <si>
    <t>MELISSA JEAN + JASON WU II SP AD</t>
  </si>
  <si>
    <t>MELISSA CONFESSIONS II SP AD</t>
  </si>
  <si>
    <t xml:space="preserve">MELISSA DIVINE LOVE SP AD </t>
  </si>
  <si>
    <t>MELISSA SPIKES SP AD</t>
  </si>
  <si>
    <t>MELISSA ASCENSION + GARETH PUGH SP AD</t>
  </si>
  <si>
    <t xml:space="preserve">MELISSA ARTEMIS + JASON WU SP AD </t>
  </si>
  <si>
    <t>MINI MELISSA FURADINHA SP BABY</t>
  </si>
  <si>
    <t>MELISSA ARANHA HITS SP AD</t>
  </si>
  <si>
    <t>MELISSA OPTICAL SP AD</t>
  </si>
  <si>
    <t>MELISSA PRISM SP AD</t>
  </si>
  <si>
    <t>MELISSA GRADIENT SP AD</t>
  </si>
  <si>
    <t>MELISSA TRIPPY SP AD</t>
  </si>
  <si>
    <t xml:space="preserve">MELISSA MORNING + SALINAS SP AD </t>
  </si>
  <si>
    <t>MELISSA CAMPANA FITAS SP AD</t>
  </si>
  <si>
    <t>MELISSA + ELISABETH DE SENNEVILLE SP</t>
  </si>
  <si>
    <t>MELISSA DANCE HITS SP AD</t>
  </si>
  <si>
    <t>MELISSA SKY SP AD</t>
  </si>
  <si>
    <t>MELISSA CUTE + SALINAS III SP AD</t>
  </si>
  <si>
    <t>VIVIENNE WESTWOOD ANGLOMANIA + MELISSA DIVINE SP</t>
  </si>
  <si>
    <t>MELISSA SEDUCE V</t>
  </si>
  <si>
    <t>MELISSA MERMAID VI SP AD</t>
  </si>
  <si>
    <t>MELISSA FURADINHA SP AD</t>
  </si>
  <si>
    <t>MELISSA JEAN + JASON WU SP AD</t>
  </si>
  <si>
    <t>MELISSA CELESTIAL SP AD</t>
  </si>
  <si>
    <t>MELISSA VIRTUE SPECIAL</t>
  </si>
  <si>
    <t>MINI MELISSA ARANHA + SMURFS SP</t>
  </si>
  <si>
    <t>MELISSA HOOP V</t>
  </si>
  <si>
    <t>MELISSA JOY SP AD</t>
  </si>
  <si>
    <t xml:space="preserve">MELISSA DONNA </t>
  </si>
  <si>
    <t>MINI MELISSA CAMPANA ZIG ZAG II</t>
  </si>
  <si>
    <t>MELISSA ULTRAGIRL + SMURFS SP AD</t>
  </si>
  <si>
    <t>MELISSA ARANHA QUADRADA SP</t>
  </si>
  <si>
    <t>MELISSA ULTRAGIRL SP</t>
  </si>
  <si>
    <t xml:space="preserve">MINI MELISSA ARANHA + RONALDO FRAGA SP </t>
  </si>
  <si>
    <t xml:space="preserve">VIVIENNE WESTWOOD ANGLOMANIA+MINI MELISSA III SP </t>
  </si>
  <si>
    <t>MELISSA SEVERINE + THAIS LOSSO SP</t>
  </si>
  <si>
    <t>MELISSA DREAMING + MULHER MARAVILHA SP AD</t>
  </si>
  <si>
    <t>MELISSA ULTRAGIRL + CARE BEARS SP AD</t>
  </si>
  <si>
    <t>MELISSA CAMPANA SP</t>
  </si>
  <si>
    <t>MELISSA CAMPANA PAPEL II SP AD</t>
  </si>
  <si>
    <t>MELISSA DIVINE + PEDRO LOURENÇO</t>
  </si>
  <si>
    <t>MELISSA POLIBOLHA SP AD</t>
  </si>
  <si>
    <t>MELISSA LIKING III AD</t>
  </si>
  <si>
    <t>MELISSA STAR II</t>
  </si>
  <si>
    <t>MELISSA FLY II</t>
  </si>
  <si>
    <t>MELISSA HARMONIC II AD</t>
  </si>
  <si>
    <t>MELISSA PATCHULI IV SP AD</t>
  </si>
  <si>
    <t>MELISSA LOVE II AD</t>
  </si>
  <si>
    <t>MELISSA ROCK PRINCESS + O PEQUENO PRINCIPE SP AD</t>
  </si>
  <si>
    <t>MELISSA EAGLE II SP AD</t>
  </si>
  <si>
    <t>MELISSA ELECTRIC II SP AD</t>
  </si>
  <si>
    <t>MELISSA MOON II AD</t>
  </si>
  <si>
    <t>MELISSA GALACTIC II SP AD</t>
  </si>
  <si>
    <t>VIVIENNE WESTWOOD ANGLOMANIA + MELISSA MULE II AD</t>
  </si>
  <si>
    <t>VIVIENNE WESTWOOD ANGLOMANIA + MELISSA SKYSCRAPER IV AD</t>
  </si>
  <si>
    <t>VIVIENNE WESTWOOD ANGLOMANIA + MELISSA PROTECTION AD</t>
  </si>
  <si>
    <t>MELISSA MOON + JASON WU AD</t>
  </si>
  <si>
    <t>MELISSA Nº 1 + PEDRO LOURENÇO</t>
  </si>
  <si>
    <t>MELISSA UNION AD</t>
  </si>
  <si>
    <t>MELISSA PROTECTION AD</t>
  </si>
  <si>
    <t>MELISSA VIRTUE</t>
  </si>
  <si>
    <t>MELISSA QUASAR REVELATION</t>
  </si>
  <si>
    <t>MELISSA INCENSE AD</t>
  </si>
  <si>
    <t>MELISSA DIVINE AD</t>
  </si>
  <si>
    <t>MELISSA DEVOTION AD</t>
  </si>
  <si>
    <t>MELISSA CROSS AD</t>
  </si>
  <si>
    <t>MELISSA CONFESSIONS AD</t>
  </si>
  <si>
    <t>VIVIENNE WESTWOOD ANGLOMANIA + MELISSA SKYSCRAPPER III</t>
  </si>
  <si>
    <t xml:space="preserve">MELISSA ULTRAGIRL + RONALDO FRAGA </t>
  </si>
  <si>
    <t xml:space="preserve">MINI MELISSA ULTRAGIRL + RONALDO FRAGA </t>
  </si>
  <si>
    <t xml:space="preserve">MELISSA LIKING </t>
  </si>
  <si>
    <t xml:space="preserve">MELISSA ULTRAGIRL + JASON WU </t>
  </si>
  <si>
    <t xml:space="preserve">MELISSA LADY DRAGON + JASON WU </t>
  </si>
  <si>
    <t>MELISSA MARINE + ANIMALE SP</t>
  </si>
  <si>
    <t>MELISSA WANTING II SP</t>
  </si>
  <si>
    <t>MELISSA WANTING DIA DOS NAMORADOS</t>
  </si>
  <si>
    <t>MELISSA SECRET LOVE SP</t>
  </si>
  <si>
    <t>MELISSA HAVING METAIS SP</t>
  </si>
  <si>
    <t>MELISSA HAVING LÃ SP</t>
  </si>
  <si>
    <t>VIVIENNE WESTWOOD ANGLOMANIA + MELISSA GILIE SP AD</t>
  </si>
  <si>
    <t>MELISSA LOVE LI JELLY SP AD</t>
  </si>
  <si>
    <t>MELISSA WANTING + SMURFS</t>
  </si>
  <si>
    <t>MELISSA GLAM + VILAS DISNEY SP</t>
  </si>
  <si>
    <t xml:space="preserve">MELISSA ROCK PRINCESS </t>
  </si>
  <si>
    <t>MELISSA SWEET LIPS + ISABELA CAPETO SP</t>
  </si>
  <si>
    <t xml:space="preserve">MELISSA IMAGINATION </t>
  </si>
  <si>
    <t xml:space="preserve">MELISSA GUEIXA </t>
  </si>
  <si>
    <t>MELISSA ARANHA QUADRADA LAQUEADA SP</t>
  </si>
  <si>
    <t>MELISSA BELIEVING II SP</t>
  </si>
  <si>
    <t>MELISSA CAMPANA ZIG ZAG SP</t>
  </si>
  <si>
    <t>MELISSA FLY SP</t>
  </si>
  <si>
    <t>MELISSA ENJOING SP</t>
  </si>
  <si>
    <t>MELISSA HOOP IV SP</t>
  </si>
  <si>
    <t xml:space="preserve">MELISSA JAMBO + SALINAS </t>
  </si>
  <si>
    <t>MELISSA LUA III SP</t>
  </si>
  <si>
    <t>MELISSA MERMAID V SP</t>
  </si>
  <si>
    <t>MELISSA NIGHT SP</t>
  </si>
  <si>
    <t>MELISSA PATCHULI II SP</t>
  </si>
  <si>
    <t>MELISSA SEDUCE IV SP</t>
  </si>
  <si>
    <t xml:space="preserve">MELISSA SIN </t>
  </si>
  <si>
    <t>MELISSA TALKING II SP</t>
  </si>
  <si>
    <t>MELISSA ULTRAGIRL LAQUEADA SP</t>
  </si>
  <si>
    <t xml:space="preserve">MELISSA VERÃO </t>
  </si>
  <si>
    <t>MINI MELISSA ARANHA III BABY</t>
  </si>
  <si>
    <t>MELISSA FLOR +  284</t>
  </si>
  <si>
    <t xml:space="preserve">MELISSA DONNA SP AD </t>
  </si>
  <si>
    <t>MELISSA TEMPTATION SP AD</t>
  </si>
  <si>
    <t>MELISSA HUMAN SP</t>
  </si>
  <si>
    <t>MELISSA AILERON+ GARETH PUGH</t>
  </si>
  <si>
    <t>MELISSA FLIP FLOP FONTESSA + GAETANO PESCE SP</t>
  </si>
  <si>
    <t>MELISSA MOON SP</t>
  </si>
  <si>
    <t>MELISSA CAMPANA PAPEL</t>
  </si>
  <si>
    <t>MELISSA LOVE SP</t>
  </si>
  <si>
    <t>MELISSA PEACE SP</t>
  </si>
  <si>
    <t>MELISSA EAGLE SP</t>
  </si>
  <si>
    <t>MELISSA GALATIC SP</t>
  </si>
  <si>
    <t>MELISSA HARMONIC SP</t>
  </si>
  <si>
    <t>MELISSA ULTRAGIRL + GARETH PUGH SP</t>
  </si>
  <si>
    <t>MELISSA WANTING + SNOOPY</t>
  </si>
  <si>
    <t xml:space="preserve">VIVIENNE WESTWOOD ANGLOMANIA + MINI MELISSA ULTRAGIRL SP </t>
  </si>
  <si>
    <t>VIVIENNE WESTWOOD ANGLOMANIA + MELISSA WANTING SP</t>
  </si>
  <si>
    <t>VIVIENNE WESTWOOD ANGLOMANIA + MELISSA FLIP FLOP III SP</t>
  </si>
  <si>
    <t>VIVIENNE WESTWOOD ANGLOMANIA + MELISSA ULTRAGIRL VIII SP</t>
  </si>
  <si>
    <t xml:space="preserve">VIVIENNE WESTWOOD ANGLOMANIA + MELISSA LADY DRAGON </t>
  </si>
  <si>
    <t>VIVIENNE WESTWOOD ANGLOMANIA + MELISSA SKYSCRAPPER II</t>
  </si>
  <si>
    <t>VIVIENNE WESTWOOD ANGLOMANIA + MELISSA BOTOM SP</t>
  </si>
  <si>
    <t xml:space="preserve">VIVIENNE WESTWOOD ANGLOMANIA + MELISSA MULE SP </t>
  </si>
  <si>
    <t>MELISSA STAR SP</t>
  </si>
  <si>
    <t>MELISSA CRISTAL SP</t>
  </si>
  <si>
    <t>MELISSA ELETRIC</t>
  </si>
  <si>
    <t>MELISSA ULTRAGIRL FLOCADA SP AD</t>
  </si>
  <si>
    <t>VIVIENNE  WESTWOOD ANGLOMANIA + MELISSA  ULTRAGIRL  SP</t>
  </si>
  <si>
    <t>MELISSA MAKING + ALEXANDRE HERCHCOVICHT</t>
  </si>
  <si>
    <t>VIVIENNE  WESTWOOD ANGLOMANIA + MELISSA  TEMPTATIO SP</t>
  </si>
  <si>
    <t xml:space="preserve">MELISSA LUA +  284   SP AD </t>
  </si>
  <si>
    <t>MELISSA  CUTE + SALINAS II SP</t>
  </si>
  <si>
    <t>MELISSA MERMAID IV SP</t>
  </si>
  <si>
    <t>MINI MELISSA ARANHA + O PEQUENO PRÍNCIPE SP</t>
  </si>
  <si>
    <t>MELISSA  THINKING SP</t>
  </si>
  <si>
    <t>MELISSA SEDUCE II</t>
  </si>
  <si>
    <t xml:space="preserve">MELISSA MERMAID </t>
  </si>
  <si>
    <t>MELISSA AMAZONAS III SP</t>
  </si>
  <si>
    <t>MELISSA ULTRAGIRL + ALICE NO PAIS DAS MARAVILHAS SP AD</t>
  </si>
  <si>
    <t>MELISSA  LUA II SP</t>
  </si>
  <si>
    <t>MELISSA  JAMBO + SALINAS II SP</t>
  </si>
  <si>
    <t>MELISSA PATCHULI II SP AD</t>
  </si>
  <si>
    <t>MELISSA TROPICAL II SP AD</t>
  </si>
  <si>
    <t>MELISSA LIBERTY II SP AD</t>
  </si>
  <si>
    <t>MELISSA ARANHA QUADRADA FLOCADA SP</t>
  </si>
  <si>
    <t>MELISSA  ULTRAGIRL SP</t>
  </si>
  <si>
    <t>MELISSA DISCO SP AD</t>
  </si>
  <si>
    <t>MELISSA  HOOP III SP</t>
  </si>
  <si>
    <t>MELISSA  VIOLATTA II SP</t>
  </si>
  <si>
    <t>MELISSA AMAZONAS II SP</t>
  </si>
  <si>
    <t>VIVIVIENNE WESTWOOD ANGLOMANIA +MELISSA ANKLE BOOT SP</t>
  </si>
  <si>
    <t>VIVIENNE  WESTWOOD ANGLOMANIA + MELISSA LADY DRAGON SP</t>
  </si>
  <si>
    <t>VIVIENNE  WESTWOOD ANGLOMANIA +MELISSA CROCO MARY</t>
  </si>
  <si>
    <t>VIVENNE WESTWOOD ANGLOMANIA + MELISSA WEDGE II  SP</t>
  </si>
  <si>
    <t>MELISSA + GAETANO PESCE II SP</t>
  </si>
  <si>
    <t>MELISSA JOY III + ALEXANDRE HERCHCOVITCH  SP</t>
  </si>
  <si>
    <t>MELISSA LOOP III SP</t>
  </si>
  <si>
    <t>VIVIENNE WESTWOOD ANGLOMANIA + MINI MELISS SP</t>
  </si>
  <si>
    <t>MINI MELISSA ULTRAGIRL SP AD</t>
  </si>
  <si>
    <t>MELISSA BELIEVING SP</t>
  </si>
  <si>
    <t xml:space="preserve">MELISSA LOVING </t>
  </si>
  <si>
    <t>MELISSA TALKING SP AD</t>
  </si>
  <si>
    <t>MELISSA WANTING SP</t>
  </si>
  <si>
    <t>MELISSA  LIKING SP</t>
  </si>
  <si>
    <t>MELISSA MAKING SP</t>
  </si>
  <si>
    <t>MELISSA FEELING SP</t>
  </si>
  <si>
    <t>MELISSA ENJOYING SP</t>
  </si>
  <si>
    <t>MELISSA KISSING SP</t>
  </si>
  <si>
    <t>MELISSA SNAKE + ANIMALE SP</t>
  </si>
  <si>
    <t>MELISSA SIN V SP AD</t>
  </si>
  <si>
    <t>MELISSA CUTE III</t>
  </si>
  <si>
    <t>MELISSA SWEET FLOP</t>
  </si>
  <si>
    <t>VIVIENNE WESTWOOD ANGLOMANIA + MELISSA SKYSCRAPER SP</t>
  </si>
  <si>
    <t>VIVIENNE WESTWOOD ANGLOMANIA + MELISSA FLIP FLOP SP AD</t>
  </si>
  <si>
    <t xml:space="preserve">MELISSA LUA SP AD </t>
  </si>
  <si>
    <t>MELISSA JUTA  SP AD</t>
  </si>
  <si>
    <t>MELISSA ARANHA QUADRADA</t>
  </si>
  <si>
    <t>MELISSA ULTRAGIRL ANIMALS SP</t>
  </si>
  <si>
    <t>MELISSA CHINELO + SALINAS SP AD</t>
  </si>
  <si>
    <t>MELISSA MARINE + ESPAÇO FASHION SP AD</t>
  </si>
  <si>
    <t>MELISSA NOVO CHINELO + BARBIE SP AD</t>
  </si>
  <si>
    <t>MELISSA ULTRAGIRL + BAMBI SP AD</t>
  </si>
  <si>
    <t>MELISSA ARANHA QUADRADA SP AD</t>
  </si>
  <si>
    <t>MELISSA TEMPTATION II SP AD</t>
  </si>
  <si>
    <t>MELISSA SEVERINE + THAÍS LOSSO SP AD</t>
  </si>
  <si>
    <t>MELISSA AQUARIUS III SP AD</t>
  </si>
  <si>
    <t>MELISSA ROYALE II SP AD</t>
  </si>
  <si>
    <t>MELISSA HOOP II SP AD</t>
  </si>
  <si>
    <t xml:space="preserve">VIVIENNE WESTWOOD ANGLOMANIA + MELISSA TEMPTATION </t>
  </si>
  <si>
    <t>MELISSA FLOWER + ISABELA CAPETO III SP AD</t>
  </si>
  <si>
    <t>VIVIENNE WESTWOOD ANGLOMANIA + MELISSA LADY DRAGON  SP AD</t>
  </si>
  <si>
    <t>VIVIENNE WESTWOOD ANGLOMANIA + MELISSA ULTRAGIRL VI SP AD</t>
  </si>
  <si>
    <t>MELISSA KALI IV SP AD</t>
  </si>
  <si>
    <t>MELISSA TROUPE + ALEXANDRE H. II SP AD</t>
  </si>
  <si>
    <t>MELISSA JOKING + LOVE FOXXX BLACK II SP AD</t>
  </si>
  <si>
    <t>MELISSA LOOP II SP AD</t>
  </si>
  <si>
    <t xml:space="preserve">MELISSA + JEAN PAUL GAUTIER II </t>
  </si>
  <si>
    <t>MELISSA IPÊ + ISABELA CAPETO SP AD</t>
  </si>
  <si>
    <t xml:space="preserve">MELISSA PATCHULI SP AD </t>
  </si>
  <si>
    <t>MELISSA TROPICAL SP AD</t>
  </si>
  <si>
    <t>MELISSA LIBERTY SP AD</t>
  </si>
  <si>
    <t>MELISSA VIOLATTA SP AD</t>
  </si>
  <si>
    <t>MELISSA AMAZONAS SP AD</t>
  </si>
  <si>
    <t>MELISSA ARARA SP AD</t>
  </si>
  <si>
    <t>MELISSA MESH PUMP + JEAN PAUL GAULTIER SP</t>
  </si>
  <si>
    <t>VIVIENNE WESTWOOD ANGLOMANIA + MELISSA WEDGE SP AD</t>
  </si>
  <si>
    <t xml:space="preserve">MELISSA SEDUCE + 284 </t>
  </si>
  <si>
    <t>MELISSA LOVE FLOP SP</t>
  </si>
  <si>
    <t>MELISSA VERÃO</t>
  </si>
  <si>
    <t>MELISSA ULTRAGIRL + ALEX. HERCHCOVITCH SP</t>
  </si>
  <si>
    <t>MELISSA + GAETANO PESCE</t>
  </si>
  <si>
    <t>MELISSA LADY DRAGON + J. MASKREY SP</t>
  </si>
  <si>
    <t>M ZERO II SP</t>
  </si>
  <si>
    <t>MELISSA TEMPTATION SP</t>
  </si>
  <si>
    <t>MELISSA MARINE II SP</t>
  </si>
  <si>
    <t>VIVIENNE WESTWOOD ANGLOMANIA + MELISSA BALLERINA II SP</t>
  </si>
  <si>
    <t>MELISSA ULTRAGIRL + A BRANCA DE NEVE SP</t>
  </si>
  <si>
    <t>MELISSA ULTRAGIRL FLOCADA SP</t>
  </si>
  <si>
    <t>MELISSA FLOWERS + ISABELA CAPETO II</t>
  </si>
  <si>
    <t>VIVIENNE WESTWOOD ANGLOMANIA + MELISSA ZEN GIRL SP</t>
  </si>
  <si>
    <t>MELISSA OCEAN SP</t>
  </si>
  <si>
    <t>MELISSA SEVERINE + THAÍS LOSSO SP</t>
  </si>
  <si>
    <t xml:space="preserve">MELISSA ROYALE + ALICE NO PAIS DAS MARAVILHAS </t>
  </si>
  <si>
    <t>MELISSA ASHIA + O PEQUENO PRINCIPE SP</t>
  </si>
  <si>
    <t xml:space="preserve">VIVIENNE WESTWOOD ANGLOMANIA + MELISSA LADY DRAGON IV </t>
  </si>
  <si>
    <t>VIVIENNE WESTWOOD ANGLOMANIA + MELISSA 3 STRAPS ELEVATED III SP</t>
  </si>
  <si>
    <t>MELISSA DISCO + DOC  DOG SP</t>
  </si>
  <si>
    <t>MELISSA AQUARIUS II SP</t>
  </si>
  <si>
    <t>MELISSA VIVIENNE WESTWOOD ANGLOMANIA + MELISSA WING II SP</t>
  </si>
  <si>
    <t xml:space="preserve">MELISSA ASHANTI III </t>
  </si>
  <si>
    <t>MELISSA JOY + ALEX. HERCHCOVITCH SP</t>
  </si>
  <si>
    <t>VIVIENNE WESTWOOD ANGLOMANIA + MELISSA ANKLE BOOT SP</t>
  </si>
  <si>
    <t>VIVIENNE WESTWOOD ANGLOMANIA + MELISSA ULTRAGIRL V SP</t>
  </si>
  <si>
    <t>MELISSA MERMAID II SP</t>
  </si>
  <si>
    <t>MELISSA KALI III SP</t>
  </si>
  <si>
    <t>MELISSA ROYALE SP</t>
  </si>
  <si>
    <t>MELISSA MAGIC SP</t>
  </si>
  <si>
    <t>MELISSA JUGGLER SP</t>
  </si>
  <si>
    <t xml:space="preserve">MELISSA CAMPANA COSTELA DE ADÃO </t>
  </si>
  <si>
    <t>MELISSA HOOP SP</t>
  </si>
  <si>
    <t>MELISSA CIRQUE SP</t>
  </si>
  <si>
    <t>MELISSA TROUPE + ALEX. HERCHOVITCH SP</t>
  </si>
  <si>
    <t>MELISSA JOKING + LOVE FOXXX</t>
  </si>
  <si>
    <t xml:space="preserve">VIVIENNE WESTWOOD ANGLOMANIA + MELISSA CROCO MARY JANE </t>
  </si>
  <si>
    <t>MELISSA LOOP SP</t>
  </si>
  <si>
    <t>MELISSA SILKS+ NEON SP</t>
  </si>
  <si>
    <t>MELISSA STAGE SP</t>
  </si>
  <si>
    <t>MELISSA HAVING SP</t>
  </si>
  <si>
    <t>MELISSA CUTE SP</t>
  </si>
  <si>
    <t xml:space="preserve">MELISSA + JEAN PAUL GAUTIER </t>
  </si>
  <si>
    <t>MELISSA ULTRAGIRL + BARBIE SP</t>
  </si>
  <si>
    <t>MELISSA LOVE FU IV SP</t>
  </si>
  <si>
    <t>MELISSA CAMPANA FLAT SP</t>
  </si>
  <si>
    <t>MELISSA ULTRAGIRL + J. MASKREY SP</t>
  </si>
  <si>
    <t xml:space="preserve">IPANEMA RJ GRAFIA SP </t>
  </si>
  <si>
    <t>IPANEMA RJ SP</t>
  </si>
  <si>
    <t>RIDER RX</t>
  </si>
  <si>
    <t>RIDER NBA</t>
  </si>
  <si>
    <t xml:space="preserve">RIDER R86 AD </t>
  </si>
  <si>
    <t>PREÇO VENDA</t>
  </si>
  <si>
    <t>PREÇO CUSTO</t>
  </si>
  <si>
    <t>DESCRIÇÃO</t>
  </si>
  <si>
    <t>CÓDIGO</t>
  </si>
  <si>
    <t>Obs:</t>
  </si>
  <si>
    <t>MELISSA BEACH SLIDE + BAJA EAST AD (numeração estendida)</t>
  </si>
  <si>
    <t>MELISSA COSMIC PYTHON + BAJA EAST AD</t>
  </si>
  <si>
    <t>MELISSA PYTHON HEEL + BAJA EAST AD</t>
  </si>
  <si>
    <t>MELISSA DESERT BOOT PYTHON + BAJA EAST AD (numeração estendida)</t>
  </si>
  <si>
    <t xml:space="preserve">MELISSA BAG + BAJA EAST </t>
  </si>
  <si>
    <t xml:space="preserve">MEL FLOX SHINE INF </t>
  </si>
  <si>
    <t>MINI MELISSA FLOX SHINE BB</t>
  </si>
  <si>
    <t>MELISSA COSMIC II AD</t>
  </si>
  <si>
    <t>MELISSA ULTRAGIRL 3DB II AD</t>
  </si>
  <si>
    <t>MELISSA CLASSY MAKE A WISH AD</t>
  </si>
  <si>
    <t>MELISSA BEACH SLIDE PLATFORM AD</t>
  </si>
  <si>
    <t xml:space="preserve">MELISSA COSMIC SANDAL II AD </t>
  </si>
  <si>
    <t>MELISSA BEACH SLIDE 3DB RAINBOW</t>
  </si>
  <si>
    <t>MELISSA BALL BAG + DISNEY</t>
  </si>
  <si>
    <t>MEL CLASSY INF</t>
  </si>
  <si>
    <t>MEL ULTRAGIRL 3DB</t>
  </si>
  <si>
    <t>MEL BEACH SLIDE 3DB</t>
  </si>
  <si>
    <t xml:space="preserve">MINI MELISSA ULTRAGIRL SWEET IV BB </t>
  </si>
  <si>
    <t>MINI MELISSA ULTRAGIRL + LADY AND THE TRUMP BB</t>
  </si>
  <si>
    <t>MY FIRST MINI MELISSA TRICOT BB</t>
  </si>
  <si>
    <t>MINI MELISSA COSMIC SANDAL BB</t>
  </si>
  <si>
    <t>MINI MELISSA ULTRAGIRL UNICORN BB</t>
  </si>
  <si>
    <t>MELISSA BILLY CREEPERS AD</t>
  </si>
  <si>
    <t>MELISSA MAR SANDAL AD</t>
  </si>
  <si>
    <t>MELISSA COMFY AD</t>
  </si>
  <si>
    <t>MELISSA BOEMIA III AD</t>
  </si>
  <si>
    <t>MELISSA SPACE LOVE V AD</t>
  </si>
  <si>
    <t>MELISSA + ASCORDINHAS</t>
  </si>
  <si>
    <t>MINI MELISSA ULTRAGIRL MINI CAT BB</t>
  </si>
  <si>
    <t>MELISSA CLASSY HIGH AD</t>
  </si>
  <si>
    <t>MELISSA FLUFFY II AD</t>
  </si>
  <si>
    <t>MELISSA WALLET</t>
  </si>
  <si>
    <t>MELISSA GIRL SANDAL + JASON WU AD</t>
  </si>
  <si>
    <t>MELISSA ENERGY AD</t>
  </si>
  <si>
    <t>MELISSA ULITSA SNEAKER AD</t>
  </si>
  <si>
    <t>MELISSA PRANA AD</t>
  </si>
  <si>
    <t>MELISSA BROGUE HIGH AD</t>
  </si>
  <si>
    <t>MELISSA SOUL AD</t>
  </si>
  <si>
    <t>MELISSA ZEN AD</t>
  </si>
  <si>
    <t>MELISSA BE II AD</t>
  </si>
  <si>
    <t>MELISSA ESPADRILLE + JASON WU AD</t>
  </si>
  <si>
    <t>MELISSA FLOX + DISNEY AD</t>
  </si>
  <si>
    <t>MELISSA GIRL CHROME + JASON WU AD</t>
  </si>
  <si>
    <t>MELISSA ULTRAGIRL ELEMENTS AD</t>
  </si>
  <si>
    <t>MELISSA HARMONIC ELEMENTS AD</t>
  </si>
  <si>
    <t xml:space="preserve">MELISSA CREATIVES WEARABLE </t>
  </si>
  <si>
    <t>MELISSA CUTE BAG</t>
  </si>
  <si>
    <t>MEL HARMONIC BOW V INF</t>
  </si>
  <si>
    <t>MEL FLOX + DISNEY INF</t>
  </si>
  <si>
    <t>MEL BOEMIA INF</t>
  </si>
  <si>
    <t>MINI MELISSA ARANHA XII BB</t>
  </si>
  <si>
    <t>MINI MELISSA ULTRAGIRL + DISNEY TWINS III BB</t>
  </si>
  <si>
    <t>MINI MELISSA POLIBOLHA + DISNEY BB</t>
  </si>
  <si>
    <t>MINI MELISSA FLOX + DISNEY BB</t>
  </si>
  <si>
    <t>MINI MELISSA BEACH SLIDE SANDAL + JASON WU BB</t>
  </si>
  <si>
    <t>MINI MELISSA CLASSIC BABY + MICKEY AND FRIENDS BB</t>
  </si>
  <si>
    <t>MINI MELISSA ULTRAGIRL THEME BB</t>
  </si>
  <si>
    <t>MINI MELISSA BEACH SLIDE SANDAL RAINBOW BB</t>
  </si>
  <si>
    <t>Grendene S/A- Matriz</t>
  </si>
  <si>
    <t>Rua Pimentel Gomes,214 -  Bairro-Expectativa</t>
  </si>
  <si>
    <t>SOBRAL-CE</t>
  </si>
  <si>
    <t>Cep: 62.040-050</t>
  </si>
  <si>
    <t>CNPJ: 89.850.341-0001/60</t>
  </si>
  <si>
    <t>Inscrição Estadual: 06916113-5</t>
  </si>
  <si>
    <t>ROMANEIO DE DEVOLUÇÃO DE PARES</t>
  </si>
  <si>
    <t xml:space="preserve">Nº NF: </t>
  </si>
  <si>
    <t>RAZÃO SOCIAL:</t>
  </si>
  <si>
    <t xml:space="preserve"> GRENDENE S/A</t>
  </si>
  <si>
    <t>VOLUMES:</t>
  </si>
  <si>
    <t xml:space="preserve"> 1 DE 1</t>
  </si>
  <si>
    <t>Código produto</t>
  </si>
  <si>
    <t>Qtd. Pares</t>
  </si>
  <si>
    <t>Total Pares</t>
  </si>
  <si>
    <t>FORTALEZA - CE</t>
  </si>
  <si>
    <t>SOBRAL - CE</t>
  </si>
  <si>
    <t>FARROUPILHA - RS</t>
  </si>
  <si>
    <t>Grendene S/A- Filial 1</t>
  </si>
  <si>
    <t>Av Pedro Grendene, 131 - A - Bairro: Volta Grande</t>
  </si>
  <si>
    <t>Farroupilha - RS</t>
  </si>
  <si>
    <t>Cep: 60332-170</t>
  </si>
  <si>
    <t>CNPJ: 89.850.341-0012/12</t>
  </si>
  <si>
    <t>Inscrição Estadual: 045/0005011</t>
  </si>
  <si>
    <t>MELISSA PREPPY AD - Grade Estendida</t>
  </si>
  <si>
    <t>VIVIENNE WESTWOOD ANGLOMANIA + MELISSA FLOX AD - Grade Estendida</t>
  </si>
  <si>
    <t xml:space="preserve">MELISSA BELIEVE AD </t>
  </si>
  <si>
    <t xml:space="preserve">MELISSA BEND AD </t>
  </si>
  <si>
    <t xml:space="preserve">MELISSA SHIFT AD </t>
  </si>
  <si>
    <t>VIVIENNE WESTWOOD ANGLOMANIA + MELISSA SPACE LOVE V AD</t>
  </si>
  <si>
    <t>VIVIENNE WESTWOOD ANGLOMANIA + MELISSA DOLL AD</t>
  </si>
  <si>
    <t>VIVIENNE WESTWOOD ANGLOMANIA + MELISSA BEACH SLIDE III AD</t>
  </si>
  <si>
    <t>MELISSA CLASSIC BROGUE SPECIAL AD - Grade Estendida</t>
  </si>
  <si>
    <t>MELISSA HARMONIC BOW V AD</t>
  </si>
  <si>
    <t xml:space="preserve">MELISSA ULTRAGIRL SWEET XV AD </t>
  </si>
  <si>
    <t>MELISSA IN THE FLOW</t>
  </si>
  <si>
    <t>MINI MELISSA BAG CAT</t>
  </si>
  <si>
    <t xml:space="preserve">MEL ULTRAGIRL ELEMENTS INF </t>
  </si>
  <si>
    <t>MEL HARMONIC ELEMENTS INF</t>
  </si>
  <si>
    <t>VIVIENNE WESTWOOD ANGLOMANIA + MINI MELISSA BEACH SLIDE SANDAL II BB</t>
  </si>
  <si>
    <t>VIVIENNE WESTWOOD ANGLOMANIA + MINI MELISSA BOOT BB</t>
  </si>
  <si>
    <t>MELISSA FULLNESS AD</t>
  </si>
  <si>
    <t xml:space="preserve">MELISSA COSMIC SANDAL II + AWAY TO MARS AD </t>
  </si>
  <si>
    <t>MELISSA BEACH SLIDE PLATFORM + AWAY TO MARS AD</t>
  </si>
  <si>
    <t xml:space="preserve">MELISSA CITIZENS + AWAY TO MARS III AD </t>
  </si>
  <si>
    <t>MELISSA FANTASY AD</t>
  </si>
  <si>
    <t>MELISSA COSMIC SANDAL III AD</t>
  </si>
  <si>
    <t>MELISSA FLIP FLOP UNICORN AD</t>
  </si>
  <si>
    <t>MELISSA FLOWER BOOT AD</t>
  </si>
  <si>
    <t xml:space="preserve">MELISSA BACK PACK + THE CAMBRIDGE SATCHEL CO </t>
  </si>
  <si>
    <t xml:space="preserve">MINIATURA MELISSA REAL PLASTIC II </t>
  </si>
  <si>
    <t>MINI MELISSA ULTRAGIRL IX BB</t>
  </si>
  <si>
    <t>MINI MELISSA FURADINHA XI BB</t>
  </si>
  <si>
    <t>MINI MELISSA SUGAR RAIN BB</t>
  </si>
  <si>
    <t>MELISSA FUSION AD</t>
  </si>
  <si>
    <t>MELISSA POSSESSION AD</t>
  </si>
  <si>
    <t>MELISSA GROUND AD - Grade Estendida</t>
  </si>
  <si>
    <t>MELISSA BOX</t>
  </si>
  <si>
    <t xml:space="preserve">MINIATURA MELISSA POSSESSION </t>
  </si>
  <si>
    <t>MEL POSSESSION INF</t>
  </si>
  <si>
    <t>MINI MELISSA ULTRAGIRL FLY II BB</t>
  </si>
  <si>
    <t>MINI MELISSA POSSESSION BB</t>
  </si>
  <si>
    <t>MELISSA CAMPANA PAPEL AD</t>
  </si>
  <si>
    <t>MELISSA BOEMIA AD</t>
  </si>
  <si>
    <t>MELISSA BEACH SLIDE AD (numeração estendida)</t>
  </si>
  <si>
    <t>MELISSA MAR HEEL AD</t>
  </si>
  <si>
    <t>MINIATURA MELISSA ULTRAGIRL II</t>
  </si>
  <si>
    <t>MINI MELISSA CAMPANA ZIG-ZAG BB</t>
  </si>
  <si>
    <t>VIVIENNE WESTWOOD ANGLOMANIA + MELISSA BRIGHTON SNEAKER AD</t>
  </si>
  <si>
    <t>MELISSA FLOX HIGH AD</t>
  </si>
  <si>
    <t>MINI MELISSA FLOX BB</t>
  </si>
  <si>
    <t>MINI MELISSA BEACH SLIDE SANDAL BB</t>
  </si>
  <si>
    <t>MINI MELISSA ARANHA 7916 BB</t>
  </si>
  <si>
    <t>MELISSA COSMIC AD</t>
  </si>
  <si>
    <t>MELISSA STELLAR AD</t>
  </si>
  <si>
    <t>MELISSA FLOX UNISSEX AD (numeração estendida)</t>
  </si>
  <si>
    <t>MELISSA DUBROVKA</t>
  </si>
  <si>
    <t>MELISSA MARY JANE AD</t>
  </si>
  <si>
    <t>MINI MELISSA ULTRAGIRL II SP BABY</t>
  </si>
  <si>
    <t xml:space="preserve">MINI MELISSA ULTRAGIRL HEART BB </t>
  </si>
  <si>
    <t>MELISSA SLIM SANDAL AD</t>
  </si>
  <si>
    <t>MELISSA RAIN BOOT AD</t>
  </si>
  <si>
    <t>MELISSA CRUSH AD</t>
  </si>
  <si>
    <t>MELISSA MID AD</t>
  </si>
  <si>
    <t>MELISSA FLIP FLOP SWEET AD</t>
  </si>
  <si>
    <t>MELISSA ULTRAGIRL SWEET XVI AD</t>
  </si>
  <si>
    <t xml:space="preserve">MELISSA TOTE BAG </t>
  </si>
  <si>
    <t>MEL RAIN BOOT INF</t>
  </si>
  <si>
    <t>MEL ULTRAGIRL SWEET IV INF</t>
  </si>
  <si>
    <t>MEL VIXEN INF</t>
  </si>
  <si>
    <t>MINI MELISSA RAIN BOOT BB</t>
  </si>
  <si>
    <t>MINI MELISSA ULTRAGIRL X BB</t>
  </si>
  <si>
    <t>MINI MELISSA BEACH SLIDE SANDAL II BB</t>
  </si>
  <si>
    <t>MINI MELISSA MAR SANDAL BB</t>
  </si>
  <si>
    <t>MINI MELISSA FURADINHA + MINNIE BB</t>
  </si>
  <si>
    <t>MINI MELISSA COSMIC SANDAL + JASON WU BB</t>
  </si>
  <si>
    <t>MINI MELISSA ULTRAGIRL + 101 DALMATIANS BB</t>
  </si>
  <si>
    <t>MINI MELISSA BE II BB</t>
  </si>
  <si>
    <t>MEL ULTRAGIRL CAT II INF</t>
  </si>
  <si>
    <t>MELISSA CREW AD - Grade Estendida</t>
  </si>
  <si>
    <t>MELISSA HAILEY + JASON WU AD</t>
  </si>
  <si>
    <t>MELISSA FLIP FLOP + JASON WU AD</t>
  </si>
  <si>
    <t>MELISSA BRAIDED SUMMER + SALINAS AD</t>
  </si>
  <si>
    <t>MELISSA CARIBE VERÃO PLATFORM + SALINAS AD</t>
  </si>
  <si>
    <t>MELISSA MAR SANDAL + SALINAS AD</t>
  </si>
  <si>
    <t>MELISSA ELA CHROME AD</t>
  </si>
  <si>
    <t>MELISSA ULTRAGIRL CAT II AD</t>
  </si>
  <si>
    <t>MELISSA KATE + JASON WU AD</t>
  </si>
  <si>
    <t>MELISSA GROUND II AD - Grade Estendida</t>
  </si>
  <si>
    <t>MINI MELISSA MAGGIE BEAR BB</t>
  </si>
  <si>
    <t>MINI MELISSA POSSESSION II BB</t>
  </si>
  <si>
    <t>MINI MELISSA ARANHA XIII BB</t>
  </si>
  <si>
    <t>VIVIENNE WESTWOOD ANGLOMANIA + MINI MELISSA FLOX BB</t>
  </si>
  <si>
    <t>MINI MELISSA COSMIC SANDAL + BAJA EAST BB</t>
  </si>
  <si>
    <t>MINI MELISSA ULTRAGIRL SPECIAL II BB</t>
  </si>
  <si>
    <t>MINI MELISSA MAR SANDAL + SNOW WHITE BB</t>
  </si>
  <si>
    <t>MEL HARMONIC BOW VI INF</t>
  </si>
  <si>
    <t>MEL COSMIC SANDAL INF</t>
  </si>
  <si>
    <t xml:space="preserve">MEL ULITSA SNEAKER INF                           </t>
  </si>
  <si>
    <t>MELISSA MULE II AD</t>
  </si>
  <si>
    <t>MELISSA LANCE AD</t>
  </si>
  <si>
    <t>MELISSA UGLY SNEAKER AD</t>
  </si>
  <si>
    <t>MELISSA SAUDADE AD</t>
  </si>
  <si>
    <t>MELISSA SLIDE + RIDER AD - Grade estendida</t>
  </si>
  <si>
    <t>MELISSA SALTO LATA AD</t>
  </si>
  <si>
    <t>MELISSA HARMONIC BOW VI AD</t>
  </si>
  <si>
    <t>VIVIENNE WESTWOOD ANGLOMANIA + MELISSA TWIST AD</t>
  </si>
  <si>
    <t>VIVIENNE WESTWOOD ANGLOMANIA +  MELISSA MULE AD</t>
  </si>
  <si>
    <t>MELISSA KAZAKOVA II AD</t>
  </si>
  <si>
    <t>MELISSA PENNY LOAFER AD</t>
  </si>
  <si>
    <t xml:space="preserve">MELISSA DOLL III AD </t>
  </si>
  <si>
    <t>MELISSA SAUCE SANDAL + BAJA EAST AD</t>
  </si>
  <si>
    <t>MELISSA SOUL II AD</t>
  </si>
  <si>
    <t>MELISSA HARMONIC XV</t>
  </si>
  <si>
    <t>MELISSA PAPETE + RIDER AD - Grade estendida</t>
  </si>
  <si>
    <t>MELISSA SLIM SANDAL II AD</t>
  </si>
  <si>
    <t>MELISSA ULITSA SPLASH AD - Grade estendida</t>
  </si>
  <si>
    <t>MELISSA ULITSA SNEAKER SPLASH AD - Grade estendida</t>
  </si>
  <si>
    <t>MELISSA ODD CLUBE MELISSA AD</t>
  </si>
  <si>
    <t>MELISSA POSSESSION PLATFORM CLUBE MELISSA AD</t>
  </si>
  <si>
    <t>MELISSA SQUAD AD - Grade estendida</t>
  </si>
  <si>
    <t>VIVIENNE WESTWOOD ANGLOMANIA + MELISSA HERMANOS SANDAL</t>
  </si>
  <si>
    <t>MELISSA BACK PACK + BAJA EAST</t>
  </si>
  <si>
    <t>MELISSA LATA</t>
  </si>
  <si>
    <t xml:space="preserve">MINI MELISSA CUTE BAG + SNOW WHITE </t>
  </si>
  <si>
    <t>MINI MELISSA FURADINHA XII BB</t>
  </si>
  <si>
    <t xml:space="preserve">MINI MELISSA BEACH SLIDE SANDAL ZOO BB </t>
  </si>
  <si>
    <t>MINI MELISSA ARANHA + MICKEY AND FRIENDS BB</t>
  </si>
  <si>
    <t>MINI MELISSA PYTHON BOOT + BAJA EAST BB</t>
  </si>
  <si>
    <t>MINI MELISSA ULITSA SNEAKER BB</t>
  </si>
  <si>
    <t>MINI MELISSA BEACH SLIDE SANDAL ZOO II BB (Embalagem especial)</t>
  </si>
  <si>
    <t>MEL HARMONIC GARDEN CHROME INF</t>
  </si>
  <si>
    <t>MEL ULTRAGIRL SPLASH INF</t>
  </si>
  <si>
    <t>MELISSA POSSESSION PLATAFORM AD</t>
  </si>
  <si>
    <t>MELISSA ODD AD</t>
  </si>
  <si>
    <t>MELISSA GROUND + MICKEY AD - Grade estendida</t>
  </si>
  <si>
    <t>MELISSA ULTRAGIRL SPLASH AD</t>
  </si>
  <si>
    <t>MELISSA HONEY CHROME II AD</t>
  </si>
  <si>
    <t>MELISSA HARMONIC GARDEN CHROME AD</t>
  </si>
  <si>
    <t>MELISSA CREEPER + A LA GARCONNE AD - GRADE ESTENDIDA</t>
  </si>
  <si>
    <t xml:space="preserve">MELISSA COSMIC SANDAL II + A LA GARÇONNE AD </t>
  </si>
  <si>
    <t xml:space="preserve">MELISSA ENERGY + A LA GARÇONNE AD - GRADE ESTENDIDA </t>
  </si>
  <si>
    <t xml:space="preserve">MINI MELISSA CUTE BAG + MICKEY </t>
  </si>
  <si>
    <t xml:space="preserve">MELISSA HEAD KEYRING + DISNEY </t>
  </si>
  <si>
    <t>MEL ULTRAGIRL 3DB II INF</t>
  </si>
  <si>
    <t xml:space="preserve">MINI MELISSA CAMPANA CROCHET AD </t>
  </si>
  <si>
    <t xml:space="preserve">MINI MELISSA BEACH SLIDE DINO BB </t>
  </si>
  <si>
    <t>MINI MELISSA ULTRAGIRL CELEBRATION</t>
  </si>
  <si>
    <t>MINI MELISSA MAR SANDAL II BB</t>
  </si>
  <si>
    <t>MEL HARMONIC CELEBRATION - Com embalamento especial</t>
  </si>
  <si>
    <t>MEL BEACH SLIDE 3DB II INF</t>
  </si>
  <si>
    <t>MEL BE RAINBOW INF</t>
  </si>
  <si>
    <t>MEL HARMONIC V INF</t>
  </si>
  <si>
    <t xml:space="preserve">MELISSA CAMPANA CROCHET AD </t>
  </si>
  <si>
    <t>MELISSA POLIBOLHA SNEAKER AD- Grade estendida</t>
  </si>
  <si>
    <t>MELISSA HARMONIC CELEBRATION - Embalagem especial</t>
  </si>
  <si>
    <t>MELISSA BEACH SLIDE 3DB IV AD  - Grade estendida</t>
  </si>
  <si>
    <t>MELISSA ULTRAGIRL 3DB III AD</t>
  </si>
  <si>
    <t xml:space="preserve">MELISSA SUN CRUSH AD </t>
  </si>
  <si>
    <t>MELISSA SEDUCTION IV AD</t>
  </si>
  <si>
    <t xml:space="preserve">MELISSA CAMPANA SNEAKER AD </t>
  </si>
  <si>
    <t>MELISSA GROUND III AD</t>
  </si>
  <si>
    <t>MELISSA BE RAINBOW AD</t>
  </si>
  <si>
    <t>MELISSA FLIP FLOP ANIMAL PRINT AD</t>
  </si>
  <si>
    <t>MELISSA ESSENTIAL SHOULDER BAG</t>
  </si>
  <si>
    <t>MELISSA CAMPANA CROCHET BAG</t>
  </si>
  <si>
    <t>MINI MELISSA BACK PACK</t>
  </si>
  <si>
    <t>MINIATURAS MELISSA COLLECTION - Embalagem especial</t>
  </si>
  <si>
    <t>MINI MELISSA TOY BEAR</t>
  </si>
  <si>
    <t>MELISSA ESSENTIAL BACK PACK</t>
  </si>
  <si>
    <t>MELISSA ESSENTIAL TOTE BAG</t>
  </si>
  <si>
    <t>MELISSA MINI SAC BAG PRINT</t>
  </si>
  <si>
    <t>MELISSA SHOELACES</t>
  </si>
  <si>
    <t>MINI MELISSA BE + HELLO KITTY</t>
  </si>
  <si>
    <t>MINI MELISSA ULTRAGIRL + MICKEY</t>
  </si>
  <si>
    <t>MEL BE + HELLO KITTY</t>
  </si>
  <si>
    <t>MEL SPACE LOVE II</t>
  </si>
  <si>
    <t>MEL ULTRAGIRL + MICKEY</t>
  </si>
  <si>
    <t>MELISSA BRAIDED SUMMER II + SALINAS</t>
  </si>
  <si>
    <t>MELISSA FEMME HIGH</t>
  </si>
  <si>
    <t>MELISSA POSSESSION BABOUCH</t>
  </si>
  <si>
    <t>MELISSA ULITSA SNEAKER PLATFORM</t>
  </si>
  <si>
    <t>MELISSA BE BABOUCHE</t>
  </si>
  <si>
    <t xml:space="preserve">MELISSA BE +  HELLO KITTY AD </t>
  </si>
  <si>
    <t xml:space="preserve">MELISSA SLIPPER +  HELLO KITTY AD </t>
  </si>
  <si>
    <t>MELISSA ULTRAGIRL + MICKEY</t>
  </si>
  <si>
    <t>MELISSA CUTE BAG RAINBOW</t>
  </si>
  <si>
    <t>MINI MELISSA ULTRAGIRL + MINNIE</t>
  </si>
  <si>
    <t>MINI MELISSA MAGGIE</t>
  </si>
  <si>
    <t>MINI MELISSA ULTRAGIRL MOON</t>
  </si>
  <si>
    <t>MEL SPACE LOVE + HELLO KITTY</t>
  </si>
  <si>
    <t>MEL CAMPANA CROCHET</t>
  </si>
  <si>
    <t>MELISSA TWIST</t>
  </si>
  <si>
    <t>MELISSA SOFT</t>
  </si>
  <si>
    <t>MELISSA MAR PLATFORM</t>
  </si>
  <si>
    <t>MELISSA SPACE LOVE + HELLO KITTY</t>
  </si>
  <si>
    <t>MELISSA KEYRING</t>
  </si>
  <si>
    <t>MINI MELISSA FURADINHA BABOUCHE BB</t>
  </si>
  <si>
    <t>MINI MELISSA FRANCXS BB</t>
  </si>
  <si>
    <t>MINI MELISSA ULTRAGIRL SWEET V BB</t>
  </si>
  <si>
    <t>MINI MELISSA MAR SANDAL III BB</t>
  </si>
  <si>
    <t>MINI MELISSA ULTRAGIRL FLOWER BB</t>
  </si>
  <si>
    <t>MINI MELISSA FURADINHA XIII BB</t>
  </si>
  <si>
    <t>MINI MELISSA FURADINHA + MINNIE II BB </t>
  </si>
  <si>
    <t>MINI MELISSA COSMIC SANDAL + DISNEY TWINS BB </t>
  </si>
  <si>
    <t>MINI MELISSA MAR SANDAL IV BB</t>
  </si>
  <si>
    <t>MINI MELISSA ARANHA LIP BB</t>
  </si>
  <si>
    <t>MINI MELISSA ULTRAGIRL + JASON WU II BB</t>
  </si>
  <si>
    <t xml:space="preserve">VIVIENNE WESTWOOD ANGLOMANIA + MINI MELISSA ULTRAGIRL XII BB </t>
  </si>
  <si>
    <t>MEL FLIP FLOP INF</t>
  </si>
  <si>
    <t xml:space="preserve">MEL HARMONIC SWEET INF </t>
  </si>
  <si>
    <t>MEL ULTRAGIRL SWEET V INF</t>
  </si>
  <si>
    <t>MEL FURADINHA + MINNIE INF</t>
  </si>
  <si>
    <t>MEL SEDUCTION IV INF</t>
  </si>
  <si>
    <t>MEL FURADINHA INF</t>
  </si>
  <si>
    <t>MEL BEACH SLIDE + MICKEY AND FRIENDS INF</t>
  </si>
  <si>
    <t xml:space="preserve">MELISSA BREEZE AD </t>
  </si>
  <si>
    <t>MELISSA SKIN -  Grade estendida</t>
  </si>
  <si>
    <t>VIVIENNE WESTWOOD ANGLOMANIA + MELISSA MARGOT BALLERINA AD</t>
  </si>
  <si>
    <t>MELISSA PENELOPE + JASON WU AD</t>
  </si>
  <si>
    <t xml:space="preserve">MELISSA COTURNO + A LA GARCONNE AD  - Grade estendida </t>
  </si>
  <si>
    <t>MELISSA FURADINHA AD</t>
  </si>
  <si>
    <t>MELISSA POLIBOLHA SLIDE AD</t>
  </si>
  <si>
    <t>MELISSA LIPSTICK AD</t>
  </si>
  <si>
    <t>MELISSA FRANCXS AD - Grade estendida</t>
  </si>
  <si>
    <t>MELISSA DISCO AD</t>
  </si>
  <si>
    <t>MELISSA DISCO HIGH AD</t>
  </si>
  <si>
    <t>MELISSA SHADOW AD - Grade estendida</t>
  </si>
  <si>
    <t>MELISSA GLOW AD - Grade estendida</t>
  </si>
  <si>
    <t>MELISSA LINE AD</t>
  </si>
  <si>
    <t>MELISSA LIP AD</t>
  </si>
  <si>
    <t xml:space="preserve">MELISSA HARMONIC SWEET AD </t>
  </si>
  <si>
    <t>MELISSA FLIP FLOP KISSES AD</t>
  </si>
  <si>
    <t>MELISSA DOLL IV AD</t>
  </si>
  <si>
    <t>MELISSA FURADINHA + MINNIE AD</t>
  </si>
  <si>
    <t>MELISSA POSSESSION PLATFORM STRIPES AD</t>
  </si>
  <si>
    <t>MELISSA HARMONIC + JASON WU V AD</t>
  </si>
  <si>
    <t xml:space="preserve">MELISSA BIG HEART AD </t>
  </si>
  <si>
    <t>MELISSA ELA SANDAL AD</t>
  </si>
  <si>
    <t>MELISSA HARMONIC GARDEN VIII AD</t>
  </si>
  <si>
    <t>MELISSA POINTY + JASON WU AD</t>
  </si>
  <si>
    <t>MELISSA MAR SANDAL CHROME AD</t>
  </si>
  <si>
    <t xml:space="preserve">VIVIENNE WESTWOOD ANGLOMANIA + MELISSA BE BABOUCHE AD </t>
  </si>
  <si>
    <t>VIVIENNE WESTWOOD ANGLOMANIA + MELISSA SPACE LOVE IV AD</t>
  </si>
  <si>
    <t>VIVIENNE WESTWOOD ANGLOMANIA + MELISSA POSSESSION AD - Grade Estendida</t>
  </si>
  <si>
    <t>VIVIENNE WESTWOOD ANGLOMANIA + MELISSA ULTRAGIRL XX AD</t>
  </si>
  <si>
    <t>MELISSA SEDUCTION V AD</t>
  </si>
  <si>
    <t>MELISSA SPACE LOVE FLOWER AD</t>
  </si>
  <si>
    <t>MELISSA STELLAR II AD</t>
  </si>
  <si>
    <t>MELISSA FRANCXS + A LA GARCONNE AD - Grade estendida</t>
  </si>
  <si>
    <t>MELISSA BEACH SLIDE + MICKEY AND FRIENDS - Grade estendida</t>
  </si>
  <si>
    <t xml:space="preserve">MELISSA CITRUS BAG </t>
  </si>
  <si>
    <t>MELISSA MINI SAC BAG + A LA GARCONNE</t>
  </si>
  <si>
    <t>MELISSA LIP BAG</t>
  </si>
  <si>
    <t>MELISSA BAG BEAUTY</t>
  </si>
  <si>
    <t>MELISSA CALL ME</t>
  </si>
  <si>
    <t>MELISSA LIP BAG - Especial Carnaval</t>
  </si>
  <si>
    <t>MINI MELISSA WINTER BOOT</t>
  </si>
  <si>
    <t>MINI MELISSA SUGAR RAIN PRINCESS BB</t>
  </si>
  <si>
    <t>MINI MELISSA ULTRAGIRL + DUMBO BB </t>
  </si>
  <si>
    <t>MINI MELISSA POSSESSION UNICORN BB</t>
  </si>
  <si>
    <t>MINI MELISSA POSSESSION PRINT BB</t>
  </si>
  <si>
    <t>MEL WINTER BOOT II INF</t>
  </si>
  <si>
    <t>MEL HARMONIC CHROME INF</t>
  </si>
  <si>
    <t>MEL MAR SANDAL INF</t>
  </si>
  <si>
    <t>MEL POSSESSION UNICORN INF</t>
  </si>
  <si>
    <t>MEL POSSESSION PRINT INF</t>
  </si>
  <si>
    <t>MELISSA SNEAKER + FILA - Grade estendida</t>
  </si>
  <si>
    <t>MELISSA SLIDE + FILA AD - Grade estendida</t>
  </si>
  <si>
    <t>MELISSA SANDAL + FILA AD</t>
  </si>
  <si>
    <t xml:space="preserve">MELISSA REVOLUTION + FIORELLA GIANINI AD </t>
  </si>
  <si>
    <t>MELISSA KICK OFF AD</t>
  </si>
  <si>
    <t>MELISSA FEMME BOOT AD</t>
  </si>
  <si>
    <t>MELISSA BOOT + CAMPANA AD</t>
  </si>
  <si>
    <t>MELISSA RIDING LOW AD</t>
  </si>
  <si>
    <t>MELISSA HARMONIC CHROME IV AD</t>
  </si>
  <si>
    <t>MELISSA WINTER BOOT II AD</t>
  </si>
  <si>
    <t>MELISSA HARMONIC CHROME</t>
  </si>
  <si>
    <t>MELISSA POSSESSION PRINT AD - Grade estendida</t>
  </si>
  <si>
    <t xml:space="preserve">MELISSA ULTRAGIRL BOW CHROME AD </t>
  </si>
  <si>
    <t>MELISSA POCHETE + FILA</t>
  </si>
  <si>
    <t xml:space="preserve">MINI MELISSA BAG UNICORN </t>
  </si>
  <si>
    <t>MINI MELISSA ULTRAGIRL SWEET VI BB</t>
  </si>
  <si>
    <t xml:space="preserve">MINI MELISSA ULITSA SNEAKER SPECIAL BB      </t>
  </si>
  <si>
    <t>MINI MELISSA SWEET LOVE BB </t>
  </si>
  <si>
    <t>MEL ULTRAGIRL + DUMBO INF </t>
  </si>
  <si>
    <t>MEL ULTRAGIRL SWEET VI INF</t>
  </si>
  <si>
    <t xml:space="preserve">MEL ULITSA SNEAKER SPECIAL INF         </t>
  </si>
  <si>
    <t>MEL HARMONIC SWEET II INF</t>
  </si>
  <si>
    <t>MEL FURADINHA BABOUCHE INF </t>
  </si>
  <si>
    <t>MEL SWEET LOVE IV INF </t>
  </si>
  <si>
    <t>MELISSA PATRICK COX AD</t>
  </si>
  <si>
    <t>MELISSA BLANCA AD</t>
  </si>
  <si>
    <t xml:space="preserve">MELISSA ROSE AD </t>
  </si>
  <si>
    <t xml:space="preserve">MELISSA MELLOW AD </t>
  </si>
  <si>
    <t>MELISSA AURORA AD</t>
  </si>
  <si>
    <t>MELISSA MODEL AD</t>
  </si>
  <si>
    <t>MELISSA ALMA AD - Grade estendida</t>
  </si>
  <si>
    <t>MELISSA ULITSA PLATFORM AD</t>
  </si>
  <si>
    <t>MELISSA ULTRAGIRL SWEET  XVIII AD</t>
  </si>
  <si>
    <t>MELISSA FLOX NAMORADXS AD</t>
  </si>
  <si>
    <t>MELISSA HARMONIC SWEET II AD</t>
  </si>
  <si>
    <t xml:space="preserve">MELISSA BAG ORIGEM </t>
  </si>
  <si>
    <t>MELISSA KEYRING LOVE</t>
  </si>
  <si>
    <t>MINI MELISSA ULTRAGIRL ALPACA ME BB</t>
  </si>
  <si>
    <t>MY FIRST MINI MELISSA III BB</t>
  </si>
  <si>
    <t>MINI MELISSA COM POCHETE BB</t>
  </si>
  <si>
    <t>MINI MELISSA POLIBOLHA + TURMA DO PUDIM BB </t>
  </si>
  <si>
    <t>MINI MELISSA POSSESSION + TURMA DO PUDIM BB </t>
  </si>
  <si>
    <t>MINI MELISSA MAR SANDAL FLY BB</t>
  </si>
  <si>
    <t xml:space="preserve">MINI MELISSA BEACH SLIDE SANDAL BEAR BB                      </t>
  </si>
  <si>
    <t xml:space="preserve">MINI MELISSA ULTRAGIRL SPECIAL III BB                            </t>
  </si>
  <si>
    <t>MINI MELISSA ULTRAGIRL DONUT BB </t>
  </si>
  <si>
    <t xml:space="preserve">MINI MELISSA ULTRAGIRL PRINCESS BB                      </t>
  </si>
  <si>
    <t>MINI MELISSA ULTRAGIRL + TURMA DO PUDIM BB </t>
  </si>
  <si>
    <t>MINI MELISSA FURADINHA BABOUCHE SWEET DREAMS BB </t>
  </si>
  <si>
    <t>MINI MELISSA ULTRAGIRL SWEET DREAMS BB</t>
  </si>
  <si>
    <t>MINI MELISSA MAR SANDAL SWEET DREAMS BB </t>
  </si>
  <si>
    <t>MINI MELISSA ULTRAGIRL SHARK BB </t>
  </si>
  <si>
    <t>MINI MELISSA ULTRAGIRL + LITTLE MERMAID BB</t>
  </si>
  <si>
    <t>MINI MELISSA + IPANEMA BB</t>
  </si>
  <si>
    <t>MINI MELISSA ULTRAGIRL FLY III BB</t>
  </si>
  <si>
    <t>MINI MELISSA ULTRAGIRL + FROZEN BB</t>
  </si>
  <si>
    <t>MINI MELISSA MAR SANDAL + FROZEN</t>
  </si>
  <si>
    <t>MEL HARMONIC CHROME III INF</t>
  </si>
  <si>
    <t>MEL FURADINHA BABOUCHE SWEET DREAMS INF </t>
  </si>
  <si>
    <t>MEL ULTRAGIRL SWEET DREAMS INF </t>
  </si>
  <si>
    <t>MEL MAR SANDAL FLY INF</t>
  </si>
  <si>
    <t>MEL ULTRAGIRL FLY II INF</t>
  </si>
  <si>
    <t>MEL ULTRAGIRL + LITTLE MERMAID INF</t>
  </si>
  <si>
    <t>MEL ULTRAGIRL + FROZEN INF</t>
  </si>
  <si>
    <t>MELISSA HATCH + OPENING CEREMONY AD</t>
  </si>
  <si>
    <t>MELISSA SPIDER AD </t>
  </si>
  <si>
    <t>MELISSA BEIGE AD</t>
  </si>
  <si>
    <t>MELISSA PURPLE AD</t>
  </si>
  <si>
    <t>MELISSA CARBON AD </t>
  </si>
  <si>
    <t>MELISSA COM POCHETE AD</t>
  </si>
  <si>
    <t>MELISSA CORE + HELEN KIRKUM AD</t>
  </si>
  <si>
    <t>MELISSA HARMONIC CHROME V AD</t>
  </si>
  <si>
    <t>MELISSA GOOD TIMES AD</t>
  </si>
  <si>
    <t>MELISSA ESSENTIAL SLIDE AD </t>
  </si>
  <si>
    <t>MELISSA FLOX SNAKE AD </t>
  </si>
  <si>
    <t>MELISSA FLOX III SNAKE AD</t>
  </si>
  <si>
    <t>MELISSA BRIGHT STARS AD</t>
  </si>
  <si>
    <t>MELISSA DOLL V AD</t>
  </si>
  <si>
    <t>MELISSA ULTRAGIRL FLY II AD</t>
  </si>
  <si>
    <t>MELISSA MODEL PLATFORM AD</t>
  </si>
  <si>
    <t>MELISSA PEACE HEEL AD </t>
  </si>
  <si>
    <t>MELISSA MODEL SANDAL AD </t>
  </si>
  <si>
    <t>MELISSA COLOR POP AD  </t>
  </si>
  <si>
    <t>MELISSA LOVE LIP AD</t>
  </si>
  <si>
    <t>MELISSA ULITSA SNEAKER HIGH AD</t>
  </si>
  <si>
    <t>MELISSA STREET AD</t>
  </si>
  <si>
    <t>MELISSA PAPETE PLATFORM + RIDER AD </t>
  </si>
  <si>
    <t>MELISSA POINTY III AD</t>
  </si>
  <si>
    <t>MELISSA LOVE BAG</t>
  </si>
  <si>
    <t>MINI MELISSA BAG BEAR</t>
  </si>
  <si>
    <t>MELISSA ESSENTIAL SHOULDER BAG SNAKE</t>
  </si>
  <si>
    <t xml:space="preserve"> MELISSA BRIGHT POCKET </t>
  </si>
  <si>
    <t>MELISSA KEYRING ALFABETO</t>
  </si>
  <si>
    <t>MINI MELISSA CHAVEIRO + TURMA DO PUDIM </t>
  </si>
  <si>
    <t>MELISSA CARRY ON </t>
  </si>
  <si>
    <t>MELISSA BRIGHT KEYRING</t>
  </si>
  <si>
    <t xml:space="preserve"> MELISSA BRIGHT BAG</t>
  </si>
  <si>
    <t>MELISSA PEEL OFF</t>
  </si>
  <si>
    <t>MINI MELISSA GO SNEAKER + TURMA DO PUDIM BB</t>
  </si>
  <si>
    <t>MINI MELISSA SWEET LOVE II BB</t>
  </si>
  <si>
    <t>MINI MELISSA ULTRAGIRL FLOWER II BB  </t>
  </si>
  <si>
    <t>MEL GO SNEAKER + TURMA DO PUDIM INF</t>
  </si>
  <si>
    <t>MELISSA POSSESSION + GATO FELIX AD</t>
  </si>
  <si>
    <t>MELISSA FLASH SANDAL + SALINAS AD </t>
  </si>
  <si>
    <t>MELISSA LOVE LIP SPARKLE AD</t>
  </si>
  <si>
    <t>MELISSA DANCE + SALINAS AD</t>
  </si>
  <si>
    <t>MELISSA BEACH SLIDE + MICKEY AND FRIENDS II AD</t>
  </si>
  <si>
    <t>MELISSA VENUS AD</t>
  </si>
  <si>
    <t>MELISSA LIP PLATFORM AD</t>
  </si>
  <si>
    <t>MELISSA HERA SANDAL AD</t>
  </si>
  <si>
    <t>MELISSA ATENA AD</t>
  </si>
  <si>
    <t>MELISSA PAPETE + RIDER GOOD TIMES AD</t>
  </si>
  <si>
    <t>MELISSA MAGIC BAG + GATO FELIX </t>
  </si>
  <si>
    <t>MELISSA KEYRING + GATO FELIX </t>
  </si>
  <si>
    <t>MELISSA ESSENTIAL CLUTCH</t>
  </si>
  <si>
    <t xml:space="preserve">MELISSA MAGIC BAG </t>
  </si>
  <si>
    <t>MELISSA CASE BAG</t>
  </si>
  <si>
    <t xml:space="preserve">MINI MELISSA ULTRAGIRL CHIC BB </t>
  </si>
  <si>
    <t>MEL SWEET LOVE V INF</t>
  </si>
  <si>
    <t>MELISSA VIOLET AD</t>
  </si>
  <si>
    <t>MELISSA SKY AD</t>
  </si>
  <si>
    <t>MELISSA VELVET AD</t>
  </si>
  <si>
    <t>MELISSA CREW LOW AD</t>
  </si>
  <si>
    <t>MELISSA KIRA AD</t>
  </si>
  <si>
    <t>MELISSA COLOR POP + MALEVOLA AD</t>
  </si>
  <si>
    <t>MELISSA HARMONIC STUDS AD</t>
  </si>
  <si>
    <t>MELISSA SOLAR V AD</t>
  </si>
  <si>
    <t xml:space="preserve">MELISSA STREET II AD </t>
  </si>
  <si>
    <t>MELISSA MINI CROSS BAG</t>
  </si>
  <si>
    <t>MINI MELISSA ROLLING + TURMA DO PUDIM</t>
  </si>
  <si>
    <t>MINI MELISSA BAG + TURMA DO PUDIM</t>
  </si>
  <si>
    <t>MINI MELISSA JUMP BB</t>
  </si>
  <si>
    <t>MINI MELISSA ALPHA PLAY BB</t>
  </si>
  <si>
    <t>MINI MELISSA ULTRAGIRL GIRLY BB </t>
  </si>
  <si>
    <t>MINI MELISSA FRANCXS CAT BB </t>
  </si>
  <si>
    <t>MEL ULTRAGIRL GIRLY INF</t>
  </si>
  <si>
    <t>MEL COSMIC SANDAL II INF</t>
  </si>
  <si>
    <t xml:space="preserve">MELISSA FRESH SANDAL AD </t>
  </si>
  <si>
    <t xml:space="preserve">MELISSA MUST AD </t>
  </si>
  <si>
    <t xml:space="preserve">MELISSA TAO + JASON WU AD </t>
  </si>
  <si>
    <t xml:space="preserve"> MELISSA ESSENTIAL SANDAL AD </t>
  </si>
  <si>
    <t>MELISSA LIP + JASON WU AD </t>
  </si>
  <si>
    <t>MELISSA ULTRAGIRL GIRLY AD </t>
  </si>
  <si>
    <t>MELISSA SWEET LOVE II AD</t>
  </si>
  <si>
    <t>MELISSA LOVE LIP II AD</t>
  </si>
  <si>
    <t xml:space="preserve">MELISSA BIG CHAIN AD </t>
  </si>
  <si>
    <t>MELISSA STREET FLUOR EDITION AD </t>
  </si>
  <si>
    <t>MELISSA GRETA AD</t>
  </si>
  <si>
    <t>MELISSA FLOX NEXT GEN AD</t>
  </si>
  <si>
    <t>MELISSA GADGET AD</t>
  </si>
  <si>
    <t xml:space="preserve">MELISSA EPIC AD </t>
  </si>
  <si>
    <t>MELISSA STREET + BAW CLOTHING AD</t>
  </si>
  <si>
    <t xml:space="preserve">MELISSA MODEL + JASON WU AD </t>
  </si>
  <si>
    <t>MELISSA FLIP FLOP SWEET II AD</t>
  </si>
  <si>
    <t>MELISSA PAPETE + RIDER FLUOR EDITION AD </t>
  </si>
  <si>
    <t>MELISSA VIOLET II AD </t>
  </si>
  <si>
    <t>MELISSA POSSESSION FLUOR EDITION AD</t>
  </si>
  <si>
    <t xml:space="preserve">MELISSA USE ME </t>
  </si>
  <si>
    <t>MELISSA POCKET BAG</t>
  </si>
  <si>
    <t>MELISSA OPEN UP</t>
  </si>
  <si>
    <t>MINI MELISSA ULTRAGIRL BALLERINA ME BB</t>
  </si>
  <si>
    <t>VIVIENNE WESTWOOD ANGLOMANIA + MINI MELISSA SWEET LOVE BB </t>
  </si>
  <si>
    <t>MINI MELISSA BEACH SLIDE SANDAL + STITCH BB</t>
  </si>
  <si>
    <t>MINI MELISSA SWEET LOVE + MICKEY AND FRIENDS BB</t>
  </si>
  <si>
    <t>MINI MELISSA BEACH SLIDE SANDAL + LINE FRIENDS BB</t>
  </si>
  <si>
    <t xml:space="preserve">MINI MELISSA SWEET LOVE + MICKEY AND FRIENDS INF </t>
  </si>
  <si>
    <t xml:space="preserve">MINI MELISSA COLOR POP + MICKEY AND FRIENDS INF </t>
  </si>
  <si>
    <t>MINI MELISSA HARMONIC STUDS INF</t>
  </si>
  <si>
    <t xml:space="preserve">MINI MELISSA BEACH SLIDE + LINE FRIENDS INF </t>
  </si>
  <si>
    <t>MELISSA NUBIA AD</t>
  </si>
  <si>
    <t>MELISSA KICK OFF SANDAL AD</t>
  </si>
  <si>
    <t>VIVIENNE WESTWOOD ANGLOMANIA + MELISSA NORMANDIE SANDAL AD</t>
  </si>
  <si>
    <t>MELISSA ARES AD</t>
  </si>
  <si>
    <t xml:space="preserve">VIVIENNE WESTWOOD ANGLOMANIA + MELISSA HARMONIC IV AD </t>
  </si>
  <si>
    <t>VIVIENNE WESTWOOD ANGLOMANIA + MELISSA INITIAL MULE AD</t>
  </si>
  <si>
    <t>VIVIENNE WESTWOOD ANGLOMANIA + MELISSA POINTY AD </t>
  </si>
  <si>
    <t>VIVIENNE WESTWOOD ANGLOMANIA + MELISSA SWEET LOVE AD </t>
  </si>
  <si>
    <t xml:space="preserve">VIVIENNE WESTWOOD ANGLOMANIA + MELISSA TOURING LACE UP AD  </t>
  </si>
  <si>
    <t>MELISSA COLOR POP + MICKEY AND FRIENDS AD</t>
  </si>
  <si>
    <t>MELISSA QUEEN VIII AD</t>
  </si>
  <si>
    <t>MELISSA SILKY AD</t>
  </si>
  <si>
    <t>MELISSA STREET + LINE FRIENDS AD</t>
  </si>
  <si>
    <t>MELISSA AURA AD</t>
  </si>
  <si>
    <t>MELISSA BEACH SLIDE + LINE FRIENDS AD</t>
  </si>
  <si>
    <t>MELISSA EASY SNEAKER AD</t>
  </si>
  <si>
    <t>MELISSA ULTRAGIRL BASIC II AD</t>
  </si>
  <si>
    <t>MELISSA SILKY SLIDE AD</t>
  </si>
  <si>
    <t xml:space="preserve">MELISSA HANDLE BAG </t>
  </si>
  <si>
    <t xml:space="preserve"> MELISSA CITY BAG </t>
  </si>
  <si>
    <t xml:space="preserve"> MELISSA CHAVEIRO + LINE FRIENDS </t>
  </si>
  <si>
    <t>MELISSA CITY LIMITED EDITION  *LOJAS SELECIONADAS</t>
  </si>
  <si>
    <t>MINI MELISSA CHELSEA BOOT BB</t>
  </si>
  <si>
    <t>MINI MELISSA ULTRAGIRL + ROSE&amp;BLEU BB</t>
  </si>
  <si>
    <t>MINI MELISSA RAIN BOOT + ROSE&amp;BLEU BB</t>
  </si>
  <si>
    <t>MINI MELISSA CHELSEA BOOT INF</t>
  </si>
  <si>
    <t>MINI MELISSA COLOR POP INF</t>
  </si>
  <si>
    <t>MINI MELISSA ULTRAGIRL + ROSE&amp;BLEU INF</t>
  </si>
  <si>
    <t>MINI MELISSA HARMONIC + ROSE&amp;BLEU INF</t>
  </si>
  <si>
    <t>MINI MELISSA RAIN BOOT + ROSE&amp;BLEU INF </t>
  </si>
  <si>
    <t>MELISSA COTURNO AD</t>
  </si>
  <si>
    <t>MELISSA GAL AD</t>
  </si>
  <si>
    <t>MELISSA STORM AD</t>
  </si>
  <si>
    <t>MELISSA DOLL VI AD </t>
  </si>
  <si>
    <t>MELISSA POINTY STONES AD </t>
  </si>
  <si>
    <t>MELISSA QUARTZ SANDAL AD</t>
  </si>
  <si>
    <t>MELISSA HARMONIC STONES AD</t>
  </si>
  <si>
    <t>MELISSA CLEO AD</t>
  </si>
  <si>
    <t>MELISSA CLEO HEEL AD</t>
  </si>
  <si>
    <t>MELISSA ULTRAGIRL + ROSE&amp;BLEU AD</t>
  </si>
  <si>
    <t>MELISSA BEACH SLIDE STREET AD</t>
  </si>
  <si>
    <t>MELISSA SAVE IT</t>
  </si>
  <si>
    <t>MELISSA ESSENTIAL DUO BAG</t>
  </si>
  <si>
    <t>MELISSA CITY KEYRING </t>
  </si>
  <si>
    <t>MELISSA HOLD IT</t>
  </si>
  <si>
    <t>MINI MELISSA ULTRAGIRL PRINCESS BOW ME BB</t>
  </si>
  <si>
    <t>MINI MELISSA UNDER THE SEA BOOT BB</t>
  </si>
  <si>
    <t xml:space="preserve"> MINI MELISSA BASIC BB </t>
  </si>
  <si>
    <t>MINI MELISSA BASIC INF</t>
  </si>
  <si>
    <t xml:space="preserve">MELISSA LACEY + OPENING CEREMONY AD </t>
  </si>
  <si>
    <t>MELISSA ULITSA SNEAKER LUV AD</t>
  </si>
  <si>
    <t>MELISSA HARMONIC LUV AD</t>
  </si>
  <si>
    <t xml:space="preserve">MELISSA BLOCK + OPENING CEREMONY AD </t>
  </si>
  <si>
    <t>MELISSA + RIDER R NEXT</t>
  </si>
  <si>
    <t>MELISSA FLASH AD</t>
  </si>
  <si>
    <t>MELISSA WIDE AD</t>
  </si>
  <si>
    <t xml:space="preserve">MELISSA POSSESSION LACE + VIKTOR AND ROLF AD </t>
  </si>
  <si>
    <t>MELISSA LUV POCKET</t>
  </si>
  <si>
    <t xml:space="preserve">MELISSA MAX BAG + RIDER  </t>
  </si>
  <si>
    <t>MELISSA LACE BAG + VIKTOR AND ROLF</t>
  </si>
  <si>
    <t>MINI MELISSA PAPETE + RIDER BB</t>
  </si>
  <si>
    <t>MINI MELISSA PAPETE + RIDER INF</t>
  </si>
  <si>
    <t>MELISSA BABE AD</t>
  </si>
  <si>
    <t xml:space="preserve">MELISSA WIDE SANDAL </t>
  </si>
  <si>
    <t>MELISSA COSMO HEEL AD</t>
  </si>
  <si>
    <t xml:space="preserve">MELISSA ESSENTIAL NEW FEMME </t>
  </si>
  <si>
    <t>MELISSA CROCO PLATFORM AD</t>
  </si>
  <si>
    <t xml:space="preserve">MELISSA PAPETE PRINT + RIDER  AD </t>
  </si>
  <si>
    <t>MINI MELISSA STREET BB</t>
  </si>
  <si>
    <t>MINI MELISSA CAMPANA PAPEL BB</t>
  </si>
  <si>
    <t>MINI MELISSA MAR SANDAL SUNNY DAY BB</t>
  </si>
  <si>
    <t>MINI MELISSA ALPHA PLAY SUNNY DAY BB</t>
  </si>
  <si>
    <t>MINI MELISSA ULTRAGIRL SUNNY DAY BB</t>
  </si>
  <si>
    <t>MINI MELISSA JUMP SUNNY DAY BB</t>
  </si>
  <si>
    <t>MINI MELISSA SWEET LOVE PRINCESS BOW BB</t>
  </si>
  <si>
    <t>MINI MELISSA MODEL INF</t>
  </si>
  <si>
    <t>MINI MELISSA CAMPANA PAPEL INF</t>
  </si>
  <si>
    <t>MINI MELISSA HARMONIC CHROME INF</t>
  </si>
  <si>
    <t>MINI MELISSA ULTRAGIRL SUNNY DAY NF</t>
  </si>
  <si>
    <t>MINI MELISSA MAR SANDAL SUNNY DAY INF</t>
  </si>
  <si>
    <t>MINI MELISSA ULTRAGIRL FLY INF</t>
  </si>
  <si>
    <t>MELISSA ALPHA AD</t>
  </si>
  <si>
    <t>MELISSA BASS AD</t>
  </si>
  <si>
    <t xml:space="preserve">MELISSA SQUAD SNEAKER AD  </t>
  </si>
  <si>
    <t>MELISSA WAVE SANDAL AD</t>
  </si>
  <si>
    <t>MELISSA ESSENTIAL PLATFORM AD</t>
  </si>
  <si>
    <t>MELISSA BEACH SLIDE NEXT GEN AD</t>
  </si>
  <si>
    <t>MELISSA WAVE AD</t>
  </si>
  <si>
    <t>MELISSA OPHELIA + JASON WU AD</t>
  </si>
  <si>
    <t>MELISSA AURA + JASON WU AD</t>
  </si>
  <si>
    <t>MELISSA BOEMIA + SALINAS AD</t>
  </si>
  <si>
    <t>MELISSA FLOX III + SALINAS AD</t>
  </si>
  <si>
    <t>MELISSA PAPETE PRETTY AD</t>
  </si>
  <si>
    <t>MELISSA WIDE + MICKEY &amp; FRIENDS AD</t>
  </si>
  <si>
    <t>MELISSA HARMONIC SWEET III AD</t>
  </si>
  <si>
    <t>MELISSA COSMIC SANDAL II + NK STORE AD</t>
  </si>
  <si>
    <t>MELISSA ULITSA SNEAKER + MICKEY AND FRIENDS AD</t>
  </si>
  <si>
    <t>MELISSA ARANHA 79 16 SPECIAL AD</t>
  </si>
  <si>
    <t>MELISSA ESSENTIAL WORK BAG</t>
  </si>
  <si>
    <t xml:space="preserve">MELISSA MASCARA         </t>
  </si>
  <si>
    <t>MINI MELISSA MÁSCARA</t>
  </si>
  <si>
    <t>MINI MELISSA ULTRAGIRL + MICKEY AND FRIENDS BB</t>
  </si>
  <si>
    <t xml:space="preserve">MINI MELISSA ULTRAGIRL PRINT BB </t>
  </si>
  <si>
    <t>MINI MELISSA ULTRAGIRL + MICKEY AND FRIENDS INF</t>
  </si>
  <si>
    <t xml:space="preserve">MINI MELISSA ULTRAGIRL PRINT INF </t>
  </si>
  <si>
    <t xml:space="preserve">MINI MELISSA BEACH SLIDE PRINT INF </t>
  </si>
  <si>
    <t>VIVIENNE WESTWOOD ANGLOMANIA + MELISSA CONNECT AD</t>
  </si>
  <si>
    <t>VIVIENNE WESTWOOD ANGLOMANIA + MELISSA CIAO SANDAL AD</t>
  </si>
  <si>
    <t>MELISSA ULTRAGIRL PRINT AD</t>
  </si>
  <si>
    <t xml:space="preserve"> MELISSA FLOX M EDITION AD</t>
  </si>
  <si>
    <t>MELISSA FLIP FLOP SWEET III AD</t>
  </si>
  <si>
    <t>MELISSA BEACH SLIDE PRINT AD</t>
  </si>
  <si>
    <t>MELISSA POSSESSION PRINT I AD</t>
  </si>
  <si>
    <t>MELISSA PAPETE PRETTY PRINT AD</t>
  </si>
  <si>
    <t xml:space="preserve">MELISSA ESSENTIAL TROPICANA  </t>
  </si>
  <si>
    <t>MINI MELISSA MAR SANDAL + MICKEY AND FRIENDS AD BB</t>
  </si>
  <si>
    <t>MINI MELISSA BASIC FRUITLAND BB</t>
  </si>
  <si>
    <t>MINI MELISSA JUMP FRUITLAND  BB</t>
  </si>
  <si>
    <t>MELISSA FLORA WEDGE AD</t>
  </si>
  <si>
    <t>MELISSA FLORA AD</t>
  </si>
  <si>
    <t>MELISSA CARIBE SLIDE AD</t>
  </si>
  <si>
    <t>MELISSA ESSENTIAL HEEL AD</t>
  </si>
  <si>
    <t>MELISSA VELVET SANDAL AD</t>
  </si>
  <si>
    <t>MELISSA CRYSTAL AD</t>
  </si>
  <si>
    <t>MELISSA WIDE PLATFORM AD</t>
  </si>
  <si>
    <t>MELISSA HARMONIC CHROME VII AD</t>
  </si>
  <si>
    <t>MELISSA HAPPINESS AD</t>
  </si>
  <si>
    <t>MELISSA LOTS OF LOVE AD</t>
  </si>
  <si>
    <t>MELISSA SOLAR + BO.BO AD</t>
  </si>
  <si>
    <t>MELISSA POSSESSION CÓSMICA AD</t>
  </si>
  <si>
    <t>MELISSA ASTRAL CHROME AD</t>
  </si>
  <si>
    <t>MELISSA WIDE SLIDE AD</t>
  </si>
  <si>
    <t> MELISSA CONSTELLATION AD</t>
  </si>
  <si>
    <t>MELISSA KEYRING CÓSMICA</t>
  </si>
  <si>
    <t>MELISSA  GADGET CÓSMICA I</t>
  </si>
  <si>
    <t>MELISSA  GADGET CÓSMICA II</t>
  </si>
  <si>
    <t>MELISSA WISHES AD</t>
  </si>
  <si>
    <t>MELISSA MELCHARM CÓSMICA</t>
  </si>
  <si>
    <t>MINI MELISSA FRANCXS DINO BB - Lançamento MI</t>
  </si>
  <si>
    <t>MINI MELISSA SWEET LOVE CAP TOE BB</t>
  </si>
  <si>
    <t>MINI MELISSA POLIBOLHA DINO BB - Lançamento MI</t>
  </si>
  <si>
    <t>MINI MELISSA POSSESSION + BARBIE BB</t>
  </si>
  <si>
    <t>MINI MELISSA SWEET LOVE CAP TOE INF</t>
  </si>
  <si>
    <t>MINI MELISSA POSSESSION + BARBIE INF</t>
  </si>
  <si>
    <t>MELISSA BECKY AD</t>
  </si>
  <si>
    <t xml:space="preserve"> MELISSA GEOMETRIC RUPTURE + CARLA COLARES AD</t>
  </si>
  <si>
    <t>MELISSA POSSESSION HYPE AD</t>
  </si>
  <si>
    <t>MELISSA VELVET HEEL AD</t>
  </si>
  <si>
    <t>MELISSA SUCCESS AD</t>
  </si>
  <si>
    <t>MELISSA VELVET WEDGE AD</t>
  </si>
  <si>
    <t>MELISSA COLOR POP + BARBIE AD</t>
  </si>
  <si>
    <t>MELISSA POSSESSION PRINT + BARBIE AD</t>
  </si>
  <si>
    <t xml:space="preserve">MINI MELISSA BAG II </t>
  </si>
  <si>
    <t xml:space="preserve">MINI MELISSA ROLLING II </t>
  </si>
  <si>
    <t>MINI MELISSA SWEET LOVE III BB</t>
  </si>
  <si>
    <t>MINI MELISSA HARMONIC SWEET III INF</t>
  </si>
  <si>
    <t>MELISSA SHAPE AD</t>
  </si>
  <si>
    <t>MELISSA BUBBLE AD</t>
  </si>
  <si>
    <t>MELISSA BUBBLE SANDAL AD</t>
  </si>
  <si>
    <t>MELISSA BUBBLE UP AD</t>
  </si>
  <si>
    <t>MELISSA HARMONIC SWEET IV AD</t>
  </si>
  <si>
    <t>MELISSA SUN CASE</t>
  </si>
  <si>
    <t>MINI MELISSA COM POCHETE II BB</t>
  </si>
  <si>
    <t>MINI MELISSA ULTRAGIRL SWEET VII BB</t>
  </si>
  <si>
    <t>MINI MELISSA RAIN BOOT II BB</t>
  </si>
  <si>
    <t>MINI MELISSA PAPETE + RIDER I  BB</t>
  </si>
  <si>
    <t>MINI MELISSA COM POCHETE II INF</t>
  </si>
  <si>
    <t>MINI MELISSA ULTRAGIRL SWEET VII INF</t>
  </si>
  <si>
    <t>MINI MELISSA RAIN BOOT II INF</t>
  </si>
  <si>
    <t>MINI MELISSA PAPETE + RIDER I INF</t>
  </si>
  <si>
    <t>MINI MELISSA STREET INF</t>
  </si>
  <si>
    <t>MINI MELISSA COLOR POP + BARBIE INF</t>
  </si>
  <si>
    <t>MELISSA FLIP FLOP SLIM AD</t>
  </si>
  <si>
    <t>MELISSA ULTRAGIRL SWEET XIX AD</t>
  </si>
  <si>
    <t>MELISSA PAPETE PLATFORM + RIDER II AD</t>
  </si>
  <si>
    <t>MELISSA QUEEN IX AD</t>
  </si>
  <si>
    <t>MELISSA TWIST BAG</t>
  </si>
  <si>
    <t>MINI MELISSA BASIC PRINT BB</t>
  </si>
  <si>
    <t>MINI MELISSA DORA BB</t>
  </si>
  <si>
    <t>MINI MELISSA POSSESSION PRINT I BB</t>
  </si>
  <si>
    <t>MINI MELISSA WIDE SANDAL BB</t>
  </si>
  <si>
    <t>MINI MELISSA VELVET SANDAL BB</t>
  </si>
  <si>
    <t>MINI MELISSA DORA INF</t>
  </si>
  <si>
    <t>MINI MELISSA POSSESSION PRINT INF</t>
  </si>
  <si>
    <t>MINI MELISSA BASIC PRINT INF</t>
  </si>
  <si>
    <t>MINI MELISSA WIDE INF</t>
  </si>
  <si>
    <t>MINI MELISSA VELVET SANDAL INF</t>
  </si>
  <si>
    <t>MELISSA PLUSH AD</t>
  </si>
  <si>
    <t>MELISSA CAMPANA FLOW AD</t>
  </si>
  <si>
    <t>MELISSA CAMPANA FLOW SANDAL AD</t>
  </si>
  <si>
    <t>MELISSA POSSESSION + ROMBAUT AD</t>
  </si>
  <si>
    <t>MELISSA DORA AD</t>
  </si>
  <si>
    <t>MELISSA ESSENTIAL MIX AD</t>
  </si>
  <si>
    <t>MELISSA PAPETE ESSENTIAL AD</t>
  </si>
  <si>
    <t>MELISSA ESSENTIAL MIX SANDAL AD</t>
  </si>
  <si>
    <t>MELISSA CLASSIC SNEAKER AD</t>
  </si>
  <si>
    <t>MELISSA FLUFFY SLIDE AD</t>
  </si>
  <si>
    <t>MELISSA SHIFTER AD</t>
  </si>
  <si>
    <t>MELISSA PAPETE FLUFFY + RIDER AD</t>
  </si>
  <si>
    <t>MELISSA FLUFFY SNEAKER AD</t>
  </si>
  <si>
    <t>MELISSA POINTY STRIPE AD</t>
  </si>
  <si>
    <t>MELISSA DAHLIA + JASON WU AD</t>
  </si>
  <si>
    <t>MELISSA ESSENTIAL NEW FEMME + JASON WU AD</t>
  </si>
  <si>
    <t>MELISSA MELTING BOCCACCIO + ROMBAUT AD</t>
  </si>
  <si>
    <t>MELISSA MINI CROSS BAG II</t>
  </si>
  <si>
    <t xml:space="preserve">MELISSA CARE </t>
  </si>
  <si>
    <t>MINI MELISSA BEACH SLIDE SANDAL + MICKEY AND FRIENDS BB</t>
  </si>
  <si>
    <t>MINI MELISSA STREET + MICKEY AND FRIENDS BB</t>
  </si>
  <si>
    <t>MINI MELISSA BEACH SLIDE + MICKEY AND FRIENDS III INF</t>
  </si>
  <si>
    <t>MELISSA NANCY BOOT AD</t>
  </si>
  <si>
    <t>MELISSA JOY BOOT AD</t>
  </si>
  <si>
    <t>MELISSA JOY AD</t>
  </si>
  <si>
    <t>MELISSA ESSENTIAL NEW FEMME BOW AD</t>
  </si>
  <si>
    <t>MELISSA PAPETE PRETTY PLATFORM + À LA GARÇONNE AD</t>
  </si>
  <si>
    <t>MELISSA BEACH SLIDE + MICKEY AND FRIENDS III AD</t>
  </si>
  <si>
    <t xml:space="preserve">MELISSA ESSENTIAL CHIC AD </t>
  </si>
  <si>
    <t>MELISSA BLAIR AD</t>
  </si>
  <si>
    <t>MELISSA CLOUD SLIDE AD</t>
  </si>
  <si>
    <t>MELISSA COTURNO + VIKTOR AND ROLF AD</t>
  </si>
  <si>
    <t>MELISSA PAPETE ESSENTIAL BOW AD</t>
  </si>
  <si>
    <t>MELISSA MINI TOTE BAG</t>
  </si>
  <si>
    <t>MELISSA PRETTY POCKET</t>
  </si>
  <si>
    <t>MINI MELISSA POLIBOLHA + MIFFY BB</t>
  </si>
  <si>
    <t>MINI MELISSA JUMP + MIFFY BB</t>
  </si>
  <si>
    <t>MINI MELISSA HARMONIC CHROME II INF</t>
  </si>
  <si>
    <t>MINI MELISSA ARANHA QUADRADA INF</t>
  </si>
  <si>
    <t>MELISSA KICK OFF SANDAL + LAZY OAF AD</t>
  </si>
  <si>
    <t>MELISSA FLUFFY BOOT AD</t>
  </si>
  <si>
    <t>MELISSA BEACH SLIDE LOVE EDITION AD</t>
  </si>
  <si>
    <t>MELISSA HARMONIC CHROME VIII AD</t>
  </si>
  <si>
    <t>MELISSA SUN VENICE AD</t>
  </si>
  <si>
    <t>MELISSA SUN HOLLYWOOD AD</t>
  </si>
  <si>
    <t>MELISSA SUN VENTURA AD</t>
  </si>
  <si>
    <t>MELISSA SUN MALIBU AD</t>
  </si>
  <si>
    <t>MELISSA SUN DOWNTOWN AD</t>
  </si>
  <si>
    <t>MELISSA WAVE SANDAL LOVE EDITION AD</t>
  </si>
  <si>
    <t>MELISSA CITY BAG + LAZY OAF AD</t>
  </si>
  <si>
    <t>MELISSA CLASSIC BACKPACK LOVE EDITION</t>
  </si>
  <si>
    <t>MELISSA DUO KEYRING LOVE EDITION</t>
  </si>
  <si>
    <t>MINI MELISSA BELT BAG + MIFFY</t>
  </si>
  <si>
    <t>MELISSA SUN SANTA MONICA</t>
  </si>
  <si>
    <t>MINI MELISSA MAR SANDAL PRINCESS BB</t>
  </si>
  <si>
    <t>MINI MELISSA DORA + DISNEY PRINCESS BB</t>
  </si>
  <si>
    <t>MINI MELISSA MAR SANDAL PRINCESS INF</t>
  </si>
  <si>
    <t>MINI MELISSA FLIP FLOP II INF</t>
  </si>
  <si>
    <t>MINI MELISSA DORA + DISNEY PRINCESS INF</t>
  </si>
  <si>
    <t>MELISSA PLUSH SANDAL AD</t>
  </si>
  <si>
    <t>MELISSA BABE II AD</t>
  </si>
  <si>
    <t>MELISSA FLIP FLOP SLIM II AD</t>
  </si>
  <si>
    <t>MELISSA PLUSH SLIDE AD</t>
  </si>
  <si>
    <t>MINI MELISSA LOLA BB</t>
  </si>
  <si>
    <t>MINI MELISSA WIDE SANDAL II BB</t>
  </si>
  <si>
    <t>MINI MELISSA WIDE II INF</t>
  </si>
  <si>
    <t>MELISSA BEACH SLIDE NEXT GEN + BT21 AD</t>
  </si>
  <si>
    <t>MELISSA CLASSIC SNEAKER + BT21 AD</t>
  </si>
  <si>
    <t>MELISSA WIND AD</t>
  </si>
  <si>
    <t>MELISSA SAND + SALINAS AD</t>
  </si>
  <si>
    <t>MELISSA WAVE SAND + SALINAS AD</t>
  </si>
  <si>
    <t>MELISSA DRIVE AD</t>
  </si>
  <si>
    <t>MELISSA PAPETE ESSENTIAL SAND + SALINAS AD</t>
  </si>
  <si>
    <t>MELISSA SUN LONG BEACH AD</t>
  </si>
  <si>
    <t>MELISSA SUN SUNSET AD</t>
  </si>
  <si>
    <t>MELISSA SUN RODEO AD</t>
  </si>
  <si>
    <t>MELISSA SUN VENICE PLATFORM AD</t>
  </si>
  <si>
    <t>MELISSA KEYRING + BT21</t>
  </si>
  <si>
    <t>MELISSA CALL ME + BT21</t>
  </si>
  <si>
    <t>MELISSA + BT21 CUSTOM SET</t>
  </si>
  <si>
    <t>MELISSA SUN SANTA MONICA II</t>
  </si>
  <si>
    <t>MINI MELISSA CLOUD SANDAL BB</t>
  </si>
  <si>
    <t>MINI MELISSA PANC SANDAL + ISABELA CAPETO BB</t>
  </si>
  <si>
    <t>MINI MELISSA POSSESSION PRINT + MICKEY AND FRIENDS BB</t>
  </si>
  <si>
    <t>MINI MELISSA DORA II BB</t>
  </si>
  <si>
    <t>MINI MELISSA CLOUD SLIDE INF</t>
  </si>
  <si>
    <t>MINI MELISSA PANC SANDAL + ISABELA CAPETO INF</t>
  </si>
  <si>
    <t>MINI MELISSA POSSESSION PRINT + MICKEY AND FRIENDS INF</t>
  </si>
  <si>
    <t>MINI MELISSA HARMONIC FLY INF</t>
  </si>
  <si>
    <t>MINI MELISSA DORA II INF</t>
  </si>
  <si>
    <t>MELISSA ESSENTIAL CLASSY AD</t>
  </si>
  <si>
    <t>MELISSA ESSENTIAL CLASSY PLATFORM AD</t>
  </si>
  <si>
    <t>MELISSA LADY EMME AD</t>
  </si>
  <si>
    <t>MELISSA LANE AD</t>
  </si>
  <si>
    <t>MELISSA SOFT WAVE AD</t>
  </si>
  <si>
    <t>MELISSA SOFT WAVE SANDAL AD</t>
  </si>
  <si>
    <t>MELISSA OPHELIA LOW + JASON WU AD</t>
  </si>
  <si>
    <t>MELISSA POINTY STRIPE + JASON WU AD</t>
  </si>
  <si>
    <t>MELISSA PANC SANDAL + ISABELA CAPETO AD</t>
  </si>
  <si>
    <t>MELISSA BECKY PANC + ISABELA E CHICA CAPETO AD</t>
  </si>
  <si>
    <t>MELISSA POSSESSION PRINT + MICKEY AND FRIENDS AD</t>
  </si>
  <si>
    <t>MELISSA HARMONIC FLY AD</t>
  </si>
  <si>
    <t>MELISSA DORA II AD</t>
  </si>
  <si>
    <t>MELISSA POSSESSION DEGRADEE AD</t>
  </si>
  <si>
    <t>MELISSA FLIP FLOP FREE AD</t>
  </si>
  <si>
    <t>MELISSA FREE SLIDE AD</t>
  </si>
  <si>
    <t>MELISSA PANC BAG + ISABELA CAPETO</t>
  </si>
  <si>
    <t>MELISSA BAGUETE BAG</t>
  </si>
  <si>
    <t>MELISSA LADII + OPENING CEREMONY AD</t>
  </si>
  <si>
    <t xml:space="preserve">MELISSA FLIPP + OPENING CEREMONY AD </t>
  </si>
  <si>
    <t>VIVIENNE WESTWOOD ANGLOMANIA + MELISSA SUN HEART A</t>
  </si>
  <si>
    <t>MELISSA COSMIC II + SALINAS AD</t>
  </si>
  <si>
    <t>MELISSA SPEED AD</t>
  </si>
  <si>
    <t>VIVIENNE WESTWOOD ANGLOMANIA + MELISSA MARGOT HIGH</t>
  </si>
  <si>
    <t>MELISSA STAR IN LOVE AD</t>
  </si>
  <si>
    <t>MELISSA GINGER AD</t>
  </si>
  <si>
    <t>MELISSA LIP II AD</t>
  </si>
  <si>
    <t>MELISSA ULTRAGIRL TRICK OR TREAT INF</t>
  </si>
  <si>
    <t>MELISSA BEACH SLIDE + MICKEY AND FRIENDS</t>
  </si>
  <si>
    <t>MELISSA SWEET LOVE + MINNIE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</si>
</sst>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sz val="9"/>
      <color indexed="8"/>
      <name val="Verdana"/>
      <family val="2"/>
    </font>
    <font>
      <sz val="8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9"/>
      <color indexed="8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9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/>
    <xf numFmtId="0" fontId="15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47">
    <xf numFmtId="0" fontId="0" fillId="0" borderId="0" xfId="0"/>
    <xf numFmtId="0" fontId="7" fillId="2" borderId="5" xfId="0" applyFont="1" applyFill="1" applyBorder="1" applyAlignment="1">
      <alignment horizontal="left"/>
    </xf>
    <xf numFmtId="165" fontId="7" fillId="2" borderId="5" xfId="2" applyNumberFormat="1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5" fontId="7" fillId="2" borderId="0" xfId="2" applyNumberFormat="1" applyFont="1" applyFill="1" applyBorder="1" applyAlignment="1">
      <alignment horizontal="center"/>
    </xf>
    <xf numFmtId="165" fontId="7" fillId="2" borderId="6" xfId="2" applyNumberFormat="1" applyFont="1" applyFill="1" applyBorder="1" applyAlignment="1">
      <alignment horizontal="left"/>
    </xf>
    <xf numFmtId="1" fontId="7" fillId="2" borderId="6" xfId="0" applyNumberFormat="1" applyFont="1" applyFill="1" applyBorder="1" applyAlignment="1">
      <alignment horizontal="left"/>
    </xf>
    <xf numFmtId="1" fontId="7" fillId="2" borderId="8" xfId="0" applyNumberFormat="1" applyFont="1" applyFill="1" applyBorder="1" applyAlignment="1">
      <alignment horizontal="left"/>
    </xf>
    <xf numFmtId="0" fontId="0" fillId="2" borderId="0" xfId="0" applyFill="1"/>
    <xf numFmtId="0" fontId="8" fillId="2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65" fontId="8" fillId="2" borderId="1" xfId="2" applyNumberFormat="1" applyFont="1" applyFill="1" applyBorder="1" applyAlignment="1">
      <alignment horizontal="center"/>
    </xf>
    <xf numFmtId="164" fontId="8" fillId="2" borderId="1" xfId="2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4" fillId="2" borderId="0" xfId="2" applyNumberFormat="1" applyFont="1" applyFill="1" applyAlignment="1">
      <alignment horizontal="center"/>
    </xf>
    <xf numFmtId="164" fontId="4" fillId="2" borderId="0" xfId="2" applyFont="1" applyFill="1" applyAlignment="1">
      <alignment horizontal="center"/>
    </xf>
    <xf numFmtId="0" fontId="11" fillId="2" borderId="1" xfId="0" applyFont="1" applyFill="1" applyBorder="1" applyAlignment="1">
      <alignment horizontal="left"/>
    </xf>
    <xf numFmtId="1" fontId="12" fillId="2" borderId="1" xfId="2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0" xfId="0" applyFont="1" applyFill="1"/>
    <xf numFmtId="164" fontId="7" fillId="2" borderId="0" xfId="2" applyFont="1" applyFill="1" applyBorder="1" applyAlignment="1">
      <alignment horizontal="center"/>
    </xf>
    <xf numFmtId="1" fontId="12" fillId="2" borderId="11" xfId="2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5" fontId="12" fillId="2" borderId="1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4" fontId="13" fillId="2" borderId="1" xfId="2" applyFont="1" applyFill="1" applyBorder="1" applyAlignment="1">
      <alignment horizontal="center"/>
    </xf>
    <xf numFmtId="0" fontId="13" fillId="2" borderId="11" xfId="0" applyFont="1" applyFill="1" applyBorder="1" applyAlignment="1">
      <alignment horizontal="right"/>
    </xf>
    <xf numFmtId="0" fontId="14" fillId="0" borderId="0" xfId="5" applyFont="1"/>
    <xf numFmtId="2" fontId="14" fillId="0" borderId="0" xfId="5" applyNumberFormat="1" applyFont="1" applyAlignment="1">
      <alignment horizontal="center"/>
    </xf>
    <xf numFmtId="0" fontId="14" fillId="0" borderId="0" xfId="5" applyFont="1" applyAlignment="1">
      <alignment horizontal="left"/>
    </xf>
    <xf numFmtId="0" fontId="14" fillId="0" borderId="0" xfId="5" applyFont="1" applyAlignment="1">
      <alignment horizontal="center"/>
    </xf>
    <xf numFmtId="2" fontId="14" fillId="2" borderId="1" xfId="6" applyNumberFormat="1" applyFont="1" applyFill="1" applyBorder="1" applyAlignment="1">
      <alignment horizontal="center"/>
    </xf>
    <xf numFmtId="2" fontId="14" fillId="2" borderId="1" xfId="6" applyNumberFormat="1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left" vertical="center"/>
    </xf>
    <xf numFmtId="0" fontId="14" fillId="2" borderId="1" xfId="5" applyFont="1" applyFill="1" applyBorder="1" applyAlignment="1">
      <alignment horizontal="center" vertical="center"/>
    </xf>
    <xf numFmtId="2" fontId="14" fillId="0" borderId="1" xfId="5" applyNumberFormat="1" applyFont="1" applyBorder="1" applyAlignment="1">
      <alignment horizontal="center"/>
    </xf>
    <xf numFmtId="0" fontId="14" fillId="0" borderId="1" xfId="5" applyFont="1" applyBorder="1" applyAlignment="1">
      <alignment horizontal="left"/>
    </xf>
    <xf numFmtId="0" fontId="14" fillId="0" borderId="1" xfId="5" applyFont="1" applyBorder="1" applyAlignment="1">
      <alignment horizontal="center"/>
    </xf>
    <xf numFmtId="1" fontId="14" fillId="2" borderId="1" xfId="5" applyNumberFormat="1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left" vertical="center" wrapText="1"/>
    </xf>
    <xf numFmtId="2" fontId="14" fillId="2" borderId="1" xfId="6" applyNumberFormat="1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 vertical="center" wrapText="1"/>
    </xf>
    <xf numFmtId="2" fontId="14" fillId="2" borderId="1" xfId="5" applyNumberFormat="1" applyFont="1" applyFill="1" applyBorder="1" applyAlignment="1">
      <alignment horizontal="left" vertical="center" wrapText="1"/>
    </xf>
    <xf numFmtId="0" fontId="14" fillId="2" borderId="1" xfId="5" applyNumberFormat="1" applyFont="1" applyFill="1" applyBorder="1" applyAlignment="1">
      <alignment horizontal="left" vertical="center" wrapText="1"/>
    </xf>
    <xf numFmtId="0" fontId="14" fillId="2" borderId="1" xfId="5" applyNumberFormat="1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left"/>
    </xf>
    <xf numFmtId="0" fontId="14" fillId="2" borderId="1" xfId="5" applyNumberFormat="1" applyFont="1" applyFill="1" applyBorder="1" applyAlignment="1">
      <alignment horizontal="center" vertical="center"/>
    </xf>
    <xf numFmtId="2" fontId="14" fillId="2" borderId="1" xfId="7" applyNumberFormat="1" applyFont="1" applyFill="1" applyBorder="1" applyAlignment="1">
      <alignment horizontal="center"/>
    </xf>
    <xf numFmtId="0" fontId="14" fillId="2" borderId="1" xfId="5" applyNumberFormat="1" applyFont="1" applyFill="1" applyBorder="1" applyAlignment="1">
      <alignment horizontal="center"/>
    </xf>
    <xf numFmtId="0" fontId="14" fillId="2" borderId="1" xfId="5" applyFont="1" applyFill="1" applyBorder="1" applyAlignment="1">
      <alignment horizontal="left" wrapText="1"/>
    </xf>
    <xf numFmtId="0" fontId="14" fillId="2" borderId="1" xfId="5" applyFont="1" applyFill="1" applyBorder="1" applyAlignment="1">
      <alignment horizontal="center"/>
    </xf>
    <xf numFmtId="49" fontId="14" fillId="2" borderId="1" xfId="5" applyNumberFormat="1" applyFont="1" applyFill="1" applyBorder="1" applyAlignment="1">
      <alignment horizontal="left" vertical="center"/>
    </xf>
    <xf numFmtId="49" fontId="14" fillId="2" borderId="1" xfId="5" applyNumberFormat="1" applyFont="1" applyFill="1" applyBorder="1" applyAlignment="1">
      <alignment horizontal="left" vertical="center" wrapText="1"/>
    </xf>
    <xf numFmtId="0" fontId="14" fillId="2" borderId="1" xfId="8" applyFont="1" applyFill="1" applyBorder="1" applyAlignment="1">
      <alignment horizontal="left"/>
    </xf>
    <xf numFmtId="1" fontId="14" fillId="2" borderId="1" xfId="8" applyNumberFormat="1" applyFont="1" applyFill="1" applyBorder="1" applyAlignment="1">
      <alignment horizontal="center"/>
    </xf>
    <xf numFmtId="0" fontId="14" fillId="2" borderId="1" xfId="7" applyFont="1" applyFill="1" applyBorder="1" applyAlignment="1">
      <alignment horizontal="left"/>
    </xf>
    <xf numFmtId="0" fontId="14" fillId="2" borderId="1" xfId="7" applyFont="1" applyFill="1" applyBorder="1" applyAlignment="1">
      <alignment horizontal="center"/>
    </xf>
    <xf numFmtId="2" fontId="14" fillId="2" borderId="1" xfId="6" applyNumberFormat="1" applyFont="1" applyFill="1" applyBorder="1" applyAlignment="1">
      <alignment horizontal="center" wrapText="1"/>
    </xf>
    <xf numFmtId="2" fontId="14" fillId="2" borderId="1" xfId="5" applyNumberFormat="1" applyFont="1" applyFill="1" applyBorder="1" applyAlignment="1">
      <alignment horizontal="center" vertical="center"/>
    </xf>
    <xf numFmtId="2" fontId="14" fillId="2" borderId="1" xfId="5" applyNumberFormat="1" applyFont="1" applyFill="1" applyBorder="1" applyAlignment="1">
      <alignment horizontal="center"/>
    </xf>
    <xf numFmtId="1" fontId="14" fillId="2" borderId="1" xfId="7" applyNumberFormat="1" applyFont="1" applyFill="1" applyBorder="1" applyAlignment="1">
      <alignment horizontal="center"/>
    </xf>
    <xf numFmtId="0" fontId="14" fillId="0" borderId="1" xfId="5" applyNumberFormat="1" applyFont="1" applyBorder="1" applyAlignment="1">
      <alignment horizontal="center"/>
    </xf>
    <xf numFmtId="1" fontId="14" fillId="2" borderId="1" xfId="7" applyNumberFormat="1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center" vertical="center"/>
    </xf>
    <xf numFmtId="2" fontId="16" fillId="0" borderId="1" xfId="5" applyNumberFormat="1" applyFont="1" applyBorder="1" applyAlignment="1">
      <alignment horizontal="center"/>
    </xf>
    <xf numFmtId="0" fontId="16" fillId="0" borderId="1" xfId="5" applyFont="1" applyBorder="1" applyAlignment="1">
      <alignment horizontal="left"/>
    </xf>
    <xf numFmtId="0" fontId="16" fillId="0" borderId="1" xfId="5" applyFont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11" fillId="2" borderId="11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12" fillId="3" borderId="1" xfId="0" applyNumberFormat="1" applyFont="1" applyFill="1" applyBorder="1" applyAlignment="1">
      <alignment horizontal="center"/>
    </xf>
    <xf numFmtId="164" fontId="11" fillId="3" borderId="1" xfId="2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  <xf numFmtId="164" fontId="11" fillId="4" borderId="1" xfId="2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7" fillId="3" borderId="2" xfId="4" applyNumberFormat="1" applyFont="1" applyFill="1" applyBorder="1" applyAlignment="1">
      <alignment horizontal="center"/>
    </xf>
    <xf numFmtId="10" fontId="7" fillId="4" borderId="2" xfId="4" applyNumberFormat="1" applyFont="1" applyFill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19" fillId="0" borderId="14" xfId="0" applyFont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/>
    <xf numFmtId="0" fontId="11" fillId="5" borderId="1" xfId="0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164" fontId="11" fillId="5" borderId="1" xfId="2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10" fontId="7" fillId="5" borderId="2" xfId="4" applyNumberFormat="1" applyFont="1" applyFill="1" applyBorder="1" applyAlignment="1">
      <alignment horizontal="right"/>
    </xf>
    <xf numFmtId="165" fontId="8" fillId="2" borderId="0" xfId="2" applyNumberFormat="1" applyFont="1" applyFill="1" applyAlignment="1">
      <alignment horizontal="center"/>
    </xf>
    <xf numFmtId="0" fontId="17" fillId="2" borderId="0" xfId="0" applyFont="1" applyFill="1" applyAlignment="1">
      <alignment horizontal="right"/>
    </xf>
    <xf numFmtId="1" fontId="17" fillId="2" borderId="0" xfId="0" applyNumberFormat="1" applyFont="1" applyFill="1" applyAlignment="1">
      <alignment horizontal="right"/>
    </xf>
    <xf numFmtId="164" fontId="17" fillId="2" borderId="1" xfId="2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165" fontId="6" fillId="5" borderId="9" xfId="2" applyNumberFormat="1" applyFont="1" applyFill="1" applyBorder="1" applyAlignment="1">
      <alignment horizontal="center"/>
    </xf>
    <xf numFmtId="165" fontId="6" fillId="5" borderId="10" xfId="2" applyNumberFormat="1" applyFont="1" applyFill="1" applyBorder="1" applyAlignment="1">
      <alignment horizontal="center"/>
    </xf>
    <xf numFmtId="165" fontId="6" fillId="4" borderId="9" xfId="2" applyNumberFormat="1" applyFont="1" applyFill="1" applyBorder="1" applyAlignment="1">
      <alignment horizontal="center"/>
    </xf>
    <xf numFmtId="165" fontId="6" fillId="4" borderId="10" xfId="2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165" fontId="6" fillId="3" borderId="9" xfId="2" applyNumberFormat="1" applyFont="1" applyFill="1" applyBorder="1" applyAlignment="1">
      <alignment horizontal="center"/>
    </xf>
    <xf numFmtId="165" fontId="6" fillId="3" borderId="10" xfId="2" applyNumberFormat="1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</cellXfs>
  <cellStyles count="39">
    <cellStyle name="Excel Built-in Normal" xfId="1" xr:uid="{00000000-0005-0000-0000-000000000000}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Moeda" xfId="2" builtinId="4"/>
    <cellStyle name="Normal" xfId="0" builtinId="0"/>
    <cellStyle name="Normal 2" xfId="3" xr:uid="{00000000-0005-0000-0000-000021000000}"/>
    <cellStyle name="Normal 2 2" xfId="7" xr:uid="{00000000-0005-0000-0000-000022000000}"/>
    <cellStyle name="Normal 2 2 2" xfId="8" xr:uid="{00000000-0005-0000-0000-000023000000}"/>
    <cellStyle name="Normal 3" xfId="5" xr:uid="{00000000-0005-0000-0000-000024000000}"/>
    <cellStyle name="Porcentagem" xfId="4" builtinId="5"/>
    <cellStyle name="Vírgula 2" xfId="6" xr:uid="{00000000-0005-0000-0000-000026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231"/>
  <sheetViews>
    <sheetView tabSelected="1" zoomScale="120" zoomScaleNormal="120" zoomScalePageLayoutView="120" workbookViewId="0">
      <selection activeCell="B9" sqref="B9"/>
    </sheetView>
  </sheetViews>
  <sheetFormatPr baseColWidth="10" defaultColWidth="8.83203125" defaultRowHeight="15"/>
  <cols>
    <col min="1" max="1" width="55.83203125" style="18" customWidth="1"/>
    <col min="2" max="2" width="6.83203125" style="19" bestFit="1" customWidth="1"/>
    <col min="3" max="3" width="6.6640625" style="20" customWidth="1"/>
    <col min="4" max="4" width="10.83203125" style="21" customWidth="1"/>
    <col min="5" max="5" width="12" style="22" bestFit="1" customWidth="1"/>
    <col min="6" max="6" width="9.83203125" style="77" customWidth="1"/>
    <col min="7" max="7" width="11.1640625" style="20" customWidth="1"/>
    <col min="8" max="8" width="23.33203125" style="18" customWidth="1"/>
    <col min="9" max="9" width="6.83203125" style="20" bestFit="1" customWidth="1"/>
    <col min="10" max="16384" width="8.83203125" style="11"/>
  </cols>
  <sheetData>
    <row r="1" spans="1:10">
      <c r="A1" s="135" t="s">
        <v>5</v>
      </c>
      <c r="B1" s="136"/>
      <c r="C1" s="6"/>
      <c r="D1" s="7"/>
      <c r="E1" s="27"/>
      <c r="F1" s="74"/>
      <c r="G1" s="6"/>
      <c r="H1" s="4"/>
      <c r="I1" s="92"/>
    </row>
    <row r="2" spans="1:10">
      <c r="A2" s="129" t="s">
        <v>8</v>
      </c>
      <c r="B2" s="130"/>
      <c r="C2" s="6"/>
      <c r="D2" s="7"/>
      <c r="E2" s="27"/>
      <c r="F2" s="74"/>
      <c r="G2" s="6"/>
      <c r="H2" s="4"/>
      <c r="I2" s="92"/>
    </row>
    <row r="3" spans="1:10">
      <c r="A3" s="1" t="s">
        <v>6</v>
      </c>
      <c r="B3" s="8"/>
      <c r="C3" s="6"/>
      <c r="D3" s="137" t="s">
        <v>14</v>
      </c>
      <c r="E3" s="138"/>
      <c r="F3" s="96">
        <v>0</v>
      </c>
      <c r="G3" s="6"/>
      <c r="H3" s="4"/>
      <c r="I3" s="92"/>
    </row>
    <row r="4" spans="1:10">
      <c r="A4" s="2" t="s">
        <v>9</v>
      </c>
      <c r="B4" s="9"/>
      <c r="C4" s="6"/>
      <c r="D4" s="7"/>
      <c r="E4" s="27"/>
      <c r="F4" s="74"/>
      <c r="G4" s="6"/>
      <c r="H4" s="4"/>
      <c r="I4" s="92"/>
    </row>
    <row r="5" spans="1:10">
      <c r="A5" s="1" t="s">
        <v>10</v>
      </c>
      <c r="B5" s="9"/>
      <c r="C5" s="6"/>
      <c r="D5" s="7"/>
      <c r="E5" s="27"/>
      <c r="F5" s="74"/>
      <c r="G5" s="6"/>
      <c r="H5" s="4"/>
      <c r="I5" s="92"/>
    </row>
    <row r="6" spans="1:10">
      <c r="A6" s="3" t="s">
        <v>11</v>
      </c>
      <c r="B6" s="10"/>
      <c r="C6" s="6"/>
      <c r="D6" s="7"/>
      <c r="E6" s="27"/>
      <c r="F6" s="74"/>
      <c r="G6" s="6"/>
      <c r="H6" s="4"/>
      <c r="I6" s="92"/>
    </row>
    <row r="7" spans="1:10">
      <c r="A7" s="4"/>
      <c r="B7" s="5"/>
      <c r="C7" s="6"/>
      <c r="D7" s="7"/>
      <c r="E7" s="27"/>
      <c r="F7" s="74"/>
      <c r="G7" s="6"/>
      <c r="H7" s="4"/>
      <c r="I7" s="92"/>
    </row>
    <row r="8" spans="1:10" s="95" customFormat="1">
      <c r="A8" s="12" t="s">
        <v>0</v>
      </c>
      <c r="B8" s="13" t="s">
        <v>1</v>
      </c>
      <c r="C8" s="12" t="s">
        <v>16</v>
      </c>
      <c r="D8" s="14" t="s">
        <v>7</v>
      </c>
      <c r="E8" s="15" t="s">
        <v>12</v>
      </c>
      <c r="F8" s="12" t="s">
        <v>2</v>
      </c>
      <c r="G8" s="12" t="s">
        <v>13</v>
      </c>
      <c r="H8" s="12" t="s">
        <v>3</v>
      </c>
      <c r="I8" s="16" t="s">
        <v>4</v>
      </c>
      <c r="J8" s="80" t="s">
        <v>1092</v>
      </c>
    </row>
    <row r="9" spans="1:10" s="26" customFormat="1" ht="14" customHeight="1">
      <c r="A9" s="87" t="str">
        <f>IFERROR(INDEX('Lista de Preço'!$B:$B,MATCH(B9,'Lista de Preço'!$A:$A,0)),"")</f>
        <v/>
      </c>
      <c r="B9" s="24"/>
      <c r="C9" s="25"/>
      <c r="D9" s="82" t="str">
        <f>IFERROR(INDEX('Lista de Preço'!$C:$C,MATCH(B9,'Lista de Preço'!$A:$A,0))-INDEX('Lista de Preço'!$C:$C,MATCH(B9,'Lista de Preço'!$A:$A,0))*$F$3,"")</f>
        <v/>
      </c>
      <c r="E9" s="83" t="str">
        <f t="shared" ref="E9" si="0">IF(D9="","",D9*C9)</f>
        <v/>
      </c>
      <c r="F9" s="25"/>
      <c r="G9" s="25"/>
      <c r="H9" s="23"/>
      <c r="I9" s="93"/>
      <c r="J9" s="81"/>
    </row>
    <row r="10" spans="1:10" s="26" customFormat="1" ht="14">
      <c r="A10" s="87" t="str">
        <f>IFERROR(INDEX('Lista de Preço'!$B:$B,MATCH(B10,'Lista de Preço'!$A:$A,0)),"")</f>
        <v/>
      </c>
      <c r="B10" s="24"/>
      <c r="C10" s="25"/>
      <c r="D10" s="82" t="str">
        <f>IFERROR(INDEX('Lista de Preço'!$C:$C,MATCH(B10,'Lista de Preço'!$A:$A,0))-INDEX('Lista de Preço'!$C:$C,MATCH(B10,'Lista de Preço'!$A:$A,0))*$F$3,"")</f>
        <v/>
      </c>
      <c r="E10" s="83" t="str">
        <f t="shared" ref="E10:E66" si="1">IF(D10="","",D10*C10)</f>
        <v/>
      </c>
      <c r="F10" s="25"/>
      <c r="G10" s="25"/>
      <c r="H10" s="23"/>
      <c r="I10" s="93"/>
      <c r="J10" s="81"/>
    </row>
    <row r="11" spans="1:10" s="26" customFormat="1" ht="14">
      <c r="A11" s="87" t="str">
        <f>IFERROR(INDEX('Lista de Preço'!$B:$B,MATCH(B11,'Lista de Preço'!$A:$A,0)),"")</f>
        <v/>
      </c>
      <c r="B11" s="24"/>
      <c r="C11" s="25"/>
      <c r="D11" s="82" t="str">
        <f>IFERROR(INDEX('Lista de Preço'!$C:$C,MATCH(B11,'Lista de Preço'!$A:$A,0))-INDEX('Lista de Preço'!$C:$C,MATCH(B11,'Lista de Preço'!$A:$A,0))*$F$3,"")</f>
        <v/>
      </c>
      <c r="E11" s="83" t="str">
        <f t="shared" si="1"/>
        <v/>
      </c>
      <c r="F11" s="25"/>
      <c r="G11" s="25"/>
      <c r="H11" s="23"/>
      <c r="I11" s="93"/>
      <c r="J11" s="81"/>
    </row>
    <row r="12" spans="1:10" s="26" customFormat="1" ht="14">
      <c r="A12" s="87" t="str">
        <f>IFERROR(INDEX('Lista de Preço'!$B:$B,MATCH(B12,'Lista de Preço'!$A:$A,0)),"")</f>
        <v/>
      </c>
      <c r="B12" s="24"/>
      <c r="C12" s="25"/>
      <c r="D12" s="82" t="str">
        <f>IFERROR(INDEX('Lista de Preço'!$C:$C,MATCH(B12,'Lista de Preço'!$A:$A,0))-INDEX('Lista de Preço'!$C:$C,MATCH(B12,'Lista de Preço'!$A:$A,0))*$F$3,"")</f>
        <v/>
      </c>
      <c r="E12" s="83" t="str">
        <f t="shared" si="1"/>
        <v/>
      </c>
      <c r="F12" s="25"/>
      <c r="G12" s="25"/>
      <c r="H12" s="23"/>
      <c r="I12" s="93"/>
      <c r="J12" s="81"/>
    </row>
    <row r="13" spans="1:10" s="26" customFormat="1" ht="14">
      <c r="A13" s="87" t="str">
        <f>IFERROR(INDEX('Lista de Preço'!$B:$B,MATCH(B13,'Lista de Preço'!$A:$A,0)),"")</f>
        <v/>
      </c>
      <c r="B13" s="24"/>
      <c r="C13" s="25"/>
      <c r="D13" s="82" t="str">
        <f>IFERROR(INDEX('Lista de Preço'!$C:$C,MATCH(B13,'Lista de Preço'!$A:$A,0))-INDEX('Lista de Preço'!$C:$C,MATCH(B13,'Lista de Preço'!$A:$A,0))*$F$3,"")</f>
        <v/>
      </c>
      <c r="E13" s="83" t="str">
        <f t="shared" si="1"/>
        <v/>
      </c>
      <c r="F13" s="25"/>
      <c r="G13" s="25"/>
      <c r="H13" s="23"/>
      <c r="I13" s="93"/>
      <c r="J13" s="81"/>
    </row>
    <row r="14" spans="1:10" s="26" customFormat="1" ht="14">
      <c r="A14" s="87" t="str">
        <f>IFERROR(INDEX('Lista de Preço'!$B:$B,MATCH(B14,'Lista de Preço'!$A:$A,0)),"")</f>
        <v/>
      </c>
      <c r="B14" s="24"/>
      <c r="C14" s="25"/>
      <c r="D14" s="82" t="str">
        <f>IFERROR(INDEX('Lista de Preço'!$C:$C,MATCH(B14,'Lista de Preço'!$A:$A,0))-INDEX('Lista de Preço'!$C:$C,MATCH(B14,'Lista de Preço'!$A:$A,0))*$F$3,"")</f>
        <v/>
      </c>
      <c r="E14" s="83" t="str">
        <f t="shared" si="1"/>
        <v/>
      </c>
      <c r="F14" s="25"/>
      <c r="G14" s="25"/>
      <c r="H14" s="23"/>
      <c r="I14" s="93"/>
      <c r="J14" s="81"/>
    </row>
    <row r="15" spans="1:10" s="26" customFormat="1" ht="14">
      <c r="A15" s="87" t="str">
        <f>IFERROR(INDEX('Lista de Preço'!$B:$B,MATCH(B15,'Lista de Preço'!$A:$A,0)),"")</f>
        <v/>
      </c>
      <c r="B15" s="24"/>
      <c r="C15" s="25"/>
      <c r="D15" s="82" t="str">
        <f>IFERROR(INDEX('Lista de Preço'!$C:$C,MATCH(B15,'Lista de Preço'!$A:$A,0))-INDEX('Lista de Preço'!$C:$C,MATCH(B15,'Lista de Preço'!$A:$A,0))*$F$3,"")</f>
        <v/>
      </c>
      <c r="E15" s="83" t="str">
        <f t="shared" si="1"/>
        <v/>
      </c>
      <c r="F15" s="25"/>
      <c r="G15" s="25"/>
      <c r="H15" s="23"/>
      <c r="I15" s="93"/>
      <c r="J15" s="81"/>
    </row>
    <row r="16" spans="1:10" s="26" customFormat="1" ht="14">
      <c r="A16" s="87" t="str">
        <f>IFERROR(INDEX('Lista de Preço'!$B:$B,MATCH(B16,'Lista de Preço'!$A:$A,0)),"")</f>
        <v/>
      </c>
      <c r="B16" s="24"/>
      <c r="C16" s="25"/>
      <c r="D16" s="82" t="str">
        <f>IFERROR(INDEX('Lista de Preço'!$C:$C,MATCH(B16,'Lista de Preço'!$A:$A,0))-INDEX('Lista de Preço'!$C:$C,MATCH(B16,'Lista de Preço'!$A:$A,0))*$F$3,"")</f>
        <v/>
      </c>
      <c r="E16" s="83" t="str">
        <f t="shared" si="1"/>
        <v/>
      </c>
      <c r="F16" s="25"/>
      <c r="G16" s="25"/>
      <c r="H16" s="23"/>
      <c r="I16" s="93"/>
      <c r="J16" s="81"/>
    </row>
    <row r="17" spans="1:10" s="26" customFormat="1" ht="14">
      <c r="A17" s="87" t="str">
        <f>IFERROR(INDEX('Lista de Preço'!$B:$B,MATCH(B17,'Lista de Preço'!$A:$A,0)),"")</f>
        <v/>
      </c>
      <c r="B17" s="24"/>
      <c r="C17" s="25"/>
      <c r="D17" s="82" t="str">
        <f>IFERROR(INDEX('Lista de Preço'!$C:$C,MATCH(B17,'Lista de Preço'!$A:$A,0))-INDEX('Lista de Preço'!$C:$C,MATCH(B17,'Lista de Preço'!$A:$A,0))*$F$3,"")</f>
        <v/>
      </c>
      <c r="E17" s="83" t="str">
        <f t="shared" si="1"/>
        <v/>
      </c>
      <c r="F17" s="25"/>
      <c r="G17" s="25"/>
      <c r="H17" s="23"/>
      <c r="I17" s="93"/>
      <c r="J17" s="81"/>
    </row>
    <row r="18" spans="1:10" s="26" customFormat="1" ht="14">
      <c r="A18" s="87" t="str">
        <f>IFERROR(INDEX('Lista de Preço'!$B:$B,MATCH(B18,'Lista de Preço'!$A:$A,0)),"")</f>
        <v/>
      </c>
      <c r="B18" s="24"/>
      <c r="C18" s="25"/>
      <c r="D18" s="82" t="str">
        <f>IFERROR(INDEX('Lista de Preço'!$C:$C,MATCH(B18,'Lista de Preço'!$A:$A,0))-INDEX('Lista de Preço'!$C:$C,MATCH(B18,'Lista de Preço'!$A:$A,0))*$F$3,"")</f>
        <v/>
      </c>
      <c r="E18" s="83" t="str">
        <f t="shared" si="1"/>
        <v/>
      </c>
      <c r="F18" s="25"/>
      <c r="G18" s="25"/>
      <c r="H18" s="23"/>
      <c r="I18" s="93"/>
      <c r="J18" s="81"/>
    </row>
    <row r="19" spans="1:10" s="26" customFormat="1" ht="14">
      <c r="A19" s="87" t="str">
        <f>IFERROR(INDEX('Lista de Preço'!$B:$B,MATCH(B19,'Lista de Preço'!$A:$A,0)),"")</f>
        <v/>
      </c>
      <c r="B19" s="24"/>
      <c r="C19" s="25"/>
      <c r="D19" s="82" t="str">
        <f>IFERROR(INDEX('Lista de Preço'!$C:$C,MATCH(B19,'Lista de Preço'!$A:$A,0))-INDEX('Lista de Preço'!$C:$C,MATCH(B19,'Lista de Preço'!$A:$A,0))*$F$3,"")</f>
        <v/>
      </c>
      <c r="E19" s="83" t="str">
        <f t="shared" si="1"/>
        <v/>
      </c>
      <c r="F19" s="25"/>
      <c r="G19" s="25"/>
      <c r="H19" s="23"/>
      <c r="I19" s="93"/>
      <c r="J19" s="81"/>
    </row>
    <row r="20" spans="1:10" s="26" customFormat="1" ht="14">
      <c r="A20" s="87" t="str">
        <f>IFERROR(INDEX('Lista de Preço'!$B:$B,MATCH(B20,'Lista de Preço'!$A:$A,0)),"")</f>
        <v/>
      </c>
      <c r="B20" s="24"/>
      <c r="C20" s="25"/>
      <c r="D20" s="82" t="str">
        <f>IFERROR(INDEX('Lista de Preço'!$C:$C,MATCH(B20,'Lista de Preço'!$A:$A,0))-INDEX('Lista de Preço'!$C:$C,MATCH(B20,'Lista de Preço'!$A:$A,0))*$F$3,"")</f>
        <v/>
      </c>
      <c r="E20" s="83" t="str">
        <f t="shared" si="1"/>
        <v/>
      </c>
      <c r="F20" s="25"/>
      <c r="G20" s="25"/>
      <c r="H20" s="23"/>
      <c r="I20" s="93"/>
      <c r="J20" s="81"/>
    </row>
    <row r="21" spans="1:10" s="26" customFormat="1" ht="14">
      <c r="A21" s="87" t="str">
        <f>IFERROR(INDEX('Lista de Preço'!$B:$B,MATCH(B21,'Lista de Preço'!$A:$A,0)),"")</f>
        <v/>
      </c>
      <c r="B21" s="24"/>
      <c r="C21" s="25"/>
      <c r="D21" s="82" t="str">
        <f>IFERROR(INDEX('Lista de Preço'!$C:$C,MATCH(B21,'Lista de Preço'!$A:$A,0))-INDEX('Lista de Preço'!$C:$C,MATCH(B21,'Lista de Preço'!$A:$A,0))*$F$3,"")</f>
        <v/>
      </c>
      <c r="E21" s="83" t="str">
        <f t="shared" si="1"/>
        <v/>
      </c>
      <c r="F21" s="25"/>
      <c r="G21" s="25"/>
      <c r="H21" s="23"/>
      <c r="I21" s="93"/>
      <c r="J21" s="81"/>
    </row>
    <row r="22" spans="1:10" s="26" customFormat="1" ht="14">
      <c r="A22" s="87" t="str">
        <f>IFERROR(INDEX('Lista de Preço'!$B:$B,MATCH(B22,'Lista de Preço'!$A:$A,0)),"")</f>
        <v/>
      </c>
      <c r="B22" s="24"/>
      <c r="C22" s="25"/>
      <c r="D22" s="82" t="str">
        <f>IFERROR(INDEX('Lista de Preço'!$C:$C,MATCH(B22,'Lista de Preço'!$A:$A,0))-INDEX('Lista de Preço'!$C:$C,MATCH(B22,'Lista de Preço'!$A:$A,0))*$F$3,"")</f>
        <v/>
      </c>
      <c r="E22" s="83" t="str">
        <f t="shared" si="1"/>
        <v/>
      </c>
      <c r="F22" s="25"/>
      <c r="G22" s="25"/>
      <c r="H22" s="23"/>
      <c r="I22" s="93"/>
      <c r="J22" s="81"/>
    </row>
    <row r="23" spans="1:10" s="26" customFormat="1" ht="14">
      <c r="A23" s="87" t="str">
        <f>IFERROR(INDEX('Lista de Preço'!$B:$B,MATCH(B23,'Lista de Preço'!$A:$A,0)),"")</f>
        <v/>
      </c>
      <c r="B23" s="24"/>
      <c r="C23" s="25"/>
      <c r="D23" s="82" t="str">
        <f>IFERROR(INDEX('Lista de Preço'!$C:$C,MATCH(B23,'Lista de Preço'!$A:$A,0))-INDEX('Lista de Preço'!$C:$C,MATCH(B23,'Lista de Preço'!$A:$A,0))*$F$3,"")</f>
        <v/>
      </c>
      <c r="E23" s="83" t="str">
        <f t="shared" si="1"/>
        <v/>
      </c>
      <c r="F23" s="25"/>
      <c r="G23" s="25"/>
      <c r="H23" s="23"/>
      <c r="I23" s="93"/>
      <c r="J23" s="81"/>
    </row>
    <row r="24" spans="1:10" s="26" customFormat="1" ht="14">
      <c r="A24" s="87" t="str">
        <f>IFERROR(INDEX('Lista de Preço'!$B:$B,MATCH(B24,'Lista de Preço'!$A:$A,0)),"")</f>
        <v/>
      </c>
      <c r="B24" s="24"/>
      <c r="C24" s="25"/>
      <c r="D24" s="82" t="str">
        <f>IFERROR(INDEX('Lista de Preço'!$C:$C,MATCH(B24,'Lista de Preço'!$A:$A,0))-INDEX('Lista de Preço'!$C:$C,MATCH(B24,'Lista de Preço'!$A:$A,0))*$F$3,"")</f>
        <v/>
      </c>
      <c r="E24" s="83" t="str">
        <f t="shared" si="1"/>
        <v/>
      </c>
      <c r="F24" s="25"/>
      <c r="G24" s="25"/>
      <c r="H24" s="23"/>
      <c r="I24" s="93"/>
      <c r="J24" s="81"/>
    </row>
    <row r="25" spans="1:10" s="26" customFormat="1" ht="14">
      <c r="A25" s="87" t="str">
        <f>IFERROR(INDEX('Lista de Preço'!$B:$B,MATCH(B25,'Lista de Preço'!$A:$A,0)),"")</f>
        <v/>
      </c>
      <c r="B25" s="24"/>
      <c r="C25" s="25"/>
      <c r="D25" s="82" t="str">
        <f>IFERROR(INDEX('Lista de Preço'!$C:$C,MATCH(B25,'Lista de Preço'!$A:$A,0))-INDEX('Lista de Preço'!$C:$C,MATCH(B25,'Lista de Preço'!$A:$A,0))*$F$3,"")</f>
        <v/>
      </c>
      <c r="E25" s="83" t="str">
        <f t="shared" si="1"/>
        <v/>
      </c>
      <c r="F25" s="25"/>
      <c r="G25" s="25"/>
      <c r="H25" s="23"/>
      <c r="I25" s="93"/>
      <c r="J25" s="81"/>
    </row>
    <row r="26" spans="1:10" s="26" customFormat="1" ht="14">
      <c r="A26" s="87" t="str">
        <f>IFERROR(INDEX('Lista de Preço'!$B:$B,MATCH(B26,'Lista de Preço'!$A:$A,0)),"")</f>
        <v/>
      </c>
      <c r="B26" s="24"/>
      <c r="C26" s="25"/>
      <c r="D26" s="82" t="str">
        <f>IFERROR(INDEX('Lista de Preço'!$C:$C,MATCH(B26,'Lista de Preço'!$A:$A,0))-INDEX('Lista de Preço'!$C:$C,MATCH(B26,'Lista de Preço'!$A:$A,0))*$F$3,"")</f>
        <v/>
      </c>
      <c r="E26" s="83" t="str">
        <f t="shared" si="1"/>
        <v/>
      </c>
      <c r="F26" s="25"/>
      <c r="G26" s="25"/>
      <c r="H26" s="23"/>
      <c r="I26" s="93"/>
      <c r="J26" s="81"/>
    </row>
    <row r="27" spans="1:10" s="26" customFormat="1" ht="14">
      <c r="A27" s="87" t="str">
        <f>IFERROR(INDEX('Lista de Preço'!$B:$B,MATCH(B27,'Lista de Preço'!$A:$A,0)),"")</f>
        <v/>
      </c>
      <c r="B27" s="24"/>
      <c r="C27" s="25"/>
      <c r="D27" s="82" t="str">
        <f>IFERROR(INDEX('Lista de Preço'!$C:$C,MATCH(B27,'Lista de Preço'!$A:$A,0))-INDEX('Lista de Preço'!$C:$C,MATCH(B27,'Lista de Preço'!$A:$A,0))*$F$3,"")</f>
        <v/>
      </c>
      <c r="E27" s="83" t="str">
        <f t="shared" si="1"/>
        <v/>
      </c>
      <c r="F27" s="25"/>
      <c r="G27" s="25"/>
      <c r="H27" s="23"/>
      <c r="I27" s="93"/>
      <c r="J27" s="81"/>
    </row>
    <row r="28" spans="1:10" s="26" customFormat="1" ht="14">
      <c r="A28" s="87" t="str">
        <f>IFERROR(INDEX('Lista de Preço'!$B:$B,MATCH(B28,'Lista de Preço'!$A:$A,0)),"")</f>
        <v/>
      </c>
      <c r="B28" s="24"/>
      <c r="C28" s="25"/>
      <c r="D28" s="82" t="str">
        <f>IFERROR(INDEX('Lista de Preço'!$C:$C,MATCH(B28,'Lista de Preço'!$A:$A,0))-INDEX('Lista de Preço'!$C:$C,MATCH(B28,'Lista de Preço'!$A:$A,0))*$F$3,"")</f>
        <v/>
      </c>
      <c r="E28" s="83" t="str">
        <f t="shared" si="1"/>
        <v/>
      </c>
      <c r="F28" s="25"/>
      <c r="G28" s="25"/>
      <c r="H28" s="23"/>
      <c r="I28" s="93"/>
      <c r="J28" s="81"/>
    </row>
    <row r="29" spans="1:10" s="26" customFormat="1" ht="14">
      <c r="A29" s="87" t="str">
        <f>IFERROR(INDEX('Lista de Preço'!$B:$B,MATCH(B29,'Lista de Preço'!$A:$A,0)),"")</f>
        <v/>
      </c>
      <c r="B29" s="24"/>
      <c r="C29" s="25"/>
      <c r="D29" s="82" t="str">
        <f>IFERROR(INDEX('Lista de Preço'!$C:$C,MATCH(B29,'Lista de Preço'!$A:$A,0))-INDEX('Lista de Preço'!$C:$C,MATCH(B29,'Lista de Preço'!$A:$A,0))*$F$3,"")</f>
        <v/>
      </c>
      <c r="E29" s="83" t="str">
        <f t="shared" si="1"/>
        <v/>
      </c>
      <c r="F29" s="25"/>
      <c r="G29" s="25"/>
      <c r="H29" s="23"/>
      <c r="I29" s="93"/>
      <c r="J29" s="81"/>
    </row>
    <row r="30" spans="1:10" s="26" customFormat="1" ht="14">
      <c r="A30" s="87" t="str">
        <f>IFERROR(INDEX('Lista de Preço'!$B:$B,MATCH(B30,'Lista de Preço'!$A:$A,0)),"")</f>
        <v/>
      </c>
      <c r="B30" s="24"/>
      <c r="C30" s="25"/>
      <c r="D30" s="82" t="str">
        <f>IFERROR(INDEX('Lista de Preço'!$C:$C,MATCH(B30,'Lista de Preço'!$A:$A,0))-INDEX('Lista de Preço'!$C:$C,MATCH(B30,'Lista de Preço'!$A:$A,0))*$F$3,"")</f>
        <v/>
      </c>
      <c r="E30" s="83" t="str">
        <f t="shared" si="1"/>
        <v/>
      </c>
      <c r="F30" s="25"/>
      <c r="G30" s="25"/>
      <c r="H30" s="23"/>
      <c r="I30" s="93"/>
      <c r="J30" s="81"/>
    </row>
    <row r="31" spans="1:10" s="26" customFormat="1" ht="14">
      <c r="A31" s="87" t="str">
        <f>IFERROR(INDEX('Lista de Preço'!$B:$B,MATCH(B31,'Lista de Preço'!$A:$A,0)),"")</f>
        <v/>
      </c>
      <c r="B31" s="24"/>
      <c r="C31" s="25"/>
      <c r="D31" s="82" t="str">
        <f>IFERROR(INDEX('Lista de Preço'!$C:$C,MATCH(B31,'Lista de Preço'!$A:$A,0))-INDEX('Lista de Preço'!$C:$C,MATCH(B31,'Lista de Preço'!$A:$A,0))*$F$3,"")</f>
        <v/>
      </c>
      <c r="E31" s="83" t="str">
        <f t="shared" si="1"/>
        <v/>
      </c>
      <c r="F31" s="25"/>
      <c r="G31" s="25"/>
      <c r="H31" s="23"/>
      <c r="I31" s="93"/>
      <c r="J31" s="81"/>
    </row>
    <row r="32" spans="1:10" s="26" customFormat="1" ht="14">
      <c r="A32" s="87" t="str">
        <f>IFERROR(INDEX('Lista de Preço'!$B:$B,MATCH(B32,'Lista de Preço'!$A:$A,0)),"")</f>
        <v/>
      </c>
      <c r="B32" s="24"/>
      <c r="C32" s="25"/>
      <c r="D32" s="82" t="str">
        <f>IFERROR(INDEX('Lista de Preço'!$C:$C,MATCH(B32,'Lista de Preço'!$A:$A,0))-INDEX('Lista de Preço'!$C:$C,MATCH(B32,'Lista de Preço'!$A:$A,0))*$F$3,"")</f>
        <v/>
      </c>
      <c r="E32" s="83" t="str">
        <f t="shared" si="1"/>
        <v/>
      </c>
      <c r="F32" s="25"/>
      <c r="G32" s="25"/>
      <c r="H32" s="23"/>
      <c r="I32" s="93"/>
      <c r="J32" s="81"/>
    </row>
    <row r="33" spans="1:10" s="26" customFormat="1" ht="14">
      <c r="A33" s="87" t="str">
        <f>IFERROR(INDEX('Lista de Preço'!$B:$B,MATCH(B33,'Lista de Preço'!$A:$A,0)),"")</f>
        <v/>
      </c>
      <c r="B33" s="24"/>
      <c r="C33" s="25"/>
      <c r="D33" s="82" t="str">
        <f>IFERROR(INDEX('Lista de Preço'!$C:$C,MATCH(B33,'Lista de Preço'!$A:$A,0))-INDEX('Lista de Preço'!$C:$C,MATCH(B33,'Lista de Preço'!$A:$A,0))*$F$3,"")</f>
        <v/>
      </c>
      <c r="E33" s="83" t="str">
        <f t="shared" si="1"/>
        <v/>
      </c>
      <c r="F33" s="25"/>
      <c r="G33" s="25"/>
      <c r="H33" s="23"/>
      <c r="I33" s="93"/>
      <c r="J33" s="81"/>
    </row>
    <row r="34" spans="1:10" s="26" customFormat="1" ht="14">
      <c r="A34" s="87" t="str">
        <f>IFERROR(INDEX('Lista de Preço'!$B:$B,MATCH(B34,'Lista de Preço'!$A:$A,0)),"")</f>
        <v/>
      </c>
      <c r="B34" s="24"/>
      <c r="C34" s="25"/>
      <c r="D34" s="82" t="str">
        <f>IFERROR(INDEX('Lista de Preço'!$C:$C,MATCH(B34,'Lista de Preço'!$A:$A,0))-INDEX('Lista de Preço'!$C:$C,MATCH(B34,'Lista de Preço'!$A:$A,0))*$F$3,"")</f>
        <v/>
      </c>
      <c r="E34" s="83" t="str">
        <f t="shared" si="1"/>
        <v/>
      </c>
      <c r="F34" s="25"/>
      <c r="G34" s="25"/>
      <c r="H34" s="23"/>
      <c r="I34" s="93"/>
      <c r="J34" s="81"/>
    </row>
    <row r="35" spans="1:10" s="26" customFormat="1" ht="14">
      <c r="A35" s="87" t="str">
        <f>IFERROR(INDEX('Lista de Preço'!$B:$B,MATCH(B35,'Lista de Preço'!$A:$A,0)),"")</f>
        <v/>
      </c>
      <c r="B35" s="24"/>
      <c r="C35" s="25"/>
      <c r="D35" s="82" t="str">
        <f>IFERROR(INDEX('Lista de Preço'!$C:$C,MATCH(B35,'Lista de Preço'!$A:$A,0))-INDEX('Lista de Preço'!$C:$C,MATCH(B35,'Lista de Preço'!$A:$A,0))*$F$3,"")</f>
        <v/>
      </c>
      <c r="E35" s="83" t="str">
        <f t="shared" si="1"/>
        <v/>
      </c>
      <c r="F35" s="25"/>
      <c r="G35" s="25"/>
      <c r="H35" s="23"/>
      <c r="I35" s="93"/>
      <c r="J35" s="81"/>
    </row>
    <row r="36" spans="1:10" s="26" customFormat="1" ht="14">
      <c r="A36" s="87" t="str">
        <f>IFERROR(INDEX('Lista de Preço'!$B:$B,MATCH(B36,'Lista de Preço'!$A:$A,0)),"")</f>
        <v/>
      </c>
      <c r="B36" s="24"/>
      <c r="C36" s="25"/>
      <c r="D36" s="82" t="str">
        <f>IFERROR(INDEX('Lista de Preço'!$C:$C,MATCH(B36,'Lista de Preço'!$A:$A,0))-INDEX('Lista de Preço'!$C:$C,MATCH(B36,'Lista de Preço'!$A:$A,0))*$F$3,"")</f>
        <v/>
      </c>
      <c r="E36" s="83" t="str">
        <f t="shared" si="1"/>
        <v/>
      </c>
      <c r="F36" s="25"/>
      <c r="G36" s="25"/>
      <c r="H36" s="23"/>
      <c r="I36" s="93"/>
      <c r="J36" s="81"/>
    </row>
    <row r="37" spans="1:10" s="26" customFormat="1" ht="14">
      <c r="A37" s="87" t="str">
        <f>IFERROR(INDEX('Lista de Preço'!$B:$B,MATCH(B37,'Lista de Preço'!$A:$A,0)),"")</f>
        <v/>
      </c>
      <c r="B37" s="24"/>
      <c r="C37" s="25"/>
      <c r="D37" s="82" t="str">
        <f>IFERROR(INDEX('Lista de Preço'!$C:$C,MATCH(B37,'Lista de Preço'!$A:$A,0))-INDEX('Lista de Preço'!$C:$C,MATCH(B37,'Lista de Preço'!$A:$A,0))*$F$3,"")</f>
        <v/>
      </c>
      <c r="E37" s="83" t="str">
        <f t="shared" si="1"/>
        <v/>
      </c>
      <c r="F37" s="25"/>
      <c r="G37" s="25"/>
      <c r="H37" s="23"/>
      <c r="I37" s="93"/>
      <c r="J37" s="81"/>
    </row>
    <row r="38" spans="1:10" s="26" customFormat="1" ht="14">
      <c r="A38" s="87" t="str">
        <f>IFERROR(INDEX('Lista de Preço'!$B:$B,MATCH(B38,'Lista de Preço'!$A:$A,0)),"")</f>
        <v/>
      </c>
      <c r="B38" s="24"/>
      <c r="C38" s="25"/>
      <c r="D38" s="82" t="str">
        <f>IFERROR(INDEX('Lista de Preço'!$C:$C,MATCH(B38,'Lista de Preço'!$A:$A,0))-INDEX('Lista de Preço'!$C:$C,MATCH(B38,'Lista de Preço'!$A:$A,0))*$F$3,"")</f>
        <v/>
      </c>
      <c r="E38" s="83" t="str">
        <f t="shared" si="1"/>
        <v/>
      </c>
      <c r="F38" s="25"/>
      <c r="G38" s="25"/>
      <c r="H38" s="23"/>
      <c r="I38" s="93"/>
      <c r="J38" s="81"/>
    </row>
    <row r="39" spans="1:10" s="26" customFormat="1" ht="14">
      <c r="A39" s="87" t="str">
        <f>IFERROR(INDEX('Lista de Preço'!$B:$B,MATCH(B39,'Lista de Preço'!$A:$A,0)),"")</f>
        <v/>
      </c>
      <c r="B39" s="24"/>
      <c r="C39" s="25"/>
      <c r="D39" s="82" t="str">
        <f>IFERROR(INDEX('Lista de Preço'!$C:$C,MATCH(B39,'Lista de Preço'!$A:$A,0))-INDEX('Lista de Preço'!$C:$C,MATCH(B39,'Lista de Preço'!$A:$A,0))*$F$3,"")</f>
        <v/>
      </c>
      <c r="E39" s="83" t="str">
        <f t="shared" si="1"/>
        <v/>
      </c>
      <c r="F39" s="25"/>
      <c r="G39" s="25"/>
      <c r="H39" s="23"/>
      <c r="I39" s="93"/>
      <c r="J39" s="81"/>
    </row>
    <row r="40" spans="1:10" s="26" customFormat="1" ht="14">
      <c r="A40" s="87" t="str">
        <f>IFERROR(INDEX('Lista de Preço'!$B:$B,MATCH(B40,'Lista de Preço'!$A:$A,0)),"")</f>
        <v/>
      </c>
      <c r="B40" s="24"/>
      <c r="C40" s="25"/>
      <c r="D40" s="82" t="str">
        <f>IFERROR(INDEX('Lista de Preço'!$C:$C,MATCH(B40,'Lista de Preço'!$A:$A,0))-INDEX('Lista de Preço'!$C:$C,MATCH(B40,'Lista de Preço'!$A:$A,0))*$F$3,"")</f>
        <v/>
      </c>
      <c r="E40" s="83" t="str">
        <f t="shared" si="1"/>
        <v/>
      </c>
      <c r="F40" s="25"/>
      <c r="G40" s="25"/>
      <c r="H40" s="23"/>
      <c r="I40" s="93"/>
      <c r="J40" s="81"/>
    </row>
    <row r="41" spans="1:10" s="26" customFormat="1" ht="14">
      <c r="A41" s="87" t="str">
        <f>IFERROR(INDEX('Lista de Preço'!$B:$B,MATCH(B41,'Lista de Preço'!$A:$A,0)),"")</f>
        <v/>
      </c>
      <c r="B41" s="24"/>
      <c r="C41" s="25"/>
      <c r="D41" s="82" t="str">
        <f>IFERROR(INDEX('Lista de Preço'!$C:$C,MATCH(B41,'Lista de Preço'!$A:$A,0))-INDEX('Lista de Preço'!$C:$C,MATCH(B41,'Lista de Preço'!$A:$A,0))*$F$3,"")</f>
        <v/>
      </c>
      <c r="E41" s="83" t="str">
        <f t="shared" si="1"/>
        <v/>
      </c>
      <c r="F41" s="25"/>
      <c r="G41" s="25"/>
      <c r="H41" s="23"/>
      <c r="I41" s="93"/>
      <c r="J41" s="81"/>
    </row>
    <row r="42" spans="1:10" s="26" customFormat="1" ht="14">
      <c r="A42" s="87" t="str">
        <f>IFERROR(INDEX('Lista de Preço'!$B:$B,MATCH(B42,'Lista de Preço'!$A:$A,0)),"")</f>
        <v/>
      </c>
      <c r="B42" s="24"/>
      <c r="C42" s="25"/>
      <c r="D42" s="82" t="str">
        <f>IFERROR(INDEX('Lista de Preço'!$C:$C,MATCH(B42,'Lista de Preço'!$A:$A,0))-INDEX('Lista de Preço'!$C:$C,MATCH(B42,'Lista de Preço'!$A:$A,0))*$F$3,"")</f>
        <v/>
      </c>
      <c r="E42" s="83" t="str">
        <f t="shared" si="1"/>
        <v/>
      </c>
      <c r="F42" s="25"/>
      <c r="G42" s="25"/>
      <c r="H42" s="23"/>
      <c r="I42" s="93"/>
      <c r="J42" s="81"/>
    </row>
    <row r="43" spans="1:10" s="26" customFormat="1" ht="14">
      <c r="A43" s="87" t="str">
        <f>IFERROR(INDEX('Lista de Preço'!$B:$B,MATCH(B43,'Lista de Preço'!$A:$A,0)),"")</f>
        <v/>
      </c>
      <c r="B43" s="24"/>
      <c r="C43" s="25"/>
      <c r="D43" s="82" t="str">
        <f>IFERROR(INDEX('Lista de Preço'!$C:$C,MATCH(B43,'Lista de Preço'!$A:$A,0))-INDEX('Lista de Preço'!$C:$C,MATCH(B43,'Lista de Preço'!$A:$A,0))*$F$3,"")</f>
        <v/>
      </c>
      <c r="E43" s="83" t="str">
        <f t="shared" si="1"/>
        <v/>
      </c>
      <c r="F43" s="25"/>
      <c r="G43" s="25"/>
      <c r="H43" s="23"/>
      <c r="I43" s="93"/>
      <c r="J43" s="81"/>
    </row>
    <row r="44" spans="1:10" s="26" customFormat="1" ht="14">
      <c r="A44" s="87" t="str">
        <f>IFERROR(INDEX('Lista de Preço'!$B:$B,MATCH(B44,'Lista de Preço'!$A:$A,0)),"")</f>
        <v/>
      </c>
      <c r="B44" s="24"/>
      <c r="C44" s="25"/>
      <c r="D44" s="82" t="str">
        <f>IFERROR(INDEX('Lista de Preço'!$C:$C,MATCH(B44,'Lista de Preço'!$A:$A,0))-INDEX('Lista de Preço'!$C:$C,MATCH(B44,'Lista de Preço'!$A:$A,0))*$F$3,"")</f>
        <v/>
      </c>
      <c r="E44" s="83" t="str">
        <f t="shared" si="1"/>
        <v/>
      </c>
      <c r="F44" s="25"/>
      <c r="G44" s="25"/>
      <c r="H44" s="23"/>
      <c r="I44" s="93"/>
      <c r="J44" s="81"/>
    </row>
    <row r="45" spans="1:10" s="26" customFormat="1" ht="14">
      <c r="A45" s="87" t="str">
        <f>IFERROR(INDEX('Lista de Preço'!$B:$B,MATCH(B45,'Lista de Preço'!$A:$A,0)),"")</f>
        <v/>
      </c>
      <c r="B45" s="24"/>
      <c r="C45" s="25"/>
      <c r="D45" s="82" t="str">
        <f>IFERROR(INDEX('Lista de Preço'!$C:$C,MATCH(B45,'Lista de Preço'!$A:$A,0))-INDEX('Lista de Preço'!$C:$C,MATCH(B45,'Lista de Preço'!$A:$A,0))*$F$3,"")</f>
        <v/>
      </c>
      <c r="E45" s="83" t="str">
        <f t="shared" si="1"/>
        <v/>
      </c>
      <c r="F45" s="25"/>
      <c r="G45" s="25"/>
      <c r="H45" s="23"/>
      <c r="I45" s="93"/>
      <c r="J45" s="81"/>
    </row>
    <row r="46" spans="1:10" s="26" customFormat="1" ht="14">
      <c r="A46" s="87" t="str">
        <f>IFERROR(INDEX('Lista de Preço'!$B:$B,MATCH(B46,'Lista de Preço'!$A:$A,0)),"")</f>
        <v/>
      </c>
      <c r="B46" s="24"/>
      <c r="C46" s="25"/>
      <c r="D46" s="82" t="str">
        <f>IFERROR(INDEX('Lista de Preço'!$C:$C,MATCH(B46,'Lista de Preço'!$A:$A,0))-INDEX('Lista de Preço'!$C:$C,MATCH(B46,'Lista de Preço'!$A:$A,0))*$F$3,"")</f>
        <v/>
      </c>
      <c r="E46" s="83" t="str">
        <f t="shared" si="1"/>
        <v/>
      </c>
      <c r="F46" s="25"/>
      <c r="G46" s="25"/>
      <c r="H46" s="23"/>
      <c r="I46" s="93"/>
      <c r="J46" s="81"/>
    </row>
    <row r="47" spans="1:10" s="26" customFormat="1" ht="14">
      <c r="A47" s="87" t="str">
        <f>IFERROR(INDEX('Lista de Preço'!$B:$B,MATCH(B47,'Lista de Preço'!$A:$A,0)),"")</f>
        <v/>
      </c>
      <c r="B47" s="24"/>
      <c r="C47" s="25"/>
      <c r="D47" s="82" t="str">
        <f>IFERROR(INDEX('Lista de Preço'!$C:$C,MATCH(B47,'Lista de Preço'!$A:$A,0))-INDEX('Lista de Preço'!$C:$C,MATCH(B47,'Lista de Preço'!$A:$A,0))*$F$3,"")</f>
        <v/>
      </c>
      <c r="E47" s="83" t="str">
        <f t="shared" si="1"/>
        <v/>
      </c>
      <c r="F47" s="25"/>
      <c r="G47" s="25"/>
      <c r="H47" s="23"/>
      <c r="I47" s="93"/>
      <c r="J47" s="81"/>
    </row>
    <row r="48" spans="1:10" s="26" customFormat="1" ht="14">
      <c r="A48" s="87" t="str">
        <f>IFERROR(INDEX('Lista de Preço'!$B:$B,MATCH(B48,'Lista de Preço'!$A:$A,0)),"")</f>
        <v/>
      </c>
      <c r="B48" s="24"/>
      <c r="C48" s="25"/>
      <c r="D48" s="82" t="str">
        <f>IFERROR(INDEX('Lista de Preço'!$C:$C,MATCH(B48,'Lista de Preço'!$A:$A,0))-INDEX('Lista de Preço'!$C:$C,MATCH(B48,'Lista de Preço'!$A:$A,0))*$F$3,"")</f>
        <v/>
      </c>
      <c r="E48" s="83" t="str">
        <f t="shared" si="1"/>
        <v/>
      </c>
      <c r="F48" s="25"/>
      <c r="G48" s="25"/>
      <c r="H48" s="23"/>
      <c r="I48" s="93"/>
      <c r="J48" s="81"/>
    </row>
    <row r="49" spans="1:10" s="26" customFormat="1" ht="14">
      <c r="A49" s="87" t="str">
        <f>IFERROR(INDEX('Lista de Preço'!$B:$B,MATCH(B49,'Lista de Preço'!$A:$A,0)),"")</f>
        <v/>
      </c>
      <c r="B49" s="24"/>
      <c r="C49" s="25"/>
      <c r="D49" s="82" t="str">
        <f>IFERROR(INDEX('Lista de Preço'!$C:$C,MATCH(B49,'Lista de Preço'!$A:$A,0))-INDEX('Lista de Preço'!$C:$C,MATCH(B49,'Lista de Preço'!$A:$A,0))*$F$3,"")</f>
        <v/>
      </c>
      <c r="E49" s="83" t="str">
        <f t="shared" si="1"/>
        <v/>
      </c>
      <c r="F49" s="25"/>
      <c r="G49" s="25"/>
      <c r="H49" s="23"/>
      <c r="I49" s="93"/>
      <c r="J49" s="81"/>
    </row>
    <row r="50" spans="1:10" s="26" customFormat="1" ht="14">
      <c r="A50" s="87" t="str">
        <f>IFERROR(INDEX('Lista de Preço'!$B:$B,MATCH(B50,'Lista de Preço'!$A:$A,0)),"")</f>
        <v/>
      </c>
      <c r="B50" s="24"/>
      <c r="C50" s="25"/>
      <c r="D50" s="82" t="str">
        <f>IFERROR(INDEX('Lista de Preço'!$C:$C,MATCH(B50,'Lista de Preço'!$A:$A,0))-INDEX('Lista de Preço'!$C:$C,MATCH(B50,'Lista de Preço'!$A:$A,0))*$F$3,"")</f>
        <v/>
      </c>
      <c r="E50" s="83" t="str">
        <f t="shared" si="1"/>
        <v/>
      </c>
      <c r="F50" s="25"/>
      <c r="G50" s="25"/>
      <c r="H50" s="23"/>
      <c r="I50" s="93"/>
      <c r="J50" s="81"/>
    </row>
    <row r="51" spans="1:10" s="26" customFormat="1" ht="14">
      <c r="A51" s="87" t="str">
        <f>IFERROR(INDEX('Lista de Preço'!$B:$B,MATCH(B51,'Lista de Preço'!$A:$A,0)),"")</f>
        <v/>
      </c>
      <c r="B51" s="24"/>
      <c r="C51" s="25"/>
      <c r="D51" s="82" t="str">
        <f>IFERROR(INDEX('Lista de Preço'!$C:$C,MATCH(B51,'Lista de Preço'!$A:$A,0))-INDEX('Lista de Preço'!$C:$C,MATCH(B51,'Lista de Preço'!$A:$A,0))*$F$3,"")</f>
        <v/>
      </c>
      <c r="E51" s="83" t="str">
        <f t="shared" si="1"/>
        <v/>
      </c>
      <c r="F51" s="25"/>
      <c r="G51" s="25"/>
      <c r="H51" s="23"/>
      <c r="I51" s="93"/>
      <c r="J51" s="81"/>
    </row>
    <row r="52" spans="1:10" s="26" customFormat="1" ht="14">
      <c r="A52" s="87" t="str">
        <f>IFERROR(INDEX('Lista de Preço'!$B:$B,MATCH(B52,'Lista de Preço'!$A:$A,0)),"")</f>
        <v/>
      </c>
      <c r="B52" s="24"/>
      <c r="C52" s="25"/>
      <c r="D52" s="82" t="str">
        <f>IFERROR(INDEX('Lista de Preço'!$C:$C,MATCH(B52,'Lista de Preço'!$A:$A,0))-INDEX('Lista de Preço'!$C:$C,MATCH(B52,'Lista de Preço'!$A:$A,0))*$F$3,"")</f>
        <v/>
      </c>
      <c r="E52" s="83" t="str">
        <f t="shared" si="1"/>
        <v/>
      </c>
      <c r="F52" s="25"/>
      <c r="G52" s="25"/>
      <c r="H52" s="23"/>
      <c r="I52" s="93"/>
      <c r="J52" s="81"/>
    </row>
    <row r="53" spans="1:10" s="26" customFormat="1" ht="14">
      <c r="A53" s="87" t="str">
        <f>IFERROR(INDEX('Lista de Preço'!$B:$B,MATCH(B53,'Lista de Preço'!$A:$A,0)),"")</f>
        <v/>
      </c>
      <c r="B53" s="24"/>
      <c r="C53" s="25"/>
      <c r="D53" s="82" t="str">
        <f>IFERROR(INDEX('Lista de Preço'!$C:$C,MATCH(B53,'Lista de Preço'!$A:$A,0))-INDEX('Lista de Preço'!$C:$C,MATCH(B53,'Lista de Preço'!$A:$A,0))*$F$3,"")</f>
        <v/>
      </c>
      <c r="E53" s="83" t="str">
        <f t="shared" si="1"/>
        <v/>
      </c>
      <c r="F53" s="25"/>
      <c r="G53" s="25"/>
      <c r="H53" s="23"/>
      <c r="I53" s="93"/>
      <c r="J53" s="81"/>
    </row>
    <row r="54" spans="1:10" s="26" customFormat="1" ht="14">
      <c r="A54" s="87" t="str">
        <f>IFERROR(INDEX('Lista de Preço'!$B:$B,MATCH(B54,'Lista de Preço'!$A:$A,0)),"")</f>
        <v/>
      </c>
      <c r="B54" s="24"/>
      <c r="C54" s="25"/>
      <c r="D54" s="82" t="str">
        <f>IFERROR(INDEX('Lista de Preço'!$C:$C,MATCH(B54,'Lista de Preço'!$A:$A,0))-INDEX('Lista de Preço'!$C:$C,MATCH(B54,'Lista de Preço'!$A:$A,0))*$F$3,"")</f>
        <v/>
      </c>
      <c r="E54" s="83" t="str">
        <f t="shared" si="1"/>
        <v/>
      </c>
      <c r="F54" s="25"/>
      <c r="G54" s="25"/>
      <c r="H54" s="23"/>
      <c r="I54" s="93"/>
      <c r="J54" s="81"/>
    </row>
    <row r="55" spans="1:10" s="26" customFormat="1" ht="14">
      <c r="A55" s="87" t="str">
        <f>IFERROR(INDEX('Lista de Preço'!$B:$B,MATCH(B55,'Lista de Preço'!$A:$A,0)),"")</f>
        <v/>
      </c>
      <c r="B55" s="24"/>
      <c r="C55" s="25"/>
      <c r="D55" s="82" t="str">
        <f>IFERROR(INDEX('Lista de Preço'!$C:$C,MATCH(B55,'Lista de Preço'!$A:$A,0))-INDEX('Lista de Preço'!$C:$C,MATCH(B55,'Lista de Preço'!$A:$A,0))*$F$3,"")</f>
        <v/>
      </c>
      <c r="E55" s="83" t="str">
        <f t="shared" si="1"/>
        <v/>
      </c>
      <c r="F55" s="25"/>
      <c r="G55" s="25"/>
      <c r="H55" s="23"/>
      <c r="I55" s="93"/>
      <c r="J55" s="81"/>
    </row>
    <row r="56" spans="1:10" s="26" customFormat="1" ht="14">
      <c r="A56" s="87" t="str">
        <f>IFERROR(INDEX('Lista de Preço'!$B:$B,MATCH(B56,'Lista de Preço'!$A:$A,0)),"")</f>
        <v/>
      </c>
      <c r="B56" s="24"/>
      <c r="C56" s="25"/>
      <c r="D56" s="82" t="str">
        <f>IFERROR(INDEX('Lista de Preço'!$C:$C,MATCH(B56,'Lista de Preço'!$A:$A,0))-INDEX('Lista de Preço'!$C:$C,MATCH(B56,'Lista de Preço'!$A:$A,0))*$F$3,"")</f>
        <v/>
      </c>
      <c r="E56" s="83" t="str">
        <f t="shared" si="1"/>
        <v/>
      </c>
      <c r="F56" s="25"/>
      <c r="G56" s="25"/>
      <c r="H56" s="23"/>
      <c r="I56" s="93"/>
      <c r="J56" s="81"/>
    </row>
    <row r="57" spans="1:10" s="26" customFormat="1" ht="14">
      <c r="A57" s="87" t="str">
        <f>IFERROR(INDEX('Lista de Preço'!$B:$B,MATCH(B57,'Lista de Preço'!$A:$A,0)),"")</f>
        <v/>
      </c>
      <c r="B57" s="24"/>
      <c r="C57" s="25"/>
      <c r="D57" s="82" t="str">
        <f>IFERROR(INDEX('Lista de Preço'!$C:$C,MATCH(B57,'Lista de Preço'!$A:$A,0))-INDEX('Lista de Preço'!$C:$C,MATCH(B57,'Lista de Preço'!$A:$A,0))*$F$3,"")</f>
        <v/>
      </c>
      <c r="E57" s="83" t="str">
        <f t="shared" si="1"/>
        <v/>
      </c>
      <c r="F57" s="25"/>
      <c r="G57" s="25"/>
      <c r="H57" s="23"/>
      <c r="I57" s="93"/>
      <c r="J57" s="81"/>
    </row>
    <row r="58" spans="1:10" s="26" customFormat="1" ht="14">
      <c r="A58" s="87" t="str">
        <f>IFERROR(INDEX('Lista de Preço'!$B:$B,MATCH(B58,'Lista de Preço'!$A:$A,0)),"")</f>
        <v/>
      </c>
      <c r="B58" s="24"/>
      <c r="C58" s="25"/>
      <c r="D58" s="82" t="str">
        <f>IFERROR(INDEX('Lista de Preço'!$C:$C,MATCH(B58,'Lista de Preço'!$A:$A,0))-INDEX('Lista de Preço'!$C:$C,MATCH(B58,'Lista de Preço'!$A:$A,0))*$F$3,"")</f>
        <v/>
      </c>
      <c r="E58" s="83" t="str">
        <f t="shared" si="1"/>
        <v/>
      </c>
      <c r="F58" s="25"/>
      <c r="G58" s="25"/>
      <c r="H58" s="23"/>
      <c r="I58" s="93"/>
      <c r="J58" s="81"/>
    </row>
    <row r="59" spans="1:10" s="26" customFormat="1" ht="14">
      <c r="A59" s="87" t="str">
        <f>IFERROR(INDEX('Lista de Preço'!$B:$B,MATCH(B59,'Lista de Preço'!$A:$A,0)),"")</f>
        <v/>
      </c>
      <c r="B59" s="24"/>
      <c r="C59" s="25"/>
      <c r="D59" s="82" t="str">
        <f>IFERROR(INDEX('Lista de Preço'!$C:$C,MATCH(B59,'Lista de Preço'!$A:$A,0))-INDEX('Lista de Preço'!$C:$C,MATCH(B59,'Lista de Preço'!$A:$A,0))*$F$3,"")</f>
        <v/>
      </c>
      <c r="E59" s="83" t="str">
        <f t="shared" si="1"/>
        <v/>
      </c>
      <c r="F59" s="25"/>
      <c r="G59" s="25"/>
      <c r="H59" s="23"/>
      <c r="I59" s="93"/>
      <c r="J59" s="81"/>
    </row>
    <row r="60" spans="1:10" s="26" customFormat="1" ht="14">
      <c r="A60" s="87" t="str">
        <f>IFERROR(INDEX('Lista de Preço'!$B:$B,MATCH(B60,'Lista de Preço'!$A:$A,0)),"")</f>
        <v/>
      </c>
      <c r="B60" s="24"/>
      <c r="C60" s="25"/>
      <c r="D60" s="82" t="str">
        <f>IFERROR(INDEX('Lista de Preço'!$C:$C,MATCH(B60,'Lista de Preço'!$A:$A,0))-INDEX('Lista de Preço'!$C:$C,MATCH(B60,'Lista de Preço'!$A:$A,0))*$F$3,"")</f>
        <v/>
      </c>
      <c r="E60" s="83" t="str">
        <f t="shared" si="1"/>
        <v/>
      </c>
      <c r="F60" s="25"/>
      <c r="G60" s="25"/>
      <c r="H60" s="23"/>
      <c r="I60" s="93"/>
      <c r="J60" s="81"/>
    </row>
    <row r="61" spans="1:10" s="26" customFormat="1" ht="14">
      <c r="A61" s="87" t="str">
        <f>IFERROR(INDEX('Lista de Preço'!$B:$B,MATCH(B61,'Lista de Preço'!$A:$A,0)),"")</f>
        <v/>
      </c>
      <c r="B61" s="24"/>
      <c r="C61" s="25"/>
      <c r="D61" s="82" t="str">
        <f>IFERROR(INDEX('Lista de Preço'!$C:$C,MATCH(B61,'Lista de Preço'!$A:$A,0))-INDEX('Lista de Preço'!$C:$C,MATCH(B61,'Lista de Preço'!$A:$A,0))*$F$3,"")</f>
        <v/>
      </c>
      <c r="E61" s="83" t="str">
        <f t="shared" si="1"/>
        <v/>
      </c>
      <c r="F61" s="25"/>
      <c r="G61" s="25"/>
      <c r="H61" s="23"/>
      <c r="I61" s="93"/>
      <c r="J61" s="81"/>
    </row>
    <row r="62" spans="1:10" s="26" customFormat="1" ht="14">
      <c r="A62" s="87" t="str">
        <f>IFERROR(INDEX('Lista de Preço'!$B:$B,MATCH(B62,'Lista de Preço'!$A:$A,0)),"")</f>
        <v/>
      </c>
      <c r="B62" s="24"/>
      <c r="C62" s="25"/>
      <c r="D62" s="82" t="str">
        <f>IFERROR(INDEX('Lista de Preço'!$C:$C,MATCH(B62,'Lista de Preço'!$A:$A,0))-INDEX('Lista de Preço'!$C:$C,MATCH(B62,'Lista de Preço'!$A:$A,0))*$F$3,"")</f>
        <v/>
      </c>
      <c r="E62" s="83" t="str">
        <f t="shared" si="1"/>
        <v/>
      </c>
      <c r="F62" s="25"/>
      <c r="G62" s="25"/>
      <c r="H62" s="23"/>
      <c r="I62" s="93"/>
      <c r="J62" s="81"/>
    </row>
    <row r="63" spans="1:10" s="26" customFormat="1" ht="14">
      <c r="A63" s="87" t="str">
        <f>IFERROR(INDEX('Lista de Preço'!$B:$B,MATCH(B63,'Lista de Preço'!$A:$A,0)),"")</f>
        <v/>
      </c>
      <c r="B63" s="24"/>
      <c r="C63" s="25"/>
      <c r="D63" s="82" t="str">
        <f>IFERROR(INDEX('Lista de Preço'!$C:$C,MATCH(B63,'Lista de Preço'!$A:$A,0))-INDEX('Lista de Preço'!$C:$C,MATCH(B63,'Lista de Preço'!$A:$A,0))*$F$3,"")</f>
        <v/>
      </c>
      <c r="E63" s="83" t="str">
        <f t="shared" si="1"/>
        <v/>
      </c>
      <c r="F63" s="25"/>
      <c r="G63" s="25"/>
      <c r="H63" s="23"/>
      <c r="I63" s="93"/>
      <c r="J63" s="81"/>
    </row>
    <row r="64" spans="1:10" s="26" customFormat="1" ht="14">
      <c r="A64" s="87" t="str">
        <f>IFERROR(INDEX('Lista de Preço'!$B:$B,MATCH(B64,'Lista de Preço'!$A:$A,0)),"")</f>
        <v/>
      </c>
      <c r="B64" s="24"/>
      <c r="C64" s="25"/>
      <c r="D64" s="82" t="str">
        <f>IFERROR(INDEX('Lista de Preço'!$C:$C,MATCH(B64,'Lista de Preço'!$A:$A,0))-INDEX('Lista de Preço'!$C:$C,MATCH(B64,'Lista de Preço'!$A:$A,0))*$F$3,"")</f>
        <v/>
      </c>
      <c r="E64" s="83" t="str">
        <f t="shared" si="1"/>
        <v/>
      </c>
      <c r="F64" s="25"/>
      <c r="G64" s="25"/>
      <c r="H64" s="23"/>
      <c r="I64" s="93"/>
      <c r="J64" s="81"/>
    </row>
    <row r="65" spans="1:10" s="26" customFormat="1" ht="14">
      <c r="A65" s="87" t="str">
        <f>IFERROR(INDEX('Lista de Preço'!$B:$B,MATCH(B65,'Lista de Preço'!$A:$A,0)),"")</f>
        <v/>
      </c>
      <c r="B65" s="24"/>
      <c r="C65" s="25"/>
      <c r="D65" s="82" t="str">
        <f>IFERROR(INDEX('Lista de Preço'!$C:$C,MATCH(B65,'Lista de Preço'!$A:$A,0))-INDEX('Lista de Preço'!$C:$C,MATCH(B65,'Lista de Preço'!$A:$A,0))*$F$3,"")</f>
        <v/>
      </c>
      <c r="E65" s="83" t="str">
        <f t="shared" si="1"/>
        <v/>
      </c>
      <c r="F65" s="25"/>
      <c r="G65" s="25"/>
      <c r="H65" s="23"/>
      <c r="I65" s="93"/>
      <c r="J65" s="81"/>
    </row>
    <row r="66" spans="1:10" s="26" customFormat="1" ht="14">
      <c r="A66" s="87" t="str">
        <f>IFERROR(INDEX('Lista de Preço'!$B:$B,MATCH(B66,'Lista de Preço'!$A:$A,0)),"")</f>
        <v/>
      </c>
      <c r="B66" s="24"/>
      <c r="C66" s="25"/>
      <c r="D66" s="82" t="str">
        <f>IFERROR(INDEX('Lista de Preço'!$C:$C,MATCH(B66,'Lista de Preço'!$A:$A,0))-INDEX('Lista de Preço'!$C:$C,MATCH(B66,'Lista de Preço'!$A:$A,0))*$F$3,"")</f>
        <v/>
      </c>
      <c r="E66" s="83" t="str">
        <f t="shared" si="1"/>
        <v/>
      </c>
      <c r="F66" s="25"/>
      <c r="G66" s="25"/>
      <c r="H66" s="23"/>
      <c r="I66" s="93"/>
      <c r="J66" s="81"/>
    </row>
    <row r="67" spans="1:10" s="26" customFormat="1" ht="14">
      <c r="A67" s="87" t="str">
        <f>IFERROR(INDEX('Lista de Preço'!$B:$B,MATCH(B67,'Lista de Preço'!$A:$A,0)),"")</f>
        <v/>
      </c>
      <c r="B67" s="24"/>
      <c r="C67" s="25"/>
      <c r="D67" s="82" t="str">
        <f>IFERROR(INDEX('Lista de Preço'!$C:$C,MATCH(B67,'Lista de Preço'!$A:$A,0))-INDEX('Lista de Preço'!$C:$C,MATCH(B67,'Lista de Preço'!$A:$A,0))*$F$3,"")</f>
        <v/>
      </c>
      <c r="E67" s="83" t="str">
        <f t="shared" ref="E67:E89" si="2">IF(D67="","",D67*C67)</f>
        <v/>
      </c>
      <c r="F67" s="25"/>
      <c r="G67" s="25"/>
      <c r="H67" s="23"/>
      <c r="I67" s="93"/>
      <c r="J67" s="81"/>
    </row>
    <row r="68" spans="1:10" s="26" customFormat="1" ht="14">
      <c r="A68" s="87" t="str">
        <f>IFERROR(INDEX('Lista de Preço'!$B:$B,MATCH(B68,'Lista de Preço'!$A:$A,0)),"")</f>
        <v/>
      </c>
      <c r="B68" s="24"/>
      <c r="C68" s="25"/>
      <c r="D68" s="82" t="str">
        <f>IFERROR(INDEX('Lista de Preço'!$C:$C,MATCH(B68,'Lista de Preço'!$A:$A,0))-INDEX('Lista de Preço'!$C:$C,MATCH(B68,'Lista de Preço'!$A:$A,0))*$F$3,"")</f>
        <v/>
      </c>
      <c r="E68" s="83" t="str">
        <f t="shared" si="2"/>
        <v/>
      </c>
      <c r="F68" s="75"/>
      <c r="G68" s="25"/>
      <c r="H68" s="23"/>
      <c r="I68" s="93"/>
      <c r="J68" s="81"/>
    </row>
    <row r="69" spans="1:10" s="26" customFormat="1" ht="14">
      <c r="A69" s="87" t="str">
        <f>IFERROR(INDEX('Lista de Preço'!$B:$B,MATCH(B69,'Lista de Preço'!$A:$A,0)),"")</f>
        <v/>
      </c>
      <c r="B69" s="24"/>
      <c r="C69" s="25"/>
      <c r="D69" s="82" t="str">
        <f>IFERROR(INDEX('Lista de Preço'!$C:$C,MATCH(B69,'Lista de Preço'!$A:$A,0))-INDEX('Lista de Preço'!$C:$C,MATCH(B69,'Lista de Preço'!$A:$A,0))*$F$3,"")</f>
        <v/>
      </c>
      <c r="E69" s="83" t="str">
        <f t="shared" si="2"/>
        <v/>
      </c>
      <c r="F69" s="75"/>
      <c r="G69" s="25"/>
      <c r="H69" s="23"/>
      <c r="I69" s="93"/>
      <c r="J69" s="81"/>
    </row>
    <row r="70" spans="1:10" s="26" customFormat="1" ht="14">
      <c r="A70" s="87" t="str">
        <f>IFERROR(INDEX('Lista de Preço'!$B:$B,MATCH(B70,'Lista de Preço'!$A:$A,0)),"")</f>
        <v/>
      </c>
      <c r="B70" s="24"/>
      <c r="C70" s="25"/>
      <c r="D70" s="82" t="str">
        <f>IFERROR(INDEX('Lista de Preço'!$C:$C,MATCH(B70,'Lista de Preço'!$A:$A,0))-INDEX('Lista de Preço'!$C:$C,MATCH(B70,'Lista de Preço'!$A:$A,0))*$F$3,"")</f>
        <v/>
      </c>
      <c r="E70" s="83" t="str">
        <f t="shared" si="2"/>
        <v/>
      </c>
      <c r="F70" s="75"/>
      <c r="G70" s="25"/>
      <c r="H70" s="23"/>
      <c r="I70" s="93"/>
      <c r="J70" s="81"/>
    </row>
    <row r="71" spans="1:10" s="26" customFormat="1" ht="14">
      <c r="A71" s="87" t="str">
        <f>IFERROR(INDEX('Lista de Preço'!$B:$B,MATCH(B71,'Lista de Preço'!$A:$A,0)),"")</f>
        <v/>
      </c>
      <c r="B71" s="24"/>
      <c r="C71" s="25"/>
      <c r="D71" s="82" t="str">
        <f>IFERROR(INDEX('Lista de Preço'!$C:$C,MATCH(B71,'Lista de Preço'!$A:$A,0))-INDEX('Lista de Preço'!$C:$C,MATCH(B71,'Lista de Preço'!$A:$A,0))*$F$3,"")</f>
        <v/>
      </c>
      <c r="E71" s="83" t="str">
        <f t="shared" si="2"/>
        <v/>
      </c>
      <c r="F71" s="75"/>
      <c r="G71" s="25"/>
      <c r="H71" s="23"/>
      <c r="I71" s="93"/>
      <c r="J71" s="81"/>
    </row>
    <row r="72" spans="1:10" s="26" customFormat="1" ht="14">
      <c r="A72" s="87" t="str">
        <f>IFERROR(INDEX('Lista de Preço'!$B:$B,MATCH(B72,'Lista de Preço'!$A:$A,0)),"")</f>
        <v/>
      </c>
      <c r="B72" s="24"/>
      <c r="C72" s="25"/>
      <c r="D72" s="82" t="str">
        <f>IFERROR(INDEX('Lista de Preço'!$C:$C,MATCH(B72,'Lista de Preço'!$A:$A,0))-INDEX('Lista de Preço'!$C:$C,MATCH(B72,'Lista de Preço'!$A:$A,0))*$F$3,"")</f>
        <v/>
      </c>
      <c r="E72" s="83" t="str">
        <f t="shared" si="2"/>
        <v/>
      </c>
      <c r="F72" s="25"/>
      <c r="G72" s="25"/>
      <c r="H72" s="23"/>
      <c r="I72" s="93"/>
      <c r="J72" s="81"/>
    </row>
    <row r="73" spans="1:10" s="26" customFormat="1" ht="14">
      <c r="A73" s="87" t="str">
        <f>IFERROR(INDEX('Lista de Preço'!$B:$B,MATCH(B73,'Lista de Preço'!$A:$A,0)),"")</f>
        <v/>
      </c>
      <c r="B73" s="24"/>
      <c r="C73" s="25"/>
      <c r="D73" s="82" t="str">
        <f>IFERROR(INDEX('Lista de Preço'!$C:$C,MATCH(B73,'Lista de Preço'!$A:$A,0))-INDEX('Lista de Preço'!$C:$C,MATCH(B73,'Lista de Preço'!$A:$A,0))*$F$3,"")</f>
        <v/>
      </c>
      <c r="E73" s="83" t="str">
        <f t="shared" si="2"/>
        <v/>
      </c>
      <c r="F73" s="75"/>
      <c r="G73" s="25"/>
      <c r="H73" s="23"/>
      <c r="I73" s="93"/>
      <c r="J73" s="81"/>
    </row>
    <row r="74" spans="1:10" s="26" customFormat="1" ht="14">
      <c r="A74" s="87" t="str">
        <f>IFERROR(INDEX('Lista de Preço'!$B:$B,MATCH(B74,'Lista de Preço'!$A:$A,0)),"")</f>
        <v/>
      </c>
      <c r="B74" s="24"/>
      <c r="C74" s="25"/>
      <c r="D74" s="82" t="str">
        <f>IFERROR(INDEX('Lista de Preço'!$C:$C,MATCH(B74,'Lista de Preço'!$A:$A,0))-INDEX('Lista de Preço'!$C:$C,MATCH(B74,'Lista de Preço'!$A:$A,0))*$F$3,"")</f>
        <v/>
      </c>
      <c r="E74" s="83" t="str">
        <f t="shared" si="2"/>
        <v/>
      </c>
      <c r="F74" s="75"/>
      <c r="G74" s="25"/>
      <c r="H74" s="23"/>
      <c r="I74" s="93"/>
      <c r="J74" s="81"/>
    </row>
    <row r="75" spans="1:10" s="26" customFormat="1" ht="14">
      <c r="A75" s="87" t="str">
        <f>IFERROR(INDEX('Lista de Preço'!$B:$B,MATCH(B75,'Lista de Preço'!$A:$A,0)),"")</f>
        <v/>
      </c>
      <c r="B75" s="24"/>
      <c r="C75" s="25"/>
      <c r="D75" s="82" t="str">
        <f>IFERROR(INDEX('Lista de Preço'!$C:$C,MATCH(B75,'Lista de Preço'!$A:$A,0))-INDEX('Lista de Preço'!$C:$C,MATCH(B75,'Lista de Preço'!$A:$A,0))*$F$3,"")</f>
        <v/>
      </c>
      <c r="E75" s="83" t="str">
        <f t="shared" si="2"/>
        <v/>
      </c>
      <c r="F75" s="75"/>
      <c r="G75" s="25"/>
      <c r="H75" s="23"/>
      <c r="I75" s="93"/>
      <c r="J75" s="81"/>
    </row>
    <row r="76" spans="1:10" s="26" customFormat="1" ht="14">
      <c r="A76" s="87" t="str">
        <f>IFERROR(INDEX('Lista de Preço'!$B:$B,MATCH(B76,'Lista de Preço'!$A:$A,0)),"")</f>
        <v/>
      </c>
      <c r="B76" s="24"/>
      <c r="C76" s="25"/>
      <c r="D76" s="82" t="str">
        <f>IFERROR(INDEX('Lista de Preço'!$C:$C,MATCH(B76,'Lista de Preço'!$A:$A,0))-INDEX('Lista de Preço'!$C:$C,MATCH(B76,'Lista de Preço'!$A:$A,0))*$F$3,"")</f>
        <v/>
      </c>
      <c r="E76" s="83" t="str">
        <f t="shared" si="2"/>
        <v/>
      </c>
      <c r="F76" s="75"/>
      <c r="G76" s="25"/>
      <c r="H76" s="23"/>
      <c r="I76" s="93"/>
      <c r="J76" s="81"/>
    </row>
    <row r="77" spans="1:10" s="26" customFormat="1" ht="14">
      <c r="A77" s="87" t="str">
        <f>IFERROR(INDEX('Lista de Preço'!$B:$B,MATCH(B77,'Lista de Preço'!$A:$A,0)),"")</f>
        <v/>
      </c>
      <c r="B77" s="24"/>
      <c r="C77" s="25"/>
      <c r="D77" s="82" t="str">
        <f>IFERROR(INDEX('Lista de Preço'!$C:$C,MATCH(B77,'Lista de Preço'!$A:$A,0))-INDEX('Lista de Preço'!$C:$C,MATCH(B77,'Lista de Preço'!$A:$A,0))*$F$3,"")</f>
        <v/>
      </c>
      <c r="E77" s="83" t="str">
        <f t="shared" si="2"/>
        <v/>
      </c>
      <c r="F77" s="75"/>
      <c r="G77" s="25"/>
      <c r="H77" s="23"/>
      <c r="I77" s="93"/>
      <c r="J77" s="81"/>
    </row>
    <row r="78" spans="1:10" s="26" customFormat="1" ht="14">
      <c r="A78" s="87" t="str">
        <f>IFERROR(INDEX('Lista de Preço'!$B:$B,MATCH(B78,'Lista de Preço'!$A:$A,0)),"")</f>
        <v/>
      </c>
      <c r="B78" s="24"/>
      <c r="C78" s="25"/>
      <c r="D78" s="82" t="str">
        <f>IFERROR(INDEX('Lista de Preço'!$C:$C,MATCH(B78,'Lista de Preço'!$A:$A,0))-INDEX('Lista de Preço'!$C:$C,MATCH(B78,'Lista de Preço'!$A:$A,0))*$F$3,"")</f>
        <v/>
      </c>
      <c r="E78" s="83" t="str">
        <f t="shared" si="2"/>
        <v/>
      </c>
      <c r="F78" s="25"/>
      <c r="G78" s="25"/>
      <c r="H78" s="23"/>
      <c r="I78" s="93"/>
      <c r="J78" s="81"/>
    </row>
    <row r="79" spans="1:10" s="26" customFormat="1" ht="14">
      <c r="A79" s="87" t="str">
        <f>IFERROR(INDEX('Lista de Preço'!$B:$B,MATCH(B79,'Lista de Preço'!$A:$A,0)),"")</f>
        <v/>
      </c>
      <c r="B79" s="24"/>
      <c r="C79" s="25"/>
      <c r="D79" s="82" t="str">
        <f>IFERROR(INDEX('Lista de Preço'!$C:$C,MATCH(B79,'Lista de Preço'!$A:$A,0))-INDEX('Lista de Preço'!$C:$C,MATCH(B79,'Lista de Preço'!$A:$A,0))*$F$3,"")</f>
        <v/>
      </c>
      <c r="E79" s="83" t="str">
        <f t="shared" si="2"/>
        <v/>
      </c>
      <c r="F79" s="75"/>
      <c r="G79" s="25"/>
      <c r="H79" s="23"/>
      <c r="I79" s="93"/>
      <c r="J79" s="81"/>
    </row>
    <row r="80" spans="1:10" s="26" customFormat="1" ht="14">
      <c r="A80" s="87" t="str">
        <f>IFERROR(INDEX('Lista de Preço'!$B:$B,MATCH(B80,'Lista de Preço'!$A:$A,0)),"")</f>
        <v/>
      </c>
      <c r="B80" s="24"/>
      <c r="C80" s="25"/>
      <c r="D80" s="82" t="str">
        <f>IFERROR(INDEX('Lista de Preço'!$C:$C,MATCH(B80,'Lista de Preço'!$A:$A,0))-INDEX('Lista de Preço'!$C:$C,MATCH(B80,'Lista de Preço'!$A:$A,0))*$F$3,"")</f>
        <v/>
      </c>
      <c r="E80" s="83" t="str">
        <f t="shared" si="2"/>
        <v/>
      </c>
      <c r="F80" s="75"/>
      <c r="G80" s="25"/>
      <c r="H80" s="23"/>
      <c r="I80" s="93"/>
      <c r="J80" s="81"/>
    </row>
    <row r="81" spans="1:10" s="26" customFormat="1" ht="14">
      <c r="A81" s="87" t="str">
        <f>IFERROR(INDEX('Lista de Preço'!$B:$B,MATCH(B81,'Lista de Preço'!$A:$A,0)),"")</f>
        <v/>
      </c>
      <c r="B81" s="24"/>
      <c r="C81" s="25"/>
      <c r="D81" s="82" t="str">
        <f>IFERROR(INDEX('Lista de Preço'!$C:$C,MATCH(B81,'Lista de Preço'!$A:$A,0))-INDEX('Lista de Preço'!$C:$C,MATCH(B81,'Lista de Preço'!$A:$A,0))*$F$3,"")</f>
        <v/>
      </c>
      <c r="E81" s="83" t="str">
        <f t="shared" si="2"/>
        <v/>
      </c>
      <c r="F81" s="75"/>
      <c r="G81" s="25"/>
      <c r="H81" s="23"/>
      <c r="I81" s="93"/>
      <c r="J81" s="81"/>
    </row>
    <row r="82" spans="1:10" s="26" customFormat="1" ht="14">
      <c r="A82" s="87" t="str">
        <f>IFERROR(INDEX('Lista de Preço'!$B:$B,MATCH(B82,'Lista de Preço'!$A:$A,0)),"")</f>
        <v/>
      </c>
      <c r="B82" s="24"/>
      <c r="C82" s="25"/>
      <c r="D82" s="82" t="str">
        <f>IFERROR(INDEX('Lista de Preço'!$C:$C,MATCH(B82,'Lista de Preço'!$A:$A,0))-INDEX('Lista de Preço'!$C:$C,MATCH(B82,'Lista de Preço'!$A:$A,0))*$F$3,"")</f>
        <v/>
      </c>
      <c r="E82" s="83" t="str">
        <f t="shared" si="2"/>
        <v/>
      </c>
      <c r="F82" s="75"/>
      <c r="G82" s="25"/>
      <c r="H82" s="23"/>
      <c r="I82" s="93"/>
      <c r="J82" s="81"/>
    </row>
    <row r="83" spans="1:10" s="26" customFormat="1" ht="14">
      <c r="A83" s="87" t="str">
        <f>IFERROR(INDEX('Lista de Preço'!$B:$B,MATCH(B83,'Lista de Preço'!$A:$A,0)),"")</f>
        <v/>
      </c>
      <c r="B83" s="24"/>
      <c r="C83" s="25"/>
      <c r="D83" s="82" t="str">
        <f>IFERROR(INDEX('Lista de Preço'!$C:$C,MATCH(B83,'Lista de Preço'!$A:$A,0))-INDEX('Lista de Preço'!$C:$C,MATCH(B83,'Lista de Preço'!$A:$A,0))*$F$3,"")</f>
        <v/>
      </c>
      <c r="E83" s="83" t="str">
        <f t="shared" si="2"/>
        <v/>
      </c>
      <c r="F83" s="75"/>
      <c r="G83" s="25"/>
      <c r="H83" s="23"/>
      <c r="I83" s="93"/>
      <c r="J83" s="81"/>
    </row>
    <row r="84" spans="1:10" s="26" customFormat="1" ht="14">
      <c r="A84" s="87" t="str">
        <f>IFERROR(INDEX('Lista de Preço'!$B:$B,MATCH(B84,'Lista de Preço'!$A:$A,0)),"")</f>
        <v/>
      </c>
      <c r="B84" s="24"/>
      <c r="C84" s="25"/>
      <c r="D84" s="82" t="str">
        <f>IFERROR(INDEX('Lista de Preço'!$C:$C,MATCH(B84,'Lista de Preço'!$A:$A,0))-INDEX('Lista de Preço'!$C:$C,MATCH(B84,'Lista de Preço'!$A:$A,0))*$F$3,"")</f>
        <v/>
      </c>
      <c r="E84" s="83" t="str">
        <f t="shared" si="2"/>
        <v/>
      </c>
      <c r="F84" s="75"/>
      <c r="G84" s="25"/>
      <c r="H84" s="23"/>
      <c r="I84" s="93"/>
      <c r="J84" s="81"/>
    </row>
    <row r="85" spans="1:10" s="26" customFormat="1" ht="14">
      <c r="A85" s="87" t="str">
        <f>IFERROR(INDEX('Lista de Preço'!$B:$B,MATCH(B85,'Lista de Preço'!$A:$A,0)),"")</f>
        <v/>
      </c>
      <c r="B85" s="24"/>
      <c r="C85" s="25"/>
      <c r="D85" s="82" t="str">
        <f>IFERROR(INDEX('Lista de Preço'!$C:$C,MATCH(B85,'Lista de Preço'!$A:$A,0))-INDEX('Lista de Preço'!$C:$C,MATCH(B85,'Lista de Preço'!$A:$A,0))*$F$3,"")</f>
        <v/>
      </c>
      <c r="E85" s="83" t="str">
        <f t="shared" si="2"/>
        <v/>
      </c>
      <c r="F85" s="75"/>
      <c r="G85" s="25"/>
      <c r="H85" s="23"/>
      <c r="I85" s="93"/>
      <c r="J85" s="81"/>
    </row>
    <row r="86" spans="1:10" s="26" customFormat="1" ht="14">
      <c r="A86" s="87" t="str">
        <f>IFERROR(INDEX('Lista de Preço'!$B:$B,MATCH(B86,'Lista de Preço'!$A:$A,0)),"")</f>
        <v/>
      </c>
      <c r="B86" s="24"/>
      <c r="C86" s="25"/>
      <c r="D86" s="82" t="str">
        <f>IFERROR(INDEX('Lista de Preço'!$C:$C,MATCH(B86,'Lista de Preço'!$A:$A,0))-INDEX('Lista de Preço'!$C:$C,MATCH(B86,'Lista de Preço'!$A:$A,0))*$F$3,"")</f>
        <v/>
      </c>
      <c r="E86" s="83" t="str">
        <f t="shared" si="2"/>
        <v/>
      </c>
      <c r="F86" s="75"/>
      <c r="G86" s="25"/>
      <c r="H86" s="23"/>
      <c r="I86" s="93"/>
      <c r="J86" s="81"/>
    </row>
    <row r="87" spans="1:10" s="26" customFormat="1" ht="14">
      <c r="A87" s="87" t="str">
        <f>IFERROR(INDEX('Lista de Preço'!$B:$B,MATCH(B87,'Lista de Preço'!$A:$A,0)),"")</f>
        <v/>
      </c>
      <c r="B87" s="24"/>
      <c r="C87" s="25"/>
      <c r="D87" s="82" t="str">
        <f>IFERROR(INDEX('Lista de Preço'!$C:$C,MATCH(B87,'Lista de Preço'!$A:$A,0))-INDEX('Lista de Preço'!$C:$C,MATCH(B87,'Lista de Preço'!$A:$A,0))*$F$3,"")</f>
        <v/>
      </c>
      <c r="E87" s="83" t="str">
        <f t="shared" si="2"/>
        <v/>
      </c>
      <c r="F87" s="75"/>
      <c r="G87" s="25"/>
      <c r="H87" s="23"/>
      <c r="I87" s="93"/>
      <c r="J87" s="81"/>
    </row>
    <row r="88" spans="1:10" s="26" customFormat="1" ht="14">
      <c r="A88" s="87" t="str">
        <f>IFERROR(INDEX('Lista de Preço'!$B:$B,MATCH(B88,'Lista de Preço'!$A:$A,0)),"")</f>
        <v/>
      </c>
      <c r="B88" s="24"/>
      <c r="C88" s="25"/>
      <c r="D88" s="82" t="str">
        <f>IFERROR(INDEX('Lista de Preço'!$C:$C,MATCH(B88,'Lista de Preço'!$A:$A,0))-INDEX('Lista de Preço'!$C:$C,MATCH(B88,'Lista de Preço'!$A:$A,0))*$F$3,"")</f>
        <v/>
      </c>
      <c r="E88" s="83" t="str">
        <f t="shared" si="2"/>
        <v/>
      </c>
      <c r="F88" s="75"/>
      <c r="G88" s="25"/>
      <c r="H88" s="23"/>
      <c r="I88" s="93"/>
      <c r="J88" s="81"/>
    </row>
    <row r="89" spans="1:10" s="26" customFormat="1" ht="14">
      <c r="A89" s="87" t="str">
        <f>IFERROR(INDEX('Lista de Preço'!$B:$B,MATCH(B89,'Lista de Preço'!$A:$A,0)),"")</f>
        <v/>
      </c>
      <c r="B89" s="24"/>
      <c r="C89" s="25"/>
      <c r="D89" s="82" t="str">
        <f>IFERROR(INDEX('Lista de Preço'!$C:$C,MATCH(B89,'Lista de Preço'!$A:$A,0))-INDEX('Lista de Preço'!$C:$C,MATCH(B89,'Lista de Preço'!$A:$A,0))*$F$3,"")</f>
        <v/>
      </c>
      <c r="E89" s="83" t="str">
        <f t="shared" si="2"/>
        <v/>
      </c>
      <c r="F89" s="75"/>
      <c r="G89" s="25"/>
      <c r="H89" s="23"/>
      <c r="I89" s="93"/>
      <c r="J89" s="81"/>
    </row>
    <row r="90" spans="1:10" s="26" customFormat="1" ht="14">
      <c r="A90" s="33" t="s">
        <v>15</v>
      </c>
      <c r="B90" s="28"/>
      <c r="C90" s="31">
        <f>SUM(C9:C89)</f>
        <v>0</v>
      </c>
      <c r="D90" s="30"/>
      <c r="E90" s="32">
        <f>SUM(E9:E89)</f>
        <v>0</v>
      </c>
      <c r="F90" s="76"/>
      <c r="G90" s="29"/>
      <c r="H90" s="78"/>
      <c r="I90" s="29"/>
    </row>
    <row r="91" spans="1:10">
      <c r="J91" s="17"/>
    </row>
    <row r="92" spans="1:10">
      <c r="J92" s="17"/>
    </row>
    <row r="93" spans="1:10">
      <c r="A93" s="135" t="s">
        <v>1151</v>
      </c>
      <c r="B93" s="136"/>
      <c r="C93" s="6"/>
      <c r="D93" s="7"/>
      <c r="E93" s="27"/>
      <c r="F93" s="74"/>
      <c r="G93" s="6"/>
      <c r="H93" s="4"/>
      <c r="I93" s="92"/>
    </row>
    <row r="94" spans="1:10">
      <c r="A94" s="129" t="s">
        <v>1152</v>
      </c>
      <c r="B94" s="130"/>
      <c r="C94" s="6"/>
      <c r="D94" s="7"/>
      <c r="E94" s="27"/>
      <c r="F94" s="74"/>
      <c r="G94" s="6"/>
      <c r="H94" s="4"/>
      <c r="I94" s="92"/>
    </row>
    <row r="95" spans="1:10">
      <c r="A95" s="79" t="s">
        <v>1153</v>
      </c>
      <c r="B95" s="8"/>
      <c r="C95" s="6"/>
      <c r="D95" s="133" t="s">
        <v>14</v>
      </c>
      <c r="E95" s="134"/>
      <c r="F95" s="97">
        <v>0</v>
      </c>
      <c r="G95" s="6"/>
      <c r="H95" s="4"/>
      <c r="I95" s="92"/>
    </row>
    <row r="96" spans="1:10">
      <c r="A96" s="2" t="s">
        <v>1154</v>
      </c>
      <c r="B96" s="9"/>
      <c r="C96" s="6"/>
      <c r="D96" s="7"/>
      <c r="E96" s="27"/>
      <c r="F96" s="74"/>
      <c r="G96" s="6"/>
      <c r="H96" s="4"/>
      <c r="I96" s="92"/>
    </row>
    <row r="97" spans="1:10">
      <c r="A97" s="79" t="s">
        <v>1155</v>
      </c>
      <c r="B97" s="9"/>
      <c r="C97" s="6"/>
      <c r="D97" s="7"/>
      <c r="E97" s="27"/>
      <c r="F97" s="74"/>
      <c r="G97" s="6"/>
      <c r="H97" s="4"/>
      <c r="I97" s="92"/>
    </row>
    <row r="98" spans="1:10">
      <c r="A98" s="3" t="s">
        <v>1156</v>
      </c>
      <c r="B98" s="10"/>
      <c r="C98" s="6"/>
      <c r="D98" s="7"/>
      <c r="E98" s="27"/>
      <c r="F98" s="74"/>
      <c r="G98" s="6"/>
      <c r="H98" s="4"/>
      <c r="I98" s="92"/>
    </row>
    <row r="99" spans="1:10">
      <c r="A99" s="4"/>
      <c r="B99" s="5"/>
      <c r="C99" s="6"/>
      <c r="D99" s="7"/>
      <c r="E99" s="27"/>
      <c r="F99" s="74"/>
      <c r="G99" s="6"/>
      <c r="H99" s="4"/>
      <c r="I99" s="92"/>
    </row>
    <row r="100" spans="1:10" s="95" customFormat="1">
      <c r="A100" s="12" t="s">
        <v>0</v>
      </c>
      <c r="B100" s="13" t="s">
        <v>1</v>
      </c>
      <c r="C100" s="12" t="s">
        <v>16</v>
      </c>
      <c r="D100" s="14" t="s">
        <v>7</v>
      </c>
      <c r="E100" s="15" t="s">
        <v>12</v>
      </c>
      <c r="F100" s="12" t="s">
        <v>2</v>
      </c>
      <c r="G100" s="12" t="s">
        <v>13</v>
      </c>
      <c r="H100" s="12" t="s">
        <v>3</v>
      </c>
      <c r="I100" s="16" t="s">
        <v>4</v>
      </c>
      <c r="J100" s="80" t="s">
        <v>1092</v>
      </c>
    </row>
    <row r="101" spans="1:10" s="26" customFormat="1" ht="14" customHeight="1">
      <c r="A101" s="86" t="str">
        <f>IFERROR(INDEX('Lista de Preço'!$B:$B,MATCH(B101,'Lista de Preço'!$A:$A,0)),"")</f>
        <v/>
      </c>
      <c r="B101" s="24"/>
      <c r="C101" s="25"/>
      <c r="D101" s="84" t="str">
        <f>IFERROR(INDEX('Lista de Preço'!$C:$C,MATCH(B101,'Lista de Preço'!$A:$A,0))-INDEX('Lista de Preço'!$C:$C,MATCH(B101,'Lista de Preço'!$A:$A,0))*$F$3,"")</f>
        <v/>
      </c>
      <c r="E101" s="85" t="str">
        <f t="shared" ref="E101:E164" si="3">IF(D101="","",D101*C101)</f>
        <v/>
      </c>
      <c r="F101" s="25"/>
      <c r="G101" s="25"/>
      <c r="H101" s="23"/>
      <c r="I101" s="94"/>
      <c r="J101" s="81"/>
    </row>
    <row r="102" spans="1:10" s="26" customFormat="1" ht="14">
      <c r="A102" s="86" t="str">
        <f>IFERROR(INDEX('Lista de Preço'!$B:$B,MATCH(B102,'Lista de Preço'!$A:$A,0)),"")</f>
        <v/>
      </c>
      <c r="B102" s="24"/>
      <c r="C102" s="25"/>
      <c r="D102" s="84" t="str">
        <f>IFERROR(INDEX('Lista de Preço'!$C:$C,MATCH(B102,'Lista de Preço'!$A:$A,0))-INDEX('Lista de Preço'!$C:$C,MATCH(B102,'Lista de Preço'!$A:$A,0))*$F$3,"")</f>
        <v/>
      </c>
      <c r="E102" s="85" t="str">
        <f t="shared" si="3"/>
        <v/>
      </c>
      <c r="F102" s="25"/>
      <c r="G102" s="25"/>
      <c r="H102" s="23"/>
      <c r="I102" s="94"/>
      <c r="J102" s="81"/>
    </row>
    <row r="103" spans="1:10" s="26" customFormat="1" ht="14">
      <c r="A103" s="86" t="str">
        <f>IFERROR(INDEX('Lista de Preço'!$B:$B,MATCH(B103,'Lista de Preço'!$A:$A,0)),"")</f>
        <v/>
      </c>
      <c r="B103" s="24"/>
      <c r="C103" s="25"/>
      <c r="D103" s="84" t="str">
        <f>IFERROR(INDEX('Lista de Preço'!$C:$C,MATCH(B103,'Lista de Preço'!$A:$A,0))-INDEX('Lista de Preço'!$C:$C,MATCH(B103,'Lista de Preço'!$A:$A,0))*$F$3,"")</f>
        <v/>
      </c>
      <c r="E103" s="85" t="str">
        <f t="shared" si="3"/>
        <v/>
      </c>
      <c r="F103" s="25"/>
      <c r="G103" s="25"/>
      <c r="H103" s="23"/>
      <c r="I103" s="94"/>
      <c r="J103" s="81"/>
    </row>
    <row r="104" spans="1:10" s="26" customFormat="1" ht="14">
      <c r="A104" s="86" t="str">
        <f>IFERROR(INDEX('Lista de Preço'!$B:$B,MATCH(B104,'Lista de Preço'!$A:$A,0)),"")</f>
        <v/>
      </c>
      <c r="B104" s="24"/>
      <c r="C104" s="25"/>
      <c r="D104" s="84" t="str">
        <f>IFERROR(INDEX('Lista de Preço'!$C:$C,MATCH(B104,'Lista de Preço'!$A:$A,0))-INDEX('Lista de Preço'!$C:$C,MATCH(B104,'Lista de Preço'!$A:$A,0))*$F$3,"")</f>
        <v/>
      </c>
      <c r="E104" s="85" t="str">
        <f t="shared" si="3"/>
        <v/>
      </c>
      <c r="F104" s="25"/>
      <c r="G104" s="25"/>
      <c r="H104" s="23"/>
      <c r="I104" s="94"/>
      <c r="J104" s="81"/>
    </row>
    <row r="105" spans="1:10" s="26" customFormat="1" ht="14">
      <c r="A105" s="86" t="str">
        <f>IFERROR(INDEX('Lista de Preço'!$B:$B,MATCH(B105,'Lista de Preço'!$A:$A,0)),"")</f>
        <v/>
      </c>
      <c r="B105" s="24"/>
      <c r="C105" s="25"/>
      <c r="D105" s="84" t="str">
        <f>IFERROR(INDEX('Lista de Preço'!$C:$C,MATCH(B105,'Lista de Preço'!$A:$A,0))-INDEX('Lista de Preço'!$C:$C,MATCH(B105,'Lista de Preço'!$A:$A,0))*$F$3,"")</f>
        <v/>
      </c>
      <c r="E105" s="85" t="str">
        <f t="shared" si="3"/>
        <v/>
      </c>
      <c r="F105" s="25"/>
      <c r="G105" s="25"/>
      <c r="H105" s="23"/>
      <c r="I105" s="94"/>
      <c r="J105" s="81"/>
    </row>
    <row r="106" spans="1:10" s="26" customFormat="1" ht="14">
      <c r="A106" s="86" t="str">
        <f>IFERROR(INDEX('Lista de Preço'!$B:$B,MATCH(B106,'Lista de Preço'!$A:$A,0)),"")</f>
        <v/>
      </c>
      <c r="B106" s="24"/>
      <c r="C106" s="25"/>
      <c r="D106" s="84" t="str">
        <f>IFERROR(INDEX('Lista de Preço'!$C:$C,MATCH(B106,'Lista de Preço'!$A:$A,0))-INDEX('Lista de Preço'!$C:$C,MATCH(B106,'Lista de Preço'!$A:$A,0))*$F$3,"")</f>
        <v/>
      </c>
      <c r="E106" s="85" t="str">
        <f t="shared" si="3"/>
        <v/>
      </c>
      <c r="F106" s="25"/>
      <c r="G106" s="25"/>
      <c r="H106" s="23"/>
      <c r="I106" s="94"/>
      <c r="J106" s="81"/>
    </row>
    <row r="107" spans="1:10" s="26" customFormat="1" ht="14">
      <c r="A107" s="86" t="str">
        <f>IFERROR(INDEX('Lista de Preço'!$B:$B,MATCH(B107,'Lista de Preço'!$A:$A,0)),"")</f>
        <v/>
      </c>
      <c r="B107" s="24"/>
      <c r="C107" s="25"/>
      <c r="D107" s="84" t="str">
        <f>IFERROR(INDEX('Lista de Preço'!$C:$C,MATCH(B107,'Lista de Preço'!$A:$A,0))-INDEX('Lista de Preço'!$C:$C,MATCH(B107,'Lista de Preço'!$A:$A,0))*$F$3,"")</f>
        <v/>
      </c>
      <c r="E107" s="85" t="str">
        <f t="shared" si="3"/>
        <v/>
      </c>
      <c r="F107" s="25"/>
      <c r="G107" s="25"/>
      <c r="H107" s="23"/>
      <c r="I107" s="94"/>
      <c r="J107" s="81"/>
    </row>
    <row r="108" spans="1:10" s="26" customFormat="1" ht="14">
      <c r="A108" s="86" t="str">
        <f>IFERROR(INDEX('Lista de Preço'!$B:$B,MATCH(B108,'Lista de Preço'!$A:$A,0)),"")</f>
        <v/>
      </c>
      <c r="B108" s="24"/>
      <c r="C108" s="25"/>
      <c r="D108" s="84" t="str">
        <f>IFERROR(INDEX('Lista de Preço'!$C:$C,MATCH(B108,'Lista de Preço'!$A:$A,0))-INDEX('Lista de Preço'!$C:$C,MATCH(B108,'Lista de Preço'!$A:$A,0))*$F$3,"")</f>
        <v/>
      </c>
      <c r="E108" s="85" t="str">
        <f t="shared" si="3"/>
        <v/>
      </c>
      <c r="F108" s="25"/>
      <c r="G108" s="25"/>
      <c r="H108" s="23"/>
      <c r="I108" s="94"/>
      <c r="J108" s="81"/>
    </row>
    <row r="109" spans="1:10" s="26" customFormat="1" ht="14">
      <c r="A109" s="86" t="str">
        <f>IFERROR(INDEX('Lista de Preço'!$B:$B,MATCH(B109,'Lista de Preço'!$A:$A,0)),"")</f>
        <v/>
      </c>
      <c r="B109" s="24"/>
      <c r="C109" s="25"/>
      <c r="D109" s="84" t="str">
        <f>IFERROR(INDEX('Lista de Preço'!$C:$C,MATCH(B109,'Lista de Preço'!$A:$A,0))-INDEX('Lista de Preço'!$C:$C,MATCH(B109,'Lista de Preço'!$A:$A,0))*$F$3,"")</f>
        <v/>
      </c>
      <c r="E109" s="85" t="str">
        <f t="shared" si="3"/>
        <v/>
      </c>
      <c r="F109" s="25"/>
      <c r="G109" s="25"/>
      <c r="H109" s="23"/>
      <c r="I109" s="94"/>
      <c r="J109" s="81"/>
    </row>
    <row r="110" spans="1:10" s="26" customFormat="1" ht="14">
      <c r="A110" s="86" t="str">
        <f>IFERROR(INDEX('Lista de Preço'!$B:$B,MATCH(B110,'Lista de Preço'!$A:$A,0)),"")</f>
        <v/>
      </c>
      <c r="B110" s="24"/>
      <c r="C110" s="25"/>
      <c r="D110" s="84" t="str">
        <f>IFERROR(INDEX('Lista de Preço'!$C:$C,MATCH(B110,'Lista de Preço'!$A:$A,0))-INDEX('Lista de Preço'!$C:$C,MATCH(B110,'Lista de Preço'!$A:$A,0))*$F$3,"")</f>
        <v/>
      </c>
      <c r="E110" s="85" t="str">
        <f t="shared" si="3"/>
        <v/>
      </c>
      <c r="F110" s="25"/>
      <c r="G110" s="25"/>
      <c r="H110" s="23"/>
      <c r="I110" s="94"/>
      <c r="J110" s="81"/>
    </row>
    <row r="111" spans="1:10" s="26" customFormat="1" ht="14">
      <c r="A111" s="86" t="str">
        <f>IFERROR(INDEX('Lista de Preço'!$B:$B,MATCH(B111,'Lista de Preço'!$A:$A,0)),"")</f>
        <v/>
      </c>
      <c r="B111" s="24"/>
      <c r="C111" s="25"/>
      <c r="D111" s="84" t="str">
        <f>IFERROR(INDEX('Lista de Preço'!$C:$C,MATCH(B111,'Lista de Preço'!$A:$A,0))-INDEX('Lista de Preço'!$C:$C,MATCH(B111,'Lista de Preço'!$A:$A,0))*$F$3,"")</f>
        <v/>
      </c>
      <c r="E111" s="85" t="str">
        <f t="shared" si="3"/>
        <v/>
      </c>
      <c r="F111" s="25"/>
      <c r="G111" s="25"/>
      <c r="H111" s="23"/>
      <c r="I111" s="94"/>
      <c r="J111" s="81"/>
    </row>
    <row r="112" spans="1:10" s="26" customFormat="1" ht="14">
      <c r="A112" s="86" t="str">
        <f>IFERROR(INDEX('Lista de Preço'!$B:$B,MATCH(B112,'Lista de Preço'!$A:$A,0)),"")</f>
        <v/>
      </c>
      <c r="B112" s="24"/>
      <c r="C112" s="25"/>
      <c r="D112" s="84" t="str">
        <f>IFERROR(INDEX('Lista de Preço'!$C:$C,MATCH(B112,'Lista de Preço'!$A:$A,0))-INDEX('Lista de Preço'!$C:$C,MATCH(B112,'Lista de Preço'!$A:$A,0))*$F$3,"")</f>
        <v/>
      </c>
      <c r="E112" s="85" t="str">
        <f t="shared" si="3"/>
        <v/>
      </c>
      <c r="F112" s="25"/>
      <c r="G112" s="25"/>
      <c r="H112" s="23"/>
      <c r="I112" s="94"/>
      <c r="J112" s="81"/>
    </row>
    <row r="113" spans="1:10" s="26" customFormat="1" ht="14">
      <c r="A113" s="86" t="str">
        <f>IFERROR(INDEX('Lista de Preço'!$B:$B,MATCH(B113,'Lista de Preço'!$A:$A,0)),"")</f>
        <v/>
      </c>
      <c r="B113" s="24"/>
      <c r="C113" s="25"/>
      <c r="D113" s="84" t="str">
        <f>IFERROR(INDEX('Lista de Preço'!$C:$C,MATCH(B113,'Lista de Preço'!$A:$A,0))-INDEX('Lista de Preço'!$C:$C,MATCH(B113,'Lista de Preço'!$A:$A,0))*$F$3,"")</f>
        <v/>
      </c>
      <c r="E113" s="85" t="str">
        <f t="shared" si="3"/>
        <v/>
      </c>
      <c r="F113" s="25"/>
      <c r="G113" s="25"/>
      <c r="H113" s="23"/>
      <c r="I113" s="94"/>
      <c r="J113" s="81"/>
    </row>
    <row r="114" spans="1:10" s="26" customFormat="1" ht="14">
      <c r="A114" s="86" t="str">
        <f>IFERROR(INDEX('Lista de Preço'!$B:$B,MATCH(B114,'Lista de Preço'!$A:$A,0)),"")</f>
        <v/>
      </c>
      <c r="B114" s="24"/>
      <c r="C114" s="25"/>
      <c r="D114" s="84" t="str">
        <f>IFERROR(INDEX('Lista de Preço'!$C:$C,MATCH(B114,'Lista de Preço'!$A:$A,0))-INDEX('Lista de Preço'!$C:$C,MATCH(B114,'Lista de Preço'!$A:$A,0))*$F$3,"")</f>
        <v/>
      </c>
      <c r="E114" s="85" t="str">
        <f t="shared" si="3"/>
        <v/>
      </c>
      <c r="F114" s="25"/>
      <c r="G114" s="25"/>
      <c r="H114" s="23"/>
      <c r="I114" s="94"/>
      <c r="J114" s="81"/>
    </row>
    <row r="115" spans="1:10" s="26" customFormat="1" ht="14">
      <c r="A115" s="86" t="str">
        <f>IFERROR(INDEX('Lista de Preço'!$B:$B,MATCH(B115,'Lista de Preço'!$A:$A,0)),"")</f>
        <v/>
      </c>
      <c r="B115" s="24"/>
      <c r="C115" s="25"/>
      <c r="D115" s="84" t="str">
        <f>IFERROR(INDEX('Lista de Preço'!$C:$C,MATCH(B115,'Lista de Preço'!$A:$A,0))-INDEX('Lista de Preço'!$C:$C,MATCH(B115,'Lista de Preço'!$A:$A,0))*$F$3,"")</f>
        <v/>
      </c>
      <c r="E115" s="85" t="str">
        <f t="shared" si="3"/>
        <v/>
      </c>
      <c r="F115" s="25"/>
      <c r="G115" s="25"/>
      <c r="H115" s="23"/>
      <c r="I115" s="94"/>
      <c r="J115" s="81"/>
    </row>
    <row r="116" spans="1:10" s="26" customFormat="1" ht="14">
      <c r="A116" s="86" t="str">
        <f>IFERROR(INDEX('Lista de Preço'!$B:$B,MATCH(B116,'Lista de Preço'!$A:$A,0)),"")</f>
        <v/>
      </c>
      <c r="B116" s="24"/>
      <c r="C116" s="25"/>
      <c r="D116" s="84" t="str">
        <f>IFERROR(INDEX('Lista de Preço'!$C:$C,MATCH(B116,'Lista de Preço'!$A:$A,0))-INDEX('Lista de Preço'!$C:$C,MATCH(B116,'Lista de Preço'!$A:$A,0))*$F$3,"")</f>
        <v/>
      </c>
      <c r="E116" s="85" t="str">
        <f t="shared" si="3"/>
        <v/>
      </c>
      <c r="F116" s="25"/>
      <c r="G116" s="25"/>
      <c r="H116" s="23"/>
      <c r="I116" s="94"/>
      <c r="J116" s="81"/>
    </row>
    <row r="117" spans="1:10" s="26" customFormat="1" ht="14">
      <c r="A117" s="86" t="str">
        <f>IFERROR(INDEX('Lista de Preço'!$B:$B,MATCH(B117,'Lista de Preço'!$A:$A,0)),"")</f>
        <v/>
      </c>
      <c r="B117" s="24"/>
      <c r="C117" s="25"/>
      <c r="D117" s="84" t="str">
        <f>IFERROR(INDEX('Lista de Preço'!$C:$C,MATCH(B117,'Lista de Preço'!$A:$A,0))-INDEX('Lista de Preço'!$C:$C,MATCH(B117,'Lista de Preço'!$A:$A,0))*$F$3,"")</f>
        <v/>
      </c>
      <c r="E117" s="85" t="str">
        <f t="shared" si="3"/>
        <v/>
      </c>
      <c r="F117" s="25"/>
      <c r="G117" s="25"/>
      <c r="H117" s="23"/>
      <c r="I117" s="94"/>
      <c r="J117" s="81"/>
    </row>
    <row r="118" spans="1:10" s="26" customFormat="1" ht="14">
      <c r="A118" s="86" t="str">
        <f>IFERROR(INDEX('Lista de Preço'!$B:$B,MATCH(B118,'Lista de Preço'!$A:$A,0)),"")</f>
        <v/>
      </c>
      <c r="B118" s="24"/>
      <c r="C118" s="25"/>
      <c r="D118" s="84" t="str">
        <f>IFERROR(INDEX('Lista de Preço'!$C:$C,MATCH(B118,'Lista de Preço'!$A:$A,0))-INDEX('Lista de Preço'!$C:$C,MATCH(B118,'Lista de Preço'!$A:$A,0))*$F$3,"")</f>
        <v/>
      </c>
      <c r="E118" s="85" t="str">
        <f t="shared" si="3"/>
        <v/>
      </c>
      <c r="F118" s="25"/>
      <c r="G118" s="25"/>
      <c r="H118" s="23"/>
      <c r="I118" s="94"/>
      <c r="J118" s="81"/>
    </row>
    <row r="119" spans="1:10" s="26" customFormat="1" ht="14">
      <c r="A119" s="86" t="str">
        <f>IFERROR(INDEX('Lista de Preço'!$B:$B,MATCH(B119,'Lista de Preço'!$A:$A,0)),"")</f>
        <v/>
      </c>
      <c r="B119" s="24"/>
      <c r="C119" s="25"/>
      <c r="D119" s="84" t="str">
        <f>IFERROR(INDEX('Lista de Preço'!$C:$C,MATCH(B119,'Lista de Preço'!$A:$A,0))-INDEX('Lista de Preço'!$C:$C,MATCH(B119,'Lista de Preço'!$A:$A,0))*$F$3,"")</f>
        <v/>
      </c>
      <c r="E119" s="85" t="str">
        <f t="shared" si="3"/>
        <v/>
      </c>
      <c r="F119" s="25"/>
      <c r="G119" s="25"/>
      <c r="H119" s="23"/>
      <c r="I119" s="94"/>
      <c r="J119" s="81"/>
    </row>
    <row r="120" spans="1:10" s="26" customFormat="1" ht="14">
      <c r="A120" s="86" t="str">
        <f>IFERROR(INDEX('Lista de Preço'!$B:$B,MATCH(B120,'Lista de Preço'!$A:$A,0)),"")</f>
        <v/>
      </c>
      <c r="B120" s="24"/>
      <c r="C120" s="25"/>
      <c r="D120" s="84" t="str">
        <f>IFERROR(INDEX('Lista de Preço'!$C:$C,MATCH(B120,'Lista de Preço'!$A:$A,0))-INDEX('Lista de Preço'!$C:$C,MATCH(B120,'Lista de Preço'!$A:$A,0))*$F$3,"")</f>
        <v/>
      </c>
      <c r="E120" s="85" t="str">
        <f t="shared" si="3"/>
        <v/>
      </c>
      <c r="F120" s="25"/>
      <c r="G120" s="25"/>
      <c r="H120" s="23"/>
      <c r="I120" s="94"/>
      <c r="J120" s="81"/>
    </row>
    <row r="121" spans="1:10" s="26" customFormat="1" ht="14">
      <c r="A121" s="86" t="str">
        <f>IFERROR(INDEX('Lista de Preço'!$B:$B,MATCH(B121,'Lista de Preço'!$A:$A,0)),"")</f>
        <v/>
      </c>
      <c r="B121" s="24"/>
      <c r="C121" s="25"/>
      <c r="D121" s="84" t="str">
        <f>IFERROR(INDEX('Lista de Preço'!$C:$C,MATCH(B121,'Lista de Preço'!$A:$A,0))-INDEX('Lista de Preço'!$C:$C,MATCH(B121,'Lista de Preço'!$A:$A,0))*$F$3,"")</f>
        <v/>
      </c>
      <c r="E121" s="85" t="str">
        <f t="shared" si="3"/>
        <v/>
      </c>
      <c r="F121" s="25"/>
      <c r="G121" s="25"/>
      <c r="H121" s="23"/>
      <c r="I121" s="94"/>
      <c r="J121" s="81"/>
    </row>
    <row r="122" spans="1:10" s="26" customFormat="1" ht="14">
      <c r="A122" s="86" t="str">
        <f>IFERROR(INDEX('Lista de Preço'!$B:$B,MATCH(B122,'Lista de Preço'!$A:$A,0)),"")</f>
        <v/>
      </c>
      <c r="B122" s="24"/>
      <c r="C122" s="25"/>
      <c r="D122" s="84" t="str">
        <f>IFERROR(INDEX('Lista de Preço'!$C:$C,MATCH(B122,'Lista de Preço'!$A:$A,0))-INDEX('Lista de Preço'!$C:$C,MATCH(B122,'Lista de Preço'!$A:$A,0))*$F$3,"")</f>
        <v/>
      </c>
      <c r="E122" s="85" t="str">
        <f t="shared" si="3"/>
        <v/>
      </c>
      <c r="F122" s="25"/>
      <c r="G122" s="25"/>
      <c r="H122" s="23"/>
      <c r="I122" s="94"/>
      <c r="J122" s="81"/>
    </row>
    <row r="123" spans="1:10" s="26" customFormat="1" ht="14">
      <c r="A123" s="86" t="str">
        <f>IFERROR(INDEX('Lista de Preço'!$B:$B,MATCH(B123,'Lista de Preço'!$A:$A,0)),"")</f>
        <v/>
      </c>
      <c r="B123" s="24"/>
      <c r="C123" s="25"/>
      <c r="D123" s="84" t="str">
        <f>IFERROR(INDEX('Lista de Preço'!$C:$C,MATCH(B123,'Lista de Preço'!$A:$A,0))-INDEX('Lista de Preço'!$C:$C,MATCH(B123,'Lista de Preço'!$A:$A,0))*$F$3,"")</f>
        <v/>
      </c>
      <c r="E123" s="85" t="str">
        <f t="shared" si="3"/>
        <v/>
      </c>
      <c r="F123" s="75"/>
      <c r="G123" s="25"/>
      <c r="H123" s="23"/>
      <c r="I123" s="94"/>
      <c r="J123" s="81"/>
    </row>
    <row r="124" spans="1:10" s="26" customFormat="1" ht="14">
      <c r="A124" s="86" t="str">
        <f>IFERROR(INDEX('Lista de Preço'!$B:$B,MATCH(B124,'Lista de Preço'!$A:$A,0)),"")</f>
        <v/>
      </c>
      <c r="B124" s="24"/>
      <c r="C124" s="25"/>
      <c r="D124" s="84" t="str">
        <f>IFERROR(INDEX('Lista de Preço'!$C:$C,MATCH(B124,'Lista de Preço'!$A:$A,0))-INDEX('Lista de Preço'!$C:$C,MATCH(B124,'Lista de Preço'!$A:$A,0))*$F$3,"")</f>
        <v/>
      </c>
      <c r="E124" s="85" t="str">
        <f t="shared" si="3"/>
        <v/>
      </c>
      <c r="F124" s="75"/>
      <c r="G124" s="25"/>
      <c r="H124" s="23"/>
      <c r="I124" s="94"/>
      <c r="J124" s="81"/>
    </row>
    <row r="125" spans="1:10" s="26" customFormat="1" ht="14">
      <c r="A125" s="86" t="str">
        <f>IFERROR(INDEX('Lista de Preço'!$B:$B,MATCH(B125,'Lista de Preço'!$A:$A,0)),"")</f>
        <v/>
      </c>
      <c r="B125" s="24"/>
      <c r="C125" s="25"/>
      <c r="D125" s="84" t="str">
        <f>IFERROR(INDEX('Lista de Preço'!$C:$C,MATCH(B125,'Lista de Preço'!$A:$A,0))-INDEX('Lista de Preço'!$C:$C,MATCH(B125,'Lista de Preço'!$A:$A,0))*$F$3,"")</f>
        <v/>
      </c>
      <c r="E125" s="85" t="str">
        <f t="shared" si="3"/>
        <v/>
      </c>
      <c r="F125" s="75"/>
      <c r="G125" s="25"/>
      <c r="H125" s="23"/>
      <c r="I125" s="94"/>
      <c r="J125" s="81"/>
    </row>
    <row r="126" spans="1:10" s="26" customFormat="1" ht="14">
      <c r="A126" s="86" t="str">
        <f>IFERROR(INDEX('Lista de Preço'!$B:$B,MATCH(B126,'Lista de Preço'!$A:$A,0)),"")</f>
        <v/>
      </c>
      <c r="B126" s="24"/>
      <c r="C126" s="25"/>
      <c r="D126" s="84" t="str">
        <f>IFERROR(INDEX('Lista de Preço'!$C:$C,MATCH(B126,'Lista de Preço'!$A:$A,0))-INDEX('Lista de Preço'!$C:$C,MATCH(B126,'Lista de Preço'!$A:$A,0))*$F$3,"")</f>
        <v/>
      </c>
      <c r="E126" s="85" t="str">
        <f t="shared" si="3"/>
        <v/>
      </c>
      <c r="F126" s="75"/>
      <c r="G126" s="25"/>
      <c r="H126" s="23"/>
      <c r="I126" s="94"/>
      <c r="J126" s="81"/>
    </row>
    <row r="127" spans="1:10" s="26" customFormat="1" ht="14">
      <c r="A127" s="86" t="str">
        <f>IFERROR(INDEX('Lista de Preço'!$B:$B,MATCH(B127,'Lista de Preço'!$A:$A,0)),"")</f>
        <v/>
      </c>
      <c r="B127" s="24"/>
      <c r="C127" s="25"/>
      <c r="D127" s="84" t="str">
        <f>IFERROR(INDEX('Lista de Preço'!$C:$C,MATCH(B127,'Lista de Preço'!$A:$A,0))-INDEX('Lista de Preço'!$C:$C,MATCH(B127,'Lista de Preço'!$A:$A,0))*$F$3,"")</f>
        <v/>
      </c>
      <c r="E127" s="85" t="str">
        <f t="shared" si="3"/>
        <v/>
      </c>
      <c r="F127" s="75"/>
      <c r="G127" s="25"/>
      <c r="H127" s="23"/>
      <c r="I127" s="94"/>
      <c r="J127" s="81"/>
    </row>
    <row r="128" spans="1:10" s="26" customFormat="1" ht="14">
      <c r="A128" s="86" t="str">
        <f>IFERROR(INDEX('Lista de Preço'!$B:$B,MATCH(B128,'Lista de Preço'!$A:$A,0)),"")</f>
        <v/>
      </c>
      <c r="B128" s="24"/>
      <c r="C128" s="25"/>
      <c r="D128" s="84" t="str">
        <f>IFERROR(INDEX('Lista de Preço'!$C:$C,MATCH(B128,'Lista de Preço'!$A:$A,0))-INDEX('Lista de Preço'!$C:$C,MATCH(B128,'Lista de Preço'!$A:$A,0))*$F$3,"")</f>
        <v/>
      </c>
      <c r="E128" s="85" t="str">
        <f t="shared" si="3"/>
        <v/>
      </c>
      <c r="F128" s="75"/>
      <c r="G128" s="25"/>
      <c r="H128" s="23"/>
      <c r="I128" s="94"/>
      <c r="J128" s="81"/>
    </row>
    <row r="129" spans="1:10" s="26" customFormat="1" ht="14">
      <c r="A129" s="86" t="str">
        <f>IFERROR(INDEX('Lista de Preço'!$B:$B,MATCH(B129,'Lista de Preço'!$A:$A,0)),"")</f>
        <v/>
      </c>
      <c r="B129" s="24"/>
      <c r="C129" s="25"/>
      <c r="D129" s="84" t="str">
        <f>IFERROR(INDEX('Lista de Preço'!$C:$C,MATCH(B129,'Lista de Preço'!$A:$A,0))-INDEX('Lista de Preço'!$C:$C,MATCH(B129,'Lista de Preço'!$A:$A,0))*$F$3,"")</f>
        <v/>
      </c>
      <c r="E129" s="85" t="str">
        <f t="shared" si="3"/>
        <v/>
      </c>
      <c r="F129" s="75"/>
      <c r="G129" s="25"/>
      <c r="H129" s="23"/>
      <c r="I129" s="94"/>
      <c r="J129" s="81"/>
    </row>
    <row r="130" spans="1:10" s="26" customFormat="1" ht="14">
      <c r="A130" s="86" t="str">
        <f>IFERROR(INDEX('Lista de Preço'!$B:$B,MATCH(B130,'Lista de Preço'!$A:$A,0)),"")</f>
        <v/>
      </c>
      <c r="B130" s="24"/>
      <c r="C130" s="25"/>
      <c r="D130" s="84" t="str">
        <f>IFERROR(INDEX('Lista de Preço'!$C:$C,MATCH(B130,'Lista de Preço'!$A:$A,0))-INDEX('Lista de Preço'!$C:$C,MATCH(B130,'Lista de Preço'!$A:$A,0))*$F$3,"")</f>
        <v/>
      </c>
      <c r="E130" s="85" t="str">
        <f t="shared" si="3"/>
        <v/>
      </c>
      <c r="F130" s="75"/>
      <c r="G130" s="25"/>
      <c r="H130" s="23"/>
      <c r="I130" s="94"/>
      <c r="J130" s="81"/>
    </row>
    <row r="131" spans="1:10" s="26" customFormat="1" ht="14">
      <c r="A131" s="86" t="str">
        <f>IFERROR(INDEX('Lista de Preço'!$B:$B,MATCH(B131,'Lista de Preço'!$A:$A,0)),"")</f>
        <v/>
      </c>
      <c r="B131" s="24"/>
      <c r="C131" s="25"/>
      <c r="D131" s="84" t="str">
        <f>IFERROR(INDEX('Lista de Preço'!$C:$C,MATCH(B131,'Lista de Preço'!$A:$A,0))-INDEX('Lista de Preço'!$C:$C,MATCH(B131,'Lista de Preço'!$A:$A,0))*$F$3,"")</f>
        <v/>
      </c>
      <c r="E131" s="85" t="str">
        <f t="shared" si="3"/>
        <v/>
      </c>
      <c r="F131" s="75"/>
      <c r="G131" s="25"/>
      <c r="H131" s="23"/>
      <c r="I131" s="94"/>
      <c r="J131" s="81"/>
    </row>
    <row r="132" spans="1:10" s="26" customFormat="1" ht="14">
      <c r="A132" s="86" t="str">
        <f>IFERROR(INDEX('Lista de Preço'!$B:$B,MATCH(B132,'Lista de Preço'!$A:$A,0)),"")</f>
        <v/>
      </c>
      <c r="B132" s="24"/>
      <c r="C132" s="25"/>
      <c r="D132" s="84" t="str">
        <f>IFERROR(INDEX('Lista de Preço'!$C:$C,MATCH(B132,'Lista de Preço'!$A:$A,0))-INDEX('Lista de Preço'!$C:$C,MATCH(B132,'Lista de Preço'!$A:$A,0))*$F$3,"")</f>
        <v/>
      </c>
      <c r="E132" s="85" t="str">
        <f t="shared" si="3"/>
        <v/>
      </c>
      <c r="F132" s="75"/>
      <c r="G132" s="25"/>
      <c r="H132" s="23"/>
      <c r="I132" s="94"/>
      <c r="J132" s="81"/>
    </row>
    <row r="133" spans="1:10" s="26" customFormat="1" ht="14">
      <c r="A133" s="86" t="str">
        <f>IFERROR(INDEX('Lista de Preço'!$B:$B,MATCH(B133,'Lista de Preço'!$A:$A,0)),"")</f>
        <v/>
      </c>
      <c r="B133" s="24"/>
      <c r="C133" s="25"/>
      <c r="D133" s="84" t="str">
        <f>IFERROR(INDEX('Lista de Preço'!$C:$C,MATCH(B133,'Lista de Preço'!$A:$A,0))-INDEX('Lista de Preço'!$C:$C,MATCH(B133,'Lista de Preço'!$A:$A,0))*$F$3,"")</f>
        <v/>
      </c>
      <c r="E133" s="85" t="str">
        <f t="shared" si="3"/>
        <v/>
      </c>
      <c r="F133" s="75"/>
      <c r="G133" s="25"/>
      <c r="H133" s="23"/>
      <c r="I133" s="94"/>
      <c r="J133" s="81"/>
    </row>
    <row r="134" spans="1:10" s="26" customFormat="1" ht="14">
      <c r="A134" s="86" t="str">
        <f>IFERROR(INDEX('Lista de Preço'!$B:$B,MATCH(B134,'Lista de Preço'!$A:$A,0)),"")</f>
        <v/>
      </c>
      <c r="B134" s="24"/>
      <c r="C134" s="25"/>
      <c r="D134" s="84" t="str">
        <f>IFERROR(INDEX('Lista de Preço'!$C:$C,MATCH(B134,'Lista de Preço'!$A:$A,0))-INDEX('Lista de Preço'!$C:$C,MATCH(B134,'Lista de Preço'!$A:$A,0))*$F$3,"")</f>
        <v/>
      </c>
      <c r="E134" s="85" t="str">
        <f t="shared" si="3"/>
        <v/>
      </c>
      <c r="F134" s="75"/>
      <c r="G134" s="25"/>
      <c r="H134" s="23"/>
      <c r="I134" s="94"/>
      <c r="J134" s="81"/>
    </row>
    <row r="135" spans="1:10" s="26" customFormat="1" ht="14">
      <c r="A135" s="86" t="str">
        <f>IFERROR(INDEX('Lista de Preço'!$B:$B,MATCH(B135,'Lista de Preço'!$A:$A,0)),"")</f>
        <v/>
      </c>
      <c r="B135" s="24"/>
      <c r="C135" s="25"/>
      <c r="D135" s="84" t="str">
        <f>IFERROR(INDEX('Lista de Preço'!$C:$C,MATCH(B135,'Lista de Preço'!$A:$A,0))-INDEX('Lista de Preço'!$C:$C,MATCH(B135,'Lista de Preço'!$A:$A,0))*$F$3,"")</f>
        <v/>
      </c>
      <c r="E135" s="85" t="str">
        <f t="shared" si="3"/>
        <v/>
      </c>
      <c r="F135" s="75"/>
      <c r="G135" s="25"/>
      <c r="H135" s="23"/>
      <c r="I135" s="94"/>
      <c r="J135" s="81"/>
    </row>
    <row r="136" spans="1:10" s="26" customFormat="1" ht="14">
      <c r="A136" s="86" t="str">
        <f>IFERROR(INDEX('Lista de Preço'!$B:$B,MATCH(B136,'Lista de Preço'!$A:$A,0)),"")</f>
        <v/>
      </c>
      <c r="B136" s="24"/>
      <c r="C136" s="25"/>
      <c r="D136" s="84" t="str">
        <f>IFERROR(INDEX('Lista de Preço'!$C:$C,MATCH(B136,'Lista de Preço'!$A:$A,0))-INDEX('Lista de Preço'!$C:$C,MATCH(B136,'Lista de Preço'!$A:$A,0))*$F$3,"")</f>
        <v/>
      </c>
      <c r="E136" s="85" t="str">
        <f t="shared" si="3"/>
        <v/>
      </c>
      <c r="F136" s="75"/>
      <c r="G136" s="25"/>
      <c r="H136" s="23"/>
      <c r="I136" s="94"/>
      <c r="J136" s="81"/>
    </row>
    <row r="137" spans="1:10" s="26" customFormat="1" ht="14">
      <c r="A137" s="86" t="str">
        <f>IFERROR(INDEX('Lista de Preço'!$B:$B,MATCH(B137,'Lista de Preço'!$A:$A,0)),"")</f>
        <v/>
      </c>
      <c r="B137" s="24"/>
      <c r="C137" s="25"/>
      <c r="D137" s="84" t="str">
        <f>IFERROR(INDEX('Lista de Preço'!$C:$C,MATCH(B137,'Lista de Preço'!$A:$A,0))-INDEX('Lista de Preço'!$C:$C,MATCH(B137,'Lista de Preço'!$A:$A,0))*$F$3,"")</f>
        <v/>
      </c>
      <c r="E137" s="85" t="str">
        <f t="shared" si="3"/>
        <v/>
      </c>
      <c r="F137" s="75"/>
      <c r="G137" s="25"/>
      <c r="H137" s="23"/>
      <c r="I137" s="94"/>
      <c r="J137" s="81"/>
    </row>
    <row r="138" spans="1:10" s="26" customFormat="1" ht="14">
      <c r="A138" s="86" t="str">
        <f>IFERROR(INDEX('Lista de Preço'!$B:$B,MATCH(B138,'Lista de Preço'!$A:$A,0)),"")</f>
        <v/>
      </c>
      <c r="B138" s="24"/>
      <c r="C138" s="25"/>
      <c r="D138" s="84" t="str">
        <f>IFERROR(INDEX('Lista de Preço'!$C:$C,MATCH(B138,'Lista de Preço'!$A:$A,0))-INDEX('Lista de Preço'!$C:$C,MATCH(B138,'Lista de Preço'!$A:$A,0))*$F$3,"")</f>
        <v/>
      </c>
      <c r="E138" s="85" t="str">
        <f t="shared" si="3"/>
        <v/>
      </c>
      <c r="F138" s="75"/>
      <c r="G138" s="25"/>
      <c r="H138" s="23"/>
      <c r="I138" s="94"/>
      <c r="J138" s="81"/>
    </row>
    <row r="139" spans="1:10" s="26" customFormat="1" ht="14">
      <c r="A139" s="86" t="str">
        <f>IFERROR(INDEX('Lista de Preço'!$B:$B,MATCH(B139,'Lista de Preço'!$A:$A,0)),"")</f>
        <v/>
      </c>
      <c r="B139" s="24"/>
      <c r="C139" s="25"/>
      <c r="D139" s="84" t="str">
        <f>IFERROR(INDEX('Lista de Preço'!$C:$C,MATCH(B139,'Lista de Preço'!$A:$A,0))-INDEX('Lista de Preço'!$C:$C,MATCH(B139,'Lista de Preço'!$A:$A,0))*$F$3,"")</f>
        <v/>
      </c>
      <c r="E139" s="85" t="str">
        <f t="shared" si="3"/>
        <v/>
      </c>
      <c r="F139" s="75"/>
      <c r="G139" s="25"/>
      <c r="H139" s="23"/>
      <c r="I139" s="94"/>
      <c r="J139" s="81"/>
    </row>
    <row r="140" spans="1:10" s="26" customFormat="1" ht="14">
      <c r="A140" s="86" t="str">
        <f>IFERROR(INDEX('Lista de Preço'!$B:$B,MATCH(B140,'Lista de Preço'!$A:$A,0)),"")</f>
        <v/>
      </c>
      <c r="B140" s="24"/>
      <c r="C140" s="25"/>
      <c r="D140" s="84" t="str">
        <f>IFERROR(INDEX('Lista de Preço'!$C:$C,MATCH(B140,'Lista de Preço'!$A:$A,0))-INDEX('Lista de Preço'!$C:$C,MATCH(B140,'Lista de Preço'!$A:$A,0))*$F$3,"")</f>
        <v/>
      </c>
      <c r="E140" s="85" t="str">
        <f t="shared" si="3"/>
        <v/>
      </c>
      <c r="F140" s="75"/>
      <c r="G140" s="25"/>
      <c r="H140" s="23"/>
      <c r="I140" s="94"/>
      <c r="J140" s="81"/>
    </row>
    <row r="141" spans="1:10" s="26" customFormat="1" ht="14">
      <c r="A141" s="86" t="str">
        <f>IFERROR(INDEX('Lista de Preço'!$B:$B,MATCH(B141,'Lista de Preço'!$A:$A,0)),"")</f>
        <v/>
      </c>
      <c r="B141" s="24"/>
      <c r="C141" s="25"/>
      <c r="D141" s="84" t="str">
        <f>IFERROR(INDEX('Lista de Preço'!$C:$C,MATCH(B141,'Lista de Preço'!$A:$A,0))-INDEX('Lista de Preço'!$C:$C,MATCH(B141,'Lista de Preço'!$A:$A,0))*$F$3,"")</f>
        <v/>
      </c>
      <c r="E141" s="85" t="str">
        <f t="shared" si="3"/>
        <v/>
      </c>
      <c r="F141" s="75"/>
      <c r="G141" s="25"/>
      <c r="H141" s="23"/>
      <c r="I141" s="94"/>
      <c r="J141" s="81"/>
    </row>
    <row r="142" spans="1:10" s="26" customFormat="1" ht="14">
      <c r="A142" s="86" t="str">
        <f>IFERROR(INDEX('Lista de Preço'!$B:$B,MATCH(B142,'Lista de Preço'!$A:$A,0)),"")</f>
        <v/>
      </c>
      <c r="B142" s="24"/>
      <c r="C142" s="25"/>
      <c r="D142" s="84" t="str">
        <f>IFERROR(INDEX('Lista de Preço'!$C:$C,MATCH(B142,'Lista de Preço'!$A:$A,0))-INDEX('Lista de Preço'!$C:$C,MATCH(B142,'Lista de Preço'!$A:$A,0))*$F$3,"")</f>
        <v/>
      </c>
      <c r="E142" s="85" t="str">
        <f t="shared" si="3"/>
        <v/>
      </c>
      <c r="F142" s="75"/>
      <c r="G142" s="25"/>
      <c r="H142" s="23"/>
      <c r="I142" s="94"/>
      <c r="J142" s="81"/>
    </row>
    <row r="143" spans="1:10" s="26" customFormat="1" ht="14">
      <c r="A143" s="86" t="str">
        <f>IFERROR(INDEX('Lista de Preço'!$B:$B,MATCH(B143,'Lista de Preço'!$A:$A,0)),"")</f>
        <v/>
      </c>
      <c r="B143" s="24"/>
      <c r="C143" s="25"/>
      <c r="D143" s="84" t="str">
        <f>IFERROR(INDEX('Lista de Preço'!$C:$C,MATCH(B143,'Lista de Preço'!$A:$A,0))-INDEX('Lista de Preço'!$C:$C,MATCH(B143,'Lista de Preço'!$A:$A,0))*$F$3,"")</f>
        <v/>
      </c>
      <c r="E143" s="85" t="str">
        <f t="shared" si="3"/>
        <v/>
      </c>
      <c r="F143" s="75"/>
      <c r="G143" s="25"/>
      <c r="H143" s="23"/>
      <c r="I143" s="94"/>
      <c r="J143" s="81"/>
    </row>
    <row r="144" spans="1:10" s="26" customFormat="1" ht="14">
      <c r="A144" s="86" t="str">
        <f>IFERROR(INDEX('Lista de Preço'!$B:$B,MATCH(B144,'Lista de Preço'!$A:$A,0)),"")</f>
        <v/>
      </c>
      <c r="B144" s="24"/>
      <c r="C144" s="25"/>
      <c r="D144" s="84" t="str">
        <f>IFERROR(INDEX('Lista de Preço'!$C:$C,MATCH(B144,'Lista de Preço'!$A:$A,0))-INDEX('Lista de Preço'!$C:$C,MATCH(B144,'Lista de Preço'!$A:$A,0))*$F$3,"")</f>
        <v/>
      </c>
      <c r="E144" s="85" t="str">
        <f t="shared" si="3"/>
        <v/>
      </c>
      <c r="F144" s="75"/>
      <c r="G144" s="25"/>
      <c r="H144" s="23"/>
      <c r="I144" s="94"/>
      <c r="J144" s="81"/>
    </row>
    <row r="145" spans="1:10" s="26" customFormat="1" ht="14">
      <c r="A145" s="86" t="str">
        <f>IFERROR(INDEX('Lista de Preço'!$B:$B,MATCH(B145,'Lista de Preço'!$A:$A,0)),"")</f>
        <v/>
      </c>
      <c r="B145" s="24"/>
      <c r="C145" s="25"/>
      <c r="D145" s="84" t="str">
        <f>IFERROR(INDEX('Lista de Preço'!$C:$C,MATCH(B145,'Lista de Preço'!$A:$A,0))-INDEX('Lista de Preço'!$C:$C,MATCH(B145,'Lista de Preço'!$A:$A,0))*$F$3,"")</f>
        <v/>
      </c>
      <c r="E145" s="85" t="str">
        <f t="shared" si="3"/>
        <v/>
      </c>
      <c r="F145" s="75"/>
      <c r="G145" s="25"/>
      <c r="H145" s="23"/>
      <c r="I145" s="94"/>
      <c r="J145" s="81"/>
    </row>
    <row r="146" spans="1:10" s="26" customFormat="1" ht="14">
      <c r="A146" s="86" t="str">
        <f>IFERROR(INDEX('Lista de Preço'!$B:$B,MATCH(B146,'Lista de Preço'!$A:$A,0)),"")</f>
        <v/>
      </c>
      <c r="B146" s="24"/>
      <c r="C146" s="25"/>
      <c r="D146" s="84" t="str">
        <f>IFERROR(INDEX('Lista de Preço'!$C:$C,MATCH(B146,'Lista de Preço'!$A:$A,0))-INDEX('Lista de Preço'!$C:$C,MATCH(B146,'Lista de Preço'!$A:$A,0))*$F$3,"")</f>
        <v/>
      </c>
      <c r="E146" s="85" t="str">
        <f t="shared" si="3"/>
        <v/>
      </c>
      <c r="F146" s="75"/>
      <c r="G146" s="25"/>
      <c r="H146" s="23"/>
      <c r="I146" s="94"/>
      <c r="J146" s="81"/>
    </row>
    <row r="147" spans="1:10" s="26" customFormat="1" ht="14">
      <c r="A147" s="86" t="str">
        <f>IFERROR(INDEX('Lista de Preço'!$B:$B,MATCH(B147,'Lista de Preço'!$A:$A,0)),"")</f>
        <v/>
      </c>
      <c r="B147" s="24"/>
      <c r="C147" s="25"/>
      <c r="D147" s="84" t="str">
        <f>IFERROR(INDEX('Lista de Preço'!$C:$C,MATCH(B147,'Lista de Preço'!$A:$A,0))-INDEX('Lista de Preço'!$C:$C,MATCH(B147,'Lista de Preço'!$A:$A,0))*$F$3,"")</f>
        <v/>
      </c>
      <c r="E147" s="85" t="str">
        <f t="shared" si="3"/>
        <v/>
      </c>
      <c r="F147" s="75"/>
      <c r="G147" s="25"/>
      <c r="H147" s="23"/>
      <c r="I147" s="94"/>
      <c r="J147" s="81"/>
    </row>
    <row r="148" spans="1:10" s="26" customFormat="1" ht="14">
      <c r="A148" s="86" t="str">
        <f>IFERROR(INDEX('Lista de Preço'!$B:$B,MATCH(B148,'Lista de Preço'!$A:$A,0)),"")</f>
        <v/>
      </c>
      <c r="B148" s="24"/>
      <c r="C148" s="25"/>
      <c r="D148" s="84" t="str">
        <f>IFERROR(INDEX('Lista de Preço'!$C:$C,MATCH(B148,'Lista de Preço'!$A:$A,0))-INDEX('Lista de Preço'!$C:$C,MATCH(B148,'Lista de Preço'!$A:$A,0))*$F$3,"")</f>
        <v/>
      </c>
      <c r="E148" s="85" t="str">
        <f t="shared" si="3"/>
        <v/>
      </c>
      <c r="F148" s="75"/>
      <c r="G148" s="25"/>
      <c r="H148" s="23"/>
      <c r="I148" s="94"/>
      <c r="J148" s="81"/>
    </row>
    <row r="149" spans="1:10" s="26" customFormat="1" ht="14">
      <c r="A149" s="86" t="str">
        <f>IFERROR(INDEX('Lista de Preço'!$B:$B,MATCH(B149,'Lista de Preço'!$A:$A,0)),"")</f>
        <v/>
      </c>
      <c r="B149" s="24"/>
      <c r="C149" s="25"/>
      <c r="D149" s="84" t="str">
        <f>IFERROR(INDEX('Lista de Preço'!$C:$C,MATCH(B149,'Lista de Preço'!$A:$A,0))-INDEX('Lista de Preço'!$C:$C,MATCH(B149,'Lista de Preço'!$A:$A,0))*$F$3,"")</f>
        <v/>
      </c>
      <c r="E149" s="85" t="str">
        <f t="shared" si="3"/>
        <v/>
      </c>
      <c r="F149" s="75"/>
      <c r="G149" s="25"/>
      <c r="H149" s="23"/>
      <c r="I149" s="94"/>
      <c r="J149" s="81"/>
    </row>
    <row r="150" spans="1:10" s="26" customFormat="1" ht="14">
      <c r="A150" s="86" t="str">
        <f>IFERROR(INDEX('Lista de Preço'!$B:$B,MATCH(B150,'Lista de Preço'!$A:$A,0)),"")</f>
        <v/>
      </c>
      <c r="B150" s="24"/>
      <c r="C150" s="25"/>
      <c r="D150" s="84" t="str">
        <f>IFERROR(INDEX('Lista de Preço'!$C:$C,MATCH(B150,'Lista de Preço'!$A:$A,0))-INDEX('Lista de Preço'!$C:$C,MATCH(B150,'Lista de Preço'!$A:$A,0))*$F$3,"")</f>
        <v/>
      </c>
      <c r="E150" s="85" t="str">
        <f t="shared" si="3"/>
        <v/>
      </c>
      <c r="F150" s="75"/>
      <c r="G150" s="25"/>
      <c r="H150" s="23"/>
      <c r="I150" s="94"/>
      <c r="J150" s="81"/>
    </row>
    <row r="151" spans="1:10" s="26" customFormat="1" ht="14">
      <c r="A151" s="86" t="str">
        <f>IFERROR(INDEX('Lista de Preço'!$B:$B,MATCH(B151,'Lista de Preço'!$A:$A,0)),"")</f>
        <v/>
      </c>
      <c r="B151" s="24"/>
      <c r="C151" s="25"/>
      <c r="D151" s="84" t="str">
        <f>IFERROR(INDEX('Lista de Preço'!$C:$C,MATCH(B151,'Lista de Preço'!$A:$A,0))-INDEX('Lista de Preço'!$C:$C,MATCH(B151,'Lista de Preço'!$A:$A,0))*$F$3,"")</f>
        <v/>
      </c>
      <c r="E151" s="85" t="str">
        <f t="shared" si="3"/>
        <v/>
      </c>
      <c r="F151" s="75"/>
      <c r="G151" s="25"/>
      <c r="H151" s="23"/>
      <c r="I151" s="94"/>
      <c r="J151" s="81"/>
    </row>
    <row r="152" spans="1:10" s="26" customFormat="1" ht="14">
      <c r="A152" s="86" t="str">
        <f>IFERROR(INDEX('Lista de Preço'!$B:$B,MATCH(B152,'Lista de Preço'!$A:$A,0)),"")</f>
        <v/>
      </c>
      <c r="B152" s="24"/>
      <c r="C152" s="25"/>
      <c r="D152" s="84" t="str">
        <f>IFERROR(INDEX('Lista de Preço'!$C:$C,MATCH(B152,'Lista de Preço'!$A:$A,0))-INDEX('Lista de Preço'!$C:$C,MATCH(B152,'Lista de Preço'!$A:$A,0))*$F$3,"")</f>
        <v/>
      </c>
      <c r="E152" s="85" t="str">
        <f t="shared" si="3"/>
        <v/>
      </c>
      <c r="F152" s="75"/>
      <c r="G152" s="25"/>
      <c r="H152" s="23"/>
      <c r="I152" s="94"/>
      <c r="J152" s="81"/>
    </row>
    <row r="153" spans="1:10" s="26" customFormat="1" ht="14">
      <c r="A153" s="86" t="str">
        <f>IFERROR(INDEX('Lista de Preço'!$B:$B,MATCH(B153,'Lista de Preço'!$A:$A,0)),"")</f>
        <v/>
      </c>
      <c r="B153" s="24"/>
      <c r="C153" s="25"/>
      <c r="D153" s="84" t="str">
        <f>IFERROR(INDEX('Lista de Preço'!$C:$C,MATCH(B153,'Lista de Preço'!$A:$A,0))-INDEX('Lista de Preço'!$C:$C,MATCH(B153,'Lista de Preço'!$A:$A,0))*$F$3,"")</f>
        <v/>
      </c>
      <c r="E153" s="85" t="str">
        <f t="shared" si="3"/>
        <v/>
      </c>
      <c r="F153" s="75"/>
      <c r="G153" s="25"/>
      <c r="H153" s="23"/>
      <c r="I153" s="94"/>
      <c r="J153" s="81"/>
    </row>
    <row r="154" spans="1:10" s="26" customFormat="1" ht="14">
      <c r="A154" s="86" t="str">
        <f>IFERROR(INDEX('Lista de Preço'!$B:$B,MATCH(B154,'Lista de Preço'!$A:$A,0)),"")</f>
        <v/>
      </c>
      <c r="B154" s="24"/>
      <c r="C154" s="25"/>
      <c r="D154" s="84" t="str">
        <f>IFERROR(INDEX('Lista de Preço'!$C:$C,MATCH(B154,'Lista de Preço'!$A:$A,0))-INDEX('Lista de Preço'!$C:$C,MATCH(B154,'Lista de Preço'!$A:$A,0))*$F$3,"")</f>
        <v/>
      </c>
      <c r="E154" s="85" t="str">
        <f t="shared" si="3"/>
        <v/>
      </c>
      <c r="F154" s="75"/>
      <c r="G154" s="25"/>
      <c r="H154" s="23"/>
      <c r="I154" s="94"/>
      <c r="J154" s="81"/>
    </row>
    <row r="155" spans="1:10" s="26" customFormat="1" ht="14">
      <c r="A155" s="86" t="str">
        <f>IFERROR(INDEX('Lista de Preço'!$B:$B,MATCH(B155,'Lista de Preço'!$A:$A,0)),"")</f>
        <v/>
      </c>
      <c r="B155" s="24"/>
      <c r="C155" s="25"/>
      <c r="D155" s="84" t="str">
        <f>IFERROR(INDEX('Lista de Preço'!$C:$C,MATCH(B155,'Lista de Preço'!$A:$A,0))-INDEX('Lista de Preço'!$C:$C,MATCH(B155,'Lista de Preço'!$A:$A,0))*$F$3,"")</f>
        <v/>
      </c>
      <c r="E155" s="85" t="str">
        <f t="shared" si="3"/>
        <v/>
      </c>
      <c r="F155" s="75"/>
      <c r="G155" s="25"/>
      <c r="H155" s="23"/>
      <c r="I155" s="94"/>
      <c r="J155" s="81"/>
    </row>
    <row r="156" spans="1:10" s="26" customFormat="1" ht="14">
      <c r="A156" s="86" t="str">
        <f>IFERROR(INDEX('Lista de Preço'!$B:$B,MATCH(B156,'Lista de Preço'!$A:$A,0)),"")</f>
        <v/>
      </c>
      <c r="B156" s="24"/>
      <c r="C156" s="25"/>
      <c r="D156" s="84" t="str">
        <f>IFERROR(INDEX('Lista de Preço'!$C:$C,MATCH(B156,'Lista de Preço'!$A:$A,0))-INDEX('Lista de Preço'!$C:$C,MATCH(B156,'Lista de Preço'!$A:$A,0))*$F$3,"")</f>
        <v/>
      </c>
      <c r="E156" s="85" t="str">
        <f t="shared" si="3"/>
        <v/>
      </c>
      <c r="F156" s="75"/>
      <c r="G156" s="25"/>
      <c r="H156" s="23"/>
      <c r="I156" s="94"/>
      <c r="J156" s="81"/>
    </row>
    <row r="157" spans="1:10" s="26" customFormat="1" ht="14">
      <c r="A157" s="86" t="str">
        <f>IFERROR(INDEX('Lista de Preço'!$B:$B,MATCH(B157,'Lista de Preço'!$A:$A,0)),"")</f>
        <v/>
      </c>
      <c r="B157" s="24"/>
      <c r="C157" s="25"/>
      <c r="D157" s="84" t="str">
        <f>IFERROR(INDEX('Lista de Preço'!$C:$C,MATCH(B157,'Lista de Preço'!$A:$A,0))-INDEX('Lista de Preço'!$C:$C,MATCH(B157,'Lista de Preço'!$A:$A,0))*$F$3,"")</f>
        <v/>
      </c>
      <c r="E157" s="85" t="str">
        <f t="shared" si="3"/>
        <v/>
      </c>
      <c r="F157" s="75"/>
      <c r="G157" s="25"/>
      <c r="H157" s="23"/>
      <c r="I157" s="94"/>
      <c r="J157" s="81"/>
    </row>
    <row r="158" spans="1:10" s="26" customFormat="1" ht="14">
      <c r="A158" s="86" t="str">
        <f>IFERROR(INDEX('Lista de Preço'!$B:$B,MATCH(B158,'Lista de Preço'!$A:$A,0)),"")</f>
        <v/>
      </c>
      <c r="B158" s="24"/>
      <c r="C158" s="25"/>
      <c r="D158" s="84" t="str">
        <f>IFERROR(INDEX('Lista de Preço'!$C:$C,MATCH(B158,'Lista de Preço'!$A:$A,0))-INDEX('Lista de Preço'!$C:$C,MATCH(B158,'Lista de Preço'!$A:$A,0))*$F$3,"")</f>
        <v/>
      </c>
      <c r="E158" s="85" t="str">
        <f t="shared" si="3"/>
        <v/>
      </c>
      <c r="F158" s="75"/>
      <c r="G158" s="25"/>
      <c r="H158" s="23"/>
      <c r="I158" s="94"/>
      <c r="J158" s="81"/>
    </row>
    <row r="159" spans="1:10" s="26" customFormat="1" ht="14">
      <c r="A159" s="86" t="str">
        <f>IFERROR(INDEX('Lista de Preço'!$B:$B,MATCH(B159,'Lista de Preço'!$A:$A,0)),"")</f>
        <v/>
      </c>
      <c r="B159" s="24"/>
      <c r="C159" s="25"/>
      <c r="D159" s="84" t="str">
        <f>IFERROR(INDEX('Lista de Preço'!$C:$C,MATCH(B159,'Lista de Preço'!$A:$A,0))-INDEX('Lista de Preço'!$C:$C,MATCH(B159,'Lista de Preço'!$A:$A,0))*$F$3,"")</f>
        <v/>
      </c>
      <c r="E159" s="85" t="str">
        <f t="shared" si="3"/>
        <v/>
      </c>
      <c r="F159" s="75"/>
      <c r="G159" s="25"/>
      <c r="H159" s="23"/>
      <c r="I159" s="94"/>
      <c r="J159" s="81"/>
    </row>
    <row r="160" spans="1:10" s="26" customFormat="1" ht="14">
      <c r="A160" s="86" t="str">
        <f>IFERROR(INDEX('Lista de Preço'!$B:$B,MATCH(B160,'Lista de Preço'!$A:$A,0)),"")</f>
        <v/>
      </c>
      <c r="B160" s="24"/>
      <c r="C160" s="25"/>
      <c r="D160" s="84" t="str">
        <f>IFERROR(INDEX('Lista de Preço'!$C:$C,MATCH(B160,'Lista de Preço'!$A:$A,0))-INDEX('Lista de Preço'!$C:$C,MATCH(B160,'Lista de Preço'!$A:$A,0))*$F$3,"")</f>
        <v/>
      </c>
      <c r="E160" s="85" t="str">
        <f t="shared" si="3"/>
        <v/>
      </c>
      <c r="F160" s="75"/>
      <c r="G160" s="25"/>
      <c r="H160" s="23"/>
      <c r="I160" s="94"/>
      <c r="J160" s="81"/>
    </row>
    <row r="161" spans="1:10" s="26" customFormat="1" ht="14">
      <c r="A161" s="86" t="str">
        <f>IFERROR(INDEX('Lista de Preço'!$B:$B,MATCH(B161,'Lista de Preço'!$A:$A,0)),"")</f>
        <v/>
      </c>
      <c r="B161" s="24"/>
      <c r="C161" s="25"/>
      <c r="D161" s="84" t="str">
        <f>IFERROR(INDEX('Lista de Preço'!$C:$C,MATCH(B161,'Lista de Preço'!$A:$A,0))-INDEX('Lista de Preço'!$C:$C,MATCH(B161,'Lista de Preço'!$A:$A,0))*$F$3,"")</f>
        <v/>
      </c>
      <c r="E161" s="85" t="str">
        <f t="shared" si="3"/>
        <v/>
      </c>
      <c r="F161" s="75"/>
      <c r="G161" s="25"/>
      <c r="H161" s="23"/>
      <c r="I161" s="94"/>
      <c r="J161" s="81"/>
    </row>
    <row r="162" spans="1:10" s="26" customFormat="1" ht="14">
      <c r="A162" s="86" t="str">
        <f>IFERROR(INDEX('Lista de Preço'!$B:$B,MATCH(B162,'Lista de Preço'!$A:$A,0)),"")</f>
        <v/>
      </c>
      <c r="B162" s="24"/>
      <c r="C162" s="25"/>
      <c r="D162" s="84" t="str">
        <f>IFERROR(INDEX('Lista de Preço'!$C:$C,MATCH(B162,'Lista de Preço'!$A:$A,0))-INDEX('Lista de Preço'!$C:$C,MATCH(B162,'Lista de Preço'!$A:$A,0))*$F$3,"")</f>
        <v/>
      </c>
      <c r="E162" s="85" t="str">
        <f t="shared" si="3"/>
        <v/>
      </c>
      <c r="F162" s="75"/>
      <c r="G162" s="25"/>
      <c r="H162" s="23"/>
      <c r="I162" s="94"/>
      <c r="J162" s="81"/>
    </row>
    <row r="163" spans="1:10" s="26" customFormat="1" ht="14">
      <c r="A163" s="86" t="str">
        <f>IFERROR(INDEX('Lista de Preço'!$B:$B,MATCH(B163,'Lista de Preço'!$A:$A,0)),"")</f>
        <v/>
      </c>
      <c r="B163" s="24"/>
      <c r="C163" s="25"/>
      <c r="D163" s="84" t="str">
        <f>IFERROR(INDEX('Lista de Preço'!$C:$C,MATCH(B163,'Lista de Preço'!$A:$A,0))-INDEX('Lista de Preço'!$C:$C,MATCH(B163,'Lista de Preço'!$A:$A,0))*$F$3,"")</f>
        <v/>
      </c>
      <c r="E163" s="85" t="str">
        <f t="shared" si="3"/>
        <v/>
      </c>
      <c r="F163" s="75"/>
      <c r="G163" s="25"/>
      <c r="H163" s="23"/>
      <c r="I163" s="94"/>
      <c r="J163" s="81"/>
    </row>
    <row r="164" spans="1:10" s="26" customFormat="1" ht="14">
      <c r="A164" s="86" t="str">
        <f>IFERROR(INDEX('Lista de Preço'!$B:$B,MATCH(B164,'Lista de Preço'!$A:$A,0)),"")</f>
        <v/>
      </c>
      <c r="B164" s="24"/>
      <c r="C164" s="25"/>
      <c r="D164" s="84" t="str">
        <f>IFERROR(INDEX('Lista de Preço'!$C:$C,MATCH(B164,'Lista de Preço'!$A:$A,0))-INDEX('Lista de Preço'!$C:$C,MATCH(B164,'Lista de Preço'!$A:$A,0))*$F$3,"")</f>
        <v/>
      </c>
      <c r="E164" s="85" t="str">
        <f t="shared" si="3"/>
        <v/>
      </c>
      <c r="F164" s="75"/>
      <c r="G164" s="25"/>
      <c r="H164" s="23"/>
      <c r="I164" s="94"/>
      <c r="J164" s="81"/>
    </row>
    <row r="165" spans="1:10" s="26" customFormat="1" ht="14">
      <c r="A165" s="86" t="str">
        <f>IFERROR(INDEX('Lista de Preço'!$B:$B,MATCH(B165,'Lista de Preço'!$A:$A,0)),"")</f>
        <v/>
      </c>
      <c r="B165" s="24"/>
      <c r="C165" s="25"/>
      <c r="D165" s="84" t="str">
        <f>IFERROR(INDEX('Lista de Preço'!$C:$C,MATCH(B165,'Lista de Preço'!$A:$A,0))-INDEX('Lista de Preço'!$C:$C,MATCH(B165,'Lista de Preço'!$A:$A,0))*$F$3,"")</f>
        <v/>
      </c>
      <c r="E165" s="85" t="str">
        <f t="shared" ref="E165:E167" si="4">IF(D165="","",D165*C165)</f>
        <v/>
      </c>
      <c r="F165" s="75"/>
      <c r="G165" s="25"/>
      <c r="H165" s="23"/>
      <c r="I165" s="94"/>
      <c r="J165" s="81"/>
    </row>
    <row r="166" spans="1:10" s="26" customFormat="1" ht="14">
      <c r="A166" s="86" t="str">
        <f>IFERROR(INDEX('Lista de Preço'!$B:$B,MATCH(B166,'Lista de Preço'!$A:$A,0)),"")</f>
        <v/>
      </c>
      <c r="B166" s="24"/>
      <c r="C166" s="25"/>
      <c r="D166" s="84" t="str">
        <f>IFERROR(INDEX('Lista de Preço'!$C:$C,MATCH(B166,'Lista de Preço'!$A:$A,0))-INDEX('Lista de Preço'!$C:$C,MATCH(B166,'Lista de Preço'!$A:$A,0))*$F$3,"")</f>
        <v/>
      </c>
      <c r="E166" s="85"/>
      <c r="F166" s="75"/>
      <c r="G166" s="25"/>
      <c r="H166" s="23"/>
      <c r="I166" s="94"/>
      <c r="J166" s="81"/>
    </row>
    <row r="167" spans="1:10" s="26" customFormat="1" ht="14">
      <c r="A167" s="86" t="str">
        <f>IFERROR(INDEX('Lista de Preço'!$B:$B,MATCH(B167,'Lista de Preço'!$A:$A,0)),"")</f>
        <v/>
      </c>
      <c r="B167" s="24"/>
      <c r="C167" s="25"/>
      <c r="D167" s="84" t="str">
        <f>IFERROR(INDEX('Lista de Preço'!$C:$C,MATCH(B167,'Lista de Preço'!$A:$A,0))-INDEX('Lista de Preço'!$C:$C,MATCH(B167,'Lista de Preço'!$A:$A,0))*$F$3,"")</f>
        <v/>
      </c>
      <c r="E167" s="85" t="str">
        <f t="shared" si="4"/>
        <v/>
      </c>
      <c r="F167" s="75"/>
      <c r="G167" s="25"/>
      <c r="H167" s="23"/>
      <c r="I167" s="94"/>
      <c r="J167" s="81"/>
    </row>
    <row r="168" spans="1:10" s="26" customFormat="1" ht="14">
      <c r="A168" s="33" t="s">
        <v>15</v>
      </c>
      <c r="B168" s="28"/>
      <c r="C168" s="31">
        <f>SUM(C101:C167)</f>
        <v>0</v>
      </c>
      <c r="D168" s="30"/>
      <c r="E168" s="32">
        <f>SUM(E101:E167)</f>
        <v>0</v>
      </c>
      <c r="F168" s="76"/>
      <c r="G168" s="29"/>
      <c r="H168" s="78"/>
      <c r="I168" s="29"/>
    </row>
    <row r="169" spans="1:10">
      <c r="J169" s="17"/>
    </row>
    <row r="170" spans="1:10">
      <c r="J170" s="17"/>
    </row>
    <row r="171" spans="1:10">
      <c r="J171" s="17"/>
    </row>
    <row r="172" spans="1:10">
      <c r="J172" s="17"/>
    </row>
    <row r="173" spans="1:10">
      <c r="A173" s="135" t="s">
        <v>1169</v>
      </c>
      <c r="B173" s="136"/>
      <c r="C173" s="6"/>
      <c r="D173" s="7"/>
      <c r="E173" s="27"/>
      <c r="F173" s="74"/>
      <c r="G173" s="6"/>
      <c r="H173" s="4"/>
      <c r="I173" s="92"/>
    </row>
    <row r="174" spans="1:10">
      <c r="A174" s="129" t="s">
        <v>1170</v>
      </c>
      <c r="B174" s="130"/>
      <c r="C174" s="6"/>
      <c r="D174" s="7"/>
      <c r="E174" s="27"/>
      <c r="F174" s="74"/>
      <c r="G174" s="6"/>
      <c r="H174" s="4"/>
      <c r="I174" s="92"/>
    </row>
    <row r="175" spans="1:10">
      <c r="A175" s="110" t="s">
        <v>1171</v>
      </c>
      <c r="B175" s="8"/>
      <c r="C175" s="6"/>
      <c r="D175" s="131" t="s">
        <v>14</v>
      </c>
      <c r="E175" s="132"/>
      <c r="F175" s="124">
        <v>0</v>
      </c>
      <c r="G175" s="6"/>
      <c r="H175" s="4"/>
      <c r="I175" s="92"/>
    </row>
    <row r="176" spans="1:10">
      <c r="A176" s="2" t="s">
        <v>1172</v>
      </c>
      <c r="B176" s="9"/>
      <c r="C176" s="6"/>
      <c r="D176" s="7"/>
      <c r="E176" s="27"/>
      <c r="F176" s="74"/>
      <c r="G176" s="6"/>
      <c r="H176" s="4"/>
      <c r="I176" s="92"/>
    </row>
    <row r="177" spans="1:10">
      <c r="A177" s="110" t="s">
        <v>1173</v>
      </c>
      <c r="B177" s="9"/>
      <c r="C177" s="6"/>
      <c r="D177" s="7"/>
      <c r="E177" s="27"/>
      <c r="F177" s="74"/>
      <c r="G177" s="6"/>
      <c r="H177" s="4"/>
      <c r="I177" s="92"/>
    </row>
    <row r="178" spans="1:10">
      <c r="A178" s="3" t="s">
        <v>1174</v>
      </c>
      <c r="B178" s="10"/>
      <c r="C178" s="6"/>
      <c r="D178" s="7"/>
      <c r="E178" s="27"/>
      <c r="F178" s="74"/>
      <c r="G178" s="6"/>
      <c r="H178" s="4"/>
      <c r="I178" s="92"/>
    </row>
    <row r="179" spans="1:10">
      <c r="A179" s="4"/>
      <c r="B179" s="5"/>
      <c r="C179" s="6"/>
      <c r="D179" s="7"/>
      <c r="E179" s="27"/>
      <c r="F179" s="74"/>
      <c r="G179" s="6"/>
      <c r="H179" s="4"/>
      <c r="I179" s="92"/>
    </row>
    <row r="180" spans="1:10">
      <c r="A180" s="12" t="s">
        <v>0</v>
      </c>
      <c r="B180" s="13" t="s">
        <v>1</v>
      </c>
      <c r="C180" s="12" t="s">
        <v>16</v>
      </c>
      <c r="D180" s="14" t="s">
        <v>7</v>
      </c>
      <c r="E180" s="15" t="s">
        <v>12</v>
      </c>
      <c r="F180" s="12" t="s">
        <v>2</v>
      </c>
      <c r="G180" s="12" t="s">
        <v>13</v>
      </c>
      <c r="H180" s="12" t="s">
        <v>3</v>
      </c>
      <c r="I180" s="16"/>
      <c r="J180" s="80" t="s">
        <v>1092</v>
      </c>
    </row>
    <row r="181" spans="1:10">
      <c r="A181" s="123" t="str">
        <f>IFERROR(INDEX('Lista de Preço'!$B:$B,MATCH(B181,'Lista de Preço'!$A:$A,0)),"")</f>
        <v/>
      </c>
      <c r="B181" s="116"/>
      <c r="C181" s="117"/>
      <c r="D181" s="121" t="str">
        <f>IFERROR(INDEX('Lista de Preço'!$C:$C,MATCH(B181,'Lista de Preço'!$A:$A,0))-INDEX('Lista de Preço'!$C:$C,MATCH(B181,'Lista de Preço'!$A:$A,0))*$F$3,"")</f>
        <v/>
      </c>
      <c r="E181" s="122" t="str">
        <f t="shared" ref="E181" si="5">IF(D181="","",D181*C181)</f>
        <v/>
      </c>
      <c r="F181" s="118"/>
      <c r="G181" s="117"/>
      <c r="H181" s="115"/>
      <c r="I181" s="120"/>
      <c r="J181" s="119"/>
    </row>
    <row r="182" spans="1:10">
      <c r="A182" s="123" t="str">
        <f>IFERROR(INDEX('Lista de Preço'!$B:$B,MATCH(B182,'Lista de Preço'!$A:$A,0)),"")</f>
        <v/>
      </c>
      <c r="B182" s="116"/>
      <c r="C182" s="117"/>
      <c r="D182" s="121" t="str">
        <f>IFERROR(INDEX('Lista de Preço'!$C:$C,MATCH(B182,'Lista de Preço'!$A:$A,0))-INDEX('Lista de Preço'!$C:$C,MATCH(B182,'Lista de Preço'!$A:$A,0))*$F$3,"")</f>
        <v/>
      </c>
      <c r="E182" s="122"/>
      <c r="F182" s="118"/>
      <c r="G182" s="117"/>
      <c r="H182" s="115"/>
      <c r="I182" s="120"/>
      <c r="J182" s="119"/>
    </row>
    <row r="183" spans="1:10">
      <c r="A183" s="123" t="str">
        <f>IFERROR(INDEX('Lista de Preço'!$B:$B,MATCH(B183,'Lista de Preço'!$A:$A,0)),"")</f>
        <v/>
      </c>
      <c r="B183" s="116"/>
      <c r="C183" s="117"/>
      <c r="D183" s="121" t="str">
        <f>IFERROR(INDEX('Lista de Preço'!$C:$C,MATCH(B183,'Lista de Preço'!$A:$A,0))-INDEX('Lista de Preço'!$C:$C,MATCH(B183,'Lista de Preço'!$A:$A,0))*$F$3,"")</f>
        <v/>
      </c>
      <c r="E183" s="122" t="str">
        <f t="shared" ref="E183:E184" si="6">IF(D183="","",D183*C183)</f>
        <v/>
      </c>
      <c r="F183" s="118"/>
      <c r="G183" s="117"/>
      <c r="H183" s="115"/>
      <c r="I183" s="120"/>
      <c r="J183" s="119"/>
    </row>
    <row r="184" spans="1:10">
      <c r="A184" s="123" t="str">
        <f>IFERROR(INDEX('Lista de Preço'!$B:$B,MATCH(B184,'Lista de Preço'!$A:$A,0)),"")</f>
        <v/>
      </c>
      <c r="B184" s="116"/>
      <c r="C184" s="117"/>
      <c r="D184" s="121" t="str">
        <f>IFERROR(INDEX('Lista de Preço'!$C:$C,MATCH(B184,'Lista de Preço'!$A:$A,0))-INDEX('Lista de Preço'!$C:$C,MATCH(B184,'Lista de Preço'!$A:$A,0))*$F$3,"")</f>
        <v/>
      </c>
      <c r="E184" s="122" t="str">
        <f t="shared" si="6"/>
        <v/>
      </c>
      <c r="F184" s="118"/>
      <c r="G184" s="117"/>
      <c r="H184" s="115"/>
      <c r="I184" s="120"/>
      <c r="J184" s="119"/>
    </row>
    <row r="185" spans="1:10">
      <c r="A185" s="126" t="s">
        <v>15</v>
      </c>
      <c r="B185" s="127"/>
      <c r="C185" s="80">
        <f>SUM(C181:C184)</f>
        <v>0</v>
      </c>
      <c r="D185" s="125"/>
      <c r="E185" s="128">
        <f>SUM(E181:E184)</f>
        <v>0</v>
      </c>
      <c r="J185" s="17"/>
    </row>
    <row r="186" spans="1:10">
      <c r="J186" s="17"/>
    </row>
    <row r="187" spans="1:10">
      <c r="J187" s="17"/>
    </row>
    <row r="188" spans="1:10">
      <c r="J188" s="17"/>
    </row>
    <row r="189" spans="1:10">
      <c r="J189" s="17"/>
    </row>
    <row r="190" spans="1:10">
      <c r="J190" s="17"/>
    </row>
    <row r="191" spans="1:10">
      <c r="J191" s="17"/>
    </row>
    <row r="192" spans="1:10">
      <c r="J192" s="17"/>
    </row>
    <row r="193" spans="10:10">
      <c r="J193" s="17"/>
    </row>
    <row r="194" spans="10:10">
      <c r="J194" s="17"/>
    </row>
    <row r="195" spans="10:10">
      <c r="J195" s="17"/>
    </row>
    <row r="196" spans="10:10">
      <c r="J196" s="17"/>
    </row>
    <row r="197" spans="10:10">
      <c r="J197" s="17"/>
    </row>
    <row r="198" spans="10:10">
      <c r="J198" s="17"/>
    </row>
    <row r="199" spans="10:10">
      <c r="J199" s="17"/>
    </row>
    <row r="200" spans="10:10">
      <c r="J200" s="17"/>
    </row>
    <row r="201" spans="10:10">
      <c r="J201" s="17"/>
    </row>
    <row r="202" spans="10:10">
      <c r="J202" s="17"/>
    </row>
    <row r="203" spans="10:10">
      <c r="J203" s="17"/>
    </row>
    <row r="204" spans="10:10">
      <c r="J204" s="17"/>
    </row>
    <row r="205" spans="10:10">
      <c r="J205" s="17"/>
    </row>
    <row r="206" spans="10:10">
      <c r="J206" s="17"/>
    </row>
    <row r="207" spans="10:10">
      <c r="J207" s="17"/>
    </row>
    <row r="208" spans="10:10">
      <c r="J208" s="17"/>
    </row>
    <row r="209" spans="10:10">
      <c r="J209" s="17"/>
    </row>
    <row r="210" spans="10:10">
      <c r="J210" s="17"/>
    </row>
    <row r="211" spans="10:10">
      <c r="J211" s="17"/>
    </row>
    <row r="212" spans="10:10">
      <c r="J212" s="17"/>
    </row>
    <row r="213" spans="10:10">
      <c r="J213" s="17"/>
    </row>
    <row r="214" spans="10:10">
      <c r="J214" s="17"/>
    </row>
    <row r="215" spans="10:10">
      <c r="J215" s="17"/>
    </row>
    <row r="216" spans="10:10">
      <c r="J216" s="17"/>
    </row>
    <row r="217" spans="10:10">
      <c r="J217" s="17"/>
    </row>
    <row r="218" spans="10:10">
      <c r="J218" s="17"/>
    </row>
    <row r="219" spans="10:10">
      <c r="J219" s="17"/>
    </row>
    <row r="220" spans="10:10">
      <c r="J220" s="17"/>
    </row>
    <row r="221" spans="10:10">
      <c r="J221" s="17"/>
    </row>
    <row r="222" spans="10:10">
      <c r="J222" s="17"/>
    </row>
    <row r="223" spans="10:10">
      <c r="J223" s="17"/>
    </row>
    <row r="224" spans="10:10">
      <c r="J224" s="17"/>
    </row>
    <row r="225" spans="10:10">
      <c r="J225" s="17"/>
    </row>
    <row r="226" spans="10:10">
      <c r="J226" s="17"/>
    </row>
    <row r="227" spans="10:10">
      <c r="J227" s="17"/>
    </row>
    <row r="228" spans="10:10">
      <c r="J228" s="17"/>
    </row>
    <row r="229" spans="10:10">
      <c r="J229" s="17"/>
    </row>
    <row r="230" spans="10:10">
      <c r="J230" s="17"/>
    </row>
    <row r="231" spans="10:10">
      <c r="J231" s="17"/>
    </row>
  </sheetData>
  <mergeCells count="9">
    <mergeCell ref="A174:B174"/>
    <mergeCell ref="D175:E175"/>
    <mergeCell ref="D95:E95"/>
    <mergeCell ref="A2:B2"/>
    <mergeCell ref="A1:B1"/>
    <mergeCell ref="D3:E3"/>
    <mergeCell ref="A93:B93"/>
    <mergeCell ref="A94:B94"/>
    <mergeCell ref="A173:B173"/>
  </mergeCells>
  <phoneticPr fontId="5" type="noConversion"/>
  <pageMargins left="0.51" right="0.51" top="0.79000000000000015" bottom="0.79000000000000015" header="0.31" footer="0.31"/>
  <pageSetup paperSize="9" scale="55" orientation="landscape" horizontalDpi="4294967292" verticalDpi="429496729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04"/>
  <sheetViews>
    <sheetView workbookViewId="0">
      <selection activeCell="B1018" sqref="B1018"/>
    </sheetView>
  </sheetViews>
  <sheetFormatPr baseColWidth="10" defaultRowHeight="14"/>
  <cols>
    <col min="1" max="1" width="8.33203125" style="37" bestFit="1" customWidth="1"/>
    <col min="2" max="2" width="85.33203125" style="36" bestFit="1" customWidth="1"/>
    <col min="3" max="4" width="14.33203125" style="35" bestFit="1" customWidth="1"/>
    <col min="5" max="16384" width="10.83203125" style="34"/>
  </cols>
  <sheetData>
    <row r="1" spans="1:4">
      <c r="A1" s="73" t="s">
        <v>1091</v>
      </c>
      <c r="B1" s="72" t="s">
        <v>1090</v>
      </c>
      <c r="C1" s="71" t="s">
        <v>1089</v>
      </c>
      <c r="D1" s="71" t="s">
        <v>1088</v>
      </c>
    </row>
    <row r="2" spans="1:4">
      <c r="A2" s="41">
        <v>11082</v>
      </c>
      <c r="B2" s="40" t="s">
        <v>1087</v>
      </c>
      <c r="C2" s="39">
        <v>56.28</v>
      </c>
      <c r="D2" s="39">
        <v>99.99</v>
      </c>
    </row>
    <row r="3" spans="1:4" ht="15">
      <c r="A3" s="48">
        <v>11178</v>
      </c>
      <c r="B3" s="46" t="s">
        <v>1086</v>
      </c>
      <c r="C3" s="47">
        <v>67.540000000000006</v>
      </c>
      <c r="D3" s="47">
        <v>119.99</v>
      </c>
    </row>
    <row r="4" spans="1:4" ht="15">
      <c r="A4" s="48">
        <v>11327</v>
      </c>
      <c r="B4" s="46" t="s">
        <v>1085</v>
      </c>
      <c r="C4" s="47">
        <v>84.43</v>
      </c>
      <c r="D4" s="47">
        <v>149.99</v>
      </c>
    </row>
    <row r="5" spans="1:4">
      <c r="A5" s="44">
        <v>25208</v>
      </c>
      <c r="B5" s="43" t="s">
        <v>1084</v>
      </c>
      <c r="C5" s="42">
        <v>23</v>
      </c>
      <c r="D5" s="42">
        <v>40</v>
      </c>
    </row>
    <row r="6" spans="1:4">
      <c r="A6" s="44">
        <v>25341</v>
      </c>
      <c r="B6" s="43" t="s">
        <v>1083</v>
      </c>
      <c r="C6" s="42">
        <v>28.69</v>
      </c>
      <c r="D6" s="42">
        <v>49.9</v>
      </c>
    </row>
    <row r="7" spans="1:4">
      <c r="A7" s="44">
        <v>30248</v>
      </c>
      <c r="B7" s="43" t="s">
        <v>1082</v>
      </c>
      <c r="C7" s="42">
        <v>401.16</v>
      </c>
      <c r="D7" s="42">
        <v>599.9</v>
      </c>
    </row>
    <row r="8" spans="1:4">
      <c r="A8" s="44">
        <v>30427</v>
      </c>
      <c r="B8" s="43" t="s">
        <v>1081</v>
      </c>
      <c r="C8" s="42">
        <v>46</v>
      </c>
      <c r="D8" s="42">
        <v>80</v>
      </c>
    </row>
    <row r="9" spans="1:4">
      <c r="A9" s="44">
        <v>30459</v>
      </c>
      <c r="B9" s="43" t="s">
        <v>1080</v>
      </c>
      <c r="C9" s="42">
        <v>37.369999999999997</v>
      </c>
      <c r="D9" s="42">
        <v>65</v>
      </c>
    </row>
    <row r="10" spans="1:4">
      <c r="A10" s="44">
        <v>30470</v>
      </c>
      <c r="B10" s="43" t="s">
        <v>1079</v>
      </c>
      <c r="C10" s="42">
        <v>57.5</v>
      </c>
      <c r="D10" s="42">
        <v>100</v>
      </c>
    </row>
    <row r="11" spans="1:4">
      <c r="A11" s="44">
        <v>30479</v>
      </c>
      <c r="B11" s="43" t="s">
        <v>1078</v>
      </c>
      <c r="C11" s="42">
        <v>172.5</v>
      </c>
      <c r="D11" s="42">
        <v>300</v>
      </c>
    </row>
    <row r="12" spans="1:4">
      <c r="A12" s="44">
        <v>30491</v>
      </c>
      <c r="B12" s="43" t="s">
        <v>1077</v>
      </c>
      <c r="C12" s="42">
        <v>34.5</v>
      </c>
      <c r="D12" s="42">
        <v>60</v>
      </c>
    </row>
    <row r="13" spans="1:4">
      <c r="A13" s="68">
        <v>30492</v>
      </c>
      <c r="B13" s="43" t="s">
        <v>1076</v>
      </c>
      <c r="C13" s="42">
        <v>149.5</v>
      </c>
      <c r="D13" s="42">
        <v>259.89999999999998</v>
      </c>
    </row>
    <row r="14" spans="1:4">
      <c r="A14" s="44">
        <v>30493</v>
      </c>
      <c r="B14" s="43" t="s">
        <v>1075</v>
      </c>
      <c r="C14" s="42">
        <v>63.25</v>
      </c>
      <c r="D14" s="42">
        <v>110</v>
      </c>
    </row>
    <row r="15" spans="1:4">
      <c r="A15" s="44">
        <v>30494</v>
      </c>
      <c r="B15" s="43" t="s">
        <v>1074</v>
      </c>
      <c r="C15" s="42">
        <v>63.25</v>
      </c>
      <c r="D15" s="42">
        <v>110</v>
      </c>
    </row>
    <row r="16" spans="1:4">
      <c r="A16" s="44">
        <v>30495</v>
      </c>
      <c r="B16" s="43" t="s">
        <v>1073</v>
      </c>
      <c r="C16" s="42">
        <v>103.5</v>
      </c>
      <c r="D16" s="42">
        <v>180</v>
      </c>
    </row>
    <row r="17" spans="1:4">
      <c r="A17" s="44">
        <v>30496</v>
      </c>
      <c r="B17" s="43" t="s">
        <v>1072</v>
      </c>
      <c r="C17" s="42">
        <v>109.25</v>
      </c>
      <c r="D17" s="42">
        <v>189.9</v>
      </c>
    </row>
    <row r="18" spans="1:4">
      <c r="A18" s="44">
        <v>30497</v>
      </c>
      <c r="B18" s="43" t="s">
        <v>1071</v>
      </c>
      <c r="C18" s="42">
        <v>69</v>
      </c>
      <c r="D18" s="42">
        <v>120</v>
      </c>
    </row>
    <row r="19" spans="1:4">
      <c r="A19" s="44">
        <v>30498</v>
      </c>
      <c r="B19" s="43" t="s">
        <v>1070</v>
      </c>
      <c r="C19" s="42">
        <v>80.5</v>
      </c>
      <c r="D19" s="42">
        <v>140</v>
      </c>
    </row>
    <row r="20" spans="1:4">
      <c r="A20" s="44">
        <v>30499</v>
      </c>
      <c r="B20" s="43" t="s">
        <v>1069</v>
      </c>
      <c r="C20" s="42">
        <v>143.75</v>
      </c>
      <c r="D20" s="42">
        <v>220</v>
      </c>
    </row>
    <row r="21" spans="1:4">
      <c r="A21" s="44">
        <v>30500</v>
      </c>
      <c r="B21" s="43" t="s">
        <v>1068</v>
      </c>
      <c r="C21" s="42">
        <v>57.5</v>
      </c>
      <c r="D21" s="42">
        <v>100</v>
      </c>
    </row>
    <row r="22" spans="1:4">
      <c r="A22" s="44">
        <v>30501</v>
      </c>
      <c r="B22" s="43" t="s">
        <v>1067</v>
      </c>
      <c r="C22" s="42">
        <v>57.5</v>
      </c>
      <c r="D22" s="42">
        <v>99.9</v>
      </c>
    </row>
    <row r="23" spans="1:4">
      <c r="A23" s="44">
        <v>30502</v>
      </c>
      <c r="B23" s="43" t="s">
        <v>1066</v>
      </c>
      <c r="C23" s="42">
        <v>74.75</v>
      </c>
      <c r="D23" s="42">
        <v>130</v>
      </c>
    </row>
    <row r="24" spans="1:4">
      <c r="A24" s="44">
        <v>30503</v>
      </c>
      <c r="B24" s="43" t="s">
        <v>1065</v>
      </c>
      <c r="C24" s="42">
        <v>80.5</v>
      </c>
      <c r="D24" s="42">
        <v>140</v>
      </c>
    </row>
    <row r="25" spans="1:4">
      <c r="A25" s="44">
        <v>30504</v>
      </c>
      <c r="B25" s="43" t="s">
        <v>1064</v>
      </c>
      <c r="C25" s="42">
        <v>57.5</v>
      </c>
      <c r="D25" s="42">
        <v>100</v>
      </c>
    </row>
    <row r="26" spans="1:4">
      <c r="A26" s="44">
        <v>30509</v>
      </c>
      <c r="B26" s="43" t="s">
        <v>1063</v>
      </c>
      <c r="C26" s="42">
        <v>71.87</v>
      </c>
      <c r="D26" s="42">
        <v>125</v>
      </c>
    </row>
    <row r="27" spans="1:4">
      <c r="A27" s="44">
        <v>30511</v>
      </c>
      <c r="B27" s="43" t="s">
        <v>1062</v>
      </c>
      <c r="C27" s="42">
        <v>63.25</v>
      </c>
      <c r="D27" s="42">
        <v>110</v>
      </c>
    </row>
    <row r="28" spans="1:4">
      <c r="A28" s="44">
        <v>30517</v>
      </c>
      <c r="B28" s="43" t="s">
        <v>1061</v>
      </c>
      <c r="C28" s="42">
        <v>63.25</v>
      </c>
      <c r="D28" s="42">
        <v>110</v>
      </c>
    </row>
    <row r="29" spans="1:4">
      <c r="A29" s="44">
        <v>30518</v>
      </c>
      <c r="B29" s="43" t="s">
        <v>1060</v>
      </c>
      <c r="C29" s="42">
        <v>74.75</v>
      </c>
      <c r="D29" s="42">
        <v>130</v>
      </c>
    </row>
    <row r="30" spans="1:4">
      <c r="A30" s="44">
        <v>30519</v>
      </c>
      <c r="B30" s="43" t="s">
        <v>1059</v>
      </c>
      <c r="C30" s="42">
        <v>57.5</v>
      </c>
      <c r="D30" s="42">
        <v>100</v>
      </c>
    </row>
    <row r="31" spans="1:4">
      <c r="A31" s="44">
        <v>30520</v>
      </c>
      <c r="B31" s="43" t="s">
        <v>1058</v>
      </c>
      <c r="C31" s="42">
        <v>97.75</v>
      </c>
      <c r="D31" s="42">
        <v>170</v>
      </c>
    </row>
    <row r="32" spans="1:4">
      <c r="A32" s="44">
        <v>30521</v>
      </c>
      <c r="B32" s="43" t="s">
        <v>1057</v>
      </c>
      <c r="C32" s="42">
        <v>138</v>
      </c>
      <c r="D32" s="42">
        <v>240</v>
      </c>
    </row>
    <row r="33" spans="1:4">
      <c r="A33" s="44">
        <v>30523</v>
      </c>
      <c r="B33" s="43" t="s">
        <v>1056</v>
      </c>
      <c r="C33" s="42">
        <v>57.5</v>
      </c>
      <c r="D33" s="42">
        <v>100</v>
      </c>
    </row>
    <row r="34" spans="1:4">
      <c r="A34" s="44">
        <v>30525</v>
      </c>
      <c r="B34" s="43" t="s">
        <v>1055</v>
      </c>
      <c r="C34" s="42">
        <v>86.25</v>
      </c>
      <c r="D34" s="42">
        <v>150</v>
      </c>
    </row>
    <row r="35" spans="1:4">
      <c r="A35" s="44">
        <v>30527</v>
      </c>
      <c r="B35" s="43" t="s">
        <v>1054</v>
      </c>
      <c r="C35" s="42">
        <v>109.25</v>
      </c>
      <c r="D35" s="42">
        <v>190</v>
      </c>
    </row>
    <row r="36" spans="1:4">
      <c r="A36" s="44">
        <v>30528</v>
      </c>
      <c r="B36" s="43" t="s">
        <v>1053</v>
      </c>
      <c r="C36" s="42">
        <v>97.75</v>
      </c>
      <c r="D36" s="42">
        <v>170</v>
      </c>
    </row>
    <row r="37" spans="1:4">
      <c r="A37" s="44">
        <v>30529</v>
      </c>
      <c r="B37" s="43" t="s">
        <v>1052</v>
      </c>
      <c r="C37" s="42">
        <v>86.25</v>
      </c>
      <c r="D37" s="42">
        <v>150</v>
      </c>
    </row>
    <row r="38" spans="1:4">
      <c r="A38" s="44">
        <v>30530</v>
      </c>
      <c r="B38" s="43" t="s">
        <v>1051</v>
      </c>
      <c r="C38" s="42">
        <v>63.25</v>
      </c>
      <c r="D38" s="42">
        <v>110</v>
      </c>
    </row>
    <row r="39" spans="1:4">
      <c r="A39" s="44">
        <v>30533</v>
      </c>
      <c r="B39" s="43" t="s">
        <v>1050</v>
      </c>
      <c r="C39" s="42">
        <v>63.25</v>
      </c>
      <c r="D39" s="42">
        <v>110</v>
      </c>
    </row>
    <row r="40" spans="1:4">
      <c r="A40" s="44">
        <v>30534</v>
      </c>
      <c r="B40" s="43" t="s">
        <v>1049</v>
      </c>
      <c r="C40" s="42">
        <v>69</v>
      </c>
      <c r="D40" s="42">
        <v>120</v>
      </c>
    </row>
    <row r="41" spans="1:4">
      <c r="A41" s="44">
        <v>30536</v>
      </c>
      <c r="B41" s="43" t="s">
        <v>1048</v>
      </c>
      <c r="C41" s="42">
        <v>57.5</v>
      </c>
      <c r="D41" s="42">
        <v>100</v>
      </c>
    </row>
    <row r="42" spans="1:4">
      <c r="A42" s="70">
        <v>30538</v>
      </c>
      <c r="B42" s="69" t="s">
        <v>1047</v>
      </c>
      <c r="C42" s="38">
        <v>56.29</v>
      </c>
      <c r="D42" s="38">
        <v>99.9</v>
      </c>
    </row>
    <row r="43" spans="1:4">
      <c r="A43" s="44">
        <v>30541</v>
      </c>
      <c r="B43" s="43" t="s">
        <v>1046</v>
      </c>
      <c r="C43" s="42">
        <v>51.75</v>
      </c>
      <c r="D43" s="42">
        <v>90</v>
      </c>
    </row>
    <row r="44" spans="1:4">
      <c r="A44" s="44">
        <v>30543</v>
      </c>
      <c r="B44" s="43" t="s">
        <v>1045</v>
      </c>
      <c r="C44" s="42">
        <v>74.75</v>
      </c>
      <c r="D44" s="42">
        <v>130</v>
      </c>
    </row>
    <row r="45" spans="1:4">
      <c r="A45" s="44">
        <v>30546</v>
      </c>
      <c r="B45" s="43" t="s">
        <v>914</v>
      </c>
      <c r="C45" s="42">
        <v>51.75</v>
      </c>
      <c r="D45" s="42">
        <v>90</v>
      </c>
    </row>
    <row r="46" spans="1:4">
      <c r="A46" s="44">
        <v>30548</v>
      </c>
      <c r="B46" s="43" t="s">
        <v>1044</v>
      </c>
      <c r="C46" s="42">
        <v>57.5</v>
      </c>
      <c r="D46" s="42">
        <v>100</v>
      </c>
    </row>
    <row r="47" spans="1:4">
      <c r="A47" s="44">
        <v>30550</v>
      </c>
      <c r="B47" s="43" t="s">
        <v>1043</v>
      </c>
      <c r="C47" s="42">
        <v>46</v>
      </c>
      <c r="D47" s="42">
        <v>80</v>
      </c>
    </row>
    <row r="48" spans="1:4">
      <c r="A48" s="44">
        <v>30552</v>
      </c>
      <c r="B48" s="43" t="s">
        <v>1042</v>
      </c>
      <c r="C48" s="42">
        <v>74.75</v>
      </c>
      <c r="D48" s="42">
        <v>130</v>
      </c>
    </row>
    <row r="49" spans="1:4">
      <c r="A49" s="44">
        <v>30553</v>
      </c>
      <c r="B49" s="43" t="s">
        <v>1041</v>
      </c>
      <c r="C49" s="42">
        <v>69</v>
      </c>
      <c r="D49" s="42">
        <v>120</v>
      </c>
    </row>
    <row r="50" spans="1:4">
      <c r="A50" s="44">
        <v>30555</v>
      </c>
      <c r="B50" s="43" t="s">
        <v>1040</v>
      </c>
      <c r="C50" s="42">
        <v>534.89</v>
      </c>
      <c r="D50" s="42">
        <v>800</v>
      </c>
    </row>
    <row r="51" spans="1:4">
      <c r="A51" s="44">
        <v>30556</v>
      </c>
      <c r="B51" s="43" t="s">
        <v>1039</v>
      </c>
      <c r="C51" s="42">
        <v>86.25</v>
      </c>
      <c r="D51" s="42">
        <v>150</v>
      </c>
    </row>
    <row r="52" spans="1:4">
      <c r="A52" s="44">
        <v>30557</v>
      </c>
      <c r="B52" s="43" t="s">
        <v>1038</v>
      </c>
      <c r="C52" s="42">
        <v>74.75</v>
      </c>
      <c r="D52" s="42">
        <v>130</v>
      </c>
    </row>
    <row r="53" spans="1:4">
      <c r="A53" s="44">
        <v>30558</v>
      </c>
      <c r="B53" s="43" t="s">
        <v>1037</v>
      </c>
      <c r="C53" s="42">
        <v>46</v>
      </c>
      <c r="D53" s="42">
        <v>80</v>
      </c>
    </row>
    <row r="54" spans="1:4">
      <c r="A54" s="68">
        <v>30559</v>
      </c>
      <c r="B54" s="43" t="s">
        <v>1036</v>
      </c>
      <c r="C54" s="42">
        <v>34.5</v>
      </c>
      <c r="D54" s="42">
        <v>60</v>
      </c>
    </row>
    <row r="55" spans="1:4">
      <c r="A55" s="44">
        <v>30564</v>
      </c>
      <c r="B55" s="43" t="s">
        <v>1035</v>
      </c>
      <c r="C55" s="42">
        <v>51.75</v>
      </c>
      <c r="D55" s="42">
        <v>90</v>
      </c>
    </row>
    <row r="56" spans="1:4">
      <c r="A56" s="44">
        <v>30565</v>
      </c>
      <c r="B56" s="43" t="s">
        <v>1034</v>
      </c>
      <c r="C56" s="42">
        <v>103.5</v>
      </c>
      <c r="D56" s="42">
        <v>179.9</v>
      </c>
    </row>
    <row r="57" spans="1:4">
      <c r="A57" s="68">
        <v>30566</v>
      </c>
      <c r="B57" s="43" t="s">
        <v>1033</v>
      </c>
      <c r="C57" s="42">
        <v>143.75</v>
      </c>
      <c r="D57" s="42">
        <v>249.9</v>
      </c>
    </row>
    <row r="58" spans="1:4">
      <c r="A58" s="44">
        <v>30567</v>
      </c>
      <c r="B58" s="43" t="s">
        <v>1032</v>
      </c>
      <c r="C58" s="42">
        <v>40.25</v>
      </c>
      <c r="D58" s="42">
        <v>70</v>
      </c>
    </row>
    <row r="59" spans="1:4">
      <c r="A59" s="44">
        <v>30569</v>
      </c>
      <c r="B59" s="43" t="s">
        <v>1031</v>
      </c>
      <c r="C59" s="42">
        <v>80.5</v>
      </c>
      <c r="D59" s="42">
        <v>140</v>
      </c>
    </row>
    <row r="60" spans="1:4">
      <c r="A60" s="44">
        <v>30570</v>
      </c>
      <c r="B60" s="43" t="s">
        <v>1030</v>
      </c>
      <c r="C60" s="42">
        <v>57.5</v>
      </c>
      <c r="D60" s="42">
        <v>100</v>
      </c>
    </row>
    <row r="61" spans="1:4">
      <c r="A61" s="44">
        <v>30572</v>
      </c>
      <c r="B61" s="43" t="s">
        <v>1029</v>
      </c>
      <c r="C61" s="42">
        <v>63.25</v>
      </c>
      <c r="D61" s="42">
        <v>110</v>
      </c>
    </row>
    <row r="62" spans="1:4">
      <c r="A62" s="44">
        <v>30573</v>
      </c>
      <c r="B62" s="43" t="s">
        <v>1028</v>
      </c>
      <c r="C62" s="42">
        <v>80.5</v>
      </c>
      <c r="D62" s="42">
        <v>140</v>
      </c>
    </row>
    <row r="63" spans="1:4">
      <c r="A63" s="44">
        <v>30574</v>
      </c>
      <c r="B63" s="43" t="s">
        <v>1027</v>
      </c>
      <c r="C63" s="42">
        <v>80.5</v>
      </c>
      <c r="D63" s="42">
        <v>140</v>
      </c>
    </row>
    <row r="64" spans="1:4">
      <c r="A64" s="44">
        <v>30576</v>
      </c>
      <c r="B64" s="43" t="s">
        <v>1026</v>
      </c>
      <c r="C64" s="42">
        <v>51.75</v>
      </c>
      <c r="D64" s="42">
        <v>90</v>
      </c>
    </row>
    <row r="65" spans="1:4">
      <c r="A65" s="44">
        <v>30583</v>
      </c>
      <c r="B65" s="43" t="s">
        <v>1025</v>
      </c>
      <c r="C65" s="42">
        <v>172.5</v>
      </c>
      <c r="D65" s="42">
        <v>300</v>
      </c>
    </row>
    <row r="66" spans="1:4">
      <c r="A66" s="44">
        <v>30587</v>
      </c>
      <c r="B66" s="43" t="s">
        <v>1024</v>
      </c>
      <c r="C66" s="42">
        <v>103.5</v>
      </c>
      <c r="D66" s="42">
        <v>180</v>
      </c>
    </row>
    <row r="67" spans="1:4">
      <c r="A67" s="44">
        <v>30588</v>
      </c>
      <c r="B67" s="43" t="s">
        <v>1023</v>
      </c>
      <c r="C67" s="42">
        <v>69</v>
      </c>
      <c r="D67" s="42">
        <v>120</v>
      </c>
    </row>
    <row r="68" spans="1:4">
      <c r="A68" s="44">
        <v>30589</v>
      </c>
      <c r="B68" s="43" t="s">
        <v>1022</v>
      </c>
      <c r="C68" s="42">
        <v>80.5</v>
      </c>
      <c r="D68" s="42">
        <v>140</v>
      </c>
    </row>
    <row r="69" spans="1:4">
      <c r="A69" s="44">
        <v>30590</v>
      </c>
      <c r="B69" s="43" t="s">
        <v>1021</v>
      </c>
      <c r="C69" s="42">
        <v>69</v>
      </c>
      <c r="D69" s="42">
        <v>120</v>
      </c>
    </row>
    <row r="70" spans="1:4">
      <c r="A70" s="44">
        <v>30591</v>
      </c>
      <c r="B70" s="43" t="s">
        <v>1020</v>
      </c>
      <c r="C70" s="42">
        <v>63.25</v>
      </c>
      <c r="D70" s="42">
        <v>110</v>
      </c>
    </row>
    <row r="71" spans="1:4">
      <c r="A71" s="44">
        <v>30594</v>
      </c>
      <c r="B71" s="43" t="s">
        <v>1019</v>
      </c>
      <c r="C71" s="42">
        <v>97.5</v>
      </c>
      <c r="D71" s="42">
        <v>170</v>
      </c>
    </row>
    <row r="72" spans="1:4">
      <c r="A72" s="44">
        <v>30597</v>
      </c>
      <c r="B72" s="43" t="s">
        <v>1018</v>
      </c>
      <c r="C72" s="42">
        <v>51.75</v>
      </c>
      <c r="D72" s="42">
        <v>90</v>
      </c>
    </row>
    <row r="73" spans="1:4">
      <c r="A73" s="44">
        <v>30599</v>
      </c>
      <c r="B73" s="43" t="s">
        <v>1017</v>
      </c>
      <c r="C73" s="42">
        <v>143.75</v>
      </c>
      <c r="D73" s="42">
        <v>250</v>
      </c>
    </row>
    <row r="74" spans="1:4">
      <c r="A74" s="44">
        <v>30601</v>
      </c>
      <c r="B74" s="43" t="s">
        <v>1016</v>
      </c>
      <c r="C74" s="42">
        <v>63.25</v>
      </c>
      <c r="D74" s="42">
        <v>110</v>
      </c>
    </row>
    <row r="75" spans="1:4">
      <c r="A75" s="44">
        <v>30604</v>
      </c>
      <c r="B75" s="43" t="s">
        <v>1015</v>
      </c>
      <c r="C75" s="42">
        <v>57.5</v>
      </c>
      <c r="D75" s="42">
        <v>100</v>
      </c>
    </row>
    <row r="76" spans="1:4">
      <c r="A76" s="44">
        <v>30607</v>
      </c>
      <c r="B76" s="43" t="s">
        <v>1014</v>
      </c>
      <c r="C76" s="42">
        <v>63.25</v>
      </c>
      <c r="D76" s="42">
        <v>110</v>
      </c>
    </row>
    <row r="77" spans="1:4">
      <c r="A77" s="44">
        <v>30609</v>
      </c>
      <c r="B77" s="43" t="s">
        <v>1013</v>
      </c>
      <c r="C77" s="42">
        <v>63.25</v>
      </c>
      <c r="D77" s="42">
        <v>110</v>
      </c>
    </row>
    <row r="78" spans="1:4">
      <c r="A78" s="44">
        <v>30611</v>
      </c>
      <c r="B78" s="43" t="s">
        <v>607</v>
      </c>
      <c r="C78" s="42">
        <v>57.5</v>
      </c>
      <c r="D78" s="42">
        <v>100</v>
      </c>
    </row>
    <row r="79" spans="1:4">
      <c r="A79" s="44">
        <v>30612</v>
      </c>
      <c r="B79" s="43" t="s">
        <v>759</v>
      </c>
      <c r="C79" s="42">
        <v>51.75</v>
      </c>
      <c r="D79" s="42">
        <v>90</v>
      </c>
    </row>
    <row r="80" spans="1:4">
      <c r="A80" s="44">
        <v>30614</v>
      </c>
      <c r="B80" s="43" t="s">
        <v>1012</v>
      </c>
      <c r="C80" s="42">
        <v>74.75</v>
      </c>
      <c r="D80" s="42">
        <v>130</v>
      </c>
    </row>
    <row r="81" spans="1:4">
      <c r="A81" s="44">
        <v>30616</v>
      </c>
      <c r="B81" s="43" t="s">
        <v>1011</v>
      </c>
      <c r="C81" s="42">
        <v>40.25</v>
      </c>
      <c r="D81" s="42">
        <v>70</v>
      </c>
    </row>
    <row r="82" spans="1:4">
      <c r="A82" s="44">
        <v>30617</v>
      </c>
      <c r="B82" s="43" t="s">
        <v>1010</v>
      </c>
      <c r="C82" s="42">
        <v>69</v>
      </c>
      <c r="D82" s="42">
        <v>120</v>
      </c>
    </row>
    <row r="83" spans="1:4">
      <c r="A83" s="44">
        <v>30618</v>
      </c>
      <c r="B83" s="43" t="s">
        <v>1009</v>
      </c>
      <c r="C83" s="42">
        <v>40.25</v>
      </c>
      <c r="D83" s="42">
        <v>70</v>
      </c>
    </row>
    <row r="84" spans="1:4">
      <c r="A84" s="44">
        <v>30621</v>
      </c>
      <c r="B84" s="43" t="s">
        <v>1008</v>
      </c>
      <c r="C84" s="42">
        <v>51.75</v>
      </c>
      <c r="D84" s="42">
        <v>90</v>
      </c>
    </row>
    <row r="85" spans="1:4">
      <c r="A85" s="44">
        <v>30622</v>
      </c>
      <c r="B85" s="43" t="s">
        <v>1007</v>
      </c>
      <c r="C85" s="42">
        <v>46</v>
      </c>
      <c r="D85" s="42">
        <v>80</v>
      </c>
    </row>
    <row r="86" spans="1:4">
      <c r="A86" s="44">
        <v>30625</v>
      </c>
      <c r="B86" s="43" t="s">
        <v>1006</v>
      </c>
      <c r="C86" s="42">
        <v>51.75</v>
      </c>
      <c r="D86" s="42">
        <v>90</v>
      </c>
    </row>
    <row r="87" spans="1:4">
      <c r="A87" s="44">
        <v>30626</v>
      </c>
      <c r="B87" s="43" t="s">
        <v>1005</v>
      </c>
      <c r="C87" s="42">
        <v>46</v>
      </c>
      <c r="D87" s="42">
        <v>80</v>
      </c>
    </row>
    <row r="88" spans="1:4">
      <c r="A88" s="44">
        <v>30628</v>
      </c>
      <c r="B88" s="43" t="s">
        <v>918</v>
      </c>
      <c r="C88" s="42">
        <v>40.25</v>
      </c>
      <c r="D88" s="42">
        <v>70</v>
      </c>
    </row>
    <row r="89" spans="1:4">
      <c r="A89" s="44">
        <v>30629</v>
      </c>
      <c r="B89" s="43" t="s">
        <v>1004</v>
      </c>
      <c r="C89" s="42">
        <v>40.25</v>
      </c>
      <c r="D89" s="42">
        <v>70</v>
      </c>
    </row>
    <row r="90" spans="1:4">
      <c r="A90" s="44">
        <v>30630</v>
      </c>
      <c r="B90" s="43" t="s">
        <v>1003</v>
      </c>
      <c r="C90" s="42">
        <v>51.75</v>
      </c>
      <c r="D90" s="42">
        <v>90</v>
      </c>
    </row>
    <row r="91" spans="1:4">
      <c r="A91" s="44">
        <v>30634</v>
      </c>
      <c r="B91" s="43" t="s">
        <v>1002</v>
      </c>
      <c r="C91" s="42">
        <v>57.5</v>
      </c>
      <c r="D91" s="42">
        <v>100</v>
      </c>
    </row>
    <row r="92" spans="1:4">
      <c r="A92" s="68">
        <v>30635</v>
      </c>
      <c r="B92" s="43" t="s">
        <v>1001</v>
      </c>
      <c r="C92" s="42">
        <v>115</v>
      </c>
      <c r="D92" s="42">
        <v>199.9</v>
      </c>
    </row>
    <row r="93" spans="1:4">
      <c r="A93" s="44">
        <v>30638</v>
      </c>
      <c r="B93" s="43" t="s">
        <v>1000</v>
      </c>
      <c r="C93" s="42">
        <v>34.5</v>
      </c>
      <c r="D93" s="42">
        <v>60</v>
      </c>
    </row>
    <row r="94" spans="1:4">
      <c r="A94" s="44">
        <v>30643</v>
      </c>
      <c r="B94" s="43" t="s">
        <v>999</v>
      </c>
      <c r="C94" s="42">
        <v>34.5</v>
      </c>
      <c r="D94" s="42">
        <v>60</v>
      </c>
    </row>
    <row r="95" spans="1:4">
      <c r="A95" s="68">
        <v>30644</v>
      </c>
      <c r="B95" s="43" t="s">
        <v>998</v>
      </c>
      <c r="C95" s="42">
        <v>37.369999999999997</v>
      </c>
      <c r="D95" s="42">
        <v>64.900000000000006</v>
      </c>
    </row>
    <row r="96" spans="1:4">
      <c r="A96" s="68">
        <v>30648</v>
      </c>
      <c r="B96" s="43" t="s">
        <v>997</v>
      </c>
      <c r="C96" s="42">
        <v>63.25</v>
      </c>
      <c r="D96" s="42">
        <v>109.9</v>
      </c>
    </row>
    <row r="97" spans="1:4">
      <c r="A97" s="68">
        <v>30649</v>
      </c>
      <c r="B97" s="43" t="s">
        <v>996</v>
      </c>
      <c r="C97" s="42">
        <v>86.25</v>
      </c>
      <c r="D97" s="42">
        <v>149.9</v>
      </c>
    </row>
    <row r="98" spans="1:4">
      <c r="A98" s="44">
        <v>30650</v>
      </c>
      <c r="B98" s="43" t="s">
        <v>995</v>
      </c>
      <c r="C98" s="42">
        <v>69</v>
      </c>
      <c r="D98" s="42">
        <v>119.9</v>
      </c>
    </row>
    <row r="99" spans="1:4">
      <c r="A99" s="44">
        <v>30652</v>
      </c>
      <c r="B99" s="43" t="s">
        <v>994</v>
      </c>
      <c r="C99" s="42">
        <v>115</v>
      </c>
      <c r="D99" s="42">
        <v>199.9</v>
      </c>
    </row>
    <row r="100" spans="1:4">
      <c r="A100" s="44">
        <v>30653</v>
      </c>
      <c r="B100" s="43" t="s">
        <v>993</v>
      </c>
      <c r="C100" s="42">
        <v>74.75</v>
      </c>
      <c r="D100" s="42">
        <v>129.9</v>
      </c>
    </row>
    <row r="101" spans="1:4">
      <c r="A101" s="68">
        <v>30654</v>
      </c>
      <c r="B101" s="43" t="s">
        <v>866</v>
      </c>
      <c r="C101" s="42">
        <v>74.75</v>
      </c>
      <c r="D101" s="42">
        <v>129.9</v>
      </c>
    </row>
    <row r="102" spans="1:4">
      <c r="A102" s="44">
        <v>30655</v>
      </c>
      <c r="B102" s="43" t="s">
        <v>992</v>
      </c>
      <c r="C102" s="42">
        <v>57.5</v>
      </c>
      <c r="D102" s="42">
        <v>99.9</v>
      </c>
    </row>
    <row r="103" spans="1:4">
      <c r="A103" s="44">
        <v>30656</v>
      </c>
      <c r="B103" s="43" t="s">
        <v>991</v>
      </c>
      <c r="C103" s="42">
        <v>57.5</v>
      </c>
      <c r="D103" s="42">
        <v>99.9</v>
      </c>
    </row>
    <row r="104" spans="1:4">
      <c r="A104" s="44">
        <v>30657</v>
      </c>
      <c r="B104" s="43" t="s">
        <v>990</v>
      </c>
      <c r="C104" s="42">
        <v>86.25</v>
      </c>
      <c r="D104" s="42">
        <v>149.9</v>
      </c>
    </row>
    <row r="105" spans="1:4">
      <c r="A105" s="44">
        <v>30658</v>
      </c>
      <c r="B105" s="43" t="s">
        <v>989</v>
      </c>
      <c r="C105" s="42">
        <v>103.5</v>
      </c>
      <c r="D105" s="42">
        <v>179.9</v>
      </c>
    </row>
    <row r="106" spans="1:4">
      <c r="A106" s="44">
        <v>30659</v>
      </c>
      <c r="B106" s="43" t="s">
        <v>988</v>
      </c>
      <c r="C106" s="42">
        <v>80.5</v>
      </c>
      <c r="D106" s="42">
        <v>139.9</v>
      </c>
    </row>
    <row r="107" spans="1:4">
      <c r="A107" s="68">
        <v>30660</v>
      </c>
      <c r="B107" s="43" t="s">
        <v>987</v>
      </c>
      <c r="C107" s="42">
        <v>51.75</v>
      </c>
      <c r="D107" s="42">
        <v>89.9</v>
      </c>
    </row>
    <row r="108" spans="1:4">
      <c r="A108" s="44">
        <v>30665</v>
      </c>
      <c r="B108" s="43" t="s">
        <v>986</v>
      </c>
      <c r="C108" s="42">
        <v>51.75</v>
      </c>
      <c r="D108" s="42">
        <v>89.9</v>
      </c>
    </row>
    <row r="109" spans="1:4">
      <c r="A109" s="44">
        <v>30671</v>
      </c>
      <c r="B109" s="43" t="s">
        <v>985</v>
      </c>
      <c r="C109" s="42">
        <v>92</v>
      </c>
      <c r="D109" s="42">
        <v>159.9</v>
      </c>
    </row>
    <row r="110" spans="1:4">
      <c r="A110" s="44">
        <v>30675</v>
      </c>
      <c r="B110" s="43" t="s">
        <v>984</v>
      </c>
      <c r="C110" s="42">
        <v>57.5</v>
      </c>
      <c r="D110" s="42">
        <v>99.9</v>
      </c>
    </row>
    <row r="111" spans="1:4">
      <c r="A111" s="44">
        <v>30676</v>
      </c>
      <c r="B111" s="43" t="s">
        <v>983</v>
      </c>
      <c r="C111" s="42">
        <v>86.25</v>
      </c>
      <c r="D111" s="42">
        <v>149.9</v>
      </c>
    </row>
    <row r="112" spans="1:4">
      <c r="A112" s="44">
        <v>30677</v>
      </c>
      <c r="B112" s="43" t="s">
        <v>982</v>
      </c>
      <c r="C112" s="42">
        <v>103.5</v>
      </c>
      <c r="D112" s="42">
        <v>179.9</v>
      </c>
    </row>
    <row r="113" spans="1:4">
      <c r="A113" s="44">
        <v>30678</v>
      </c>
      <c r="B113" s="43" t="s">
        <v>981</v>
      </c>
      <c r="C113" s="42">
        <v>109.25</v>
      </c>
      <c r="D113" s="42">
        <v>189.9</v>
      </c>
    </row>
    <row r="114" spans="1:4">
      <c r="A114" s="44">
        <v>30680</v>
      </c>
      <c r="B114" s="43" t="s">
        <v>980</v>
      </c>
      <c r="C114" s="42">
        <v>97.75</v>
      </c>
      <c r="D114" s="42">
        <v>169.9</v>
      </c>
    </row>
    <row r="115" spans="1:4">
      <c r="A115" s="44">
        <v>30681</v>
      </c>
      <c r="B115" s="43" t="s">
        <v>979</v>
      </c>
      <c r="C115" s="42">
        <v>103.5</v>
      </c>
      <c r="D115" s="42">
        <v>179.9</v>
      </c>
    </row>
    <row r="116" spans="1:4">
      <c r="A116" s="44">
        <v>30683</v>
      </c>
      <c r="B116" s="43" t="s">
        <v>978</v>
      </c>
      <c r="C116" s="42">
        <v>86.25</v>
      </c>
      <c r="D116" s="42">
        <v>149.9</v>
      </c>
    </row>
    <row r="117" spans="1:4">
      <c r="A117" s="44">
        <v>30684</v>
      </c>
      <c r="B117" s="43" t="s">
        <v>977</v>
      </c>
      <c r="C117" s="42">
        <v>57.5</v>
      </c>
      <c r="D117" s="42">
        <v>99.9</v>
      </c>
    </row>
    <row r="118" spans="1:4">
      <c r="A118" s="44">
        <v>30686</v>
      </c>
      <c r="B118" s="43" t="s">
        <v>976</v>
      </c>
      <c r="C118" s="42">
        <v>63.25</v>
      </c>
      <c r="D118" s="42">
        <v>109.9</v>
      </c>
    </row>
    <row r="119" spans="1:4">
      <c r="A119" s="68">
        <v>30690</v>
      </c>
      <c r="B119" s="43" t="s">
        <v>975</v>
      </c>
      <c r="C119" s="42">
        <v>74.75</v>
      </c>
      <c r="D119" s="42">
        <v>129.9</v>
      </c>
    </row>
    <row r="120" spans="1:4">
      <c r="A120" s="44">
        <v>30691</v>
      </c>
      <c r="B120" s="43" t="s">
        <v>974</v>
      </c>
      <c r="C120" s="42">
        <v>51.75</v>
      </c>
      <c r="D120" s="42">
        <v>89.9</v>
      </c>
    </row>
    <row r="121" spans="1:4">
      <c r="A121" s="68">
        <v>30692</v>
      </c>
      <c r="B121" s="43" t="s">
        <v>607</v>
      </c>
      <c r="C121" s="42">
        <v>57.5</v>
      </c>
      <c r="D121" s="42">
        <v>99.9</v>
      </c>
    </row>
    <row r="122" spans="1:4">
      <c r="A122" s="44">
        <v>30694</v>
      </c>
      <c r="B122" s="43" t="s">
        <v>973</v>
      </c>
      <c r="C122" s="42">
        <v>51.75</v>
      </c>
      <c r="D122" s="42">
        <v>89.9</v>
      </c>
    </row>
    <row r="123" spans="1:4">
      <c r="A123" s="68">
        <v>30699</v>
      </c>
      <c r="B123" s="43" t="s">
        <v>972</v>
      </c>
      <c r="C123" s="42">
        <v>63.25</v>
      </c>
      <c r="D123" s="42">
        <v>109.9</v>
      </c>
    </row>
    <row r="124" spans="1:4">
      <c r="A124" s="68">
        <v>30700</v>
      </c>
      <c r="B124" s="43" t="s">
        <v>971</v>
      </c>
      <c r="C124" s="42">
        <v>74.75</v>
      </c>
      <c r="D124" s="42">
        <v>129.9</v>
      </c>
    </row>
    <row r="125" spans="1:4">
      <c r="A125" s="68">
        <v>30701</v>
      </c>
      <c r="B125" s="43" t="s">
        <v>970</v>
      </c>
      <c r="C125" s="42">
        <v>92</v>
      </c>
      <c r="D125" s="42">
        <v>159.9</v>
      </c>
    </row>
    <row r="126" spans="1:4">
      <c r="A126" s="44">
        <v>30702</v>
      </c>
      <c r="B126" s="43" t="s">
        <v>969</v>
      </c>
      <c r="C126" s="42">
        <v>40.25</v>
      </c>
      <c r="D126" s="42">
        <v>69.900000000000006</v>
      </c>
    </row>
    <row r="127" spans="1:4">
      <c r="A127" s="44">
        <v>30705</v>
      </c>
      <c r="B127" s="43" t="s">
        <v>968</v>
      </c>
      <c r="C127" s="42">
        <v>46</v>
      </c>
      <c r="D127" s="42">
        <v>79.900000000000006</v>
      </c>
    </row>
    <row r="128" spans="1:4">
      <c r="A128" s="68">
        <v>30707</v>
      </c>
      <c r="B128" s="43" t="s">
        <v>967</v>
      </c>
      <c r="C128" s="42">
        <v>71.87</v>
      </c>
      <c r="D128" s="42">
        <v>124.9</v>
      </c>
    </row>
    <row r="129" spans="1:4">
      <c r="A129" s="44">
        <v>30708</v>
      </c>
      <c r="B129" s="43" t="s">
        <v>966</v>
      </c>
      <c r="C129" s="42">
        <v>86.25</v>
      </c>
      <c r="D129" s="42">
        <v>149.9</v>
      </c>
    </row>
    <row r="130" spans="1:4">
      <c r="A130" s="44">
        <v>30709</v>
      </c>
      <c r="B130" s="43" t="s">
        <v>965</v>
      </c>
      <c r="C130" s="42">
        <v>69</v>
      </c>
      <c r="D130" s="42">
        <v>120</v>
      </c>
    </row>
    <row r="131" spans="1:4">
      <c r="A131" s="44">
        <v>30712</v>
      </c>
      <c r="B131" s="43" t="s">
        <v>964</v>
      </c>
      <c r="C131" s="42">
        <v>51.75</v>
      </c>
      <c r="D131" s="42">
        <v>90</v>
      </c>
    </row>
    <row r="132" spans="1:4">
      <c r="A132" s="44">
        <v>30713</v>
      </c>
      <c r="B132" s="43" t="s">
        <v>963</v>
      </c>
      <c r="C132" s="42">
        <v>63.25</v>
      </c>
      <c r="D132" s="42">
        <v>109.9</v>
      </c>
    </row>
    <row r="133" spans="1:4">
      <c r="A133" s="44">
        <v>30715</v>
      </c>
      <c r="B133" s="43" t="s">
        <v>962</v>
      </c>
      <c r="C133" s="42">
        <v>51.75</v>
      </c>
      <c r="D133" s="42">
        <v>89.9</v>
      </c>
    </row>
    <row r="134" spans="1:4">
      <c r="A134" s="44">
        <v>30717</v>
      </c>
      <c r="B134" s="43" t="s">
        <v>961</v>
      </c>
      <c r="C134" s="42">
        <v>63.25</v>
      </c>
      <c r="D134" s="42">
        <v>109.9</v>
      </c>
    </row>
    <row r="135" spans="1:4">
      <c r="A135" s="44">
        <v>30718</v>
      </c>
      <c r="B135" s="43" t="s">
        <v>960</v>
      </c>
      <c r="C135" s="42">
        <v>40.25</v>
      </c>
      <c r="D135" s="42">
        <v>69.900000000000006</v>
      </c>
    </row>
    <row r="136" spans="1:4">
      <c r="A136" s="44">
        <v>30720</v>
      </c>
      <c r="B136" s="43" t="s">
        <v>959</v>
      </c>
      <c r="C136" s="42">
        <v>57.5</v>
      </c>
      <c r="D136" s="42">
        <v>99.9</v>
      </c>
    </row>
    <row r="137" spans="1:4">
      <c r="A137" s="44">
        <v>30721</v>
      </c>
      <c r="B137" s="43" t="s">
        <v>958</v>
      </c>
      <c r="C137" s="42">
        <v>126.5</v>
      </c>
      <c r="D137" s="42">
        <v>219.9</v>
      </c>
    </row>
    <row r="138" spans="1:4">
      <c r="A138" s="44">
        <v>30722</v>
      </c>
      <c r="B138" s="43" t="s">
        <v>957</v>
      </c>
      <c r="C138" s="42">
        <v>86.25</v>
      </c>
      <c r="D138" s="42">
        <v>149.9</v>
      </c>
    </row>
    <row r="139" spans="1:4">
      <c r="A139" s="44">
        <v>30723</v>
      </c>
      <c r="B139" s="43" t="s">
        <v>956</v>
      </c>
      <c r="C139" s="42">
        <v>63.25</v>
      </c>
      <c r="D139" s="42">
        <v>109.9</v>
      </c>
    </row>
    <row r="140" spans="1:4">
      <c r="A140" s="68">
        <v>30724</v>
      </c>
      <c r="B140" s="43" t="s">
        <v>955</v>
      </c>
      <c r="C140" s="42">
        <v>69</v>
      </c>
      <c r="D140" s="42">
        <v>119.9</v>
      </c>
    </row>
    <row r="141" spans="1:4">
      <c r="A141" s="44">
        <v>30726</v>
      </c>
      <c r="B141" s="43" t="s">
        <v>921</v>
      </c>
      <c r="C141" s="42">
        <v>46</v>
      </c>
      <c r="D141" s="42">
        <v>79.900000000000006</v>
      </c>
    </row>
    <row r="142" spans="1:4">
      <c r="A142" s="44">
        <v>30727</v>
      </c>
      <c r="B142" s="43" t="s">
        <v>954</v>
      </c>
      <c r="C142" s="42">
        <v>74.75</v>
      </c>
      <c r="D142" s="42">
        <v>129.9</v>
      </c>
    </row>
    <row r="143" spans="1:4">
      <c r="A143" s="68">
        <v>30728</v>
      </c>
      <c r="B143" s="43" t="s">
        <v>953</v>
      </c>
      <c r="C143" s="42">
        <v>80.5</v>
      </c>
      <c r="D143" s="42">
        <v>139.89755</v>
      </c>
    </row>
    <row r="144" spans="1:4">
      <c r="A144" s="44">
        <v>30729</v>
      </c>
      <c r="B144" s="43" t="s">
        <v>952</v>
      </c>
      <c r="C144" s="42">
        <v>51.75</v>
      </c>
      <c r="D144" s="42">
        <v>89.898425000000003</v>
      </c>
    </row>
    <row r="145" spans="1:4">
      <c r="A145" s="44">
        <v>30731</v>
      </c>
      <c r="B145" s="43" t="s">
        <v>951</v>
      </c>
      <c r="C145" s="42">
        <v>103.5</v>
      </c>
      <c r="D145" s="42">
        <v>179.9</v>
      </c>
    </row>
    <row r="146" spans="1:4">
      <c r="A146" s="68">
        <v>30732</v>
      </c>
      <c r="B146" s="43" t="s">
        <v>950</v>
      </c>
      <c r="C146" s="42">
        <v>57.5</v>
      </c>
      <c r="D146" s="42">
        <v>99.898250000000019</v>
      </c>
    </row>
    <row r="147" spans="1:4">
      <c r="A147" s="44">
        <v>30733</v>
      </c>
      <c r="B147" s="43" t="s">
        <v>949</v>
      </c>
      <c r="C147" s="42">
        <v>115</v>
      </c>
      <c r="D147" s="42">
        <v>199.9</v>
      </c>
    </row>
    <row r="148" spans="1:4">
      <c r="A148" s="44">
        <v>30735</v>
      </c>
      <c r="B148" s="43" t="s">
        <v>948</v>
      </c>
      <c r="C148" s="42">
        <v>103.5</v>
      </c>
      <c r="D148" s="42">
        <v>179.9</v>
      </c>
    </row>
    <row r="149" spans="1:4">
      <c r="A149" s="68">
        <v>30736</v>
      </c>
      <c r="B149" s="43" t="s">
        <v>947</v>
      </c>
      <c r="C149" s="42">
        <v>69</v>
      </c>
      <c r="D149" s="42">
        <v>119.89790000000002</v>
      </c>
    </row>
    <row r="150" spans="1:4">
      <c r="A150" s="44">
        <v>30738</v>
      </c>
      <c r="B150" s="43" t="s">
        <v>946</v>
      </c>
      <c r="C150" s="42">
        <v>57.5</v>
      </c>
      <c r="D150" s="42">
        <v>99.898250000000019</v>
      </c>
    </row>
    <row r="151" spans="1:4">
      <c r="A151" s="68">
        <v>30740</v>
      </c>
      <c r="B151" s="43" t="s">
        <v>945</v>
      </c>
      <c r="C151" s="42">
        <v>63.25</v>
      </c>
      <c r="D151" s="42">
        <v>109.89807500000002</v>
      </c>
    </row>
    <row r="152" spans="1:4">
      <c r="A152" s="44">
        <v>30741</v>
      </c>
      <c r="B152" s="43" t="s">
        <v>944</v>
      </c>
      <c r="C152" s="42">
        <v>51.75</v>
      </c>
      <c r="D152" s="42">
        <v>89.9</v>
      </c>
    </row>
    <row r="153" spans="1:4">
      <c r="A153" s="44">
        <v>30742</v>
      </c>
      <c r="B153" s="43" t="s">
        <v>943</v>
      </c>
      <c r="C153" s="42">
        <v>63.25</v>
      </c>
      <c r="D153" s="42">
        <v>109.9</v>
      </c>
    </row>
    <row r="154" spans="1:4">
      <c r="A154" s="44">
        <v>30743</v>
      </c>
      <c r="B154" s="43" t="s">
        <v>942</v>
      </c>
      <c r="C154" s="42">
        <v>63.25</v>
      </c>
      <c r="D154" s="42">
        <v>109.89807500000002</v>
      </c>
    </row>
    <row r="155" spans="1:4">
      <c r="A155" s="44">
        <v>30744</v>
      </c>
      <c r="B155" s="43" t="s">
        <v>941</v>
      </c>
      <c r="C155" s="42">
        <v>34.5</v>
      </c>
      <c r="D155" s="42">
        <v>59.898950000000006</v>
      </c>
    </row>
    <row r="156" spans="1:4">
      <c r="A156" s="68">
        <v>30746</v>
      </c>
      <c r="B156" s="43" t="s">
        <v>940</v>
      </c>
      <c r="C156" s="42">
        <v>51.75</v>
      </c>
      <c r="D156" s="42">
        <v>89.898425000000003</v>
      </c>
    </row>
    <row r="157" spans="1:4">
      <c r="A157" s="44">
        <v>30747</v>
      </c>
      <c r="B157" s="43" t="s">
        <v>939</v>
      </c>
      <c r="C157" s="42">
        <v>74.75</v>
      </c>
      <c r="D157" s="42">
        <v>129.9</v>
      </c>
    </row>
    <row r="158" spans="1:4">
      <c r="A158" s="44">
        <v>30748</v>
      </c>
      <c r="B158" s="43" t="s">
        <v>938</v>
      </c>
      <c r="C158" s="42">
        <v>97.75</v>
      </c>
      <c r="D158" s="42">
        <v>169.89702500000001</v>
      </c>
    </row>
    <row r="159" spans="1:4">
      <c r="A159" s="44">
        <v>30749</v>
      </c>
      <c r="B159" s="43" t="s">
        <v>937</v>
      </c>
      <c r="C159" s="42">
        <v>69</v>
      </c>
      <c r="D159" s="42">
        <v>119.9</v>
      </c>
    </row>
    <row r="160" spans="1:4">
      <c r="A160" s="44">
        <v>30751</v>
      </c>
      <c r="B160" s="43" t="s">
        <v>936</v>
      </c>
      <c r="C160" s="42">
        <v>63.25</v>
      </c>
      <c r="D160" s="42">
        <v>109.9</v>
      </c>
    </row>
    <row r="161" spans="1:4">
      <c r="A161" s="44">
        <v>30752</v>
      </c>
      <c r="B161" s="43" t="s">
        <v>935</v>
      </c>
      <c r="C161" s="42">
        <v>57.5</v>
      </c>
      <c r="D161" s="42">
        <v>99.9</v>
      </c>
    </row>
    <row r="162" spans="1:4">
      <c r="A162" s="44">
        <v>30753</v>
      </c>
      <c r="B162" s="43" t="s">
        <v>934</v>
      </c>
      <c r="C162" s="42">
        <v>46</v>
      </c>
      <c r="D162" s="42">
        <v>79.898600000000002</v>
      </c>
    </row>
    <row r="163" spans="1:4">
      <c r="A163" s="44">
        <v>30754</v>
      </c>
      <c r="B163" s="43" t="s">
        <v>933</v>
      </c>
      <c r="C163" s="42">
        <v>69</v>
      </c>
      <c r="D163" s="42">
        <v>119.89790000000002</v>
      </c>
    </row>
    <row r="164" spans="1:4">
      <c r="A164" s="68">
        <v>30755</v>
      </c>
      <c r="B164" s="43" t="s">
        <v>932</v>
      </c>
      <c r="C164" s="42">
        <v>63.25</v>
      </c>
      <c r="D164" s="42">
        <v>109.89807500000002</v>
      </c>
    </row>
    <row r="165" spans="1:4">
      <c r="A165" s="68">
        <v>30756</v>
      </c>
      <c r="B165" s="43" t="s">
        <v>605</v>
      </c>
      <c r="C165" s="42">
        <v>51.75</v>
      </c>
      <c r="D165" s="42">
        <v>89.898425000000003</v>
      </c>
    </row>
    <row r="166" spans="1:4">
      <c r="A166" s="68">
        <v>30758</v>
      </c>
      <c r="B166" s="43" t="s">
        <v>931</v>
      </c>
      <c r="C166" s="42">
        <v>80.5</v>
      </c>
      <c r="D166" s="42">
        <v>139.9</v>
      </c>
    </row>
    <row r="167" spans="1:4">
      <c r="A167" s="44">
        <v>30759</v>
      </c>
      <c r="B167" s="43" t="s">
        <v>930</v>
      </c>
      <c r="C167" s="42">
        <v>69</v>
      </c>
      <c r="D167" s="42">
        <v>119.9</v>
      </c>
    </row>
    <row r="168" spans="1:4">
      <c r="A168" s="44">
        <v>30760</v>
      </c>
      <c r="B168" s="43" t="s">
        <v>929</v>
      </c>
      <c r="C168" s="42">
        <v>37.369999999999997</v>
      </c>
      <c r="D168" s="42">
        <v>64.900000000000006</v>
      </c>
    </row>
    <row r="169" spans="1:4">
      <c r="A169" s="68">
        <v>30769</v>
      </c>
      <c r="B169" s="43" t="s">
        <v>928</v>
      </c>
      <c r="C169" s="42">
        <v>46</v>
      </c>
      <c r="D169" s="42">
        <v>79.898600000000002</v>
      </c>
    </row>
    <row r="170" spans="1:4">
      <c r="A170" s="44">
        <v>30772</v>
      </c>
      <c r="B170" s="43" t="s">
        <v>927</v>
      </c>
      <c r="C170" s="42">
        <v>46</v>
      </c>
      <c r="D170" s="42">
        <v>79.900000000000006</v>
      </c>
    </row>
    <row r="171" spans="1:4">
      <c r="A171" s="44">
        <v>30773</v>
      </c>
      <c r="B171" s="43" t="s">
        <v>926</v>
      </c>
      <c r="C171" s="42">
        <v>51.75</v>
      </c>
      <c r="D171" s="42">
        <v>89.898425000000003</v>
      </c>
    </row>
    <row r="172" spans="1:4">
      <c r="A172" s="44">
        <v>30775</v>
      </c>
      <c r="B172" s="43" t="s">
        <v>925</v>
      </c>
      <c r="C172" s="42">
        <v>86.25</v>
      </c>
      <c r="D172" s="42">
        <v>149.89737500000001</v>
      </c>
    </row>
    <row r="173" spans="1:4">
      <c r="A173" s="44">
        <v>30777</v>
      </c>
      <c r="B173" s="43" t="s">
        <v>924</v>
      </c>
      <c r="C173" s="42">
        <v>37.369999999999997</v>
      </c>
      <c r="D173" s="42">
        <v>64.900000000000006</v>
      </c>
    </row>
    <row r="174" spans="1:4">
      <c r="A174" s="44">
        <v>30778</v>
      </c>
      <c r="B174" s="43" t="s">
        <v>923</v>
      </c>
      <c r="C174" s="42">
        <v>51.75</v>
      </c>
      <c r="D174" s="42">
        <v>89.898425000000003</v>
      </c>
    </row>
    <row r="175" spans="1:4">
      <c r="A175" s="44">
        <v>30780</v>
      </c>
      <c r="B175" s="43" t="s">
        <v>922</v>
      </c>
      <c r="C175" s="42">
        <v>80.5</v>
      </c>
      <c r="D175" s="42">
        <v>139.89755</v>
      </c>
    </row>
    <row r="176" spans="1:4">
      <c r="A176" s="44">
        <v>30781</v>
      </c>
      <c r="B176" s="43" t="s">
        <v>921</v>
      </c>
      <c r="C176" s="42">
        <v>51.75</v>
      </c>
      <c r="D176" s="42">
        <v>89.898425000000003</v>
      </c>
    </row>
    <row r="177" spans="1:4">
      <c r="A177" s="68">
        <v>30783</v>
      </c>
      <c r="B177" s="43" t="s">
        <v>920</v>
      </c>
      <c r="C177" s="42">
        <v>63.25</v>
      </c>
      <c r="D177" s="42">
        <v>109.89807500000002</v>
      </c>
    </row>
    <row r="178" spans="1:4">
      <c r="A178" s="44">
        <v>30785</v>
      </c>
      <c r="B178" s="43" t="s">
        <v>919</v>
      </c>
      <c r="C178" s="42">
        <v>46</v>
      </c>
      <c r="D178" s="42">
        <v>79.898600000000002</v>
      </c>
    </row>
    <row r="179" spans="1:4">
      <c r="A179" s="44">
        <v>30792</v>
      </c>
      <c r="B179" s="43" t="s">
        <v>918</v>
      </c>
      <c r="C179" s="42">
        <v>40.25</v>
      </c>
      <c r="D179" s="42">
        <v>69.900000000000006</v>
      </c>
    </row>
    <row r="180" spans="1:4">
      <c r="A180" s="44">
        <v>30793</v>
      </c>
      <c r="B180" s="43" t="s">
        <v>917</v>
      </c>
      <c r="C180" s="42">
        <v>63.25</v>
      </c>
      <c r="D180" s="42">
        <v>109.9</v>
      </c>
    </row>
    <row r="181" spans="1:4">
      <c r="A181" s="68">
        <v>30796</v>
      </c>
      <c r="B181" s="43" t="s">
        <v>916</v>
      </c>
      <c r="C181" s="42">
        <v>69</v>
      </c>
      <c r="D181" s="42">
        <v>119.89790000000002</v>
      </c>
    </row>
    <row r="182" spans="1:4">
      <c r="A182" s="44">
        <v>30800</v>
      </c>
      <c r="B182" s="43" t="s">
        <v>915</v>
      </c>
      <c r="C182" s="42">
        <v>34.5</v>
      </c>
      <c r="D182" s="42">
        <v>59.898950000000006</v>
      </c>
    </row>
    <row r="183" spans="1:4">
      <c r="A183" s="68">
        <v>30801</v>
      </c>
      <c r="B183" s="43" t="s">
        <v>914</v>
      </c>
      <c r="C183" s="42">
        <v>57.5</v>
      </c>
      <c r="D183" s="42">
        <v>99.898250000000019</v>
      </c>
    </row>
    <row r="184" spans="1:4">
      <c r="A184" s="68">
        <v>30803</v>
      </c>
      <c r="B184" s="43" t="s">
        <v>913</v>
      </c>
      <c r="C184" s="42">
        <v>80.5</v>
      </c>
      <c r="D184" s="42">
        <v>139.89755</v>
      </c>
    </row>
    <row r="185" spans="1:4">
      <c r="A185" s="44">
        <v>30804</v>
      </c>
      <c r="B185" s="43" t="s">
        <v>912</v>
      </c>
      <c r="C185" s="42">
        <v>46</v>
      </c>
      <c r="D185" s="42">
        <v>79.898600000000002</v>
      </c>
    </row>
    <row r="186" spans="1:4">
      <c r="A186" s="44">
        <v>30806</v>
      </c>
      <c r="B186" s="43" t="s">
        <v>911</v>
      </c>
      <c r="C186" s="42">
        <v>57.5</v>
      </c>
      <c r="D186" s="42">
        <v>99.9</v>
      </c>
    </row>
    <row r="187" spans="1:4">
      <c r="A187" s="44">
        <v>30807</v>
      </c>
      <c r="B187" s="43" t="s">
        <v>910</v>
      </c>
      <c r="C187" s="42">
        <v>40.25</v>
      </c>
      <c r="D187" s="42">
        <v>69.900000000000006</v>
      </c>
    </row>
    <row r="188" spans="1:4">
      <c r="A188" s="68">
        <v>30808</v>
      </c>
      <c r="B188" s="43" t="s">
        <v>909</v>
      </c>
      <c r="C188" s="42">
        <v>51.75</v>
      </c>
      <c r="D188" s="42">
        <v>89.898425000000003</v>
      </c>
    </row>
    <row r="189" spans="1:4">
      <c r="A189" s="44">
        <v>30809</v>
      </c>
      <c r="B189" s="43" t="s">
        <v>908</v>
      </c>
      <c r="C189" s="42">
        <v>63.25</v>
      </c>
      <c r="D189" s="42">
        <v>109.9</v>
      </c>
    </row>
    <row r="190" spans="1:4">
      <c r="A190" s="68">
        <v>30810</v>
      </c>
      <c r="B190" s="43" t="s">
        <v>907</v>
      </c>
      <c r="C190" s="42">
        <v>63.25</v>
      </c>
      <c r="D190" s="42">
        <v>109.89807500000002</v>
      </c>
    </row>
    <row r="191" spans="1:4">
      <c r="A191" s="44">
        <v>30811</v>
      </c>
      <c r="B191" s="43" t="s">
        <v>906</v>
      </c>
      <c r="C191" s="42">
        <v>63.25</v>
      </c>
      <c r="D191" s="42">
        <v>109.9</v>
      </c>
    </row>
    <row r="192" spans="1:4">
      <c r="A192" s="44">
        <v>30814</v>
      </c>
      <c r="B192" s="43" t="s">
        <v>905</v>
      </c>
      <c r="C192" s="42">
        <v>51.75</v>
      </c>
      <c r="D192" s="42">
        <v>89.9</v>
      </c>
    </row>
    <row r="193" spans="1:4">
      <c r="A193" s="44">
        <v>30816</v>
      </c>
      <c r="B193" s="43" t="s">
        <v>904</v>
      </c>
      <c r="C193" s="42">
        <v>109.25</v>
      </c>
      <c r="D193" s="42">
        <v>189.9</v>
      </c>
    </row>
    <row r="194" spans="1:4">
      <c r="A194" s="44">
        <v>30817</v>
      </c>
      <c r="B194" s="43" t="s">
        <v>903</v>
      </c>
      <c r="C194" s="42">
        <v>115</v>
      </c>
      <c r="D194" s="42">
        <v>199.9</v>
      </c>
    </row>
    <row r="195" spans="1:4">
      <c r="A195" s="44">
        <v>30818</v>
      </c>
      <c r="B195" s="43" t="s">
        <v>902</v>
      </c>
      <c r="C195" s="42">
        <v>138</v>
      </c>
      <c r="D195" s="42">
        <v>239.9</v>
      </c>
    </row>
    <row r="196" spans="1:4">
      <c r="A196" s="44">
        <v>30819</v>
      </c>
      <c r="B196" s="43" t="s">
        <v>901</v>
      </c>
      <c r="C196" s="42">
        <v>40.25</v>
      </c>
      <c r="D196" s="42">
        <v>69.898775000000001</v>
      </c>
    </row>
    <row r="197" spans="1:4">
      <c r="A197" s="44">
        <v>30820</v>
      </c>
      <c r="B197" s="43" t="s">
        <v>900</v>
      </c>
      <c r="C197" s="42">
        <v>63.25</v>
      </c>
      <c r="D197" s="42">
        <v>109.9</v>
      </c>
    </row>
    <row r="198" spans="1:4">
      <c r="A198" s="68">
        <v>30822</v>
      </c>
      <c r="B198" s="43" t="s">
        <v>899</v>
      </c>
      <c r="C198" s="42">
        <v>57.5</v>
      </c>
      <c r="D198" s="42">
        <v>99.898250000000019</v>
      </c>
    </row>
    <row r="199" spans="1:4">
      <c r="A199" s="44">
        <v>30824</v>
      </c>
      <c r="B199" s="43" t="s">
        <v>898</v>
      </c>
      <c r="C199" s="42">
        <v>57.5</v>
      </c>
      <c r="D199" s="42">
        <v>99.898250000000019</v>
      </c>
    </row>
    <row r="200" spans="1:4">
      <c r="A200" s="44">
        <v>30826</v>
      </c>
      <c r="B200" s="43" t="s">
        <v>897</v>
      </c>
      <c r="C200" s="42">
        <v>97.75</v>
      </c>
      <c r="D200" s="42">
        <v>169.9</v>
      </c>
    </row>
    <row r="201" spans="1:4">
      <c r="A201" s="44">
        <v>30827</v>
      </c>
      <c r="B201" s="43" t="s">
        <v>896</v>
      </c>
      <c r="C201" s="42">
        <v>63.25</v>
      </c>
      <c r="D201" s="42">
        <v>109.9</v>
      </c>
    </row>
    <row r="202" spans="1:4">
      <c r="A202" s="44">
        <v>30828</v>
      </c>
      <c r="B202" s="43" t="s">
        <v>895</v>
      </c>
      <c r="C202" s="42">
        <v>57.5</v>
      </c>
      <c r="D202" s="42">
        <v>99.9</v>
      </c>
    </row>
    <row r="203" spans="1:4">
      <c r="A203" s="44">
        <v>30832</v>
      </c>
      <c r="B203" s="43" t="s">
        <v>894</v>
      </c>
      <c r="C203" s="42">
        <v>46</v>
      </c>
      <c r="D203" s="42">
        <v>79.900000000000006</v>
      </c>
    </row>
    <row r="204" spans="1:4">
      <c r="A204" s="44">
        <v>30833</v>
      </c>
      <c r="B204" s="43" t="s">
        <v>893</v>
      </c>
      <c r="C204" s="42">
        <v>57.5</v>
      </c>
      <c r="D204" s="42">
        <v>99.9</v>
      </c>
    </row>
    <row r="205" spans="1:4">
      <c r="A205" s="44">
        <v>30834</v>
      </c>
      <c r="B205" s="43" t="s">
        <v>892</v>
      </c>
      <c r="C205" s="42">
        <v>207</v>
      </c>
      <c r="D205" s="42">
        <v>359.9</v>
      </c>
    </row>
    <row r="206" spans="1:4">
      <c r="A206" s="44">
        <v>30836</v>
      </c>
      <c r="B206" s="43" t="s">
        <v>891</v>
      </c>
      <c r="C206" s="42">
        <v>74.75</v>
      </c>
      <c r="D206" s="42">
        <v>129.9</v>
      </c>
    </row>
    <row r="207" spans="1:4">
      <c r="A207" s="44">
        <v>30837</v>
      </c>
      <c r="B207" s="43" t="s">
        <v>890</v>
      </c>
      <c r="C207" s="42">
        <v>109.25</v>
      </c>
      <c r="D207" s="42">
        <v>189.9</v>
      </c>
    </row>
    <row r="208" spans="1:4">
      <c r="A208" s="44">
        <v>30838</v>
      </c>
      <c r="B208" s="43" t="s">
        <v>889</v>
      </c>
      <c r="C208" s="42">
        <v>115</v>
      </c>
      <c r="D208" s="42">
        <v>199.9</v>
      </c>
    </row>
    <row r="209" spans="1:4">
      <c r="A209" s="44">
        <v>30841</v>
      </c>
      <c r="B209" s="43" t="s">
        <v>888</v>
      </c>
      <c r="C209" s="42">
        <v>57.5</v>
      </c>
      <c r="D209" s="42">
        <v>99.9</v>
      </c>
    </row>
    <row r="210" spans="1:4">
      <c r="A210" s="44">
        <v>30842</v>
      </c>
      <c r="B210" s="43" t="s">
        <v>887</v>
      </c>
      <c r="C210" s="42">
        <v>92</v>
      </c>
      <c r="D210" s="42">
        <v>159.9</v>
      </c>
    </row>
    <row r="211" spans="1:4">
      <c r="A211" s="44">
        <v>30843</v>
      </c>
      <c r="B211" s="43" t="s">
        <v>886</v>
      </c>
      <c r="C211" s="42">
        <v>46</v>
      </c>
      <c r="D211" s="42">
        <v>79.900000000000006</v>
      </c>
    </row>
    <row r="212" spans="1:4">
      <c r="A212" s="44">
        <v>30844</v>
      </c>
      <c r="B212" s="43" t="s">
        <v>280</v>
      </c>
      <c r="C212" s="42">
        <v>80.5</v>
      </c>
      <c r="D212" s="42">
        <v>139.9</v>
      </c>
    </row>
    <row r="213" spans="1:4">
      <c r="A213" s="44">
        <v>30845</v>
      </c>
      <c r="B213" s="43" t="s">
        <v>885</v>
      </c>
      <c r="C213" s="42">
        <v>57.5</v>
      </c>
      <c r="D213" s="42">
        <v>99.9</v>
      </c>
    </row>
    <row r="214" spans="1:4">
      <c r="A214" s="44">
        <v>30846</v>
      </c>
      <c r="B214" s="43" t="s">
        <v>884</v>
      </c>
      <c r="C214" s="42">
        <v>103.5</v>
      </c>
      <c r="D214" s="42">
        <v>179.9</v>
      </c>
    </row>
    <row r="215" spans="1:4">
      <c r="A215" s="44">
        <v>30847</v>
      </c>
      <c r="B215" s="43" t="s">
        <v>883</v>
      </c>
      <c r="C215" s="42">
        <v>69</v>
      </c>
      <c r="D215" s="42">
        <v>119.9</v>
      </c>
    </row>
    <row r="216" spans="1:4">
      <c r="A216" s="44">
        <v>30848</v>
      </c>
      <c r="B216" s="43" t="s">
        <v>882</v>
      </c>
      <c r="C216" s="42">
        <v>109.25</v>
      </c>
      <c r="D216" s="42">
        <v>189.9</v>
      </c>
    </row>
    <row r="217" spans="1:4">
      <c r="A217" s="44">
        <v>30854</v>
      </c>
      <c r="B217" s="43" t="s">
        <v>881</v>
      </c>
      <c r="C217" s="42">
        <v>69</v>
      </c>
      <c r="D217" s="42">
        <v>119.9</v>
      </c>
    </row>
    <row r="218" spans="1:4">
      <c r="A218" s="44">
        <v>30860</v>
      </c>
      <c r="B218" s="43" t="s">
        <v>880</v>
      </c>
      <c r="C218" s="42">
        <v>126.5</v>
      </c>
      <c r="D218" s="42">
        <v>219.9</v>
      </c>
    </row>
    <row r="219" spans="1:4">
      <c r="A219" s="44">
        <v>30864</v>
      </c>
      <c r="B219" s="43" t="s">
        <v>879</v>
      </c>
      <c r="C219" s="42">
        <v>143.75</v>
      </c>
      <c r="D219" s="42">
        <v>249.9</v>
      </c>
    </row>
    <row r="220" spans="1:4">
      <c r="A220" s="44">
        <v>30865</v>
      </c>
      <c r="B220" s="43" t="s">
        <v>878</v>
      </c>
      <c r="C220" s="42">
        <v>115</v>
      </c>
      <c r="D220" s="42">
        <v>199.9</v>
      </c>
    </row>
    <row r="221" spans="1:4">
      <c r="A221" s="44">
        <v>30867</v>
      </c>
      <c r="B221" s="43" t="s">
        <v>877</v>
      </c>
      <c r="C221" s="42">
        <v>63.25</v>
      </c>
      <c r="D221" s="42">
        <v>109.9</v>
      </c>
    </row>
    <row r="222" spans="1:4">
      <c r="A222" s="44">
        <v>30868</v>
      </c>
      <c r="B222" s="43" t="s">
        <v>876</v>
      </c>
      <c r="C222" s="42">
        <v>57.5</v>
      </c>
      <c r="D222" s="42">
        <v>99.9</v>
      </c>
    </row>
    <row r="223" spans="1:4">
      <c r="A223" s="44">
        <v>30869</v>
      </c>
      <c r="B223" s="43" t="s">
        <v>759</v>
      </c>
      <c r="C223" s="42">
        <v>51.75</v>
      </c>
      <c r="D223" s="42">
        <v>89.9</v>
      </c>
    </row>
    <row r="224" spans="1:4">
      <c r="A224" s="44">
        <v>30871</v>
      </c>
      <c r="B224" s="43" t="s">
        <v>875</v>
      </c>
      <c r="C224" s="42">
        <v>86.25</v>
      </c>
      <c r="D224" s="42">
        <v>149.9</v>
      </c>
    </row>
    <row r="225" spans="1:4">
      <c r="A225" s="44">
        <v>30872</v>
      </c>
      <c r="B225" s="43" t="s">
        <v>874</v>
      </c>
      <c r="C225" s="42">
        <v>80.5</v>
      </c>
      <c r="D225" s="42">
        <v>139.9</v>
      </c>
    </row>
    <row r="226" spans="1:4">
      <c r="A226" s="44">
        <v>30876</v>
      </c>
      <c r="B226" s="43" t="s">
        <v>873</v>
      </c>
      <c r="C226" s="42">
        <v>74.75</v>
      </c>
      <c r="D226" s="42">
        <v>129.9</v>
      </c>
    </row>
    <row r="227" spans="1:4">
      <c r="A227" s="44">
        <v>30877</v>
      </c>
      <c r="B227" s="43" t="s">
        <v>872</v>
      </c>
      <c r="C227" s="42">
        <v>69</v>
      </c>
      <c r="D227" s="42">
        <v>119.9</v>
      </c>
    </row>
    <row r="228" spans="1:4">
      <c r="A228" s="44">
        <v>30878</v>
      </c>
      <c r="B228" s="43" t="s">
        <v>871</v>
      </c>
      <c r="C228" s="42">
        <v>97.75</v>
      </c>
      <c r="D228" s="42">
        <v>169.9</v>
      </c>
    </row>
    <row r="229" spans="1:4">
      <c r="A229" s="44">
        <v>30879</v>
      </c>
      <c r="B229" s="43" t="s">
        <v>870</v>
      </c>
      <c r="C229" s="42">
        <v>34.5</v>
      </c>
      <c r="D229" s="42">
        <v>59.9</v>
      </c>
    </row>
    <row r="230" spans="1:4">
      <c r="A230" s="44">
        <v>30881</v>
      </c>
      <c r="B230" s="43" t="s">
        <v>869</v>
      </c>
      <c r="C230" s="42">
        <v>34.5</v>
      </c>
      <c r="D230" s="42">
        <v>59.898950000000006</v>
      </c>
    </row>
    <row r="231" spans="1:4">
      <c r="A231" s="44">
        <v>30882</v>
      </c>
      <c r="B231" s="43" t="s">
        <v>868</v>
      </c>
      <c r="C231" s="42">
        <v>51.75</v>
      </c>
      <c r="D231" s="42">
        <v>89.9</v>
      </c>
    </row>
    <row r="232" spans="1:4">
      <c r="A232" s="44">
        <v>30886</v>
      </c>
      <c r="B232" s="43" t="s">
        <v>856</v>
      </c>
      <c r="C232" s="42">
        <v>48.87</v>
      </c>
      <c r="D232" s="42">
        <v>84.9</v>
      </c>
    </row>
    <row r="233" spans="1:4">
      <c r="A233" s="44">
        <v>30889</v>
      </c>
      <c r="B233" s="43" t="s">
        <v>812</v>
      </c>
      <c r="C233" s="42">
        <v>97.75</v>
      </c>
      <c r="D233" s="42">
        <v>169.9</v>
      </c>
    </row>
    <row r="234" spans="1:4">
      <c r="A234" s="44">
        <v>30890</v>
      </c>
      <c r="B234" s="43" t="s">
        <v>867</v>
      </c>
      <c r="C234" s="42">
        <v>63.25</v>
      </c>
      <c r="D234" s="42">
        <v>109.9</v>
      </c>
    </row>
    <row r="235" spans="1:4">
      <c r="A235" s="44">
        <v>30891</v>
      </c>
      <c r="B235" s="43" t="s">
        <v>866</v>
      </c>
      <c r="C235" s="42">
        <v>74.75</v>
      </c>
      <c r="D235" s="42">
        <v>129.9</v>
      </c>
    </row>
    <row r="236" spans="1:4">
      <c r="A236" s="44">
        <v>30892</v>
      </c>
      <c r="B236" s="43" t="s">
        <v>865</v>
      </c>
      <c r="C236" s="42">
        <v>69</v>
      </c>
      <c r="D236" s="42">
        <v>119.9</v>
      </c>
    </row>
    <row r="237" spans="1:4">
      <c r="A237" s="44">
        <v>30893</v>
      </c>
      <c r="B237" s="43" t="s">
        <v>864</v>
      </c>
      <c r="C237" s="42">
        <v>63.25</v>
      </c>
      <c r="D237" s="42">
        <v>109.9</v>
      </c>
    </row>
    <row r="238" spans="1:4">
      <c r="A238" s="44">
        <v>30894</v>
      </c>
      <c r="B238" s="43" t="s">
        <v>863</v>
      </c>
      <c r="C238" s="42">
        <v>57.5</v>
      </c>
      <c r="D238" s="42">
        <v>99.9</v>
      </c>
    </row>
    <row r="239" spans="1:4">
      <c r="A239" s="44">
        <v>30895</v>
      </c>
      <c r="B239" s="43" t="s">
        <v>862</v>
      </c>
      <c r="C239" s="42">
        <v>69</v>
      </c>
      <c r="D239" s="42">
        <v>119.9</v>
      </c>
    </row>
    <row r="240" spans="1:4">
      <c r="A240" s="44">
        <v>30896</v>
      </c>
      <c r="B240" s="43" t="s">
        <v>861</v>
      </c>
      <c r="C240" s="42">
        <v>63.25</v>
      </c>
      <c r="D240" s="42">
        <v>109.9</v>
      </c>
    </row>
    <row r="241" spans="1:4">
      <c r="A241" s="44">
        <v>30898</v>
      </c>
      <c r="B241" s="43" t="s">
        <v>860</v>
      </c>
      <c r="C241" s="42">
        <v>69</v>
      </c>
      <c r="D241" s="42">
        <v>119.9</v>
      </c>
    </row>
    <row r="242" spans="1:4">
      <c r="A242" s="44">
        <v>30901</v>
      </c>
      <c r="B242" s="43" t="s">
        <v>1229</v>
      </c>
      <c r="C242" s="42">
        <v>50.66</v>
      </c>
      <c r="D242" s="42">
        <v>90</v>
      </c>
    </row>
    <row r="243" spans="1:4">
      <c r="A243" s="44">
        <v>30902</v>
      </c>
      <c r="B243" s="43" t="s">
        <v>859</v>
      </c>
      <c r="C243" s="42">
        <v>57.5</v>
      </c>
      <c r="D243" s="42">
        <v>99.9</v>
      </c>
    </row>
    <row r="244" spans="1:4">
      <c r="A244" s="44">
        <v>30903</v>
      </c>
      <c r="B244" s="43" t="s">
        <v>858</v>
      </c>
      <c r="C244" s="42">
        <v>51.75</v>
      </c>
      <c r="D244" s="42">
        <v>89.9</v>
      </c>
    </row>
    <row r="245" spans="1:4">
      <c r="A245" s="44">
        <v>30906</v>
      </c>
      <c r="B245" s="43" t="s">
        <v>743</v>
      </c>
      <c r="C245" s="42">
        <v>69</v>
      </c>
      <c r="D245" s="42">
        <v>119.9</v>
      </c>
    </row>
    <row r="246" spans="1:4">
      <c r="A246" s="44">
        <v>30907</v>
      </c>
      <c r="B246" s="43" t="s">
        <v>857</v>
      </c>
      <c r="C246" s="42">
        <v>51.75</v>
      </c>
      <c r="D246" s="42">
        <v>89.898425000000003</v>
      </c>
    </row>
    <row r="247" spans="1:4">
      <c r="A247" s="44">
        <v>30908</v>
      </c>
      <c r="B247" s="43" t="s">
        <v>856</v>
      </c>
      <c r="C247" s="42">
        <v>46</v>
      </c>
      <c r="D247" s="42">
        <v>79.898600000000002</v>
      </c>
    </row>
    <row r="248" spans="1:4">
      <c r="A248" s="44">
        <v>30911</v>
      </c>
      <c r="B248" s="43" t="s">
        <v>855</v>
      </c>
      <c r="C248" s="42">
        <v>63.25</v>
      </c>
      <c r="D248" s="42">
        <v>109.9</v>
      </c>
    </row>
    <row r="249" spans="1:4">
      <c r="A249" s="44">
        <v>30912</v>
      </c>
      <c r="B249" s="43" t="s">
        <v>854</v>
      </c>
      <c r="C249" s="42">
        <v>51.75</v>
      </c>
      <c r="D249" s="42">
        <v>89.9</v>
      </c>
    </row>
    <row r="250" spans="1:4">
      <c r="A250" s="44">
        <v>30913</v>
      </c>
      <c r="B250" s="43" t="s">
        <v>853</v>
      </c>
      <c r="C250" s="42">
        <v>69</v>
      </c>
      <c r="D250" s="42">
        <v>119.89790000000002</v>
      </c>
    </row>
    <row r="251" spans="1:4">
      <c r="A251" s="44">
        <v>30914</v>
      </c>
      <c r="B251" s="43" t="s">
        <v>852</v>
      </c>
      <c r="C251" s="42">
        <v>63.25</v>
      </c>
      <c r="D251" s="42">
        <v>109.9</v>
      </c>
    </row>
    <row r="252" spans="1:4">
      <c r="A252" s="44">
        <v>30915</v>
      </c>
      <c r="B252" s="43" t="s">
        <v>851</v>
      </c>
      <c r="C252" s="42">
        <v>63.25</v>
      </c>
      <c r="D252" s="42">
        <v>109.9</v>
      </c>
    </row>
    <row r="253" spans="1:4">
      <c r="A253" s="44">
        <v>30916</v>
      </c>
      <c r="B253" s="43" t="s">
        <v>581</v>
      </c>
      <c r="C253" s="42">
        <v>34.5</v>
      </c>
      <c r="D253" s="42">
        <v>59.9</v>
      </c>
    </row>
    <row r="254" spans="1:4">
      <c r="A254" s="44">
        <v>30917</v>
      </c>
      <c r="B254" s="43" t="s">
        <v>850</v>
      </c>
      <c r="C254" s="42">
        <v>51.75</v>
      </c>
      <c r="D254" s="42">
        <v>89.9</v>
      </c>
    </row>
    <row r="255" spans="1:4">
      <c r="A255" s="44">
        <v>30919</v>
      </c>
      <c r="B255" s="43" t="s">
        <v>849</v>
      </c>
      <c r="C255" s="42">
        <v>69</v>
      </c>
      <c r="D255" s="42">
        <v>119.9</v>
      </c>
    </row>
    <row r="256" spans="1:4">
      <c r="A256" s="44">
        <v>30920</v>
      </c>
      <c r="B256" s="43" t="s">
        <v>848</v>
      </c>
      <c r="C256" s="42">
        <v>92</v>
      </c>
      <c r="D256" s="42">
        <v>159.9</v>
      </c>
    </row>
    <row r="257" spans="1:4">
      <c r="A257" s="44">
        <v>30921</v>
      </c>
      <c r="B257" s="43" t="s">
        <v>847</v>
      </c>
      <c r="C257" s="42">
        <v>69</v>
      </c>
      <c r="D257" s="42">
        <v>119.9</v>
      </c>
    </row>
    <row r="258" spans="1:4">
      <c r="A258" s="44">
        <v>30923</v>
      </c>
      <c r="B258" s="43" t="s">
        <v>846</v>
      </c>
      <c r="C258" s="42">
        <v>48.87</v>
      </c>
      <c r="D258" s="42">
        <v>84.9</v>
      </c>
    </row>
    <row r="259" spans="1:4">
      <c r="A259" s="44">
        <v>30925</v>
      </c>
      <c r="B259" s="43" t="s">
        <v>845</v>
      </c>
      <c r="C259" s="42">
        <v>63.25</v>
      </c>
      <c r="D259" s="42">
        <v>109.9</v>
      </c>
    </row>
    <row r="260" spans="1:4">
      <c r="A260" s="44">
        <v>30926</v>
      </c>
      <c r="B260" s="43" t="s">
        <v>844</v>
      </c>
      <c r="C260" s="42">
        <v>48.87</v>
      </c>
      <c r="D260" s="42">
        <v>84.9</v>
      </c>
    </row>
    <row r="261" spans="1:4">
      <c r="A261" s="44">
        <v>30927</v>
      </c>
      <c r="B261" s="43" t="s">
        <v>843</v>
      </c>
      <c r="C261" s="42">
        <v>63.25</v>
      </c>
      <c r="D261" s="42">
        <v>109.9</v>
      </c>
    </row>
    <row r="262" spans="1:4">
      <c r="A262" s="44">
        <v>30928</v>
      </c>
      <c r="B262" s="43" t="s">
        <v>842</v>
      </c>
      <c r="C262" s="42">
        <v>40.25</v>
      </c>
      <c r="D262" s="42">
        <v>69.900000000000006</v>
      </c>
    </row>
    <row r="263" spans="1:4">
      <c r="A263" s="44">
        <v>30929</v>
      </c>
      <c r="B263" s="43" t="s">
        <v>841</v>
      </c>
      <c r="C263" s="42">
        <v>92</v>
      </c>
      <c r="D263" s="42">
        <v>159.9</v>
      </c>
    </row>
    <row r="264" spans="1:4">
      <c r="A264" s="44">
        <v>30930</v>
      </c>
      <c r="B264" s="43" t="s">
        <v>840</v>
      </c>
      <c r="C264" s="42">
        <v>51.75</v>
      </c>
      <c r="D264" s="42">
        <v>89.9</v>
      </c>
    </row>
    <row r="265" spans="1:4">
      <c r="A265" s="44">
        <v>30931</v>
      </c>
      <c r="B265" s="43" t="s">
        <v>839</v>
      </c>
      <c r="C265" s="42">
        <v>80.5</v>
      </c>
      <c r="D265" s="42">
        <v>139.9</v>
      </c>
    </row>
    <row r="266" spans="1:4">
      <c r="A266" s="44">
        <v>30933</v>
      </c>
      <c r="B266" s="43" t="s">
        <v>838</v>
      </c>
      <c r="C266" s="42">
        <v>73.180000000000007</v>
      </c>
      <c r="D266" s="42">
        <v>129.9</v>
      </c>
    </row>
    <row r="267" spans="1:4">
      <c r="A267" s="44">
        <v>30934</v>
      </c>
      <c r="B267" s="43" t="s">
        <v>837</v>
      </c>
      <c r="C267" s="42">
        <v>51.75</v>
      </c>
      <c r="D267" s="42">
        <v>89.9</v>
      </c>
    </row>
    <row r="268" spans="1:4">
      <c r="A268" s="44">
        <v>30935</v>
      </c>
      <c r="B268" s="43" t="s">
        <v>836</v>
      </c>
      <c r="C268" s="42">
        <v>57.5</v>
      </c>
      <c r="D268" s="42">
        <v>99.9</v>
      </c>
    </row>
    <row r="269" spans="1:4">
      <c r="A269" s="44">
        <v>30936</v>
      </c>
      <c r="B269" s="43" t="s">
        <v>835</v>
      </c>
      <c r="C269" s="42">
        <v>74.75</v>
      </c>
      <c r="D269" s="42">
        <v>129.9</v>
      </c>
    </row>
    <row r="270" spans="1:4">
      <c r="A270" s="44">
        <v>30937</v>
      </c>
      <c r="B270" s="43" t="s">
        <v>834</v>
      </c>
      <c r="C270" s="42">
        <v>92</v>
      </c>
      <c r="D270" s="42">
        <v>159.9</v>
      </c>
    </row>
    <row r="271" spans="1:4">
      <c r="A271" s="44">
        <v>30938</v>
      </c>
      <c r="B271" s="43" t="s">
        <v>833</v>
      </c>
      <c r="C271" s="42">
        <v>51.75</v>
      </c>
      <c r="D271" s="42">
        <v>89.9</v>
      </c>
    </row>
    <row r="272" spans="1:4">
      <c r="A272" s="44">
        <v>30939</v>
      </c>
      <c r="B272" s="43" t="s">
        <v>832</v>
      </c>
      <c r="C272" s="42">
        <v>51.75</v>
      </c>
      <c r="D272" s="42">
        <v>89.9</v>
      </c>
    </row>
    <row r="273" spans="1:4">
      <c r="A273" s="44">
        <v>30940</v>
      </c>
      <c r="B273" s="43" t="s">
        <v>831</v>
      </c>
      <c r="C273" s="42">
        <v>34.5</v>
      </c>
      <c r="D273" s="42">
        <v>59.9</v>
      </c>
    </row>
    <row r="274" spans="1:4">
      <c r="A274" s="44">
        <v>30942</v>
      </c>
      <c r="B274" s="43" t="s">
        <v>830</v>
      </c>
      <c r="C274" s="42">
        <v>57.5</v>
      </c>
      <c r="D274" s="42">
        <v>99.9</v>
      </c>
    </row>
    <row r="275" spans="1:4">
      <c r="A275" s="44">
        <v>30943</v>
      </c>
      <c r="B275" s="43" t="s">
        <v>829</v>
      </c>
      <c r="C275" s="42">
        <v>149.5</v>
      </c>
      <c r="D275" s="42">
        <v>259.89999999999998</v>
      </c>
    </row>
    <row r="276" spans="1:4">
      <c r="A276" s="44">
        <v>30944</v>
      </c>
      <c r="B276" s="43" t="s">
        <v>828</v>
      </c>
      <c r="C276" s="42">
        <v>103.5</v>
      </c>
      <c r="D276" s="42">
        <v>179.9</v>
      </c>
    </row>
    <row r="277" spans="1:4">
      <c r="A277" s="44">
        <v>30948</v>
      </c>
      <c r="B277" s="43" t="s">
        <v>827</v>
      </c>
      <c r="C277" s="42">
        <v>63.25</v>
      </c>
      <c r="D277" s="42">
        <v>109.9</v>
      </c>
    </row>
    <row r="278" spans="1:4">
      <c r="A278" s="44">
        <v>30952</v>
      </c>
      <c r="B278" s="43" t="s">
        <v>826</v>
      </c>
      <c r="C278" s="42">
        <v>74.75</v>
      </c>
      <c r="D278" s="42">
        <v>129.9</v>
      </c>
    </row>
    <row r="279" spans="1:4">
      <c r="A279" s="44">
        <v>30954</v>
      </c>
      <c r="B279" s="43" t="s">
        <v>825</v>
      </c>
      <c r="C279" s="42">
        <v>69</v>
      </c>
      <c r="D279" s="42">
        <v>119.9</v>
      </c>
    </row>
    <row r="280" spans="1:4">
      <c r="A280" s="44">
        <v>30956</v>
      </c>
      <c r="B280" s="43" t="s">
        <v>824</v>
      </c>
      <c r="C280" s="42">
        <v>57.5</v>
      </c>
      <c r="D280" s="42">
        <v>99.9</v>
      </c>
    </row>
    <row r="281" spans="1:4">
      <c r="A281" s="44">
        <v>30957</v>
      </c>
      <c r="B281" s="43" t="s">
        <v>823</v>
      </c>
      <c r="C281" s="42">
        <v>92</v>
      </c>
      <c r="D281" s="42">
        <v>159.9</v>
      </c>
    </row>
    <row r="282" spans="1:4">
      <c r="A282" s="44">
        <v>30958</v>
      </c>
      <c r="B282" s="43" t="s">
        <v>822</v>
      </c>
      <c r="C282" s="42">
        <v>46</v>
      </c>
      <c r="D282" s="42">
        <v>79.900000000000006</v>
      </c>
    </row>
    <row r="283" spans="1:4">
      <c r="A283" s="44">
        <v>30960</v>
      </c>
      <c r="B283" s="43" t="s">
        <v>821</v>
      </c>
      <c r="C283" s="42">
        <v>57.5</v>
      </c>
      <c r="D283" s="42">
        <v>99.9</v>
      </c>
    </row>
    <row r="284" spans="1:4">
      <c r="A284" s="44">
        <v>30961</v>
      </c>
      <c r="B284" s="43" t="s">
        <v>820</v>
      </c>
      <c r="C284" s="42">
        <v>80.5</v>
      </c>
      <c r="D284" s="42">
        <v>139.9</v>
      </c>
    </row>
    <row r="285" spans="1:4">
      <c r="A285" s="44">
        <v>30963</v>
      </c>
      <c r="B285" s="43" t="s">
        <v>819</v>
      </c>
      <c r="C285" s="42">
        <v>69</v>
      </c>
      <c r="D285" s="42">
        <v>119.9</v>
      </c>
    </row>
    <row r="286" spans="1:4">
      <c r="A286" s="44">
        <v>30967</v>
      </c>
      <c r="B286" s="43" t="s">
        <v>818</v>
      </c>
      <c r="C286" s="42">
        <v>63.25</v>
      </c>
      <c r="D286" s="42">
        <v>109.9</v>
      </c>
    </row>
    <row r="287" spans="1:4">
      <c r="A287" s="44">
        <v>30968</v>
      </c>
      <c r="B287" s="43" t="s">
        <v>817</v>
      </c>
      <c r="C287" s="42">
        <v>57.5</v>
      </c>
      <c r="D287" s="42">
        <v>99.9</v>
      </c>
    </row>
    <row r="288" spans="1:4">
      <c r="A288" s="44">
        <v>30969</v>
      </c>
      <c r="B288" s="43" t="s">
        <v>816</v>
      </c>
      <c r="C288" s="42">
        <v>80.5</v>
      </c>
      <c r="D288" s="42">
        <v>139.9</v>
      </c>
    </row>
    <row r="289" spans="1:4">
      <c r="A289" s="44">
        <v>30972</v>
      </c>
      <c r="B289" s="43" t="s">
        <v>815</v>
      </c>
      <c r="C289" s="42">
        <v>69</v>
      </c>
      <c r="D289" s="42">
        <v>119.9</v>
      </c>
    </row>
    <row r="290" spans="1:4">
      <c r="A290" s="44">
        <v>30974</v>
      </c>
      <c r="B290" s="43" t="s">
        <v>814</v>
      </c>
      <c r="C290" s="42">
        <v>46</v>
      </c>
      <c r="D290" s="42">
        <v>79.900000000000006</v>
      </c>
    </row>
    <row r="291" spans="1:4" ht="14" customHeight="1">
      <c r="A291" s="44">
        <v>30975</v>
      </c>
      <c r="B291" s="43" t="s">
        <v>813</v>
      </c>
      <c r="C291" s="42">
        <v>37.369999999999997</v>
      </c>
      <c r="D291" s="42">
        <v>64.900000000000006</v>
      </c>
    </row>
    <row r="292" spans="1:4">
      <c r="A292" s="44">
        <v>30977</v>
      </c>
      <c r="B292" s="43" t="s">
        <v>812</v>
      </c>
      <c r="C292" s="42">
        <v>103.5</v>
      </c>
      <c r="D292" s="42">
        <v>179.9</v>
      </c>
    </row>
    <row r="293" spans="1:4">
      <c r="A293" s="44">
        <v>30978</v>
      </c>
      <c r="B293" s="43" t="s">
        <v>753</v>
      </c>
      <c r="C293" s="42">
        <v>51.75</v>
      </c>
      <c r="D293" s="42">
        <v>89.9</v>
      </c>
    </row>
    <row r="294" spans="1:4">
      <c r="A294" s="44">
        <v>30979</v>
      </c>
      <c r="B294" s="43" t="s">
        <v>811</v>
      </c>
      <c r="C294" s="42">
        <v>63.25</v>
      </c>
      <c r="D294" s="42">
        <v>109.9</v>
      </c>
    </row>
    <row r="295" spans="1:4">
      <c r="A295" s="44">
        <v>30980</v>
      </c>
      <c r="B295" s="43" t="s">
        <v>607</v>
      </c>
      <c r="C295" s="42">
        <v>57.5</v>
      </c>
      <c r="D295" s="42">
        <v>99.9</v>
      </c>
    </row>
    <row r="296" spans="1:4">
      <c r="A296" s="44">
        <v>30985</v>
      </c>
      <c r="B296" s="43" t="s">
        <v>810</v>
      </c>
      <c r="C296" s="42">
        <v>34.5</v>
      </c>
      <c r="D296" s="42">
        <v>59.9</v>
      </c>
    </row>
    <row r="297" spans="1:4">
      <c r="A297" s="44">
        <v>30987</v>
      </c>
      <c r="B297" s="43" t="s">
        <v>167</v>
      </c>
      <c r="C297" s="42">
        <v>86.25</v>
      </c>
      <c r="D297" s="42">
        <v>149.9</v>
      </c>
    </row>
    <row r="298" spans="1:4">
      <c r="A298" s="44">
        <v>30988</v>
      </c>
      <c r="B298" s="43" t="s">
        <v>809</v>
      </c>
      <c r="C298" s="42">
        <v>51.75</v>
      </c>
      <c r="D298" s="42">
        <v>89.9</v>
      </c>
    </row>
    <row r="299" spans="1:4">
      <c r="A299" s="44">
        <v>30989</v>
      </c>
      <c r="B299" s="43" t="s">
        <v>808</v>
      </c>
      <c r="C299" s="42">
        <v>46</v>
      </c>
      <c r="D299" s="42">
        <v>79.900000000000006</v>
      </c>
    </row>
    <row r="300" spans="1:4">
      <c r="A300" s="44">
        <v>30990</v>
      </c>
      <c r="B300" s="43" t="s">
        <v>807</v>
      </c>
      <c r="C300" s="42">
        <v>51.75</v>
      </c>
      <c r="D300" s="42">
        <v>89.9</v>
      </c>
    </row>
    <row r="301" spans="1:4">
      <c r="A301" s="44">
        <v>30994</v>
      </c>
      <c r="B301" s="43" t="s">
        <v>166</v>
      </c>
      <c r="C301" s="42">
        <v>86.25</v>
      </c>
      <c r="D301" s="42">
        <v>149.9</v>
      </c>
    </row>
    <row r="302" spans="1:4">
      <c r="A302" s="44">
        <v>30995</v>
      </c>
      <c r="B302" s="43" t="s">
        <v>719</v>
      </c>
      <c r="C302" s="42">
        <v>63.25</v>
      </c>
      <c r="D302" s="42">
        <v>109.9</v>
      </c>
    </row>
    <row r="303" spans="1:4">
      <c r="A303" s="44">
        <v>30999</v>
      </c>
      <c r="B303" s="43" t="s">
        <v>806</v>
      </c>
      <c r="C303" s="42">
        <v>69</v>
      </c>
      <c r="D303" s="42">
        <v>119.9</v>
      </c>
    </row>
    <row r="304" spans="1:4">
      <c r="A304" s="44">
        <v>31005</v>
      </c>
      <c r="B304" s="43" t="s">
        <v>805</v>
      </c>
      <c r="C304" s="42">
        <v>74.75</v>
      </c>
      <c r="D304" s="42">
        <v>129.9</v>
      </c>
    </row>
    <row r="305" spans="1:4">
      <c r="A305" s="44">
        <v>31013</v>
      </c>
      <c r="B305" s="43" t="s">
        <v>705</v>
      </c>
      <c r="C305" s="42">
        <v>57.5</v>
      </c>
      <c r="D305" s="42">
        <v>99.9</v>
      </c>
    </row>
    <row r="306" spans="1:4">
      <c r="A306" s="44">
        <v>31015</v>
      </c>
      <c r="B306" s="43" t="s">
        <v>804</v>
      </c>
      <c r="C306" s="42">
        <v>115</v>
      </c>
      <c r="D306" s="42">
        <v>199.9</v>
      </c>
    </row>
    <row r="307" spans="1:4">
      <c r="A307" s="44">
        <v>31042</v>
      </c>
      <c r="B307" s="43" t="s">
        <v>803</v>
      </c>
      <c r="C307" s="42">
        <v>74.75</v>
      </c>
      <c r="D307" s="42">
        <v>129.9</v>
      </c>
    </row>
    <row r="308" spans="1:4">
      <c r="A308" s="44">
        <v>31043</v>
      </c>
      <c r="B308" s="43" t="s">
        <v>802</v>
      </c>
      <c r="C308" s="42">
        <v>63.25</v>
      </c>
      <c r="D308" s="42">
        <v>109.9</v>
      </c>
    </row>
    <row r="309" spans="1:4">
      <c r="A309" s="44">
        <v>31088</v>
      </c>
      <c r="B309" s="43" t="s">
        <v>801</v>
      </c>
      <c r="C309" s="42">
        <v>40.25</v>
      </c>
      <c r="D309" s="42">
        <v>69.900000000000006</v>
      </c>
    </row>
    <row r="310" spans="1:4">
      <c r="A310" s="44">
        <v>31089</v>
      </c>
      <c r="B310" s="43" t="s">
        <v>800</v>
      </c>
      <c r="C310" s="42">
        <v>51.75</v>
      </c>
      <c r="D310" s="42">
        <v>89.9</v>
      </c>
    </row>
    <row r="311" spans="1:4">
      <c r="A311" s="44">
        <v>31090</v>
      </c>
      <c r="B311" s="43" t="s">
        <v>799</v>
      </c>
      <c r="C311" s="42">
        <v>401.16</v>
      </c>
      <c r="D311" s="42">
        <v>599.9</v>
      </c>
    </row>
    <row r="312" spans="1:4">
      <c r="A312" s="44">
        <v>31091</v>
      </c>
      <c r="B312" s="43" t="s">
        <v>798</v>
      </c>
      <c r="C312" s="42">
        <v>57.5</v>
      </c>
      <c r="D312" s="42">
        <v>99.9</v>
      </c>
    </row>
    <row r="313" spans="1:4">
      <c r="A313" s="44">
        <v>31092</v>
      </c>
      <c r="B313" s="43" t="s">
        <v>797</v>
      </c>
      <c r="C313" s="42">
        <v>69</v>
      </c>
      <c r="D313" s="42">
        <v>119.9</v>
      </c>
    </row>
    <row r="314" spans="1:4">
      <c r="A314" s="44">
        <v>31094</v>
      </c>
      <c r="B314" s="43" t="s">
        <v>796</v>
      </c>
      <c r="C314" s="42">
        <v>46</v>
      </c>
      <c r="D314" s="42">
        <v>79.900000000000006</v>
      </c>
    </row>
    <row r="315" spans="1:4">
      <c r="A315" s="44">
        <v>31125</v>
      </c>
      <c r="B315" s="43" t="s">
        <v>795</v>
      </c>
      <c r="C315" s="42">
        <v>51.75</v>
      </c>
      <c r="D315" s="42">
        <v>90</v>
      </c>
    </row>
    <row r="316" spans="1:4">
      <c r="A316" s="44">
        <v>31127</v>
      </c>
      <c r="B316" s="43" t="s">
        <v>794</v>
      </c>
      <c r="C316" s="42">
        <v>69</v>
      </c>
      <c r="D316" s="42">
        <v>119.9</v>
      </c>
    </row>
    <row r="317" spans="1:4">
      <c r="A317" s="44">
        <v>31130</v>
      </c>
      <c r="B317" s="43" t="s">
        <v>793</v>
      </c>
      <c r="C317" s="42">
        <v>46</v>
      </c>
      <c r="D317" s="42">
        <v>79.900000000000006</v>
      </c>
    </row>
    <row r="318" spans="1:4">
      <c r="A318" s="44">
        <v>31131</v>
      </c>
      <c r="B318" s="43" t="s">
        <v>792</v>
      </c>
      <c r="C318" s="42">
        <v>51.75</v>
      </c>
      <c r="D318" s="42">
        <v>89.9</v>
      </c>
    </row>
    <row r="319" spans="1:4">
      <c r="A319" s="44">
        <v>31132</v>
      </c>
      <c r="B319" s="43" t="s">
        <v>791</v>
      </c>
      <c r="C319" s="42">
        <v>69</v>
      </c>
      <c r="D319" s="42">
        <v>120</v>
      </c>
    </row>
    <row r="320" spans="1:4">
      <c r="A320" s="44">
        <v>31133</v>
      </c>
      <c r="B320" s="43" t="s">
        <v>790</v>
      </c>
      <c r="C320" s="42">
        <v>69</v>
      </c>
      <c r="D320" s="42">
        <v>120</v>
      </c>
    </row>
    <row r="321" spans="1:4">
      <c r="A321" s="44">
        <v>31134</v>
      </c>
      <c r="B321" s="43" t="s">
        <v>789</v>
      </c>
      <c r="C321" s="42">
        <v>63.25</v>
      </c>
      <c r="D321" s="42">
        <v>109.9</v>
      </c>
    </row>
    <row r="322" spans="1:4">
      <c r="A322" s="44">
        <v>31136</v>
      </c>
      <c r="B322" s="43" t="s">
        <v>758</v>
      </c>
      <c r="C322" s="42">
        <v>57.5</v>
      </c>
      <c r="D322" s="42">
        <v>99.9</v>
      </c>
    </row>
    <row r="323" spans="1:4">
      <c r="A323" s="44">
        <v>31137</v>
      </c>
      <c r="B323" s="43" t="s">
        <v>788</v>
      </c>
      <c r="C323" s="42">
        <v>103.5</v>
      </c>
      <c r="D323" s="42">
        <v>179.9</v>
      </c>
    </row>
    <row r="324" spans="1:4">
      <c r="A324" s="44">
        <v>31139</v>
      </c>
      <c r="B324" s="43" t="s">
        <v>787</v>
      </c>
      <c r="C324" s="42">
        <v>34.5</v>
      </c>
      <c r="D324" s="42">
        <v>59.9</v>
      </c>
    </row>
    <row r="325" spans="1:4">
      <c r="A325" s="44">
        <v>31140</v>
      </c>
      <c r="B325" s="43" t="s">
        <v>786</v>
      </c>
      <c r="C325" s="42">
        <v>74.75</v>
      </c>
      <c r="D325" s="42">
        <v>129.9</v>
      </c>
    </row>
    <row r="326" spans="1:4">
      <c r="A326" s="44">
        <v>31141</v>
      </c>
      <c r="B326" s="43" t="s">
        <v>785</v>
      </c>
      <c r="C326" s="42">
        <v>51.75</v>
      </c>
      <c r="D326" s="42">
        <v>89.9</v>
      </c>
    </row>
    <row r="327" spans="1:4">
      <c r="A327" s="44">
        <v>31142</v>
      </c>
      <c r="B327" s="43" t="s">
        <v>784</v>
      </c>
      <c r="C327" s="42">
        <v>74.75</v>
      </c>
      <c r="D327" s="42">
        <v>129.9</v>
      </c>
    </row>
    <row r="328" spans="1:4">
      <c r="A328" s="44">
        <v>31143</v>
      </c>
      <c r="B328" s="43" t="s">
        <v>783</v>
      </c>
      <c r="C328" s="42">
        <v>57.5</v>
      </c>
      <c r="D328" s="42">
        <v>99.9</v>
      </c>
    </row>
    <row r="329" spans="1:4">
      <c r="A329" s="44">
        <v>31144</v>
      </c>
      <c r="B329" s="43" t="s">
        <v>606</v>
      </c>
      <c r="C329" s="42">
        <v>57.5</v>
      </c>
      <c r="D329" s="42">
        <v>99.9</v>
      </c>
    </row>
    <row r="330" spans="1:4">
      <c r="A330" s="44">
        <v>31145</v>
      </c>
      <c r="B330" s="43" t="s">
        <v>782</v>
      </c>
      <c r="C330" s="42">
        <v>69</v>
      </c>
      <c r="D330" s="42">
        <v>119.9</v>
      </c>
    </row>
    <row r="331" spans="1:4">
      <c r="A331" s="44">
        <v>31147</v>
      </c>
      <c r="B331" s="43" t="s">
        <v>781</v>
      </c>
      <c r="C331" s="42">
        <v>69</v>
      </c>
      <c r="D331" s="42">
        <v>119.9</v>
      </c>
    </row>
    <row r="332" spans="1:4">
      <c r="A332" s="44">
        <v>31150</v>
      </c>
      <c r="B332" s="43" t="s">
        <v>780</v>
      </c>
      <c r="C332" s="42">
        <v>63.25</v>
      </c>
      <c r="D332" s="42">
        <v>109.9</v>
      </c>
    </row>
    <row r="333" spans="1:4">
      <c r="A333" s="44">
        <v>31151</v>
      </c>
      <c r="B333" s="43" t="s">
        <v>779</v>
      </c>
      <c r="C333" s="42">
        <v>86.25</v>
      </c>
      <c r="D333" s="42">
        <v>149.9</v>
      </c>
    </row>
    <row r="334" spans="1:4">
      <c r="A334" s="44">
        <v>31153</v>
      </c>
      <c r="B334" s="43" t="s">
        <v>778</v>
      </c>
      <c r="C334" s="42">
        <v>51.75</v>
      </c>
      <c r="D334" s="42">
        <v>89.9</v>
      </c>
    </row>
    <row r="335" spans="1:4">
      <c r="A335" s="44">
        <v>31154</v>
      </c>
      <c r="B335" s="43" t="s">
        <v>777</v>
      </c>
      <c r="C335" s="42">
        <v>109.25</v>
      </c>
      <c r="D335" s="42">
        <v>189.9</v>
      </c>
    </row>
    <row r="336" spans="1:4">
      <c r="A336" s="44">
        <v>31155</v>
      </c>
      <c r="B336" s="43" t="s">
        <v>776</v>
      </c>
      <c r="C336" s="42">
        <v>86.25</v>
      </c>
      <c r="D336" s="42">
        <v>149.9</v>
      </c>
    </row>
    <row r="337" spans="1:4">
      <c r="A337" s="44">
        <v>31156</v>
      </c>
      <c r="B337" s="43" t="s">
        <v>775</v>
      </c>
      <c r="C337" s="42">
        <v>86.25</v>
      </c>
      <c r="D337" s="42">
        <v>149.9</v>
      </c>
    </row>
    <row r="338" spans="1:4">
      <c r="A338" s="44">
        <v>31157</v>
      </c>
      <c r="B338" s="43" t="s">
        <v>774</v>
      </c>
      <c r="C338" s="42">
        <v>46</v>
      </c>
      <c r="D338" s="42">
        <v>79.900000000000006</v>
      </c>
    </row>
    <row r="339" spans="1:4">
      <c r="A339" s="44">
        <v>31158</v>
      </c>
      <c r="B339" s="43" t="s">
        <v>773</v>
      </c>
      <c r="C339" s="42">
        <v>57.5</v>
      </c>
      <c r="D339" s="42">
        <v>99.9</v>
      </c>
    </row>
    <row r="340" spans="1:4">
      <c r="A340" s="44">
        <v>31159</v>
      </c>
      <c r="B340" s="43" t="s">
        <v>772</v>
      </c>
      <c r="C340" s="42">
        <v>46</v>
      </c>
      <c r="D340" s="42">
        <v>79.900000000000006</v>
      </c>
    </row>
    <row r="341" spans="1:4">
      <c r="A341" s="44">
        <v>31161</v>
      </c>
      <c r="B341" s="43" t="s">
        <v>771</v>
      </c>
      <c r="C341" s="42">
        <v>40.25</v>
      </c>
      <c r="D341" s="42">
        <v>69.900000000000006</v>
      </c>
    </row>
    <row r="342" spans="1:4">
      <c r="A342" s="44">
        <v>31162</v>
      </c>
      <c r="B342" s="43" t="s">
        <v>770</v>
      </c>
      <c r="C342" s="42">
        <v>92</v>
      </c>
      <c r="D342" s="42">
        <v>159.9</v>
      </c>
    </row>
    <row r="343" spans="1:4">
      <c r="A343" s="44">
        <v>31163</v>
      </c>
      <c r="B343" s="43" t="s">
        <v>769</v>
      </c>
      <c r="C343" s="42">
        <v>138</v>
      </c>
      <c r="D343" s="42">
        <v>239.9</v>
      </c>
    </row>
    <row r="344" spans="1:4">
      <c r="A344" s="44">
        <v>31164</v>
      </c>
      <c r="B344" s="43" t="s">
        <v>768</v>
      </c>
      <c r="C344" s="42">
        <v>92</v>
      </c>
      <c r="D344" s="42">
        <v>159.9</v>
      </c>
    </row>
    <row r="345" spans="1:4">
      <c r="A345" s="44">
        <v>31166</v>
      </c>
      <c r="B345" s="43" t="s">
        <v>767</v>
      </c>
      <c r="C345" s="42">
        <v>126.5</v>
      </c>
      <c r="D345" s="42">
        <v>219.9</v>
      </c>
    </row>
    <row r="346" spans="1:4">
      <c r="A346" s="44">
        <v>31167</v>
      </c>
      <c r="B346" s="43" t="s">
        <v>766</v>
      </c>
      <c r="C346" s="42">
        <v>80.5</v>
      </c>
      <c r="D346" s="42">
        <v>139.9</v>
      </c>
    </row>
    <row r="347" spans="1:4">
      <c r="A347" s="44">
        <v>31168</v>
      </c>
      <c r="B347" s="43" t="s">
        <v>765</v>
      </c>
      <c r="C347" s="42">
        <v>54.62</v>
      </c>
      <c r="D347" s="42">
        <v>94.9</v>
      </c>
    </row>
    <row r="348" spans="1:4">
      <c r="A348" s="44">
        <v>31171</v>
      </c>
      <c r="B348" s="43" t="s">
        <v>764</v>
      </c>
      <c r="C348" s="42">
        <v>97.75</v>
      </c>
      <c r="D348" s="42">
        <v>169.9</v>
      </c>
    </row>
    <row r="349" spans="1:4">
      <c r="A349" s="44">
        <v>31172</v>
      </c>
      <c r="B349" s="43" t="s">
        <v>763</v>
      </c>
      <c r="C349" s="42">
        <v>109.25</v>
      </c>
      <c r="D349" s="42">
        <v>189.9</v>
      </c>
    </row>
    <row r="350" spans="1:4">
      <c r="A350" s="44">
        <v>31173</v>
      </c>
      <c r="B350" s="43" t="s">
        <v>762</v>
      </c>
      <c r="C350" s="42">
        <v>80.5</v>
      </c>
      <c r="D350" s="42">
        <v>139.9</v>
      </c>
    </row>
    <row r="351" spans="1:4">
      <c r="A351" s="44">
        <v>31176</v>
      </c>
      <c r="B351" s="43" t="s">
        <v>761</v>
      </c>
      <c r="C351" s="42">
        <v>57.5</v>
      </c>
      <c r="D351" s="42">
        <v>99.9</v>
      </c>
    </row>
    <row r="352" spans="1:4">
      <c r="A352" s="44">
        <v>31178</v>
      </c>
      <c r="B352" s="43" t="s">
        <v>648</v>
      </c>
      <c r="C352" s="42">
        <v>74.75</v>
      </c>
      <c r="D352" s="42">
        <v>129.9</v>
      </c>
    </row>
    <row r="353" spans="1:4">
      <c r="A353" s="44">
        <v>31179</v>
      </c>
      <c r="B353" s="43" t="s">
        <v>760</v>
      </c>
      <c r="C353" s="42">
        <v>74.75</v>
      </c>
      <c r="D353" s="42">
        <v>129.9</v>
      </c>
    </row>
    <row r="354" spans="1:4">
      <c r="A354" s="44">
        <v>31180</v>
      </c>
      <c r="B354" s="43" t="s">
        <v>759</v>
      </c>
      <c r="C354" s="42">
        <v>57.5</v>
      </c>
      <c r="D354" s="42">
        <v>99.9</v>
      </c>
    </row>
    <row r="355" spans="1:4">
      <c r="A355" s="44">
        <v>31181</v>
      </c>
      <c r="B355" s="43" t="s">
        <v>758</v>
      </c>
      <c r="C355" s="42">
        <v>63.25</v>
      </c>
      <c r="D355" s="42">
        <v>109.9</v>
      </c>
    </row>
    <row r="356" spans="1:4">
      <c r="A356" s="44">
        <v>31182</v>
      </c>
      <c r="B356" s="43" t="s">
        <v>757</v>
      </c>
      <c r="C356" s="42">
        <v>37.369999999999997</v>
      </c>
      <c r="D356" s="42">
        <v>64.900000000000006</v>
      </c>
    </row>
    <row r="357" spans="1:4">
      <c r="A357" s="44">
        <v>31183</v>
      </c>
      <c r="B357" s="43" t="s">
        <v>756</v>
      </c>
      <c r="C357" s="42">
        <v>51.75</v>
      </c>
      <c r="D357" s="42">
        <v>89.9</v>
      </c>
    </row>
    <row r="358" spans="1:4">
      <c r="A358" s="44">
        <v>31184</v>
      </c>
      <c r="B358" s="43" t="s">
        <v>755</v>
      </c>
      <c r="C358" s="42">
        <v>74.75</v>
      </c>
      <c r="D358" s="42">
        <v>129.9</v>
      </c>
    </row>
    <row r="359" spans="1:4">
      <c r="A359" s="44">
        <v>31185</v>
      </c>
      <c r="B359" s="43" t="s">
        <v>754</v>
      </c>
      <c r="C359" s="42">
        <v>37.369999999999997</v>
      </c>
      <c r="D359" s="42">
        <v>64.900000000000006</v>
      </c>
    </row>
    <row r="360" spans="1:4">
      <c r="A360" s="44">
        <v>31186</v>
      </c>
      <c r="B360" s="43" t="s">
        <v>753</v>
      </c>
      <c r="C360" s="42">
        <v>57.5</v>
      </c>
      <c r="D360" s="42">
        <v>99.9</v>
      </c>
    </row>
    <row r="361" spans="1:4">
      <c r="A361" s="44">
        <v>31187</v>
      </c>
      <c r="B361" s="43" t="s">
        <v>752</v>
      </c>
      <c r="C361" s="42">
        <v>57.5</v>
      </c>
      <c r="D361" s="42">
        <v>99.9</v>
      </c>
    </row>
    <row r="362" spans="1:4">
      <c r="A362" s="44">
        <v>31188</v>
      </c>
      <c r="B362" s="43" t="s">
        <v>751</v>
      </c>
      <c r="C362" s="42">
        <v>40.25</v>
      </c>
      <c r="D362" s="42">
        <v>69.900000000000006</v>
      </c>
    </row>
    <row r="363" spans="1:4">
      <c r="A363" s="44">
        <v>31189</v>
      </c>
      <c r="B363" s="43" t="s">
        <v>750</v>
      </c>
      <c r="C363" s="42">
        <v>74.75</v>
      </c>
      <c r="D363" s="42">
        <v>129.9</v>
      </c>
    </row>
    <row r="364" spans="1:4">
      <c r="A364" s="44">
        <v>31190</v>
      </c>
      <c r="B364" s="43" t="s">
        <v>749</v>
      </c>
      <c r="C364" s="42">
        <v>63.25</v>
      </c>
      <c r="D364" s="42">
        <v>109.9</v>
      </c>
    </row>
    <row r="365" spans="1:4">
      <c r="A365" s="44">
        <v>31191</v>
      </c>
      <c r="B365" s="43" t="s">
        <v>607</v>
      </c>
      <c r="C365" s="42">
        <v>57.5</v>
      </c>
      <c r="D365" s="42">
        <v>99.9</v>
      </c>
    </row>
    <row r="366" spans="1:4">
      <c r="A366" s="44">
        <v>31192</v>
      </c>
      <c r="B366" s="43" t="s">
        <v>748</v>
      </c>
      <c r="C366" s="42">
        <v>57.5</v>
      </c>
      <c r="D366" s="42">
        <v>99.9</v>
      </c>
    </row>
    <row r="367" spans="1:4">
      <c r="A367" s="44">
        <v>31193</v>
      </c>
      <c r="B367" s="43" t="s">
        <v>747</v>
      </c>
      <c r="C367" s="42">
        <v>51.75</v>
      </c>
      <c r="D367" s="42">
        <v>89.9</v>
      </c>
    </row>
    <row r="368" spans="1:4">
      <c r="A368" s="44">
        <v>31194</v>
      </c>
      <c r="B368" s="43" t="s">
        <v>746</v>
      </c>
      <c r="C368" s="42">
        <v>80.5</v>
      </c>
      <c r="D368" s="42">
        <v>139.9</v>
      </c>
    </row>
    <row r="369" spans="1:4">
      <c r="A369" s="44">
        <v>31195</v>
      </c>
      <c r="B369" s="43" t="s">
        <v>745</v>
      </c>
      <c r="C369" s="42">
        <v>46</v>
      </c>
      <c r="D369" s="42">
        <v>79.900000000000006</v>
      </c>
    </row>
    <row r="370" spans="1:4">
      <c r="A370" s="44">
        <v>31196</v>
      </c>
      <c r="B370" s="43" t="s">
        <v>744</v>
      </c>
      <c r="C370" s="42">
        <v>51.75</v>
      </c>
      <c r="D370" s="42">
        <v>89.9</v>
      </c>
    </row>
    <row r="371" spans="1:4">
      <c r="A371" s="44">
        <v>31198</v>
      </c>
      <c r="B371" s="43" t="s">
        <v>743</v>
      </c>
      <c r="C371" s="42">
        <v>69</v>
      </c>
      <c r="D371" s="42">
        <v>119.9</v>
      </c>
    </row>
    <row r="372" spans="1:4">
      <c r="A372" s="44">
        <v>31199</v>
      </c>
      <c r="B372" s="43" t="s">
        <v>742</v>
      </c>
      <c r="C372" s="42">
        <v>69</v>
      </c>
      <c r="D372" s="42">
        <v>119.9</v>
      </c>
    </row>
    <row r="373" spans="1:4">
      <c r="A373" s="44">
        <v>31200</v>
      </c>
      <c r="B373" s="43" t="s">
        <v>741</v>
      </c>
      <c r="C373" s="42">
        <v>57.5</v>
      </c>
      <c r="D373" s="42">
        <v>99.9</v>
      </c>
    </row>
    <row r="374" spans="1:4">
      <c r="A374" s="44">
        <v>31201</v>
      </c>
      <c r="B374" s="43" t="s">
        <v>740</v>
      </c>
      <c r="C374" s="42">
        <v>57.5</v>
      </c>
      <c r="D374" s="42">
        <v>99.9</v>
      </c>
    </row>
    <row r="375" spans="1:4">
      <c r="A375" s="44">
        <v>31202</v>
      </c>
      <c r="B375" s="43" t="s">
        <v>739</v>
      </c>
      <c r="C375" s="42">
        <v>57.5</v>
      </c>
      <c r="D375" s="42">
        <v>99.9</v>
      </c>
    </row>
    <row r="376" spans="1:4">
      <c r="A376" s="44">
        <v>31203</v>
      </c>
      <c r="B376" s="43" t="s">
        <v>738</v>
      </c>
      <c r="C376" s="42">
        <v>57.5</v>
      </c>
      <c r="D376" s="42">
        <v>99.9</v>
      </c>
    </row>
    <row r="377" spans="1:4">
      <c r="A377" s="44">
        <v>31205</v>
      </c>
      <c r="B377" s="43" t="s">
        <v>737</v>
      </c>
      <c r="C377" s="42">
        <v>57.5</v>
      </c>
      <c r="D377" s="42">
        <v>99.9</v>
      </c>
    </row>
    <row r="378" spans="1:4">
      <c r="A378" s="44">
        <v>31207</v>
      </c>
      <c r="B378" s="43" t="s">
        <v>736</v>
      </c>
      <c r="C378" s="42">
        <v>115</v>
      </c>
      <c r="D378" s="42">
        <v>199.9</v>
      </c>
    </row>
    <row r="379" spans="1:4">
      <c r="A379" s="44">
        <v>31208</v>
      </c>
      <c r="B379" s="43" t="s">
        <v>735</v>
      </c>
      <c r="C379" s="42">
        <v>57.5</v>
      </c>
      <c r="D379" s="42">
        <v>99.9</v>
      </c>
    </row>
    <row r="380" spans="1:4">
      <c r="A380" s="44">
        <v>31209</v>
      </c>
      <c r="B380" s="43" t="s">
        <v>734</v>
      </c>
      <c r="C380" s="42">
        <v>63.25</v>
      </c>
      <c r="D380" s="42">
        <v>109.9</v>
      </c>
    </row>
    <row r="381" spans="1:4">
      <c r="A381" s="44">
        <v>31211</v>
      </c>
      <c r="B381" s="43" t="s">
        <v>733</v>
      </c>
      <c r="C381" s="42">
        <v>97.75</v>
      </c>
      <c r="D381" s="42">
        <v>169.9</v>
      </c>
    </row>
    <row r="382" spans="1:4">
      <c r="A382" s="44">
        <v>31212</v>
      </c>
      <c r="B382" s="43" t="s">
        <v>732</v>
      </c>
      <c r="C382" s="42">
        <v>92</v>
      </c>
      <c r="D382" s="42">
        <v>159.9</v>
      </c>
    </row>
    <row r="383" spans="1:4">
      <c r="A383" s="67">
        <v>31213</v>
      </c>
      <c r="B383" s="62" t="s">
        <v>731</v>
      </c>
      <c r="C383" s="38">
        <v>56.29</v>
      </c>
      <c r="D383" s="38">
        <v>99.9</v>
      </c>
    </row>
    <row r="384" spans="1:4">
      <c r="A384" s="44">
        <v>31214</v>
      </c>
      <c r="B384" s="43" t="s">
        <v>730</v>
      </c>
      <c r="C384" s="42">
        <v>51.75</v>
      </c>
      <c r="D384" s="42">
        <v>89.9</v>
      </c>
    </row>
    <row r="385" spans="1:4">
      <c r="A385" s="44">
        <v>31215</v>
      </c>
      <c r="B385" s="43" t="s">
        <v>729</v>
      </c>
      <c r="C385" s="42">
        <v>51.75</v>
      </c>
      <c r="D385" s="42">
        <v>89.9</v>
      </c>
    </row>
    <row r="386" spans="1:4">
      <c r="A386" s="44">
        <v>31216</v>
      </c>
      <c r="B386" s="43" t="s">
        <v>728</v>
      </c>
      <c r="C386" s="42">
        <v>120.75</v>
      </c>
      <c r="D386" s="42">
        <v>209.9</v>
      </c>
    </row>
    <row r="387" spans="1:4">
      <c r="A387" s="44">
        <v>31217</v>
      </c>
      <c r="B387" s="43" t="s">
        <v>727</v>
      </c>
      <c r="C387" s="42">
        <v>74.75</v>
      </c>
      <c r="D387" s="42">
        <v>129.9</v>
      </c>
    </row>
    <row r="388" spans="1:4">
      <c r="A388" s="44">
        <v>31218</v>
      </c>
      <c r="B388" s="43" t="s">
        <v>726</v>
      </c>
      <c r="C388" s="42">
        <v>46</v>
      </c>
      <c r="D388" s="42">
        <v>79.900000000000006</v>
      </c>
    </row>
    <row r="389" spans="1:4">
      <c r="A389" s="44">
        <v>31219</v>
      </c>
      <c r="B389" s="43" t="s">
        <v>725</v>
      </c>
      <c r="C389" s="42">
        <v>51.75</v>
      </c>
      <c r="D389" s="42">
        <v>89.9</v>
      </c>
    </row>
    <row r="390" spans="1:4">
      <c r="A390" s="44">
        <v>31220</v>
      </c>
      <c r="B390" s="43" t="s">
        <v>724</v>
      </c>
      <c r="C390" s="42">
        <v>34.5</v>
      </c>
      <c r="D390" s="42">
        <v>59.9</v>
      </c>
    </row>
    <row r="391" spans="1:4">
      <c r="A391" s="44">
        <v>31221</v>
      </c>
      <c r="B391" s="43" t="s">
        <v>723</v>
      </c>
      <c r="C391" s="42">
        <v>57.5</v>
      </c>
      <c r="D391" s="42">
        <v>99.9</v>
      </c>
    </row>
    <row r="392" spans="1:4">
      <c r="A392" s="44">
        <v>31222</v>
      </c>
      <c r="B392" s="43" t="s">
        <v>722</v>
      </c>
      <c r="C392" s="42">
        <v>51.75</v>
      </c>
      <c r="D392" s="42">
        <v>89.9</v>
      </c>
    </row>
    <row r="393" spans="1:4">
      <c r="A393" s="44">
        <v>31223</v>
      </c>
      <c r="B393" s="43" t="s">
        <v>721</v>
      </c>
      <c r="C393" s="42">
        <v>92</v>
      </c>
      <c r="D393" s="42">
        <v>159.9</v>
      </c>
    </row>
    <row r="394" spans="1:4">
      <c r="A394" s="44">
        <v>31224</v>
      </c>
      <c r="B394" s="43" t="s">
        <v>720</v>
      </c>
      <c r="C394" s="42">
        <v>92</v>
      </c>
      <c r="D394" s="42">
        <v>159.9</v>
      </c>
    </row>
    <row r="395" spans="1:4">
      <c r="A395" s="44">
        <v>31225</v>
      </c>
      <c r="B395" s="43" t="s">
        <v>719</v>
      </c>
      <c r="C395" s="42">
        <v>63.25</v>
      </c>
      <c r="D395" s="42">
        <v>109.9</v>
      </c>
    </row>
    <row r="396" spans="1:4">
      <c r="A396" s="44">
        <v>31226</v>
      </c>
      <c r="B396" s="43" t="s">
        <v>718</v>
      </c>
      <c r="C396" s="42">
        <v>51.75</v>
      </c>
      <c r="D396" s="42">
        <v>89.9</v>
      </c>
    </row>
    <row r="397" spans="1:4">
      <c r="A397" s="44">
        <v>31230</v>
      </c>
      <c r="B397" s="43" t="s">
        <v>717</v>
      </c>
      <c r="C397" s="42">
        <v>63.25</v>
      </c>
      <c r="D397" s="42">
        <v>109.9</v>
      </c>
    </row>
    <row r="398" spans="1:4">
      <c r="A398" s="44">
        <v>31231</v>
      </c>
      <c r="B398" s="43" t="s">
        <v>716</v>
      </c>
      <c r="C398" s="42">
        <v>126.5</v>
      </c>
      <c r="D398" s="42">
        <v>219.9</v>
      </c>
    </row>
    <row r="399" spans="1:4">
      <c r="A399" s="44">
        <v>31232</v>
      </c>
      <c r="B399" s="43" t="s">
        <v>715</v>
      </c>
      <c r="C399" s="42">
        <v>74.75</v>
      </c>
      <c r="D399" s="42">
        <v>129.9</v>
      </c>
    </row>
    <row r="400" spans="1:4">
      <c r="A400" s="44">
        <v>31233</v>
      </c>
      <c r="B400" s="43" t="s">
        <v>714</v>
      </c>
      <c r="C400" s="42">
        <v>43.12</v>
      </c>
      <c r="D400" s="42">
        <v>74.900000000000006</v>
      </c>
    </row>
    <row r="401" spans="1:4">
      <c r="A401" s="44">
        <v>31235</v>
      </c>
      <c r="B401" s="43" t="s">
        <v>713</v>
      </c>
      <c r="C401" s="42">
        <v>57.5</v>
      </c>
      <c r="D401" s="42">
        <v>99.9</v>
      </c>
    </row>
    <row r="402" spans="1:4">
      <c r="A402" s="44">
        <v>31236</v>
      </c>
      <c r="B402" s="43" t="s">
        <v>712</v>
      </c>
      <c r="C402" s="42">
        <v>109.25</v>
      </c>
      <c r="D402" s="42">
        <v>189.9</v>
      </c>
    </row>
    <row r="403" spans="1:4">
      <c r="A403" s="44">
        <v>31237</v>
      </c>
      <c r="B403" s="43" t="s">
        <v>711</v>
      </c>
      <c r="C403" s="42">
        <v>57.5</v>
      </c>
      <c r="D403" s="42">
        <v>99.9</v>
      </c>
    </row>
    <row r="404" spans="1:4">
      <c r="A404" s="44">
        <v>31238</v>
      </c>
      <c r="B404" s="43" t="s">
        <v>710</v>
      </c>
      <c r="C404" s="42">
        <v>74.75</v>
      </c>
      <c r="D404" s="42">
        <v>129.9</v>
      </c>
    </row>
    <row r="405" spans="1:4">
      <c r="A405" s="44">
        <v>31239</v>
      </c>
      <c r="B405" s="43" t="s">
        <v>709</v>
      </c>
      <c r="C405" s="42">
        <v>57.5</v>
      </c>
      <c r="D405" s="42">
        <v>99.9</v>
      </c>
    </row>
    <row r="406" spans="1:4">
      <c r="A406" s="44">
        <v>31240</v>
      </c>
      <c r="B406" s="43" t="s">
        <v>708</v>
      </c>
      <c r="C406" s="42">
        <v>103.5</v>
      </c>
      <c r="D406" s="42">
        <v>179.9</v>
      </c>
    </row>
    <row r="407" spans="1:4">
      <c r="A407" s="44">
        <v>31241</v>
      </c>
      <c r="B407" s="43" t="s">
        <v>707</v>
      </c>
      <c r="C407" s="42">
        <v>92</v>
      </c>
      <c r="D407" s="42">
        <v>159.9</v>
      </c>
    </row>
    <row r="408" spans="1:4">
      <c r="A408" s="44">
        <v>31242</v>
      </c>
      <c r="B408" s="43" t="s">
        <v>706</v>
      </c>
      <c r="C408" s="42">
        <v>40.25</v>
      </c>
      <c r="D408" s="42">
        <v>69.900000000000006</v>
      </c>
    </row>
    <row r="409" spans="1:4">
      <c r="A409" s="44">
        <v>31243</v>
      </c>
      <c r="B409" s="43" t="s">
        <v>705</v>
      </c>
      <c r="C409" s="42">
        <v>63.25</v>
      </c>
      <c r="D409" s="42">
        <v>109.9</v>
      </c>
    </row>
    <row r="410" spans="1:4">
      <c r="A410" s="44">
        <v>31244</v>
      </c>
      <c r="B410" s="43" t="s">
        <v>704</v>
      </c>
      <c r="C410" s="42">
        <v>40.25</v>
      </c>
      <c r="D410" s="42">
        <v>69.900000000000006</v>
      </c>
    </row>
    <row r="411" spans="1:4">
      <c r="A411" s="44">
        <v>31246</v>
      </c>
      <c r="B411" s="43" t="s">
        <v>703</v>
      </c>
      <c r="C411" s="42">
        <v>92</v>
      </c>
      <c r="D411" s="42">
        <v>159.9</v>
      </c>
    </row>
    <row r="412" spans="1:4">
      <c r="A412" s="44">
        <v>31247</v>
      </c>
      <c r="B412" s="43" t="s">
        <v>702</v>
      </c>
      <c r="C412" s="42">
        <v>80.5</v>
      </c>
      <c r="D412" s="42">
        <v>139.9</v>
      </c>
    </row>
    <row r="413" spans="1:4">
      <c r="A413" s="44">
        <v>31248</v>
      </c>
      <c r="B413" s="43" t="s">
        <v>701</v>
      </c>
      <c r="C413" s="42">
        <v>115</v>
      </c>
      <c r="D413" s="42">
        <v>199.9</v>
      </c>
    </row>
    <row r="414" spans="1:4">
      <c r="A414" s="44">
        <v>31249</v>
      </c>
      <c r="B414" s="43" t="s">
        <v>700</v>
      </c>
      <c r="C414" s="42">
        <v>132.25</v>
      </c>
      <c r="D414" s="42">
        <v>229.9</v>
      </c>
    </row>
    <row r="415" spans="1:4">
      <c r="A415" s="44">
        <v>31250</v>
      </c>
      <c r="B415" s="43" t="s">
        <v>699</v>
      </c>
      <c r="C415" s="42">
        <v>401.16</v>
      </c>
      <c r="D415" s="42">
        <v>599.79999999999995</v>
      </c>
    </row>
    <row r="416" spans="1:4">
      <c r="A416" s="44">
        <v>31251</v>
      </c>
      <c r="B416" s="43" t="s">
        <v>698</v>
      </c>
      <c r="C416" s="42">
        <v>63.25</v>
      </c>
      <c r="D416" s="42">
        <v>109.9</v>
      </c>
    </row>
    <row r="417" spans="1:4">
      <c r="A417" s="44">
        <v>31252</v>
      </c>
      <c r="B417" s="43" t="s">
        <v>697</v>
      </c>
      <c r="C417" s="42">
        <v>51.75</v>
      </c>
      <c r="D417" s="42">
        <v>89.9</v>
      </c>
    </row>
    <row r="418" spans="1:4">
      <c r="A418" s="44">
        <v>31254</v>
      </c>
      <c r="B418" s="43" t="s">
        <v>696</v>
      </c>
      <c r="C418" s="42">
        <v>63.25</v>
      </c>
      <c r="D418" s="42">
        <v>109.9</v>
      </c>
    </row>
    <row r="419" spans="1:4">
      <c r="A419" s="44">
        <v>31255</v>
      </c>
      <c r="B419" s="43" t="s">
        <v>695</v>
      </c>
      <c r="C419" s="42">
        <v>86.25</v>
      </c>
      <c r="D419" s="42">
        <v>149.9</v>
      </c>
    </row>
    <row r="420" spans="1:4">
      <c r="A420" s="44">
        <v>31256</v>
      </c>
      <c r="B420" s="43" t="s">
        <v>694</v>
      </c>
      <c r="C420" s="42">
        <v>74.75</v>
      </c>
      <c r="D420" s="42">
        <v>129.9</v>
      </c>
    </row>
    <row r="421" spans="1:4">
      <c r="A421" s="44">
        <v>31257</v>
      </c>
      <c r="B421" s="43" t="s">
        <v>693</v>
      </c>
      <c r="C421" s="42">
        <v>74.75</v>
      </c>
      <c r="D421" s="42">
        <v>129.9</v>
      </c>
    </row>
    <row r="422" spans="1:4">
      <c r="A422" s="44">
        <v>31259</v>
      </c>
      <c r="B422" s="43" t="s">
        <v>692</v>
      </c>
      <c r="C422" s="42">
        <v>74.75</v>
      </c>
      <c r="D422" s="42">
        <v>129.9</v>
      </c>
    </row>
    <row r="423" spans="1:4">
      <c r="A423" s="44">
        <v>31261</v>
      </c>
      <c r="B423" s="43" t="s">
        <v>691</v>
      </c>
      <c r="C423" s="42">
        <v>155.25</v>
      </c>
      <c r="D423" s="42">
        <v>269.89999999999998</v>
      </c>
    </row>
    <row r="424" spans="1:4">
      <c r="A424" s="44">
        <v>31264</v>
      </c>
      <c r="B424" s="43" t="s">
        <v>690</v>
      </c>
      <c r="C424" s="42">
        <v>132.25</v>
      </c>
      <c r="D424" s="42">
        <v>229.9</v>
      </c>
    </row>
    <row r="425" spans="1:4">
      <c r="A425" s="44">
        <v>31266</v>
      </c>
      <c r="B425" s="43" t="s">
        <v>689</v>
      </c>
      <c r="C425" s="42">
        <v>109.25</v>
      </c>
      <c r="D425" s="42">
        <v>189.9</v>
      </c>
    </row>
    <row r="426" spans="1:4">
      <c r="A426" s="44">
        <v>31267</v>
      </c>
      <c r="B426" s="43" t="s">
        <v>688</v>
      </c>
      <c r="C426" s="42">
        <v>69</v>
      </c>
      <c r="D426" s="42">
        <v>119.9</v>
      </c>
    </row>
    <row r="427" spans="1:4">
      <c r="A427" s="44">
        <v>31268</v>
      </c>
      <c r="B427" s="43" t="s">
        <v>687</v>
      </c>
      <c r="C427" s="42">
        <v>103.5</v>
      </c>
      <c r="D427" s="42">
        <v>179.9</v>
      </c>
    </row>
    <row r="428" spans="1:4">
      <c r="A428" s="44">
        <v>31269</v>
      </c>
      <c r="B428" s="43" t="s">
        <v>686</v>
      </c>
      <c r="C428" s="42">
        <v>63.25</v>
      </c>
      <c r="D428" s="42">
        <v>109.9</v>
      </c>
    </row>
    <row r="429" spans="1:4">
      <c r="A429" s="44">
        <v>31270</v>
      </c>
      <c r="B429" s="43" t="s">
        <v>685</v>
      </c>
      <c r="C429" s="42">
        <v>46</v>
      </c>
      <c r="D429" s="42">
        <v>79.900000000000006</v>
      </c>
    </row>
    <row r="430" spans="1:4">
      <c r="A430" s="44">
        <v>31271</v>
      </c>
      <c r="B430" s="43" t="s">
        <v>684</v>
      </c>
      <c r="C430" s="42">
        <v>57.5</v>
      </c>
      <c r="D430" s="42">
        <v>99.9</v>
      </c>
    </row>
    <row r="431" spans="1:4">
      <c r="A431" s="44">
        <v>31272</v>
      </c>
      <c r="B431" s="43" t="s">
        <v>683</v>
      </c>
      <c r="C431" s="42">
        <v>97.75</v>
      </c>
      <c r="D431" s="42">
        <v>169.9</v>
      </c>
    </row>
    <row r="432" spans="1:4">
      <c r="A432" s="44">
        <v>31273</v>
      </c>
      <c r="B432" s="43" t="s">
        <v>606</v>
      </c>
      <c r="C432" s="42">
        <v>57.5</v>
      </c>
      <c r="D432" s="42">
        <v>99.9</v>
      </c>
    </row>
    <row r="433" spans="1:4">
      <c r="A433" s="44">
        <v>31274</v>
      </c>
      <c r="B433" s="43" t="s">
        <v>682</v>
      </c>
      <c r="C433" s="42">
        <v>57.5</v>
      </c>
      <c r="D433" s="42">
        <v>99.9</v>
      </c>
    </row>
    <row r="434" spans="1:4">
      <c r="A434" s="44">
        <v>31275</v>
      </c>
      <c r="B434" s="43" t="s">
        <v>681</v>
      </c>
      <c r="C434" s="42">
        <v>69</v>
      </c>
      <c r="D434" s="42">
        <v>119.9</v>
      </c>
    </row>
    <row r="435" spans="1:4">
      <c r="A435" s="44">
        <v>31281</v>
      </c>
      <c r="B435" s="43" t="s">
        <v>680</v>
      </c>
      <c r="C435" s="42">
        <v>40.25</v>
      </c>
      <c r="D435" s="42">
        <v>69.900000000000006</v>
      </c>
    </row>
    <row r="436" spans="1:4">
      <c r="A436" s="44">
        <v>31282</v>
      </c>
      <c r="B436" s="43" t="s">
        <v>679</v>
      </c>
      <c r="C436" s="42">
        <v>46</v>
      </c>
      <c r="D436" s="42">
        <v>79.900000000000006</v>
      </c>
    </row>
    <row r="437" spans="1:4">
      <c r="A437" s="44">
        <v>31284</v>
      </c>
      <c r="B437" s="43" t="s">
        <v>678</v>
      </c>
      <c r="C437" s="42">
        <v>34.5</v>
      </c>
      <c r="D437" s="42">
        <v>59.9</v>
      </c>
    </row>
    <row r="438" spans="1:4">
      <c r="A438" s="44">
        <v>31286</v>
      </c>
      <c r="B438" s="43" t="s">
        <v>677</v>
      </c>
      <c r="C438" s="42">
        <v>193.89</v>
      </c>
      <c r="D438" s="42">
        <v>289.89999999999998</v>
      </c>
    </row>
    <row r="439" spans="1:4">
      <c r="A439" s="44">
        <v>31287</v>
      </c>
      <c r="B439" s="43" t="s">
        <v>676</v>
      </c>
      <c r="C439" s="42">
        <v>46</v>
      </c>
      <c r="D439" s="42">
        <v>79.900000000000006</v>
      </c>
    </row>
    <row r="440" spans="1:4">
      <c r="A440" s="44">
        <v>31288</v>
      </c>
      <c r="B440" s="43" t="s">
        <v>675</v>
      </c>
      <c r="C440" s="42">
        <v>63.25</v>
      </c>
      <c r="D440" s="42">
        <v>109.9</v>
      </c>
    </row>
    <row r="441" spans="1:4">
      <c r="A441" s="44">
        <v>31289</v>
      </c>
      <c r="B441" s="43" t="s">
        <v>674</v>
      </c>
      <c r="C441" s="42">
        <v>109.25</v>
      </c>
      <c r="D441" s="42">
        <v>189.9</v>
      </c>
    </row>
    <row r="442" spans="1:4">
      <c r="A442" s="44">
        <v>31290</v>
      </c>
      <c r="B442" s="43" t="s">
        <v>673</v>
      </c>
      <c r="C442" s="42">
        <v>115</v>
      </c>
      <c r="D442" s="42">
        <v>199.9</v>
      </c>
    </row>
    <row r="443" spans="1:4">
      <c r="A443" s="44">
        <v>31291</v>
      </c>
      <c r="B443" s="43" t="s">
        <v>672</v>
      </c>
      <c r="C443" s="42">
        <v>172.5</v>
      </c>
      <c r="D443" s="42">
        <v>299.89999999999998</v>
      </c>
    </row>
    <row r="444" spans="1:4">
      <c r="A444" s="44">
        <v>31292</v>
      </c>
      <c r="B444" s="43" t="s">
        <v>671</v>
      </c>
      <c r="C444" s="42">
        <v>57.5</v>
      </c>
      <c r="D444" s="42">
        <v>99.9</v>
      </c>
    </row>
    <row r="445" spans="1:4">
      <c r="A445" s="44">
        <v>31293</v>
      </c>
      <c r="B445" s="43" t="s">
        <v>670</v>
      </c>
      <c r="C445" s="42">
        <v>69</v>
      </c>
      <c r="D445" s="42">
        <v>119.9</v>
      </c>
    </row>
    <row r="446" spans="1:4">
      <c r="A446" s="44">
        <v>31294</v>
      </c>
      <c r="B446" s="43" t="s">
        <v>669</v>
      </c>
      <c r="C446" s="42">
        <v>46</v>
      </c>
      <c r="D446" s="42">
        <v>79.900000000000006</v>
      </c>
    </row>
    <row r="447" spans="1:4">
      <c r="A447" s="44">
        <v>31295</v>
      </c>
      <c r="B447" s="43" t="s">
        <v>668</v>
      </c>
      <c r="C447" s="42">
        <v>109.25</v>
      </c>
      <c r="D447" s="42">
        <v>189.9</v>
      </c>
    </row>
    <row r="448" spans="1:4">
      <c r="A448" s="44">
        <v>31296</v>
      </c>
      <c r="B448" s="43" t="s">
        <v>667</v>
      </c>
      <c r="C448" s="42">
        <v>109.25</v>
      </c>
      <c r="D448" s="42">
        <v>189.9</v>
      </c>
    </row>
    <row r="449" spans="1:4">
      <c r="A449" s="44">
        <v>31297</v>
      </c>
      <c r="B449" s="43" t="s">
        <v>666</v>
      </c>
      <c r="C449" s="42">
        <v>46</v>
      </c>
      <c r="D449" s="42">
        <v>79.900000000000006</v>
      </c>
    </row>
    <row r="450" spans="1:4">
      <c r="A450" s="44">
        <v>31298</v>
      </c>
      <c r="B450" s="43" t="s">
        <v>665</v>
      </c>
      <c r="C450" s="42">
        <v>86.25</v>
      </c>
      <c r="D450" s="42">
        <v>149.9</v>
      </c>
    </row>
    <row r="451" spans="1:4">
      <c r="A451" s="44">
        <v>31299</v>
      </c>
      <c r="B451" s="43" t="s">
        <v>664</v>
      </c>
      <c r="C451" s="42">
        <v>63.25</v>
      </c>
      <c r="D451" s="42">
        <v>109.9</v>
      </c>
    </row>
    <row r="452" spans="1:4">
      <c r="A452" s="44">
        <v>31300</v>
      </c>
      <c r="B452" s="43" t="s">
        <v>663</v>
      </c>
      <c r="C452" s="42">
        <v>69</v>
      </c>
      <c r="D452" s="42">
        <v>119.9</v>
      </c>
    </row>
    <row r="453" spans="1:4">
      <c r="A453" s="44">
        <v>31302</v>
      </c>
      <c r="B453" s="43" t="s">
        <v>662</v>
      </c>
      <c r="C453" s="42">
        <v>57.5</v>
      </c>
      <c r="D453" s="42">
        <v>99.9</v>
      </c>
    </row>
    <row r="454" spans="1:4">
      <c r="A454" s="44">
        <v>31303</v>
      </c>
      <c r="B454" s="43" t="s">
        <v>661</v>
      </c>
      <c r="C454" s="42">
        <v>86.25</v>
      </c>
      <c r="D454" s="42">
        <v>149.9</v>
      </c>
    </row>
    <row r="455" spans="1:4">
      <c r="A455" s="44">
        <v>31304</v>
      </c>
      <c r="B455" s="43" t="s">
        <v>515</v>
      </c>
      <c r="C455" s="42">
        <v>74.75</v>
      </c>
      <c r="D455" s="42">
        <v>129.9</v>
      </c>
    </row>
    <row r="456" spans="1:4">
      <c r="A456" s="44">
        <v>31306</v>
      </c>
      <c r="B456" s="43" t="s">
        <v>660</v>
      </c>
      <c r="C456" s="42">
        <v>57.5</v>
      </c>
      <c r="D456" s="42">
        <v>99.9</v>
      </c>
    </row>
    <row r="457" spans="1:4">
      <c r="A457" s="44">
        <v>31307</v>
      </c>
      <c r="B457" s="43" t="s">
        <v>659</v>
      </c>
      <c r="C457" s="42">
        <v>69</v>
      </c>
      <c r="D457" s="42">
        <v>119.9</v>
      </c>
    </row>
    <row r="458" spans="1:4">
      <c r="A458" s="44">
        <v>31310</v>
      </c>
      <c r="B458" s="43" t="s">
        <v>658</v>
      </c>
      <c r="C458" s="42">
        <v>63.25</v>
      </c>
      <c r="D458" s="42">
        <v>109.9</v>
      </c>
    </row>
    <row r="459" spans="1:4">
      <c r="A459" s="44">
        <v>31312</v>
      </c>
      <c r="B459" s="43" t="s">
        <v>657</v>
      </c>
      <c r="C459" s="42">
        <v>57.5</v>
      </c>
      <c r="D459" s="42">
        <v>99.9</v>
      </c>
    </row>
    <row r="460" spans="1:4">
      <c r="A460" s="44">
        <v>31313</v>
      </c>
      <c r="B460" s="43" t="s">
        <v>656</v>
      </c>
      <c r="C460" s="42">
        <v>63.25</v>
      </c>
      <c r="D460" s="42">
        <v>109.9</v>
      </c>
    </row>
    <row r="461" spans="1:4">
      <c r="A461" s="44">
        <v>31316</v>
      </c>
      <c r="B461" s="43" t="s">
        <v>655</v>
      </c>
      <c r="C461" s="42">
        <v>69</v>
      </c>
      <c r="D461" s="42">
        <v>119.9</v>
      </c>
    </row>
    <row r="462" spans="1:4">
      <c r="A462" s="44">
        <v>31318</v>
      </c>
      <c r="B462" s="43" t="s">
        <v>654</v>
      </c>
      <c r="C462" s="42">
        <v>120.75</v>
      </c>
      <c r="D462" s="42">
        <v>209.9</v>
      </c>
    </row>
    <row r="463" spans="1:4">
      <c r="A463" s="44">
        <v>31319</v>
      </c>
      <c r="B463" s="43" t="s">
        <v>653</v>
      </c>
      <c r="C463" s="42">
        <v>201.5</v>
      </c>
      <c r="D463" s="42">
        <v>349.9</v>
      </c>
    </row>
    <row r="464" spans="1:4">
      <c r="A464" s="44">
        <v>31320</v>
      </c>
      <c r="B464" s="43" t="s">
        <v>652</v>
      </c>
      <c r="C464" s="42">
        <v>63.25</v>
      </c>
      <c r="D464" s="42">
        <v>109.9</v>
      </c>
    </row>
    <row r="465" spans="1:4">
      <c r="A465" s="63">
        <v>31321</v>
      </c>
      <c r="B465" s="62" t="s">
        <v>651</v>
      </c>
      <c r="C465" s="38">
        <v>67.540000000000006</v>
      </c>
      <c r="D465" s="38">
        <v>119.9</v>
      </c>
    </row>
    <row r="466" spans="1:4">
      <c r="A466" s="44">
        <v>31322</v>
      </c>
      <c r="B466" s="43" t="s">
        <v>650</v>
      </c>
      <c r="C466" s="42">
        <v>80.5</v>
      </c>
      <c r="D466" s="42">
        <v>139.9</v>
      </c>
    </row>
    <row r="467" spans="1:4">
      <c r="A467" s="44">
        <v>31323</v>
      </c>
      <c r="B467" s="43" t="s">
        <v>649</v>
      </c>
      <c r="C467" s="42">
        <v>80.5</v>
      </c>
      <c r="D467" s="42">
        <v>139.9</v>
      </c>
    </row>
    <row r="468" spans="1:4">
      <c r="A468" s="44">
        <v>31326</v>
      </c>
      <c r="B468" s="43" t="s">
        <v>648</v>
      </c>
      <c r="C468" s="42">
        <v>74.75</v>
      </c>
      <c r="D468" s="42">
        <v>129.9</v>
      </c>
    </row>
    <row r="469" spans="1:4">
      <c r="A469" s="44">
        <v>31327</v>
      </c>
      <c r="B469" s="43" t="s">
        <v>647</v>
      </c>
      <c r="C469" s="42">
        <v>74.75</v>
      </c>
      <c r="D469" s="42">
        <v>129.9</v>
      </c>
    </row>
    <row r="470" spans="1:4">
      <c r="A470" s="44">
        <v>31329</v>
      </c>
      <c r="B470" s="43" t="s">
        <v>646</v>
      </c>
      <c r="C470" s="42">
        <v>51.75</v>
      </c>
      <c r="D470" s="42">
        <v>89.9</v>
      </c>
    </row>
    <row r="471" spans="1:4">
      <c r="A471" s="44">
        <v>31332</v>
      </c>
      <c r="B471" s="43" t="s">
        <v>645</v>
      </c>
      <c r="C471" s="42">
        <v>80.5</v>
      </c>
      <c r="D471" s="42">
        <v>139.9</v>
      </c>
    </row>
    <row r="472" spans="1:4">
      <c r="A472" s="44">
        <v>31333</v>
      </c>
      <c r="B472" s="43" t="s">
        <v>644</v>
      </c>
      <c r="C472" s="42">
        <v>126.5</v>
      </c>
      <c r="D472" s="42">
        <v>219.9</v>
      </c>
    </row>
    <row r="473" spans="1:4">
      <c r="A473" s="44">
        <v>31334</v>
      </c>
      <c r="B473" s="43" t="s">
        <v>643</v>
      </c>
      <c r="C473" s="42">
        <v>109.25</v>
      </c>
      <c r="D473" s="42">
        <v>189.9</v>
      </c>
    </row>
    <row r="474" spans="1:4">
      <c r="A474" s="44">
        <v>31335</v>
      </c>
      <c r="B474" s="43" t="s">
        <v>642</v>
      </c>
      <c r="C474" s="42">
        <v>63.25</v>
      </c>
      <c r="D474" s="42">
        <v>109.9</v>
      </c>
    </row>
    <row r="475" spans="1:4">
      <c r="A475" s="44">
        <v>31336</v>
      </c>
      <c r="B475" s="43" t="s">
        <v>641</v>
      </c>
      <c r="C475" s="42">
        <v>51.75</v>
      </c>
      <c r="D475" s="42">
        <v>89.9</v>
      </c>
    </row>
    <row r="476" spans="1:4">
      <c r="A476" s="44">
        <v>31337</v>
      </c>
      <c r="B476" s="43" t="s">
        <v>640</v>
      </c>
      <c r="C476" s="42">
        <v>40.25</v>
      </c>
      <c r="D476" s="42">
        <v>69.900000000000006</v>
      </c>
    </row>
    <row r="477" spans="1:4">
      <c r="A477" s="63">
        <v>31338</v>
      </c>
      <c r="B477" s="62" t="s">
        <v>639</v>
      </c>
      <c r="C477" s="38">
        <v>67.540000000000006</v>
      </c>
      <c r="D477" s="38">
        <v>119.9</v>
      </c>
    </row>
    <row r="478" spans="1:4">
      <c r="A478" s="44">
        <v>31339</v>
      </c>
      <c r="B478" s="43" t="s">
        <v>638</v>
      </c>
      <c r="C478" s="42">
        <v>63.25</v>
      </c>
      <c r="D478" s="42">
        <v>109.9</v>
      </c>
    </row>
    <row r="479" spans="1:4">
      <c r="A479" s="44">
        <v>31340</v>
      </c>
      <c r="B479" s="43" t="s">
        <v>637</v>
      </c>
      <c r="C479" s="42">
        <v>63.25</v>
      </c>
      <c r="D479" s="42">
        <v>109.9</v>
      </c>
    </row>
    <row r="480" spans="1:4">
      <c r="A480" s="44">
        <v>31341</v>
      </c>
      <c r="B480" s="43" t="s">
        <v>636</v>
      </c>
      <c r="C480" s="42">
        <v>97.75</v>
      </c>
      <c r="D480" s="42">
        <v>169.9</v>
      </c>
    </row>
    <row r="481" spans="1:4">
      <c r="A481" s="44">
        <v>31342</v>
      </c>
      <c r="B481" s="43" t="s">
        <v>635</v>
      </c>
      <c r="C481" s="42">
        <v>109.25</v>
      </c>
      <c r="D481" s="42">
        <v>189.9</v>
      </c>
    </row>
    <row r="482" spans="1:4">
      <c r="A482" s="44">
        <v>31343</v>
      </c>
      <c r="B482" s="43" t="s">
        <v>634</v>
      </c>
      <c r="C482" s="42">
        <v>80.5</v>
      </c>
      <c r="D482" s="42">
        <v>139.9</v>
      </c>
    </row>
    <row r="483" spans="1:4">
      <c r="A483" s="44">
        <v>31344</v>
      </c>
      <c r="B483" s="43" t="s">
        <v>633</v>
      </c>
      <c r="C483" s="42">
        <v>97.75</v>
      </c>
      <c r="D483" s="42">
        <v>169.9</v>
      </c>
    </row>
    <row r="484" spans="1:4">
      <c r="A484" s="44">
        <v>31345</v>
      </c>
      <c r="B484" s="43" t="s">
        <v>632</v>
      </c>
      <c r="C484" s="42">
        <v>63.25</v>
      </c>
      <c r="D484" s="42">
        <v>109.9</v>
      </c>
    </row>
    <row r="485" spans="1:4">
      <c r="A485" s="44">
        <v>31346</v>
      </c>
      <c r="B485" s="43" t="s">
        <v>631</v>
      </c>
      <c r="C485" s="42">
        <v>120.75</v>
      </c>
      <c r="D485" s="42">
        <v>209.9</v>
      </c>
    </row>
    <row r="486" spans="1:4">
      <c r="A486" s="44">
        <v>31348</v>
      </c>
      <c r="B486" s="43" t="s">
        <v>630</v>
      </c>
      <c r="C486" s="42">
        <v>115</v>
      </c>
      <c r="D486" s="42">
        <v>199.9</v>
      </c>
    </row>
    <row r="487" spans="1:4">
      <c r="A487" s="44">
        <v>31349</v>
      </c>
      <c r="B487" s="43" t="s">
        <v>629</v>
      </c>
      <c r="C487" s="42">
        <v>143.75</v>
      </c>
      <c r="D487" s="42">
        <v>249.9</v>
      </c>
    </row>
    <row r="488" spans="1:4">
      <c r="A488" s="44">
        <v>31350</v>
      </c>
      <c r="B488" s="43" t="s">
        <v>628</v>
      </c>
      <c r="C488" s="42">
        <v>46</v>
      </c>
      <c r="D488" s="42">
        <v>79.900000000000006</v>
      </c>
    </row>
    <row r="489" spans="1:4">
      <c r="A489" s="44">
        <v>31351</v>
      </c>
      <c r="B489" s="43" t="s">
        <v>501</v>
      </c>
      <c r="C489" s="42">
        <v>80.5</v>
      </c>
      <c r="D489" s="42">
        <v>139.9</v>
      </c>
    </row>
    <row r="490" spans="1:4">
      <c r="A490" s="44">
        <v>31352</v>
      </c>
      <c r="B490" s="43" t="s">
        <v>627</v>
      </c>
      <c r="C490" s="42">
        <v>155.25</v>
      </c>
      <c r="D490" s="42">
        <v>269.89999999999998</v>
      </c>
    </row>
    <row r="491" spans="1:4">
      <c r="A491" s="44">
        <v>31353</v>
      </c>
      <c r="B491" s="43" t="s">
        <v>626</v>
      </c>
      <c r="C491" s="42">
        <v>185.75</v>
      </c>
      <c r="D491" s="42">
        <v>329.9</v>
      </c>
    </row>
    <row r="492" spans="1:4">
      <c r="A492" s="44">
        <v>31354</v>
      </c>
      <c r="B492" s="43" t="s">
        <v>625</v>
      </c>
      <c r="C492" s="42">
        <v>92</v>
      </c>
      <c r="D492" s="42">
        <v>159.9</v>
      </c>
    </row>
    <row r="493" spans="1:4">
      <c r="A493" s="44">
        <v>31355</v>
      </c>
      <c r="B493" s="43" t="s">
        <v>624</v>
      </c>
      <c r="C493" s="42">
        <v>92</v>
      </c>
      <c r="D493" s="42">
        <v>159.9</v>
      </c>
    </row>
    <row r="494" spans="1:4">
      <c r="A494" s="44">
        <v>31356</v>
      </c>
      <c r="B494" s="43" t="s">
        <v>623</v>
      </c>
      <c r="C494" s="42">
        <v>92</v>
      </c>
      <c r="D494" s="42">
        <v>159.9</v>
      </c>
    </row>
    <row r="495" spans="1:4">
      <c r="A495" s="44">
        <v>31357</v>
      </c>
      <c r="B495" s="43" t="s">
        <v>622</v>
      </c>
      <c r="C495" s="42">
        <v>40.25</v>
      </c>
      <c r="D495" s="42">
        <v>69.900000000000006</v>
      </c>
    </row>
    <row r="496" spans="1:4">
      <c r="A496" s="44">
        <v>31358</v>
      </c>
      <c r="B496" s="43" t="s">
        <v>621</v>
      </c>
      <c r="C496" s="42">
        <v>74.75</v>
      </c>
      <c r="D496" s="42">
        <v>129.9</v>
      </c>
    </row>
    <row r="497" spans="1:4">
      <c r="A497" s="44">
        <v>31359</v>
      </c>
      <c r="B497" s="43" t="s">
        <v>620</v>
      </c>
      <c r="C497" s="42">
        <v>74.75</v>
      </c>
      <c r="D497" s="42">
        <v>129.9</v>
      </c>
    </row>
    <row r="498" spans="1:4">
      <c r="A498" s="44">
        <v>31361</v>
      </c>
      <c r="B498" s="43" t="s">
        <v>619</v>
      </c>
      <c r="C498" s="42">
        <v>63.25</v>
      </c>
      <c r="D498" s="42">
        <v>109.9</v>
      </c>
    </row>
    <row r="499" spans="1:4">
      <c r="A499" s="44">
        <v>31362</v>
      </c>
      <c r="B499" s="43" t="s">
        <v>618</v>
      </c>
      <c r="C499" s="42">
        <v>63.25</v>
      </c>
      <c r="D499" s="42">
        <v>109.9</v>
      </c>
    </row>
    <row r="500" spans="1:4">
      <c r="A500" s="45">
        <v>31363</v>
      </c>
      <c r="B500" s="40" t="s">
        <v>617</v>
      </c>
      <c r="C500" s="39">
        <v>50.66</v>
      </c>
      <c r="D500" s="39">
        <v>90</v>
      </c>
    </row>
    <row r="501" spans="1:4">
      <c r="A501" s="44">
        <v>31366</v>
      </c>
      <c r="B501" s="43" t="s">
        <v>616</v>
      </c>
      <c r="C501" s="42">
        <v>97.75</v>
      </c>
      <c r="D501" s="42">
        <v>169.9</v>
      </c>
    </row>
    <row r="502" spans="1:4">
      <c r="A502" s="44">
        <v>31368</v>
      </c>
      <c r="B502" s="43" t="s">
        <v>615</v>
      </c>
      <c r="C502" s="42">
        <v>69</v>
      </c>
      <c r="D502" s="42">
        <v>119.9</v>
      </c>
    </row>
    <row r="503" spans="1:4">
      <c r="A503" s="44">
        <v>31369</v>
      </c>
      <c r="B503" s="43" t="s">
        <v>614</v>
      </c>
      <c r="C503" s="42">
        <v>51.75</v>
      </c>
      <c r="D503" s="42">
        <v>89.9</v>
      </c>
    </row>
    <row r="504" spans="1:4">
      <c r="A504" s="44">
        <v>31370</v>
      </c>
      <c r="B504" s="43" t="s">
        <v>613</v>
      </c>
      <c r="C504" s="42">
        <v>46</v>
      </c>
      <c r="D504" s="42">
        <v>79.900000000000006</v>
      </c>
    </row>
    <row r="505" spans="1:4">
      <c r="A505" s="44">
        <v>31372</v>
      </c>
      <c r="B505" s="43" t="s">
        <v>612</v>
      </c>
      <c r="C505" s="42">
        <v>69</v>
      </c>
      <c r="D505" s="42">
        <v>119.9</v>
      </c>
    </row>
    <row r="506" spans="1:4">
      <c r="A506" s="44">
        <v>31373</v>
      </c>
      <c r="B506" s="43" t="s">
        <v>611</v>
      </c>
      <c r="C506" s="42">
        <v>86.25</v>
      </c>
      <c r="D506" s="42">
        <v>149.9</v>
      </c>
    </row>
    <row r="507" spans="1:4">
      <c r="A507" s="44">
        <v>31375</v>
      </c>
      <c r="B507" s="43" t="s">
        <v>610</v>
      </c>
      <c r="C507" s="42">
        <v>40.25</v>
      </c>
      <c r="D507" s="42">
        <v>69.900000000000006</v>
      </c>
    </row>
    <row r="508" spans="1:4">
      <c r="A508" s="44">
        <v>31376</v>
      </c>
      <c r="B508" s="43" t="s">
        <v>609</v>
      </c>
      <c r="C508" s="42">
        <v>69.25</v>
      </c>
      <c r="D508" s="42">
        <v>119.9</v>
      </c>
    </row>
    <row r="509" spans="1:4">
      <c r="A509" s="44">
        <v>31377</v>
      </c>
      <c r="B509" s="43" t="s">
        <v>608</v>
      </c>
      <c r="C509" s="42">
        <v>67.55</v>
      </c>
      <c r="D509" s="42">
        <v>119.9</v>
      </c>
    </row>
    <row r="510" spans="1:4">
      <c r="A510" s="44">
        <v>31378</v>
      </c>
      <c r="B510" s="43" t="s">
        <v>607</v>
      </c>
      <c r="C510" s="42">
        <v>57.5</v>
      </c>
      <c r="D510" s="42">
        <v>99.9</v>
      </c>
    </row>
    <row r="511" spans="1:4">
      <c r="A511" s="44">
        <v>31379</v>
      </c>
      <c r="B511" s="43" t="s">
        <v>606</v>
      </c>
      <c r="C511" s="42">
        <v>57.5</v>
      </c>
      <c r="D511" s="42">
        <v>99.9</v>
      </c>
    </row>
    <row r="512" spans="1:4">
      <c r="A512" s="44">
        <v>31380</v>
      </c>
      <c r="B512" s="43" t="s">
        <v>605</v>
      </c>
      <c r="C512" s="42">
        <v>51.75</v>
      </c>
      <c r="D512" s="42">
        <v>89.9</v>
      </c>
    </row>
    <row r="513" spans="1:4">
      <c r="A513" s="44">
        <v>31381</v>
      </c>
      <c r="B513" s="43" t="s">
        <v>604</v>
      </c>
      <c r="C513" s="42">
        <v>92</v>
      </c>
      <c r="D513" s="42">
        <v>159.9</v>
      </c>
    </row>
    <row r="514" spans="1:4">
      <c r="A514" s="44">
        <v>31382</v>
      </c>
      <c r="B514" s="43" t="s">
        <v>603</v>
      </c>
      <c r="C514" s="42">
        <v>40.25</v>
      </c>
      <c r="D514" s="42">
        <v>69.900000000000006</v>
      </c>
    </row>
    <row r="515" spans="1:4">
      <c r="A515" s="44">
        <v>31383</v>
      </c>
      <c r="B515" s="43" t="s">
        <v>602</v>
      </c>
      <c r="C515" s="42">
        <v>74.75</v>
      </c>
      <c r="D515" s="42">
        <v>129.9</v>
      </c>
    </row>
    <row r="516" spans="1:4">
      <c r="A516" s="44">
        <v>31384</v>
      </c>
      <c r="B516" s="43" t="s">
        <v>601</v>
      </c>
      <c r="C516" s="42">
        <v>63.25</v>
      </c>
      <c r="D516" s="42">
        <v>109.9</v>
      </c>
    </row>
    <row r="517" spans="1:4">
      <c r="A517" s="44">
        <v>31385</v>
      </c>
      <c r="B517" s="43" t="s">
        <v>600</v>
      </c>
      <c r="C517" s="42">
        <v>57.5</v>
      </c>
      <c r="D517" s="42">
        <v>99.9</v>
      </c>
    </row>
    <row r="518" spans="1:4">
      <c r="A518" s="44">
        <v>31386</v>
      </c>
      <c r="B518" s="43" t="s">
        <v>599</v>
      </c>
      <c r="C518" s="42">
        <v>132.25</v>
      </c>
      <c r="D518" s="42">
        <v>229.9</v>
      </c>
    </row>
    <row r="519" spans="1:4">
      <c r="A519" s="44">
        <v>31388</v>
      </c>
      <c r="B519" s="43" t="s">
        <v>598</v>
      </c>
      <c r="C519" s="42">
        <v>63.25</v>
      </c>
      <c r="D519" s="42">
        <v>109.9</v>
      </c>
    </row>
    <row r="520" spans="1:4">
      <c r="A520" s="44">
        <v>31390</v>
      </c>
      <c r="B520" s="43" t="s">
        <v>597</v>
      </c>
      <c r="C520" s="42">
        <v>103.5</v>
      </c>
      <c r="D520" s="42">
        <v>179.9</v>
      </c>
    </row>
    <row r="521" spans="1:4">
      <c r="A521" s="44">
        <v>31391</v>
      </c>
      <c r="B521" s="43" t="s">
        <v>596</v>
      </c>
      <c r="C521" s="42">
        <v>97.75</v>
      </c>
      <c r="D521" s="42">
        <v>169.9</v>
      </c>
    </row>
    <row r="522" spans="1:4">
      <c r="A522" s="44">
        <v>31393</v>
      </c>
      <c r="B522" s="43" t="s">
        <v>595</v>
      </c>
      <c r="C522" s="42">
        <v>63.25</v>
      </c>
      <c r="D522" s="42">
        <v>109.9</v>
      </c>
    </row>
    <row r="523" spans="1:4">
      <c r="A523" s="44">
        <v>31397</v>
      </c>
      <c r="B523" s="43" t="s">
        <v>594</v>
      </c>
      <c r="C523" s="42">
        <v>80.5</v>
      </c>
      <c r="D523" s="42">
        <v>139.9</v>
      </c>
    </row>
    <row r="524" spans="1:4">
      <c r="A524" s="44">
        <v>31398</v>
      </c>
      <c r="B524" s="43" t="s">
        <v>593</v>
      </c>
      <c r="C524" s="42">
        <v>80.5</v>
      </c>
      <c r="D524" s="42">
        <v>139.9</v>
      </c>
    </row>
    <row r="525" spans="1:4">
      <c r="A525" s="44">
        <v>31399</v>
      </c>
      <c r="B525" s="43" t="s">
        <v>592</v>
      </c>
      <c r="C525" s="42">
        <v>155.25</v>
      </c>
      <c r="D525" s="42">
        <v>269.89999999999998</v>
      </c>
    </row>
    <row r="526" spans="1:4">
      <c r="A526" s="44">
        <v>31400</v>
      </c>
      <c r="B526" s="43" t="s">
        <v>591</v>
      </c>
      <c r="C526" s="42">
        <v>78.8</v>
      </c>
      <c r="D526" s="42">
        <v>139.9</v>
      </c>
    </row>
    <row r="527" spans="1:4">
      <c r="A527" s="44">
        <v>31403</v>
      </c>
      <c r="B527" s="43" t="s">
        <v>590</v>
      </c>
      <c r="C527" s="42">
        <v>57.5</v>
      </c>
      <c r="D527" s="42">
        <v>99.9</v>
      </c>
    </row>
    <row r="528" spans="1:4">
      <c r="A528" s="44">
        <v>31405</v>
      </c>
      <c r="B528" s="43" t="s">
        <v>589</v>
      </c>
      <c r="C528" s="42">
        <v>143.75</v>
      </c>
      <c r="D528" s="42">
        <v>249.9</v>
      </c>
    </row>
    <row r="529" spans="1:4">
      <c r="A529" s="44">
        <v>31406</v>
      </c>
      <c r="B529" s="43" t="s">
        <v>588</v>
      </c>
      <c r="C529" s="42">
        <v>80.5</v>
      </c>
      <c r="D529" s="42">
        <v>139.9</v>
      </c>
    </row>
    <row r="530" spans="1:4">
      <c r="A530" s="44">
        <v>31407</v>
      </c>
      <c r="B530" s="43" t="s">
        <v>587</v>
      </c>
      <c r="C530" s="42">
        <v>109.25</v>
      </c>
      <c r="D530" s="42">
        <v>189.9</v>
      </c>
    </row>
    <row r="531" spans="1:4">
      <c r="A531" s="44">
        <v>31408</v>
      </c>
      <c r="B531" s="43" t="s">
        <v>586</v>
      </c>
      <c r="C531" s="42">
        <v>74.75</v>
      </c>
      <c r="D531" s="42">
        <v>129.9</v>
      </c>
    </row>
    <row r="532" spans="1:4">
      <c r="A532" s="44">
        <v>31411</v>
      </c>
      <c r="B532" s="43" t="s">
        <v>585</v>
      </c>
      <c r="C532" s="42">
        <v>166.75</v>
      </c>
      <c r="D532" s="42">
        <v>289.89999999999998</v>
      </c>
    </row>
    <row r="533" spans="1:4">
      <c r="A533" s="44">
        <v>31415</v>
      </c>
      <c r="B533" s="43" t="s">
        <v>584</v>
      </c>
      <c r="C533" s="42">
        <v>163.24</v>
      </c>
      <c r="D533" s="42">
        <v>289.89999999999998</v>
      </c>
    </row>
    <row r="534" spans="1:4">
      <c r="A534" s="44">
        <v>31416</v>
      </c>
      <c r="B534" s="43" t="s">
        <v>583</v>
      </c>
      <c r="C534" s="42">
        <v>40.25</v>
      </c>
      <c r="D534" s="42">
        <v>69.900000000000006</v>
      </c>
    </row>
    <row r="535" spans="1:4">
      <c r="A535" s="44">
        <v>31417</v>
      </c>
      <c r="B535" s="43" t="s">
        <v>582</v>
      </c>
      <c r="C535" s="42">
        <v>57.5</v>
      </c>
      <c r="D535" s="42">
        <v>99.9</v>
      </c>
    </row>
    <row r="536" spans="1:4">
      <c r="A536" s="44">
        <v>31418</v>
      </c>
      <c r="B536" s="43" t="s">
        <v>581</v>
      </c>
      <c r="C536" s="42">
        <v>46</v>
      </c>
      <c r="D536" s="42">
        <v>79.900000000000006</v>
      </c>
    </row>
    <row r="537" spans="1:4">
      <c r="A537" s="44">
        <v>31421</v>
      </c>
      <c r="B537" s="43" t="s">
        <v>580</v>
      </c>
      <c r="C537" s="42">
        <v>40.25</v>
      </c>
      <c r="D537" s="42">
        <v>69.900000000000006</v>
      </c>
    </row>
    <row r="538" spans="1:4">
      <c r="A538" s="44">
        <v>31423</v>
      </c>
      <c r="B538" s="43" t="s">
        <v>579</v>
      </c>
      <c r="C538" s="42">
        <v>80.5</v>
      </c>
      <c r="D538" s="42">
        <v>139.9</v>
      </c>
    </row>
    <row r="539" spans="1:4">
      <c r="A539" s="44">
        <v>31425</v>
      </c>
      <c r="B539" s="43" t="s">
        <v>578</v>
      </c>
      <c r="C539" s="42">
        <v>74.75</v>
      </c>
      <c r="D539" s="42">
        <v>129.9</v>
      </c>
    </row>
    <row r="540" spans="1:4">
      <c r="A540" s="44">
        <v>31426</v>
      </c>
      <c r="B540" s="43" t="s">
        <v>577</v>
      </c>
      <c r="C540" s="42">
        <v>50.66</v>
      </c>
      <c r="D540" s="42">
        <v>89.9</v>
      </c>
    </row>
    <row r="541" spans="1:4">
      <c r="A541" s="44">
        <v>31432</v>
      </c>
      <c r="B541" s="43" t="s">
        <v>576</v>
      </c>
      <c r="C541" s="42">
        <v>123.83</v>
      </c>
      <c r="D541" s="42">
        <v>219.9</v>
      </c>
    </row>
    <row r="542" spans="1:4">
      <c r="A542" s="44">
        <v>31433</v>
      </c>
      <c r="B542" s="43" t="s">
        <v>575</v>
      </c>
      <c r="C542" s="42">
        <v>74.75</v>
      </c>
      <c r="D542" s="42">
        <v>129.9</v>
      </c>
    </row>
    <row r="543" spans="1:4">
      <c r="A543" s="44">
        <v>31434</v>
      </c>
      <c r="B543" s="43" t="s">
        <v>574</v>
      </c>
      <c r="C543" s="42">
        <v>51.75</v>
      </c>
      <c r="D543" s="42">
        <v>89.9</v>
      </c>
    </row>
    <row r="544" spans="1:4">
      <c r="A544" s="44">
        <v>31435</v>
      </c>
      <c r="B544" s="43" t="s">
        <v>573</v>
      </c>
      <c r="C544" s="42">
        <v>97.75</v>
      </c>
      <c r="D544" s="42">
        <v>169.9</v>
      </c>
    </row>
    <row r="545" spans="1:4">
      <c r="A545" s="44">
        <v>31452</v>
      </c>
      <c r="B545" s="43" t="s">
        <v>572</v>
      </c>
      <c r="C545" s="42">
        <v>69</v>
      </c>
      <c r="D545" s="42">
        <v>119.9</v>
      </c>
    </row>
    <row r="546" spans="1:4">
      <c r="A546" s="44">
        <v>31454</v>
      </c>
      <c r="B546" s="43" t="s">
        <v>571</v>
      </c>
      <c r="C546" s="42">
        <v>86.25</v>
      </c>
      <c r="D546" s="42">
        <v>149.9</v>
      </c>
    </row>
    <row r="547" spans="1:4">
      <c r="A547" s="61">
        <v>31455</v>
      </c>
      <c r="B547" s="60" t="s">
        <v>570</v>
      </c>
      <c r="C547" s="38">
        <v>106.95</v>
      </c>
      <c r="D547" s="39">
        <v>189.9</v>
      </c>
    </row>
    <row r="548" spans="1:4">
      <c r="A548" s="61">
        <v>31456</v>
      </c>
      <c r="B548" s="60" t="s">
        <v>569</v>
      </c>
      <c r="C548" s="38">
        <v>56.29</v>
      </c>
      <c r="D548" s="38">
        <v>99.9</v>
      </c>
    </row>
    <row r="549" spans="1:4">
      <c r="A549" s="44">
        <v>31457</v>
      </c>
      <c r="B549" s="43" t="s">
        <v>568</v>
      </c>
      <c r="C549" s="42">
        <v>57.5</v>
      </c>
      <c r="D549" s="42">
        <v>99.9</v>
      </c>
    </row>
    <row r="550" spans="1:4">
      <c r="A550" s="44">
        <v>31461</v>
      </c>
      <c r="B550" s="43" t="s">
        <v>567</v>
      </c>
      <c r="C550" s="42">
        <v>74.75</v>
      </c>
      <c r="D550" s="42">
        <v>129.9</v>
      </c>
    </row>
    <row r="551" spans="1:4">
      <c r="A551" s="61">
        <v>31465</v>
      </c>
      <c r="B551" s="60" t="s">
        <v>566</v>
      </c>
      <c r="C551" s="38">
        <v>45.03</v>
      </c>
      <c r="D551" s="38">
        <v>79.900000000000006</v>
      </c>
    </row>
    <row r="552" spans="1:4">
      <c r="A552" s="44">
        <v>31466</v>
      </c>
      <c r="B552" s="43" t="s">
        <v>565</v>
      </c>
      <c r="C552" s="42">
        <v>63.25</v>
      </c>
      <c r="D552" s="42">
        <v>109.9</v>
      </c>
    </row>
    <row r="553" spans="1:4">
      <c r="A553" s="44">
        <v>31468</v>
      </c>
      <c r="B553" s="43" t="s">
        <v>564</v>
      </c>
      <c r="C553" s="42">
        <v>50.66</v>
      </c>
      <c r="D553" s="42">
        <v>89.9</v>
      </c>
    </row>
    <row r="554" spans="1:4">
      <c r="A554" s="61">
        <v>31469</v>
      </c>
      <c r="B554" s="60" t="s">
        <v>563</v>
      </c>
      <c r="C554" s="38">
        <v>61.91</v>
      </c>
      <c r="D554" s="39">
        <v>109.9</v>
      </c>
    </row>
    <row r="555" spans="1:4">
      <c r="A555" s="44">
        <v>31470</v>
      </c>
      <c r="B555" s="43" t="s">
        <v>562</v>
      </c>
      <c r="C555" s="42">
        <v>61.92</v>
      </c>
      <c r="D555" s="42">
        <v>109.9</v>
      </c>
    </row>
    <row r="556" spans="1:4">
      <c r="A556" s="61">
        <v>31471</v>
      </c>
      <c r="B556" s="60" t="s">
        <v>561</v>
      </c>
      <c r="C556" s="38">
        <v>84.43</v>
      </c>
      <c r="D556" s="39">
        <v>149.9</v>
      </c>
    </row>
    <row r="557" spans="1:4">
      <c r="A557" s="61">
        <v>31472</v>
      </c>
      <c r="B557" s="60" t="s">
        <v>560</v>
      </c>
      <c r="C557" s="38">
        <v>78.8</v>
      </c>
      <c r="D557" s="39">
        <v>139.9</v>
      </c>
    </row>
    <row r="558" spans="1:4">
      <c r="A558" s="44">
        <v>31473</v>
      </c>
      <c r="B558" s="43" t="s">
        <v>1220</v>
      </c>
      <c r="C558" s="42">
        <v>95.69</v>
      </c>
      <c r="D558" s="42">
        <v>170</v>
      </c>
    </row>
    <row r="559" spans="1:4">
      <c r="A559" s="61">
        <v>31474</v>
      </c>
      <c r="B559" s="60" t="s">
        <v>559</v>
      </c>
      <c r="C559" s="38">
        <v>73.17</v>
      </c>
      <c r="D559" s="39">
        <v>129.9</v>
      </c>
    </row>
    <row r="560" spans="1:4" ht="15">
      <c r="A560" s="41">
        <v>31475</v>
      </c>
      <c r="B560" s="46" t="s">
        <v>558</v>
      </c>
      <c r="C560" s="38">
        <v>84.43</v>
      </c>
      <c r="D560" s="39">
        <v>149.9</v>
      </c>
    </row>
    <row r="561" spans="1:4">
      <c r="A561" s="61">
        <v>31477</v>
      </c>
      <c r="B561" s="60" t="s">
        <v>557</v>
      </c>
      <c r="C561" s="38">
        <v>106.95</v>
      </c>
      <c r="D561" s="39">
        <v>189.9</v>
      </c>
    </row>
    <row r="562" spans="1:4">
      <c r="A562" s="44">
        <v>31480</v>
      </c>
      <c r="B562" s="43" t="s">
        <v>556</v>
      </c>
      <c r="C562" s="42">
        <v>90.06</v>
      </c>
      <c r="D562" s="42">
        <v>159.9</v>
      </c>
    </row>
    <row r="563" spans="1:4">
      <c r="A563" s="44">
        <v>31482</v>
      </c>
      <c r="B563" s="43" t="s">
        <v>555</v>
      </c>
      <c r="C563" s="42">
        <v>45.03</v>
      </c>
      <c r="D563" s="42">
        <v>79.900000000000006</v>
      </c>
    </row>
    <row r="564" spans="1:4">
      <c r="A564" s="44">
        <v>31483</v>
      </c>
      <c r="B564" s="43" t="s">
        <v>554</v>
      </c>
      <c r="C564" s="42">
        <v>61.91</v>
      </c>
      <c r="D564" s="42">
        <v>109.9</v>
      </c>
    </row>
    <row r="565" spans="1:4">
      <c r="A565" s="57">
        <v>31484</v>
      </c>
      <c r="B565" s="52" t="s">
        <v>553</v>
      </c>
      <c r="C565" s="38">
        <v>42.21</v>
      </c>
      <c r="D565" s="38">
        <v>74.900000000000006</v>
      </c>
    </row>
    <row r="566" spans="1:4">
      <c r="A566" s="44">
        <v>31485</v>
      </c>
      <c r="B566" s="43" t="s">
        <v>552</v>
      </c>
      <c r="C566" s="42">
        <v>73.180000000000007</v>
      </c>
      <c r="D566" s="42">
        <v>129.9</v>
      </c>
    </row>
    <row r="567" spans="1:4">
      <c r="A567" s="44">
        <v>31486</v>
      </c>
      <c r="B567" s="43" t="s">
        <v>551</v>
      </c>
      <c r="C567" s="42">
        <v>61.91</v>
      </c>
      <c r="D567" s="42">
        <v>109.9</v>
      </c>
    </row>
    <row r="568" spans="1:4">
      <c r="A568" s="44">
        <v>31487</v>
      </c>
      <c r="B568" s="43" t="s">
        <v>550</v>
      </c>
      <c r="C568" s="42">
        <v>106.95</v>
      </c>
      <c r="D568" s="42">
        <v>189.9</v>
      </c>
    </row>
    <row r="569" spans="1:4">
      <c r="A569" s="57">
        <v>31488</v>
      </c>
      <c r="B569" s="52" t="s">
        <v>549</v>
      </c>
      <c r="C569" s="38">
        <v>45.03</v>
      </c>
      <c r="D569" s="38">
        <v>79.900000000000006</v>
      </c>
    </row>
    <row r="570" spans="1:4">
      <c r="A570" s="44">
        <v>31489</v>
      </c>
      <c r="B570" s="43" t="s">
        <v>548</v>
      </c>
      <c r="C570" s="42">
        <v>90.06</v>
      </c>
      <c r="D570" s="42">
        <v>159.9</v>
      </c>
    </row>
    <row r="571" spans="1:4">
      <c r="A571" s="44">
        <v>31490</v>
      </c>
      <c r="B571" s="43" t="s">
        <v>547</v>
      </c>
      <c r="C571" s="42">
        <v>67.540000000000006</v>
      </c>
      <c r="D571" s="42">
        <v>119.9</v>
      </c>
    </row>
    <row r="572" spans="1:4">
      <c r="A572" s="61">
        <v>31491</v>
      </c>
      <c r="B572" s="60" t="s">
        <v>546</v>
      </c>
      <c r="C572" s="38">
        <v>73.17</v>
      </c>
      <c r="D572" s="39">
        <v>129.9</v>
      </c>
    </row>
    <row r="573" spans="1:4">
      <c r="A573" s="44">
        <v>31493</v>
      </c>
      <c r="B573" s="43" t="s">
        <v>545</v>
      </c>
      <c r="C573" s="42">
        <v>61.91</v>
      </c>
      <c r="D573" s="42">
        <v>109.9</v>
      </c>
    </row>
    <row r="574" spans="1:4">
      <c r="A574" s="44">
        <v>31494</v>
      </c>
      <c r="B574" s="43" t="s">
        <v>544</v>
      </c>
      <c r="C574" s="42">
        <v>39.4</v>
      </c>
      <c r="D574" s="42">
        <v>69.900000000000006</v>
      </c>
    </row>
    <row r="575" spans="1:4">
      <c r="A575" s="44">
        <v>31498</v>
      </c>
      <c r="B575" s="43" t="s">
        <v>543</v>
      </c>
      <c r="C575" s="42">
        <v>63.25</v>
      </c>
      <c r="D575" s="42">
        <v>109.9</v>
      </c>
    </row>
    <row r="576" spans="1:4">
      <c r="A576" s="44">
        <v>31499</v>
      </c>
      <c r="B576" s="43" t="s">
        <v>542</v>
      </c>
      <c r="C576" s="42">
        <v>46</v>
      </c>
      <c r="D576" s="42">
        <v>79.900000000000006</v>
      </c>
    </row>
    <row r="577" spans="1:4">
      <c r="A577" s="44">
        <v>31500</v>
      </c>
      <c r="B577" s="43" t="s">
        <v>541</v>
      </c>
      <c r="C577" s="42">
        <v>90.06</v>
      </c>
      <c r="D577" s="42">
        <v>159.9</v>
      </c>
    </row>
    <row r="578" spans="1:4">
      <c r="A578" s="44">
        <v>31501</v>
      </c>
      <c r="B578" s="43" t="s">
        <v>540</v>
      </c>
      <c r="C578" s="42">
        <v>33.770000000000003</v>
      </c>
      <c r="D578" s="42">
        <v>59.9</v>
      </c>
    </row>
    <row r="579" spans="1:4">
      <c r="A579" s="44">
        <v>31502</v>
      </c>
      <c r="B579" s="43" t="s">
        <v>539</v>
      </c>
      <c r="C579" s="42">
        <v>33.770000000000003</v>
      </c>
      <c r="D579" s="42">
        <v>59.9</v>
      </c>
    </row>
    <row r="580" spans="1:4">
      <c r="A580" s="44">
        <v>31503</v>
      </c>
      <c r="B580" s="43" t="s">
        <v>538</v>
      </c>
      <c r="C580" s="42">
        <v>33.770000000000003</v>
      </c>
      <c r="D580" s="42">
        <v>59.9</v>
      </c>
    </row>
    <row r="581" spans="1:4">
      <c r="A581" s="44">
        <v>31504</v>
      </c>
      <c r="B581" s="43" t="s">
        <v>537</v>
      </c>
      <c r="C581" s="42">
        <v>33.770000000000003</v>
      </c>
      <c r="D581" s="42">
        <v>59.9</v>
      </c>
    </row>
    <row r="582" spans="1:4">
      <c r="A582" s="44">
        <v>31505</v>
      </c>
      <c r="B582" s="43" t="s">
        <v>536</v>
      </c>
      <c r="C582" s="42">
        <v>33.770000000000003</v>
      </c>
      <c r="D582" s="42">
        <v>59.9</v>
      </c>
    </row>
    <row r="583" spans="1:4">
      <c r="A583" s="44">
        <v>31508</v>
      </c>
      <c r="B583" s="43" t="s">
        <v>535</v>
      </c>
      <c r="C583" s="42">
        <v>74.75</v>
      </c>
      <c r="D583" s="42">
        <v>129.9</v>
      </c>
    </row>
    <row r="584" spans="1:4">
      <c r="A584" s="44">
        <v>31509</v>
      </c>
      <c r="B584" s="43" t="s">
        <v>534</v>
      </c>
      <c r="C584" s="42">
        <v>97.75</v>
      </c>
      <c r="D584" s="42">
        <v>169.9</v>
      </c>
    </row>
    <row r="585" spans="1:4">
      <c r="A585" s="44">
        <v>31510</v>
      </c>
      <c r="B585" s="43" t="s">
        <v>1218</v>
      </c>
      <c r="C585" s="42">
        <v>50.66</v>
      </c>
      <c r="D585" s="42">
        <v>90</v>
      </c>
    </row>
    <row r="586" spans="1:4">
      <c r="A586" s="44">
        <v>31511</v>
      </c>
      <c r="B586" s="43" t="s">
        <v>533</v>
      </c>
      <c r="C586" s="42">
        <v>73.180000000000007</v>
      </c>
      <c r="D586" s="42">
        <v>129.9</v>
      </c>
    </row>
    <row r="587" spans="1:4">
      <c r="A587" s="44">
        <v>31512</v>
      </c>
      <c r="B587" s="43" t="s">
        <v>1213</v>
      </c>
      <c r="C587" s="42">
        <v>73.180000000000007</v>
      </c>
      <c r="D587" s="42">
        <v>130</v>
      </c>
    </row>
    <row r="588" spans="1:4" ht="15">
      <c r="A588" s="41">
        <v>31513</v>
      </c>
      <c r="B588" s="46" t="s">
        <v>532</v>
      </c>
      <c r="C588" s="38">
        <v>61.91</v>
      </c>
      <c r="D588" s="39">
        <v>109.9</v>
      </c>
    </row>
    <row r="589" spans="1:4" ht="15">
      <c r="A589" s="41">
        <v>31514</v>
      </c>
      <c r="B589" s="46" t="s">
        <v>531</v>
      </c>
      <c r="C589" s="38">
        <v>61.91</v>
      </c>
      <c r="D589" s="39">
        <v>109.9</v>
      </c>
    </row>
    <row r="590" spans="1:4">
      <c r="A590" s="44">
        <v>31515</v>
      </c>
      <c r="B590" s="43" t="s">
        <v>530</v>
      </c>
      <c r="C590" s="42">
        <v>84.43</v>
      </c>
      <c r="D590" s="42">
        <v>149.9</v>
      </c>
    </row>
    <row r="591" spans="1:4">
      <c r="A591" s="44">
        <v>31516</v>
      </c>
      <c r="B591" s="43" t="s">
        <v>529</v>
      </c>
      <c r="C591" s="42">
        <v>45.03</v>
      </c>
      <c r="D591" s="42">
        <v>79.900000000000006</v>
      </c>
    </row>
    <row r="592" spans="1:4">
      <c r="A592" s="44">
        <v>31518</v>
      </c>
      <c r="B592" s="43" t="s">
        <v>528</v>
      </c>
      <c r="C592" s="42">
        <v>39.4</v>
      </c>
      <c r="D592" s="42">
        <v>69.900000000000006</v>
      </c>
    </row>
    <row r="593" spans="1:4">
      <c r="A593" s="44">
        <v>31520</v>
      </c>
      <c r="B593" s="43" t="s">
        <v>527</v>
      </c>
      <c r="C593" s="42">
        <v>61.91</v>
      </c>
      <c r="D593" s="42">
        <v>109.9</v>
      </c>
    </row>
    <row r="594" spans="1:4">
      <c r="A594" s="44">
        <v>31521</v>
      </c>
      <c r="B594" s="43" t="s">
        <v>526</v>
      </c>
      <c r="C594" s="42">
        <v>78.8</v>
      </c>
      <c r="D594" s="42">
        <v>139.9</v>
      </c>
    </row>
    <row r="595" spans="1:4">
      <c r="A595" s="44">
        <v>31523</v>
      </c>
      <c r="B595" s="43" t="s">
        <v>525</v>
      </c>
      <c r="C595" s="42">
        <v>78.8</v>
      </c>
      <c r="D595" s="42">
        <v>139.9</v>
      </c>
    </row>
    <row r="596" spans="1:4">
      <c r="A596" s="57">
        <v>31524</v>
      </c>
      <c r="B596" s="52" t="s">
        <v>524</v>
      </c>
      <c r="C596" s="54">
        <v>101.32</v>
      </c>
      <c r="D596" s="39">
        <v>180</v>
      </c>
    </row>
    <row r="597" spans="1:4">
      <c r="A597" s="44">
        <v>31525</v>
      </c>
      <c r="B597" s="43" t="s">
        <v>523</v>
      </c>
      <c r="C597" s="42">
        <v>56.29</v>
      </c>
      <c r="D597" s="42">
        <v>99.9</v>
      </c>
    </row>
    <row r="598" spans="1:4">
      <c r="A598" s="44">
        <v>31529</v>
      </c>
      <c r="B598" s="43" t="s">
        <v>522</v>
      </c>
      <c r="C598" s="42">
        <v>46</v>
      </c>
      <c r="D598" s="42">
        <v>79.900000000000006</v>
      </c>
    </row>
    <row r="599" spans="1:4">
      <c r="A599" s="44">
        <v>31548</v>
      </c>
      <c r="B599" s="43" t="s">
        <v>521</v>
      </c>
      <c r="C599" s="42">
        <v>67.55</v>
      </c>
      <c r="D599" s="42">
        <v>119.9</v>
      </c>
    </row>
    <row r="600" spans="1:4">
      <c r="A600" s="44">
        <v>31549</v>
      </c>
      <c r="B600" s="43" t="s">
        <v>520</v>
      </c>
      <c r="C600" s="42">
        <v>61.91</v>
      </c>
      <c r="D600" s="42">
        <v>109.9</v>
      </c>
    </row>
    <row r="601" spans="1:4">
      <c r="A601" s="44">
        <v>31550</v>
      </c>
      <c r="B601" s="43" t="s">
        <v>519</v>
      </c>
      <c r="C601" s="42">
        <v>90.06</v>
      </c>
      <c r="D601" s="42">
        <v>159.9</v>
      </c>
    </row>
    <row r="602" spans="1:4">
      <c r="A602" s="44">
        <v>31551</v>
      </c>
      <c r="B602" s="43" t="s">
        <v>518</v>
      </c>
      <c r="C602" s="42">
        <v>90.06</v>
      </c>
      <c r="D602" s="42">
        <v>159.9</v>
      </c>
    </row>
    <row r="603" spans="1:4">
      <c r="A603" s="44">
        <v>31552</v>
      </c>
      <c r="B603" s="43" t="s">
        <v>517</v>
      </c>
      <c r="C603" s="42">
        <v>112.58</v>
      </c>
      <c r="D603" s="42">
        <v>199.9</v>
      </c>
    </row>
    <row r="604" spans="1:4">
      <c r="A604" s="44">
        <v>31553</v>
      </c>
      <c r="B604" s="43" t="s">
        <v>516</v>
      </c>
      <c r="C604" s="42">
        <v>56.29</v>
      </c>
      <c r="D604" s="42">
        <v>99.9</v>
      </c>
    </row>
    <row r="605" spans="1:4">
      <c r="A605" s="44">
        <v>31554</v>
      </c>
      <c r="B605" s="43" t="s">
        <v>515</v>
      </c>
      <c r="C605" s="42">
        <v>78.8</v>
      </c>
      <c r="D605" s="42">
        <v>139.9</v>
      </c>
    </row>
    <row r="606" spans="1:4">
      <c r="A606" s="44">
        <v>31555</v>
      </c>
      <c r="B606" s="43" t="s">
        <v>514</v>
      </c>
      <c r="C606" s="42">
        <v>90.06</v>
      </c>
      <c r="D606" s="42">
        <v>159.9</v>
      </c>
    </row>
    <row r="607" spans="1:4" ht="15">
      <c r="A607" s="41">
        <v>31556</v>
      </c>
      <c r="B607" s="46" t="s">
        <v>513</v>
      </c>
      <c r="C607" s="38">
        <v>84.43</v>
      </c>
      <c r="D607" s="39">
        <v>149.9</v>
      </c>
    </row>
    <row r="608" spans="1:4">
      <c r="A608" s="44">
        <v>31557</v>
      </c>
      <c r="B608" s="43" t="s">
        <v>512</v>
      </c>
      <c r="C608" s="42">
        <v>67.55</v>
      </c>
      <c r="D608" s="42">
        <v>119.9</v>
      </c>
    </row>
    <row r="609" spans="1:4">
      <c r="A609" s="44">
        <v>31558</v>
      </c>
      <c r="B609" s="43" t="s">
        <v>511</v>
      </c>
      <c r="C609" s="42">
        <v>50.66</v>
      </c>
      <c r="D609" s="42">
        <v>89.9</v>
      </c>
    </row>
    <row r="610" spans="1:4">
      <c r="A610" s="44">
        <v>31559</v>
      </c>
      <c r="B610" s="43" t="s">
        <v>510</v>
      </c>
      <c r="C610" s="42">
        <v>84.43</v>
      </c>
      <c r="D610" s="42">
        <v>149.9</v>
      </c>
    </row>
    <row r="611" spans="1:4">
      <c r="A611" s="44">
        <v>31562</v>
      </c>
      <c r="B611" s="43" t="s">
        <v>509</v>
      </c>
      <c r="C611" s="42">
        <v>57.5</v>
      </c>
      <c r="D611" s="42">
        <v>99.9</v>
      </c>
    </row>
    <row r="612" spans="1:4">
      <c r="A612" s="44">
        <v>31564</v>
      </c>
      <c r="B612" s="43" t="s">
        <v>508</v>
      </c>
      <c r="C612" s="42">
        <v>67.540000000000006</v>
      </c>
      <c r="D612" s="42">
        <v>119.9</v>
      </c>
    </row>
    <row r="613" spans="1:4">
      <c r="A613" s="44">
        <v>31566</v>
      </c>
      <c r="B613" s="43" t="s">
        <v>507</v>
      </c>
      <c r="C613" s="42">
        <v>61.91</v>
      </c>
      <c r="D613" s="42">
        <v>109.9</v>
      </c>
    </row>
    <row r="614" spans="1:4">
      <c r="A614" s="44">
        <v>31568</v>
      </c>
      <c r="B614" s="43" t="s">
        <v>506</v>
      </c>
      <c r="C614" s="42">
        <v>61.91</v>
      </c>
      <c r="D614" s="42">
        <v>109.9</v>
      </c>
    </row>
    <row r="615" spans="1:4">
      <c r="A615" s="44">
        <v>31569</v>
      </c>
      <c r="B615" s="43" t="s">
        <v>505</v>
      </c>
      <c r="C615" s="42">
        <v>90.06</v>
      </c>
      <c r="D615" s="42">
        <v>159.9</v>
      </c>
    </row>
    <row r="616" spans="1:4">
      <c r="A616" s="44">
        <v>31570</v>
      </c>
      <c r="B616" s="43" t="s">
        <v>504</v>
      </c>
      <c r="C616" s="42">
        <v>56.29</v>
      </c>
      <c r="D616" s="42">
        <v>99.9</v>
      </c>
    </row>
    <row r="617" spans="1:4">
      <c r="A617" s="44">
        <v>31571</v>
      </c>
      <c r="B617" s="43" t="s">
        <v>503</v>
      </c>
      <c r="C617" s="42">
        <v>45.03</v>
      </c>
      <c r="D617" s="42">
        <v>79.900000000000006</v>
      </c>
    </row>
    <row r="618" spans="1:4">
      <c r="A618" s="44">
        <v>31575</v>
      </c>
      <c r="B618" s="43" t="s">
        <v>502</v>
      </c>
      <c r="C618" s="42">
        <v>90.06</v>
      </c>
      <c r="D618" s="42">
        <v>159.9</v>
      </c>
    </row>
    <row r="619" spans="1:4">
      <c r="A619" s="44">
        <v>31577</v>
      </c>
      <c r="B619" s="43" t="s">
        <v>501</v>
      </c>
      <c r="C619" s="42">
        <v>78.8</v>
      </c>
      <c r="D619" s="42">
        <v>139.9</v>
      </c>
    </row>
    <row r="620" spans="1:4">
      <c r="A620" s="57">
        <v>31578</v>
      </c>
      <c r="B620" s="52" t="s">
        <v>500</v>
      </c>
      <c r="C620" s="38">
        <v>28.14</v>
      </c>
      <c r="D620" s="38">
        <v>49.9</v>
      </c>
    </row>
    <row r="621" spans="1:4">
      <c r="A621" s="57">
        <v>31579</v>
      </c>
      <c r="B621" s="52" t="s">
        <v>499</v>
      </c>
      <c r="C621" s="66">
        <v>392.72</v>
      </c>
      <c r="D621" s="66">
        <v>599.9</v>
      </c>
    </row>
    <row r="622" spans="1:4">
      <c r="A622" s="57">
        <v>31580</v>
      </c>
      <c r="B622" s="52" t="s">
        <v>498</v>
      </c>
      <c r="C622" s="38">
        <v>327.27</v>
      </c>
      <c r="D622" s="38">
        <v>499.9</v>
      </c>
    </row>
    <row r="623" spans="1:4">
      <c r="A623" s="44">
        <v>31581</v>
      </c>
      <c r="B623" s="43" t="s">
        <v>497</v>
      </c>
      <c r="C623" s="42">
        <v>50.66</v>
      </c>
      <c r="D623" s="42">
        <v>89.9</v>
      </c>
    </row>
    <row r="624" spans="1:4">
      <c r="A624" s="44">
        <v>31583</v>
      </c>
      <c r="B624" s="43" t="s">
        <v>496</v>
      </c>
      <c r="C624" s="42">
        <v>69.25</v>
      </c>
      <c r="D624" s="42">
        <v>119.9</v>
      </c>
    </row>
    <row r="625" spans="1:4">
      <c r="A625" s="57">
        <v>31584</v>
      </c>
      <c r="B625" s="52" t="s">
        <v>495</v>
      </c>
      <c r="C625" s="38">
        <v>42.21</v>
      </c>
      <c r="D625" s="38">
        <v>74.900000000000006</v>
      </c>
    </row>
    <row r="626" spans="1:4">
      <c r="A626" s="57">
        <v>31585</v>
      </c>
      <c r="B626" s="52" t="s">
        <v>494</v>
      </c>
      <c r="C626" s="38">
        <v>42.21</v>
      </c>
      <c r="D626" s="38">
        <v>74.900000000000006</v>
      </c>
    </row>
    <row r="627" spans="1:4">
      <c r="A627" s="44">
        <v>31586</v>
      </c>
      <c r="B627" s="43" t="s">
        <v>493</v>
      </c>
      <c r="C627" s="42">
        <v>50.66</v>
      </c>
      <c r="D627" s="42">
        <v>89.9</v>
      </c>
    </row>
    <row r="628" spans="1:4">
      <c r="A628" s="44">
        <v>31587</v>
      </c>
      <c r="B628" s="43" t="s">
        <v>492</v>
      </c>
      <c r="C628" s="42">
        <v>73.180000000000007</v>
      </c>
      <c r="D628" s="42">
        <v>129.9</v>
      </c>
    </row>
    <row r="629" spans="1:4">
      <c r="A629" s="44">
        <v>31588</v>
      </c>
      <c r="B629" s="43" t="s">
        <v>491</v>
      </c>
      <c r="C629" s="42">
        <v>78.8</v>
      </c>
      <c r="D629" s="42">
        <v>139.9</v>
      </c>
    </row>
    <row r="630" spans="1:4">
      <c r="A630" s="57">
        <v>31589</v>
      </c>
      <c r="B630" s="52" t="s">
        <v>490</v>
      </c>
      <c r="C630" s="54">
        <v>56.29</v>
      </c>
      <c r="D630" s="66">
        <v>99.9</v>
      </c>
    </row>
    <row r="631" spans="1:4">
      <c r="A631" s="57">
        <v>31592</v>
      </c>
      <c r="B631" s="52" t="s">
        <v>489</v>
      </c>
      <c r="C631" s="38">
        <v>61.91</v>
      </c>
      <c r="D631" s="38">
        <v>109.9</v>
      </c>
    </row>
    <row r="632" spans="1:4">
      <c r="A632" s="44">
        <v>31594</v>
      </c>
      <c r="B632" s="43" t="s">
        <v>488</v>
      </c>
      <c r="C632" s="42">
        <v>56.29</v>
      </c>
      <c r="D632" s="42">
        <v>99.9</v>
      </c>
    </row>
    <row r="633" spans="1:4">
      <c r="A633" s="44">
        <v>31595</v>
      </c>
      <c r="B633" s="43" t="s">
        <v>487</v>
      </c>
      <c r="C633" s="42">
        <v>67.540000000000006</v>
      </c>
      <c r="D633" s="42">
        <v>119.9</v>
      </c>
    </row>
    <row r="634" spans="1:4" ht="15">
      <c r="A634" s="41">
        <v>31597</v>
      </c>
      <c r="B634" s="46" t="s">
        <v>486</v>
      </c>
      <c r="C634" s="54">
        <v>101.32</v>
      </c>
      <c r="D634" s="65">
        <v>179.9</v>
      </c>
    </row>
    <row r="635" spans="1:4" ht="15">
      <c r="A635" s="41">
        <v>31598</v>
      </c>
      <c r="B635" s="46" t="s">
        <v>485</v>
      </c>
      <c r="C635" s="38">
        <v>143.75</v>
      </c>
      <c r="D635" s="39">
        <v>250</v>
      </c>
    </row>
    <row r="636" spans="1:4" ht="15">
      <c r="A636" s="41">
        <v>31599</v>
      </c>
      <c r="B636" s="46" t="s">
        <v>484</v>
      </c>
      <c r="C636" s="38">
        <v>151.97999999999999</v>
      </c>
      <c r="D636" s="39">
        <v>270</v>
      </c>
    </row>
    <row r="637" spans="1:4">
      <c r="A637" s="57">
        <v>31600</v>
      </c>
      <c r="B637" s="52" t="s">
        <v>483</v>
      </c>
      <c r="C637" s="38">
        <v>78.8</v>
      </c>
      <c r="D637" s="39">
        <v>140</v>
      </c>
    </row>
    <row r="638" spans="1:4">
      <c r="A638" s="57">
        <v>31602</v>
      </c>
      <c r="B638" s="52" t="s">
        <v>482</v>
      </c>
      <c r="C638" s="38">
        <v>143.75</v>
      </c>
      <c r="D638" s="39">
        <v>250</v>
      </c>
    </row>
    <row r="639" spans="1:4">
      <c r="A639" s="57">
        <v>31603</v>
      </c>
      <c r="B639" s="52" t="s">
        <v>481</v>
      </c>
      <c r="C639" s="38">
        <v>56.29</v>
      </c>
      <c r="D639" s="39">
        <v>100</v>
      </c>
    </row>
    <row r="640" spans="1:4">
      <c r="A640" s="57">
        <v>31606</v>
      </c>
      <c r="B640" s="52" t="s">
        <v>480</v>
      </c>
      <c r="C640" s="39">
        <v>202.62</v>
      </c>
      <c r="D640" s="39">
        <v>360</v>
      </c>
    </row>
    <row r="641" spans="1:4" ht="15">
      <c r="A641" s="41">
        <v>31607</v>
      </c>
      <c r="B641" s="46" t="s">
        <v>479</v>
      </c>
      <c r="C641" s="38">
        <v>61.91</v>
      </c>
      <c r="D641" s="39">
        <v>109.9</v>
      </c>
    </row>
    <row r="642" spans="1:4">
      <c r="A642" s="61">
        <v>31608</v>
      </c>
      <c r="B642" s="60" t="s">
        <v>478</v>
      </c>
      <c r="C642" s="38">
        <v>61.91</v>
      </c>
      <c r="D642" s="39">
        <v>109.9</v>
      </c>
    </row>
    <row r="643" spans="1:4" ht="15">
      <c r="A643" s="41">
        <v>31609</v>
      </c>
      <c r="B643" s="46" t="s">
        <v>477</v>
      </c>
      <c r="C643" s="38">
        <v>73.180000000000007</v>
      </c>
      <c r="D643" s="39">
        <v>129.9</v>
      </c>
    </row>
    <row r="644" spans="1:4">
      <c r="A644" s="57">
        <v>31610</v>
      </c>
      <c r="B644" s="52" t="s">
        <v>476</v>
      </c>
      <c r="C644" s="66">
        <v>95.69</v>
      </c>
      <c r="D644" s="66">
        <v>169.9</v>
      </c>
    </row>
    <row r="645" spans="1:4" ht="15">
      <c r="A645" s="41">
        <v>31611</v>
      </c>
      <c r="B645" s="46" t="s">
        <v>475</v>
      </c>
      <c r="C645" s="38">
        <v>112.58</v>
      </c>
      <c r="D645" s="39">
        <v>199.9</v>
      </c>
    </row>
    <row r="646" spans="1:4">
      <c r="A646" s="61">
        <v>31612</v>
      </c>
      <c r="B646" s="60" t="s">
        <v>474</v>
      </c>
      <c r="C646" s="38">
        <v>39.4</v>
      </c>
      <c r="D646" s="38">
        <v>69.900000000000006</v>
      </c>
    </row>
    <row r="647" spans="1:4">
      <c r="A647" s="44">
        <v>31613</v>
      </c>
      <c r="B647" s="43" t="s">
        <v>1224</v>
      </c>
      <c r="C647" s="42">
        <v>61.92</v>
      </c>
      <c r="D647" s="42">
        <v>110</v>
      </c>
    </row>
    <row r="648" spans="1:4">
      <c r="A648" s="57">
        <v>31614</v>
      </c>
      <c r="B648" s="52" t="s">
        <v>473</v>
      </c>
      <c r="C648" s="38">
        <v>67.540000000000006</v>
      </c>
      <c r="D648" s="38">
        <v>119.9</v>
      </c>
    </row>
    <row r="649" spans="1:4">
      <c r="A649" s="57">
        <v>31615</v>
      </c>
      <c r="B649" s="52" t="s">
        <v>472</v>
      </c>
      <c r="C649" s="38">
        <v>56.29</v>
      </c>
      <c r="D649" s="38">
        <v>99.9</v>
      </c>
    </row>
    <row r="650" spans="1:4" ht="15">
      <c r="A650" s="41">
        <v>31616</v>
      </c>
      <c r="B650" s="46" t="s">
        <v>471</v>
      </c>
      <c r="C650" s="38">
        <v>73.17</v>
      </c>
      <c r="D650" s="39">
        <v>129.9</v>
      </c>
    </row>
    <row r="651" spans="1:4" ht="15">
      <c r="A651" s="41">
        <v>31617</v>
      </c>
      <c r="B651" s="46" t="s">
        <v>470</v>
      </c>
      <c r="C651" s="38">
        <v>73.17</v>
      </c>
      <c r="D651" s="39">
        <v>129.9</v>
      </c>
    </row>
    <row r="652" spans="1:4" ht="15">
      <c r="A652" s="41">
        <v>31618</v>
      </c>
      <c r="B652" s="46" t="s">
        <v>469</v>
      </c>
      <c r="C652" s="38">
        <v>67.55</v>
      </c>
      <c r="D652" s="39">
        <v>119.9</v>
      </c>
    </row>
    <row r="653" spans="1:4">
      <c r="A653" s="44">
        <v>31619</v>
      </c>
      <c r="B653" s="43" t="s">
        <v>1225</v>
      </c>
      <c r="C653" s="42">
        <v>163.24</v>
      </c>
      <c r="D653" s="42">
        <v>290</v>
      </c>
    </row>
    <row r="654" spans="1:4" ht="15">
      <c r="A654" s="41">
        <v>31620</v>
      </c>
      <c r="B654" s="46" t="s">
        <v>468</v>
      </c>
      <c r="C654" s="39">
        <v>219.53</v>
      </c>
      <c r="D654" s="39">
        <v>389.9</v>
      </c>
    </row>
    <row r="655" spans="1:4">
      <c r="A655" s="61">
        <v>31621</v>
      </c>
      <c r="B655" s="60" t="s">
        <v>467</v>
      </c>
      <c r="C655" s="38">
        <v>146.35</v>
      </c>
      <c r="D655" s="38">
        <v>259.89999999999998</v>
      </c>
    </row>
    <row r="656" spans="1:4">
      <c r="A656" s="57">
        <v>31624</v>
      </c>
      <c r="B656" s="52" t="s">
        <v>466</v>
      </c>
      <c r="C656" s="38">
        <v>95.69</v>
      </c>
      <c r="D656" s="38">
        <v>169.9</v>
      </c>
    </row>
    <row r="657" spans="1:4">
      <c r="A657" s="61">
        <v>31625</v>
      </c>
      <c r="B657" s="60" t="s">
        <v>465</v>
      </c>
      <c r="C657" s="38">
        <v>101.32</v>
      </c>
      <c r="D657" s="39">
        <v>179.9</v>
      </c>
    </row>
    <row r="658" spans="1:4" ht="15">
      <c r="A658" s="41">
        <v>31626</v>
      </c>
      <c r="B658" s="46" t="s">
        <v>464</v>
      </c>
      <c r="C658" s="38">
        <v>106.95</v>
      </c>
      <c r="D658" s="39">
        <v>189.9</v>
      </c>
    </row>
    <row r="659" spans="1:4">
      <c r="A659" s="57">
        <v>31627</v>
      </c>
      <c r="B659" s="52" t="s">
        <v>463</v>
      </c>
      <c r="C659" s="38">
        <v>61.91</v>
      </c>
      <c r="D659" s="38">
        <v>109.9</v>
      </c>
    </row>
    <row r="660" spans="1:4" ht="15">
      <c r="A660" s="41">
        <v>31628</v>
      </c>
      <c r="B660" s="46" t="s">
        <v>462</v>
      </c>
      <c r="C660" s="38">
        <v>84.43</v>
      </c>
      <c r="D660" s="39">
        <v>149.9</v>
      </c>
    </row>
    <row r="661" spans="1:4" ht="15">
      <c r="A661" s="41">
        <v>31629</v>
      </c>
      <c r="B661" s="46" t="s">
        <v>461</v>
      </c>
      <c r="C661" s="39">
        <v>42.21</v>
      </c>
      <c r="D661" s="39">
        <v>74.900000000000006</v>
      </c>
    </row>
    <row r="662" spans="1:4">
      <c r="A662" s="57">
        <v>31630</v>
      </c>
      <c r="B662" s="52" t="s">
        <v>460</v>
      </c>
      <c r="C662" s="38">
        <v>50.66</v>
      </c>
      <c r="D662" s="38">
        <v>89.9</v>
      </c>
    </row>
    <row r="663" spans="1:4">
      <c r="A663" s="61">
        <v>31631</v>
      </c>
      <c r="B663" s="60" t="s">
        <v>459</v>
      </c>
      <c r="C663" s="38">
        <v>47.84</v>
      </c>
      <c r="D663" s="38">
        <v>84.9</v>
      </c>
    </row>
    <row r="664" spans="1:4">
      <c r="A664" s="57">
        <v>31633</v>
      </c>
      <c r="B664" s="52" t="s">
        <v>458</v>
      </c>
      <c r="C664" s="38">
        <v>67.55</v>
      </c>
      <c r="D664" s="38">
        <v>119.9</v>
      </c>
    </row>
    <row r="665" spans="1:4" ht="15">
      <c r="A665" s="41">
        <v>31634</v>
      </c>
      <c r="B665" s="46" t="s">
        <v>457</v>
      </c>
      <c r="C665" s="38">
        <v>73.180000000000007</v>
      </c>
      <c r="D665" s="39">
        <v>129.9</v>
      </c>
    </row>
    <row r="666" spans="1:4">
      <c r="A666" s="44">
        <v>31637</v>
      </c>
      <c r="B666" s="43" t="s">
        <v>456</v>
      </c>
      <c r="C666" s="42">
        <v>67.55</v>
      </c>
      <c r="D666" s="42">
        <v>119.9</v>
      </c>
    </row>
    <row r="667" spans="1:4">
      <c r="A667" s="44">
        <v>31640</v>
      </c>
      <c r="B667" s="43" t="s">
        <v>455</v>
      </c>
      <c r="C667" s="42">
        <v>73.180000000000007</v>
      </c>
      <c r="D667" s="42">
        <v>129.9</v>
      </c>
    </row>
    <row r="668" spans="1:4">
      <c r="A668" s="44">
        <v>31641</v>
      </c>
      <c r="B668" s="43" t="s">
        <v>454</v>
      </c>
      <c r="C668" s="42">
        <v>73.180000000000007</v>
      </c>
      <c r="D668" s="42">
        <v>129.9</v>
      </c>
    </row>
    <row r="669" spans="1:4">
      <c r="A669" s="61">
        <v>31642</v>
      </c>
      <c r="B669" s="60" t="s">
        <v>453</v>
      </c>
      <c r="C669" s="38">
        <v>78.8</v>
      </c>
      <c r="D669" s="39">
        <v>139.9</v>
      </c>
    </row>
    <row r="670" spans="1:4">
      <c r="A670" s="61">
        <v>31643</v>
      </c>
      <c r="B670" s="60" t="s">
        <v>452</v>
      </c>
      <c r="C670" s="38">
        <v>191.38</v>
      </c>
      <c r="D670" s="38">
        <v>339.9</v>
      </c>
    </row>
    <row r="671" spans="1:4">
      <c r="A671" s="57">
        <v>31644</v>
      </c>
      <c r="B671" s="52" t="s">
        <v>451</v>
      </c>
      <c r="C671" s="38">
        <v>50.66</v>
      </c>
      <c r="D671" s="38">
        <v>89.9</v>
      </c>
    </row>
    <row r="672" spans="1:4">
      <c r="A672" s="61">
        <v>31645</v>
      </c>
      <c r="B672" s="60" t="s">
        <v>450</v>
      </c>
      <c r="C672" s="38">
        <v>67.540000000000006</v>
      </c>
      <c r="D672" s="38">
        <v>119.9</v>
      </c>
    </row>
    <row r="673" spans="1:4" ht="15">
      <c r="A673" s="41">
        <v>31646</v>
      </c>
      <c r="B673" s="46" t="s">
        <v>449</v>
      </c>
      <c r="C673" s="38">
        <v>56.29</v>
      </c>
      <c r="D673" s="39">
        <v>99.9</v>
      </c>
    </row>
    <row r="674" spans="1:4">
      <c r="A674" s="61">
        <v>31647</v>
      </c>
      <c r="B674" s="60" t="s">
        <v>448</v>
      </c>
      <c r="C674" s="38">
        <v>56.29</v>
      </c>
      <c r="D674" s="38">
        <v>100</v>
      </c>
    </row>
    <row r="675" spans="1:4" ht="15">
      <c r="A675" s="41">
        <v>31648</v>
      </c>
      <c r="B675" s="46" t="s">
        <v>447</v>
      </c>
      <c r="C675" s="38">
        <v>61.91</v>
      </c>
      <c r="D675" s="39">
        <v>109.9</v>
      </c>
    </row>
    <row r="676" spans="1:4">
      <c r="A676" s="63">
        <v>31649</v>
      </c>
      <c r="B676" s="62" t="s">
        <v>446</v>
      </c>
      <c r="C676" s="38">
        <v>56.29</v>
      </c>
      <c r="D676" s="38">
        <v>100</v>
      </c>
    </row>
    <row r="677" spans="1:4">
      <c r="A677" s="57">
        <v>31650</v>
      </c>
      <c r="B677" s="52" t="s">
        <v>445</v>
      </c>
      <c r="C677" s="38">
        <v>33.770000000000003</v>
      </c>
      <c r="D677" s="38">
        <v>60</v>
      </c>
    </row>
    <row r="678" spans="1:4" ht="15">
      <c r="A678" s="41">
        <v>31652</v>
      </c>
      <c r="B678" s="46" t="s">
        <v>444</v>
      </c>
      <c r="C678" s="38">
        <v>45.03</v>
      </c>
      <c r="D678" s="39">
        <v>79.900000000000006</v>
      </c>
    </row>
    <row r="679" spans="1:4">
      <c r="A679" s="57">
        <v>31653</v>
      </c>
      <c r="B679" s="52" t="s">
        <v>443</v>
      </c>
      <c r="C679" s="38">
        <v>56.29</v>
      </c>
      <c r="D679" s="38">
        <v>99.9</v>
      </c>
    </row>
    <row r="680" spans="1:4" ht="15">
      <c r="A680" s="41">
        <v>31654</v>
      </c>
      <c r="B680" s="46" t="s">
        <v>442</v>
      </c>
      <c r="C680" s="38">
        <v>84.43</v>
      </c>
      <c r="D680" s="39">
        <v>149.9</v>
      </c>
    </row>
    <row r="681" spans="1:4">
      <c r="A681" s="57">
        <v>31656</v>
      </c>
      <c r="B681" s="52" t="s">
        <v>441</v>
      </c>
      <c r="C681" s="38">
        <v>50.66</v>
      </c>
      <c r="D681" s="38">
        <v>89.9</v>
      </c>
    </row>
    <row r="682" spans="1:4">
      <c r="A682" s="57">
        <v>31657</v>
      </c>
      <c r="B682" s="52" t="s">
        <v>440</v>
      </c>
      <c r="C682" s="38">
        <v>78.8</v>
      </c>
      <c r="D682" s="39">
        <v>140</v>
      </c>
    </row>
    <row r="683" spans="1:4">
      <c r="A683" s="44">
        <v>31658</v>
      </c>
      <c r="B683" s="43" t="s">
        <v>439</v>
      </c>
      <c r="C683" s="42">
        <v>39.4</v>
      </c>
      <c r="D683" s="42">
        <v>69.900000000000006</v>
      </c>
    </row>
    <row r="684" spans="1:4">
      <c r="A684" s="44">
        <v>31660</v>
      </c>
      <c r="B684" s="43" t="s">
        <v>438</v>
      </c>
      <c r="C684" s="42">
        <v>56.29</v>
      </c>
      <c r="D684" s="42">
        <v>99.9</v>
      </c>
    </row>
    <row r="685" spans="1:4">
      <c r="A685" s="57">
        <v>31661</v>
      </c>
      <c r="B685" s="52" t="s">
        <v>437</v>
      </c>
      <c r="C685" s="38">
        <v>67.55</v>
      </c>
      <c r="D685" s="38">
        <v>119.9</v>
      </c>
    </row>
    <row r="686" spans="1:4" ht="15">
      <c r="A686" s="41">
        <v>31662</v>
      </c>
      <c r="B686" s="46" t="s">
        <v>436</v>
      </c>
      <c r="C686" s="38">
        <v>73.180000000000007</v>
      </c>
      <c r="D686" s="39">
        <v>129.9</v>
      </c>
    </row>
    <row r="687" spans="1:4">
      <c r="A687" s="61">
        <v>31663</v>
      </c>
      <c r="B687" s="60" t="s">
        <v>435</v>
      </c>
      <c r="C687" s="38">
        <v>78.8</v>
      </c>
      <c r="D687" s="39">
        <v>139.9</v>
      </c>
    </row>
    <row r="688" spans="1:4">
      <c r="A688" s="61">
        <v>31664</v>
      </c>
      <c r="B688" s="60" t="s">
        <v>434</v>
      </c>
      <c r="C688" s="38">
        <v>225.16</v>
      </c>
      <c r="D688" s="38">
        <v>399.9</v>
      </c>
    </row>
    <row r="689" spans="1:4" ht="15">
      <c r="A689" s="41">
        <v>31666</v>
      </c>
      <c r="B689" s="46" t="s">
        <v>433</v>
      </c>
      <c r="C689" s="38">
        <v>78.8</v>
      </c>
      <c r="D689" s="39">
        <v>139.9</v>
      </c>
    </row>
    <row r="690" spans="1:4" ht="15">
      <c r="A690" s="41">
        <v>31669</v>
      </c>
      <c r="B690" s="46" t="s">
        <v>432</v>
      </c>
      <c r="C690" s="65">
        <v>73.180000000000007</v>
      </c>
      <c r="D690" s="65">
        <v>130</v>
      </c>
    </row>
    <row r="691" spans="1:4" ht="15">
      <c r="A691" s="41">
        <v>31670</v>
      </c>
      <c r="B691" s="46" t="s">
        <v>431</v>
      </c>
      <c r="C691" s="38">
        <v>50.66</v>
      </c>
      <c r="D691" s="39">
        <v>89.9</v>
      </c>
    </row>
    <row r="692" spans="1:4">
      <c r="A692" s="57">
        <v>31671</v>
      </c>
      <c r="B692" s="52" t="s">
        <v>430</v>
      </c>
      <c r="C692" s="38">
        <v>78.8</v>
      </c>
      <c r="D692" s="39">
        <v>140</v>
      </c>
    </row>
    <row r="693" spans="1:4" ht="15">
      <c r="A693" s="41">
        <v>31672</v>
      </c>
      <c r="B693" s="46" t="s">
        <v>429</v>
      </c>
      <c r="C693" s="39">
        <v>73.17</v>
      </c>
      <c r="D693" s="39">
        <v>130</v>
      </c>
    </row>
    <row r="694" spans="1:4" ht="15">
      <c r="A694" s="41">
        <v>31673</v>
      </c>
      <c r="B694" s="46" t="s">
        <v>428</v>
      </c>
      <c r="C694" s="39">
        <v>84.43</v>
      </c>
      <c r="D694" s="39">
        <v>150</v>
      </c>
    </row>
    <row r="695" spans="1:4" ht="15">
      <c r="A695" s="41">
        <v>31674</v>
      </c>
      <c r="B695" s="46" t="s">
        <v>427</v>
      </c>
      <c r="C695" s="39">
        <v>78.8</v>
      </c>
      <c r="D695" s="39">
        <v>140</v>
      </c>
    </row>
    <row r="696" spans="1:4">
      <c r="A696" s="44">
        <v>31675</v>
      </c>
      <c r="B696" s="43" t="s">
        <v>1221</v>
      </c>
      <c r="C696" s="42">
        <v>45.03</v>
      </c>
      <c r="D696" s="42">
        <v>80</v>
      </c>
    </row>
    <row r="697" spans="1:4">
      <c r="A697" s="57">
        <v>31676</v>
      </c>
      <c r="B697" s="52" t="s">
        <v>426</v>
      </c>
      <c r="C697" s="38">
        <v>67.540000000000006</v>
      </c>
      <c r="D697" s="38">
        <v>120</v>
      </c>
    </row>
    <row r="698" spans="1:4">
      <c r="A698" s="57">
        <v>31677</v>
      </c>
      <c r="B698" s="52" t="s">
        <v>425</v>
      </c>
      <c r="C698" s="38">
        <v>73.17</v>
      </c>
      <c r="D698" s="39">
        <v>130</v>
      </c>
    </row>
    <row r="699" spans="1:4">
      <c r="A699" s="63">
        <v>31678</v>
      </c>
      <c r="B699" s="62" t="s">
        <v>424</v>
      </c>
      <c r="C699" s="38">
        <v>112.58</v>
      </c>
      <c r="D699" s="38">
        <v>200</v>
      </c>
    </row>
    <row r="700" spans="1:4">
      <c r="A700" s="57">
        <v>31679</v>
      </c>
      <c r="B700" s="52" t="s">
        <v>423</v>
      </c>
      <c r="C700" s="38">
        <v>53.47</v>
      </c>
      <c r="D700" s="38">
        <v>95</v>
      </c>
    </row>
    <row r="701" spans="1:4">
      <c r="A701" s="63">
        <v>31680</v>
      </c>
      <c r="B701" s="62" t="s">
        <v>422</v>
      </c>
      <c r="C701" s="38">
        <v>61.91</v>
      </c>
      <c r="D701" s="38">
        <v>110</v>
      </c>
    </row>
    <row r="702" spans="1:4" ht="15">
      <c r="A702" s="48">
        <v>31681</v>
      </c>
      <c r="B702" s="46" t="s">
        <v>421</v>
      </c>
      <c r="C702" s="38">
        <v>47.84</v>
      </c>
      <c r="D702" s="38">
        <v>85</v>
      </c>
    </row>
    <row r="703" spans="1:4">
      <c r="A703" s="57">
        <v>31683</v>
      </c>
      <c r="B703" s="52" t="s">
        <v>420</v>
      </c>
      <c r="C703" s="38">
        <v>47.84</v>
      </c>
      <c r="D703" s="38">
        <v>85</v>
      </c>
    </row>
    <row r="704" spans="1:4">
      <c r="A704" s="61">
        <v>31684</v>
      </c>
      <c r="B704" s="60" t="s">
        <v>419</v>
      </c>
      <c r="C704" s="38">
        <v>109.77</v>
      </c>
      <c r="D704" s="38">
        <v>195</v>
      </c>
    </row>
    <row r="705" spans="1:4" ht="15">
      <c r="A705" s="41">
        <v>31685</v>
      </c>
      <c r="B705" s="46" t="s">
        <v>418</v>
      </c>
      <c r="C705" s="38">
        <v>78.8</v>
      </c>
      <c r="D705" s="39">
        <v>140</v>
      </c>
    </row>
    <row r="706" spans="1:4" ht="15">
      <c r="A706" s="48">
        <v>31686</v>
      </c>
      <c r="B706" s="46" t="s">
        <v>417</v>
      </c>
      <c r="C706" s="38">
        <v>84.43</v>
      </c>
      <c r="D706" s="39">
        <v>150</v>
      </c>
    </row>
    <row r="707" spans="1:4" ht="15">
      <c r="A707" s="41">
        <v>31687</v>
      </c>
      <c r="B707" s="46" t="s">
        <v>416</v>
      </c>
      <c r="C707" s="38">
        <v>61.91</v>
      </c>
      <c r="D707" s="39">
        <v>110</v>
      </c>
    </row>
    <row r="708" spans="1:4" ht="15">
      <c r="A708" s="41">
        <v>31688</v>
      </c>
      <c r="B708" s="46" t="s">
        <v>415</v>
      </c>
      <c r="C708" s="38">
        <v>61.91</v>
      </c>
      <c r="D708" s="39">
        <v>110</v>
      </c>
    </row>
    <row r="709" spans="1:4">
      <c r="A709" s="63">
        <v>31689</v>
      </c>
      <c r="B709" s="62" t="s">
        <v>414</v>
      </c>
      <c r="C709" s="38">
        <v>90.06</v>
      </c>
      <c r="D709" s="38">
        <v>160</v>
      </c>
    </row>
    <row r="710" spans="1:4">
      <c r="A710" s="57">
        <v>31690</v>
      </c>
      <c r="B710" s="52" t="s">
        <v>413</v>
      </c>
      <c r="C710" s="38">
        <v>73.180000000000007</v>
      </c>
      <c r="D710" s="39">
        <v>130</v>
      </c>
    </row>
    <row r="711" spans="1:4">
      <c r="A711" s="61">
        <v>31691</v>
      </c>
      <c r="B711" s="60" t="s">
        <v>412</v>
      </c>
      <c r="C711" s="38">
        <v>73.180000000000007</v>
      </c>
      <c r="D711" s="39">
        <v>130</v>
      </c>
    </row>
    <row r="712" spans="1:4">
      <c r="A712" s="57">
        <v>31692</v>
      </c>
      <c r="B712" s="52" t="s">
        <v>411</v>
      </c>
      <c r="C712" s="38">
        <v>50.66</v>
      </c>
      <c r="D712" s="39">
        <v>90</v>
      </c>
    </row>
    <row r="713" spans="1:4">
      <c r="A713" s="61">
        <v>31693</v>
      </c>
      <c r="B713" s="60" t="s">
        <v>410</v>
      </c>
      <c r="C713" s="38">
        <v>50.66</v>
      </c>
      <c r="D713" s="39">
        <v>90</v>
      </c>
    </row>
    <row r="714" spans="1:4" ht="15">
      <c r="A714" s="41">
        <v>31694</v>
      </c>
      <c r="B714" s="46" t="s">
        <v>409</v>
      </c>
      <c r="C714" s="38">
        <v>61.91</v>
      </c>
      <c r="D714" s="39">
        <v>110</v>
      </c>
    </row>
    <row r="715" spans="1:4" ht="15">
      <c r="A715" s="41">
        <v>31695</v>
      </c>
      <c r="B715" s="46" t="s">
        <v>408</v>
      </c>
      <c r="C715" s="38">
        <v>67.540000000000006</v>
      </c>
      <c r="D715" s="39">
        <v>120</v>
      </c>
    </row>
    <row r="716" spans="1:4" ht="15">
      <c r="A716" s="41">
        <v>31696</v>
      </c>
      <c r="B716" s="46" t="s">
        <v>407</v>
      </c>
      <c r="C716" s="38">
        <v>47.84</v>
      </c>
      <c r="D716" s="39">
        <v>85</v>
      </c>
    </row>
    <row r="717" spans="1:4" ht="15">
      <c r="A717" s="41">
        <v>31697</v>
      </c>
      <c r="B717" s="46" t="s">
        <v>406</v>
      </c>
      <c r="C717" s="38">
        <v>45.03</v>
      </c>
      <c r="D717" s="39">
        <v>80</v>
      </c>
    </row>
    <row r="718" spans="1:4" ht="15">
      <c r="A718" s="41">
        <v>31698</v>
      </c>
      <c r="B718" s="46" t="s">
        <v>405</v>
      </c>
      <c r="C718" s="39">
        <v>73.17</v>
      </c>
      <c r="D718" s="39">
        <v>130</v>
      </c>
    </row>
    <row r="719" spans="1:4" ht="15">
      <c r="A719" s="41">
        <v>31699</v>
      </c>
      <c r="B719" s="46" t="s">
        <v>404</v>
      </c>
      <c r="C719" s="38">
        <v>56.29</v>
      </c>
      <c r="D719" s="38">
        <v>100</v>
      </c>
    </row>
    <row r="720" spans="1:4" ht="15">
      <c r="A720" s="41">
        <v>31700</v>
      </c>
      <c r="B720" s="46" t="s">
        <v>403</v>
      </c>
      <c r="C720" s="38">
        <v>78.8</v>
      </c>
      <c r="D720" s="39">
        <v>140</v>
      </c>
    </row>
    <row r="721" spans="1:4">
      <c r="A721" s="57">
        <v>31701</v>
      </c>
      <c r="B721" s="52" t="s">
        <v>402</v>
      </c>
      <c r="C721" s="38">
        <v>90.06</v>
      </c>
      <c r="D721" s="38">
        <v>160</v>
      </c>
    </row>
    <row r="722" spans="1:4">
      <c r="A722" s="57">
        <v>31702</v>
      </c>
      <c r="B722" s="52" t="s">
        <v>401</v>
      </c>
      <c r="C722" s="38">
        <v>78.8</v>
      </c>
      <c r="D722" s="39">
        <v>140</v>
      </c>
    </row>
    <row r="723" spans="1:4">
      <c r="A723" s="61">
        <v>31703</v>
      </c>
      <c r="B723" s="60" t="s">
        <v>400</v>
      </c>
      <c r="C723" s="38">
        <v>78.8</v>
      </c>
      <c r="D723" s="39">
        <v>140</v>
      </c>
    </row>
    <row r="724" spans="1:4" ht="15">
      <c r="A724" s="41">
        <v>31704</v>
      </c>
      <c r="B724" s="46" t="s">
        <v>399</v>
      </c>
      <c r="C724" s="38">
        <v>50.66</v>
      </c>
      <c r="D724" s="39">
        <v>90</v>
      </c>
    </row>
    <row r="725" spans="1:4">
      <c r="A725" s="41">
        <v>31705</v>
      </c>
      <c r="B725" s="52" t="s">
        <v>398</v>
      </c>
      <c r="C725" s="54">
        <v>101.32</v>
      </c>
      <c r="D725" s="65">
        <v>180</v>
      </c>
    </row>
    <row r="726" spans="1:4" ht="15">
      <c r="A726" s="41">
        <v>31706</v>
      </c>
      <c r="B726" s="46" t="s">
        <v>397</v>
      </c>
      <c r="C726" s="66">
        <v>95.69</v>
      </c>
      <c r="D726" s="66">
        <v>170</v>
      </c>
    </row>
    <row r="727" spans="1:4">
      <c r="A727" s="61">
        <v>31709</v>
      </c>
      <c r="B727" s="60" t="s">
        <v>396</v>
      </c>
      <c r="C727" s="38">
        <v>78.8</v>
      </c>
      <c r="D727" s="39">
        <v>140</v>
      </c>
    </row>
    <row r="728" spans="1:4">
      <c r="A728" s="61">
        <v>31710</v>
      </c>
      <c r="B728" s="60" t="s">
        <v>395</v>
      </c>
      <c r="C728" s="38">
        <v>73.17</v>
      </c>
      <c r="D728" s="39">
        <v>129.9</v>
      </c>
    </row>
    <row r="729" spans="1:4" ht="15">
      <c r="A729" s="41">
        <v>31711</v>
      </c>
      <c r="B729" s="46" t="s">
        <v>394</v>
      </c>
      <c r="C729" s="39">
        <v>47.84</v>
      </c>
      <c r="D729" s="39">
        <v>85</v>
      </c>
    </row>
    <row r="730" spans="1:4" ht="15">
      <c r="A730" s="48">
        <v>31712</v>
      </c>
      <c r="B730" s="46" t="s">
        <v>393</v>
      </c>
      <c r="C730" s="54">
        <v>50.66</v>
      </c>
      <c r="D730" s="65">
        <v>90</v>
      </c>
    </row>
    <row r="731" spans="1:4" ht="15">
      <c r="A731" s="41">
        <v>31713</v>
      </c>
      <c r="B731" s="46" t="s">
        <v>392</v>
      </c>
      <c r="C731" s="38">
        <v>39.4</v>
      </c>
      <c r="D731" s="38">
        <v>70</v>
      </c>
    </row>
    <row r="732" spans="1:4">
      <c r="A732" s="57">
        <v>31714</v>
      </c>
      <c r="B732" s="52" t="s">
        <v>391</v>
      </c>
      <c r="C732" s="38">
        <v>73.180000000000007</v>
      </c>
      <c r="D732" s="39">
        <v>130</v>
      </c>
    </row>
    <row r="733" spans="1:4" ht="15">
      <c r="A733" s="41">
        <v>31715</v>
      </c>
      <c r="B733" s="46" t="s">
        <v>390</v>
      </c>
      <c r="C733" s="39">
        <v>73.17</v>
      </c>
      <c r="D733" s="39">
        <v>130</v>
      </c>
    </row>
    <row r="734" spans="1:4" ht="15">
      <c r="A734" s="41">
        <v>31716</v>
      </c>
      <c r="B734" s="46" t="s">
        <v>389</v>
      </c>
      <c r="C734" s="38">
        <v>78.8</v>
      </c>
      <c r="D734" s="39">
        <v>140</v>
      </c>
    </row>
    <row r="735" spans="1:4">
      <c r="A735" s="61">
        <v>31717</v>
      </c>
      <c r="B735" s="60" t="s">
        <v>388</v>
      </c>
      <c r="C735" s="38">
        <v>146.35</v>
      </c>
      <c r="D735" s="64">
        <v>260</v>
      </c>
    </row>
    <row r="736" spans="1:4" ht="15">
      <c r="A736" s="41">
        <v>31718</v>
      </c>
      <c r="B736" s="46" t="s">
        <v>387</v>
      </c>
      <c r="C736" s="39">
        <v>90.06</v>
      </c>
      <c r="D736" s="39">
        <v>160</v>
      </c>
    </row>
    <row r="737" spans="1:4" ht="15">
      <c r="A737" s="41">
        <v>31719</v>
      </c>
      <c r="B737" s="46" t="s">
        <v>386</v>
      </c>
      <c r="C737" s="39">
        <v>84.43</v>
      </c>
      <c r="D737" s="39">
        <v>150</v>
      </c>
    </row>
    <row r="738" spans="1:4" ht="15">
      <c r="A738" s="41">
        <v>31721</v>
      </c>
      <c r="B738" s="46" t="s">
        <v>385</v>
      </c>
      <c r="C738" s="39">
        <v>61.91</v>
      </c>
      <c r="D738" s="39">
        <v>110</v>
      </c>
    </row>
    <row r="739" spans="1:4" ht="15">
      <c r="A739" s="41">
        <v>31722</v>
      </c>
      <c r="B739" s="46" t="s">
        <v>384</v>
      </c>
      <c r="C739" s="39">
        <v>84.43</v>
      </c>
      <c r="D739" s="39">
        <v>150</v>
      </c>
    </row>
    <row r="740" spans="1:4" ht="15">
      <c r="A740" s="41">
        <v>31723</v>
      </c>
      <c r="B740" s="46" t="s">
        <v>383</v>
      </c>
      <c r="C740" s="39">
        <v>61.91</v>
      </c>
      <c r="D740" s="39">
        <v>110</v>
      </c>
    </row>
    <row r="741" spans="1:4">
      <c r="A741" s="61">
        <v>31724</v>
      </c>
      <c r="B741" s="60" t="s">
        <v>382</v>
      </c>
      <c r="C741" s="38">
        <v>73.17</v>
      </c>
      <c r="D741" s="39">
        <v>129.9</v>
      </c>
    </row>
    <row r="742" spans="1:4">
      <c r="A742" s="61">
        <v>31725</v>
      </c>
      <c r="B742" s="60" t="s">
        <v>381</v>
      </c>
      <c r="C742" s="38">
        <v>78.8</v>
      </c>
      <c r="D742" s="39">
        <v>139.9</v>
      </c>
    </row>
    <row r="743" spans="1:4">
      <c r="A743" s="57">
        <v>31728</v>
      </c>
      <c r="B743" s="52" t="s">
        <v>380</v>
      </c>
      <c r="C743" s="38">
        <v>73.17</v>
      </c>
      <c r="D743" s="39">
        <v>130</v>
      </c>
    </row>
    <row r="744" spans="1:4">
      <c r="A744" s="61">
        <v>31729</v>
      </c>
      <c r="B744" s="60" t="s">
        <v>379</v>
      </c>
      <c r="C744" s="38">
        <v>67.540000000000006</v>
      </c>
      <c r="D744" s="39">
        <v>120</v>
      </c>
    </row>
    <row r="745" spans="1:4">
      <c r="A745" s="61">
        <v>31730</v>
      </c>
      <c r="B745" s="60" t="s">
        <v>378</v>
      </c>
      <c r="C745" s="38">
        <v>67.540000000000006</v>
      </c>
      <c r="D745" s="39">
        <v>120</v>
      </c>
    </row>
    <row r="746" spans="1:4">
      <c r="A746" s="61">
        <v>31731</v>
      </c>
      <c r="B746" s="60" t="s">
        <v>377</v>
      </c>
      <c r="C746" s="38">
        <v>47.84</v>
      </c>
      <c r="D746" s="38">
        <v>85</v>
      </c>
    </row>
    <row r="747" spans="1:4">
      <c r="A747" s="44">
        <v>31733</v>
      </c>
      <c r="B747" s="43" t="s">
        <v>376</v>
      </c>
      <c r="C747" s="42">
        <v>78.81</v>
      </c>
      <c r="D747" s="42">
        <v>140</v>
      </c>
    </row>
    <row r="748" spans="1:4">
      <c r="A748" s="61">
        <v>31734</v>
      </c>
      <c r="B748" s="60" t="s">
        <v>375</v>
      </c>
      <c r="C748" s="38">
        <v>56.29</v>
      </c>
      <c r="D748" s="38">
        <v>100</v>
      </c>
    </row>
    <row r="749" spans="1:4">
      <c r="A749" s="61">
        <v>31735</v>
      </c>
      <c r="B749" s="60" t="s">
        <v>374</v>
      </c>
      <c r="C749" s="38">
        <v>61.91</v>
      </c>
      <c r="D749" s="39">
        <v>110</v>
      </c>
    </row>
    <row r="750" spans="1:4" ht="15">
      <c r="A750" s="41">
        <v>31736</v>
      </c>
      <c r="B750" s="46" t="s">
        <v>373</v>
      </c>
      <c r="C750" s="38">
        <v>61.91</v>
      </c>
      <c r="D750" s="39">
        <v>110</v>
      </c>
    </row>
    <row r="751" spans="1:4">
      <c r="A751" s="44">
        <v>31737</v>
      </c>
      <c r="B751" s="43" t="s">
        <v>372</v>
      </c>
      <c r="C751" s="42">
        <v>61.92</v>
      </c>
      <c r="D751" s="42">
        <v>110</v>
      </c>
    </row>
    <row r="752" spans="1:4" ht="15">
      <c r="A752" s="41">
        <v>31738</v>
      </c>
      <c r="B752" s="46" t="s">
        <v>371</v>
      </c>
      <c r="C752" s="38">
        <v>56.29</v>
      </c>
      <c r="D752" s="38">
        <v>100</v>
      </c>
    </row>
    <row r="753" spans="1:4">
      <c r="A753" s="61">
        <v>31739</v>
      </c>
      <c r="B753" s="60" t="s">
        <v>370</v>
      </c>
      <c r="C753" s="38">
        <v>67.540000000000006</v>
      </c>
      <c r="D753" s="39">
        <v>120</v>
      </c>
    </row>
    <row r="754" spans="1:4">
      <c r="A754" s="63">
        <v>31741</v>
      </c>
      <c r="B754" s="62" t="s">
        <v>369</v>
      </c>
      <c r="C754" s="38">
        <v>73.17</v>
      </c>
      <c r="D754" s="38">
        <v>130</v>
      </c>
    </row>
    <row r="755" spans="1:4" ht="15">
      <c r="A755" s="48">
        <v>31742</v>
      </c>
      <c r="B755" s="46" t="s">
        <v>368</v>
      </c>
      <c r="C755" s="38">
        <v>61.91</v>
      </c>
      <c r="D755" s="38">
        <v>110</v>
      </c>
    </row>
    <row r="756" spans="1:4" ht="15">
      <c r="A756" s="41">
        <v>31743</v>
      </c>
      <c r="B756" s="46" t="s">
        <v>367</v>
      </c>
      <c r="C756" s="38">
        <v>135.09</v>
      </c>
      <c r="D756" s="38">
        <v>240</v>
      </c>
    </row>
    <row r="757" spans="1:4" ht="15">
      <c r="A757" s="48">
        <v>31744</v>
      </c>
      <c r="B757" s="46" t="s">
        <v>366</v>
      </c>
      <c r="C757" s="38">
        <v>61.91</v>
      </c>
      <c r="D757" s="39">
        <v>110</v>
      </c>
    </row>
    <row r="758" spans="1:4">
      <c r="A758" s="41">
        <v>31745</v>
      </c>
      <c r="B758" s="40" t="s">
        <v>365</v>
      </c>
      <c r="C758" s="38">
        <v>50.66</v>
      </c>
      <c r="D758" s="38">
        <v>90</v>
      </c>
    </row>
    <row r="759" spans="1:4" ht="15">
      <c r="A759" s="41">
        <v>31746</v>
      </c>
      <c r="B759" s="46" t="s">
        <v>364</v>
      </c>
      <c r="C759" s="39">
        <v>458.18</v>
      </c>
      <c r="D759" s="39">
        <v>700</v>
      </c>
    </row>
    <row r="760" spans="1:4">
      <c r="A760" s="48">
        <v>31752</v>
      </c>
      <c r="B760" s="60" t="s">
        <v>363</v>
      </c>
      <c r="C760" s="38">
        <v>61.91</v>
      </c>
      <c r="D760" s="39">
        <v>110</v>
      </c>
    </row>
    <row r="761" spans="1:4">
      <c r="A761" s="44">
        <v>31753</v>
      </c>
      <c r="B761" s="43" t="s">
        <v>1214</v>
      </c>
      <c r="C761" s="42">
        <v>67.55</v>
      </c>
      <c r="D761" s="42">
        <v>120</v>
      </c>
    </row>
    <row r="762" spans="1:4">
      <c r="A762" s="44">
        <v>31754</v>
      </c>
      <c r="B762" s="43" t="s">
        <v>1215</v>
      </c>
      <c r="C762" s="42">
        <v>56.29</v>
      </c>
      <c r="D762" s="42">
        <v>100</v>
      </c>
    </row>
    <row r="763" spans="1:4" ht="15">
      <c r="A763" s="48">
        <v>31759</v>
      </c>
      <c r="B763" s="46" t="s">
        <v>362</v>
      </c>
      <c r="C763" s="38">
        <v>61.91</v>
      </c>
      <c r="D763" s="38">
        <v>110</v>
      </c>
    </row>
    <row r="764" spans="1:4" ht="15">
      <c r="A764" s="41">
        <v>31760</v>
      </c>
      <c r="B764" s="46" t="s">
        <v>361</v>
      </c>
      <c r="C764" s="39">
        <v>61.91</v>
      </c>
      <c r="D764" s="39">
        <v>110</v>
      </c>
    </row>
    <row r="765" spans="1:4" ht="15">
      <c r="A765" s="48">
        <v>31761</v>
      </c>
      <c r="B765" s="46" t="s">
        <v>360</v>
      </c>
      <c r="C765" s="38">
        <v>73.17</v>
      </c>
      <c r="D765" s="38">
        <v>130</v>
      </c>
    </row>
    <row r="766" spans="1:4">
      <c r="A766" s="61">
        <v>31762</v>
      </c>
      <c r="B766" s="60" t="s">
        <v>359</v>
      </c>
      <c r="C766" s="38">
        <v>39.4</v>
      </c>
      <c r="D766" s="38">
        <v>70</v>
      </c>
    </row>
    <row r="767" spans="1:4" ht="15">
      <c r="A767" s="41">
        <v>31764</v>
      </c>
      <c r="B767" s="46" t="s">
        <v>358</v>
      </c>
      <c r="C767" s="38">
        <v>78.8</v>
      </c>
      <c r="D767" s="39">
        <v>140</v>
      </c>
    </row>
    <row r="768" spans="1:4">
      <c r="A768" s="41">
        <v>31765</v>
      </c>
      <c r="B768" s="40" t="s">
        <v>357</v>
      </c>
      <c r="C768" s="38">
        <v>50.66</v>
      </c>
      <c r="D768" s="38">
        <v>90</v>
      </c>
    </row>
    <row r="769" spans="1:4" ht="15">
      <c r="A769" s="41">
        <v>31766</v>
      </c>
      <c r="B769" s="46" t="s">
        <v>223</v>
      </c>
      <c r="C769" s="39">
        <v>67.540000000000006</v>
      </c>
      <c r="D769" s="39">
        <v>120</v>
      </c>
    </row>
    <row r="770" spans="1:4">
      <c r="A770" s="41">
        <v>31767</v>
      </c>
      <c r="B770" s="40" t="s">
        <v>356</v>
      </c>
      <c r="C770" s="39">
        <v>73.17</v>
      </c>
      <c r="D770" s="39">
        <v>130</v>
      </c>
    </row>
    <row r="771" spans="1:4">
      <c r="A771" s="41">
        <v>31768</v>
      </c>
      <c r="B771" s="40" t="s">
        <v>355</v>
      </c>
      <c r="C771" s="39">
        <v>61.91</v>
      </c>
      <c r="D771" s="39">
        <v>110</v>
      </c>
    </row>
    <row r="772" spans="1:4">
      <c r="A772" s="41">
        <v>31769</v>
      </c>
      <c r="B772" s="40" t="s">
        <v>354</v>
      </c>
      <c r="C772" s="39">
        <v>45.03</v>
      </c>
      <c r="D772" s="39">
        <v>80</v>
      </c>
    </row>
    <row r="773" spans="1:4">
      <c r="A773" s="53">
        <v>31770</v>
      </c>
      <c r="B773" s="40" t="s">
        <v>353</v>
      </c>
      <c r="C773" s="39">
        <v>118.2</v>
      </c>
      <c r="D773" s="39">
        <v>210</v>
      </c>
    </row>
    <row r="774" spans="1:4" ht="15">
      <c r="A774" s="41">
        <v>31771</v>
      </c>
      <c r="B774" s="46" t="s">
        <v>352</v>
      </c>
      <c r="C774" s="39">
        <v>84.43</v>
      </c>
      <c r="D774" s="39">
        <v>150</v>
      </c>
    </row>
    <row r="775" spans="1:4" ht="15">
      <c r="A775" s="53">
        <v>31772</v>
      </c>
      <c r="B775" s="46" t="s">
        <v>351</v>
      </c>
      <c r="C775" s="39">
        <v>106.95</v>
      </c>
      <c r="D775" s="39">
        <v>190</v>
      </c>
    </row>
    <row r="776" spans="1:4" ht="15">
      <c r="A776" s="41">
        <v>31773</v>
      </c>
      <c r="B776" s="46" t="s">
        <v>350</v>
      </c>
      <c r="C776" s="39">
        <v>95.69</v>
      </c>
      <c r="D776" s="39">
        <v>170</v>
      </c>
    </row>
    <row r="777" spans="1:4">
      <c r="A777" s="44">
        <v>31774</v>
      </c>
      <c r="B777" s="43" t="s">
        <v>349</v>
      </c>
      <c r="C777" s="42">
        <v>129.47</v>
      </c>
      <c r="D777" s="42">
        <v>230</v>
      </c>
    </row>
    <row r="778" spans="1:4">
      <c r="A778" s="57">
        <v>31776</v>
      </c>
      <c r="B778" s="52" t="s">
        <v>348</v>
      </c>
      <c r="C778" s="38">
        <v>197.01</v>
      </c>
      <c r="D778" s="38">
        <v>350</v>
      </c>
    </row>
    <row r="779" spans="1:4">
      <c r="A779" s="57">
        <v>31777</v>
      </c>
      <c r="B779" s="52" t="s">
        <v>347</v>
      </c>
      <c r="C779" s="38">
        <v>140.72</v>
      </c>
      <c r="D779" s="38">
        <v>250</v>
      </c>
    </row>
    <row r="780" spans="1:4" ht="15">
      <c r="A780" s="55">
        <v>31778</v>
      </c>
      <c r="B780" s="56" t="s">
        <v>346</v>
      </c>
      <c r="C780" s="38">
        <v>140.72</v>
      </c>
      <c r="D780" s="38">
        <v>250</v>
      </c>
    </row>
    <row r="781" spans="1:4">
      <c r="A781" s="44">
        <v>31779</v>
      </c>
      <c r="B781" s="43" t="s">
        <v>345</v>
      </c>
      <c r="C781" s="42">
        <v>56.29</v>
      </c>
      <c r="D781" s="42">
        <v>100</v>
      </c>
    </row>
    <row r="782" spans="1:4">
      <c r="A782" s="41">
        <v>31780</v>
      </c>
      <c r="B782" s="40" t="s">
        <v>344</v>
      </c>
      <c r="C782" s="39">
        <v>42.22</v>
      </c>
      <c r="D782" s="39">
        <v>75</v>
      </c>
    </row>
    <row r="783" spans="1:4">
      <c r="A783" s="53">
        <v>31781</v>
      </c>
      <c r="B783" s="40" t="s">
        <v>343</v>
      </c>
      <c r="C783" s="39">
        <v>61.91</v>
      </c>
      <c r="D783" s="39">
        <v>110</v>
      </c>
    </row>
    <row r="784" spans="1:4" ht="15">
      <c r="A784" s="41">
        <v>31782</v>
      </c>
      <c r="B784" s="46" t="s">
        <v>342</v>
      </c>
      <c r="C784" s="39">
        <v>39.4</v>
      </c>
      <c r="D784" s="39">
        <v>70</v>
      </c>
    </row>
    <row r="785" spans="1:4">
      <c r="A785" s="41">
        <v>31783</v>
      </c>
      <c r="B785" s="40" t="s">
        <v>341</v>
      </c>
      <c r="C785" s="39">
        <v>61.91</v>
      </c>
      <c r="D785" s="39">
        <v>110</v>
      </c>
    </row>
    <row r="786" spans="1:4">
      <c r="A786" s="41">
        <v>31784</v>
      </c>
      <c r="B786" s="40" t="s">
        <v>340</v>
      </c>
      <c r="C786" s="39">
        <v>56.29</v>
      </c>
      <c r="D786" s="39">
        <v>100</v>
      </c>
    </row>
    <row r="787" spans="1:4" ht="15">
      <c r="A787" s="41">
        <v>31785</v>
      </c>
      <c r="B787" s="46" t="s">
        <v>339</v>
      </c>
      <c r="C787" s="39">
        <v>39.4</v>
      </c>
      <c r="D787" s="39">
        <v>70</v>
      </c>
    </row>
    <row r="788" spans="1:4">
      <c r="A788" s="41">
        <v>31786</v>
      </c>
      <c r="B788" s="40" t="s">
        <v>338</v>
      </c>
      <c r="C788" s="39">
        <v>61.91</v>
      </c>
      <c r="D788" s="39">
        <v>110</v>
      </c>
    </row>
    <row r="789" spans="1:4">
      <c r="A789" s="41">
        <v>31787</v>
      </c>
      <c r="B789" s="40" t="s">
        <v>337</v>
      </c>
      <c r="C789" s="39">
        <v>56.29</v>
      </c>
      <c r="D789" s="39">
        <v>100</v>
      </c>
    </row>
    <row r="790" spans="1:4">
      <c r="A790" s="41">
        <v>31788</v>
      </c>
      <c r="B790" s="40" t="s">
        <v>336</v>
      </c>
      <c r="C790" s="39">
        <v>45.03</v>
      </c>
      <c r="D790" s="39">
        <v>80</v>
      </c>
    </row>
    <row r="791" spans="1:4">
      <c r="A791" s="41">
        <v>31789</v>
      </c>
      <c r="B791" s="40" t="s">
        <v>335</v>
      </c>
      <c r="C791" s="39">
        <v>47.84</v>
      </c>
      <c r="D791" s="39">
        <v>85</v>
      </c>
    </row>
    <row r="792" spans="1:4">
      <c r="A792" s="41">
        <v>31791</v>
      </c>
      <c r="B792" s="40" t="s">
        <v>334</v>
      </c>
      <c r="C792" s="39">
        <v>90.06</v>
      </c>
      <c r="D792" s="39">
        <v>160</v>
      </c>
    </row>
    <row r="793" spans="1:4">
      <c r="A793" s="57">
        <v>31792</v>
      </c>
      <c r="B793" s="52" t="s">
        <v>333</v>
      </c>
      <c r="C793" s="38">
        <v>84.43</v>
      </c>
      <c r="D793" s="38">
        <v>150</v>
      </c>
    </row>
    <row r="794" spans="1:4">
      <c r="A794" s="57">
        <v>31793</v>
      </c>
      <c r="B794" s="52" t="s">
        <v>332</v>
      </c>
      <c r="C794" s="38">
        <v>90.06</v>
      </c>
      <c r="D794" s="38">
        <v>160</v>
      </c>
    </row>
    <row r="795" spans="1:4" ht="15">
      <c r="A795" s="55">
        <v>31795</v>
      </c>
      <c r="B795" s="56" t="s">
        <v>331</v>
      </c>
      <c r="C795" s="38">
        <v>140.72</v>
      </c>
      <c r="D795" s="38">
        <v>250</v>
      </c>
    </row>
    <row r="796" spans="1:4">
      <c r="A796" s="55">
        <v>31796</v>
      </c>
      <c r="B796" s="52" t="s">
        <v>330</v>
      </c>
      <c r="C796" s="38">
        <v>61.91</v>
      </c>
      <c r="D796" s="38">
        <v>110</v>
      </c>
    </row>
    <row r="797" spans="1:4" ht="15">
      <c r="A797" s="55">
        <v>31797</v>
      </c>
      <c r="B797" s="56" t="s">
        <v>329</v>
      </c>
      <c r="C797" s="38">
        <v>78.8</v>
      </c>
      <c r="D797" s="38">
        <v>140</v>
      </c>
    </row>
    <row r="798" spans="1:4">
      <c r="A798" s="41">
        <v>31798</v>
      </c>
      <c r="B798" s="40" t="s">
        <v>328</v>
      </c>
      <c r="C798" s="39">
        <v>90.07</v>
      </c>
      <c r="D798" s="39">
        <v>160</v>
      </c>
    </row>
    <row r="799" spans="1:4" ht="15">
      <c r="A799" s="41">
        <v>31799</v>
      </c>
      <c r="B799" s="46" t="s">
        <v>327</v>
      </c>
      <c r="C799" s="39">
        <v>78.8</v>
      </c>
      <c r="D799" s="39">
        <v>140</v>
      </c>
    </row>
    <row r="800" spans="1:4">
      <c r="A800" s="41">
        <v>31800</v>
      </c>
      <c r="B800" s="40" t="s">
        <v>326</v>
      </c>
      <c r="C800" s="39">
        <v>50.66</v>
      </c>
      <c r="D800" s="39">
        <v>90</v>
      </c>
    </row>
    <row r="801" spans="1:4">
      <c r="A801" s="41">
        <v>31802</v>
      </c>
      <c r="B801" s="40" t="s">
        <v>325</v>
      </c>
      <c r="C801" s="39">
        <v>50.66</v>
      </c>
      <c r="D801" s="39">
        <v>90</v>
      </c>
    </row>
    <row r="802" spans="1:4">
      <c r="A802" s="41">
        <v>31803</v>
      </c>
      <c r="B802" s="40" t="s">
        <v>261</v>
      </c>
      <c r="C802" s="39">
        <v>42.21</v>
      </c>
      <c r="D802" s="39">
        <v>75</v>
      </c>
    </row>
    <row r="803" spans="1:4">
      <c r="A803" s="57">
        <v>31805</v>
      </c>
      <c r="B803" s="52" t="s">
        <v>324</v>
      </c>
      <c r="C803" s="38">
        <v>73.17</v>
      </c>
      <c r="D803" s="38">
        <v>130</v>
      </c>
    </row>
    <row r="804" spans="1:4">
      <c r="A804" s="41">
        <v>31806</v>
      </c>
      <c r="B804" s="40" t="s">
        <v>323</v>
      </c>
      <c r="C804" s="39">
        <v>61.91</v>
      </c>
      <c r="D804" s="39">
        <v>110</v>
      </c>
    </row>
    <row r="805" spans="1:4">
      <c r="A805" s="41">
        <v>31807</v>
      </c>
      <c r="B805" s="40" t="s">
        <v>322</v>
      </c>
      <c r="C805" s="39">
        <v>61.91</v>
      </c>
      <c r="D805" s="39">
        <v>110</v>
      </c>
    </row>
    <row r="806" spans="1:4">
      <c r="A806" s="41">
        <v>31808</v>
      </c>
      <c r="B806" s="40" t="s">
        <v>321</v>
      </c>
      <c r="C806" s="39">
        <v>101.32</v>
      </c>
      <c r="D806" s="39">
        <v>180</v>
      </c>
    </row>
    <row r="807" spans="1:4">
      <c r="A807" s="55">
        <v>31811</v>
      </c>
      <c r="B807" s="52" t="s">
        <v>320</v>
      </c>
      <c r="C807" s="38">
        <v>50.66</v>
      </c>
      <c r="D807" s="38">
        <v>90</v>
      </c>
    </row>
    <row r="808" spans="1:4">
      <c r="A808" s="53">
        <v>31812</v>
      </c>
      <c r="B808" s="40" t="s">
        <v>319</v>
      </c>
      <c r="C808" s="39">
        <v>50.66</v>
      </c>
      <c r="D808" s="39">
        <v>90</v>
      </c>
    </row>
    <row r="809" spans="1:4">
      <c r="A809" s="41">
        <v>31813</v>
      </c>
      <c r="B809" s="40" t="s">
        <v>318</v>
      </c>
      <c r="C809" s="39">
        <v>50.66</v>
      </c>
      <c r="D809" s="39">
        <v>90</v>
      </c>
    </row>
    <row r="810" spans="1:4">
      <c r="A810" s="55">
        <v>31815</v>
      </c>
      <c r="B810" s="52" t="s">
        <v>317</v>
      </c>
      <c r="C810" s="38">
        <v>61.91</v>
      </c>
      <c r="D810" s="38">
        <v>110</v>
      </c>
    </row>
    <row r="811" spans="1:4">
      <c r="A811" s="53">
        <v>31816</v>
      </c>
      <c r="B811" s="40" t="s">
        <v>316</v>
      </c>
      <c r="C811" s="39">
        <v>118.2</v>
      </c>
      <c r="D811" s="39">
        <v>210</v>
      </c>
    </row>
    <row r="812" spans="1:4">
      <c r="A812" s="41">
        <v>31818</v>
      </c>
      <c r="B812" s="40" t="s">
        <v>315</v>
      </c>
      <c r="C812" s="39">
        <v>73.17</v>
      </c>
      <c r="D812" s="39">
        <v>130</v>
      </c>
    </row>
    <row r="813" spans="1:4">
      <c r="A813" s="41">
        <v>31819</v>
      </c>
      <c r="B813" s="40" t="s">
        <v>314</v>
      </c>
      <c r="C813" s="39">
        <v>106.95</v>
      </c>
      <c r="D813" s="39">
        <v>190</v>
      </c>
    </row>
    <row r="814" spans="1:4">
      <c r="A814" s="41">
        <v>31821</v>
      </c>
      <c r="B814" s="40" t="s">
        <v>313</v>
      </c>
      <c r="C814" s="39">
        <v>78.8</v>
      </c>
      <c r="D814" s="39">
        <v>140</v>
      </c>
    </row>
    <row r="815" spans="1:4">
      <c r="A815" s="57">
        <v>31823</v>
      </c>
      <c r="B815" s="52" t="s">
        <v>312</v>
      </c>
      <c r="C815" s="38">
        <v>84.43</v>
      </c>
      <c r="D815" s="38">
        <v>150</v>
      </c>
    </row>
    <row r="816" spans="1:4">
      <c r="A816" s="57">
        <v>31824</v>
      </c>
      <c r="B816" s="52" t="s">
        <v>311</v>
      </c>
      <c r="C816" s="38">
        <v>84.43</v>
      </c>
      <c r="D816" s="38">
        <v>150</v>
      </c>
    </row>
    <row r="817" spans="1:4" ht="15">
      <c r="A817" s="55">
        <v>31825</v>
      </c>
      <c r="B817" s="56" t="s">
        <v>310</v>
      </c>
      <c r="C817" s="38">
        <v>73.17</v>
      </c>
      <c r="D817" s="38">
        <v>130</v>
      </c>
    </row>
    <row r="818" spans="1:4">
      <c r="A818" s="57">
        <v>31826</v>
      </c>
      <c r="B818" s="52" t="s">
        <v>309</v>
      </c>
      <c r="C818" s="38">
        <v>78.8</v>
      </c>
      <c r="D818" s="38">
        <v>140</v>
      </c>
    </row>
    <row r="819" spans="1:4">
      <c r="A819" s="57">
        <v>31828</v>
      </c>
      <c r="B819" s="52" t="s">
        <v>308</v>
      </c>
      <c r="C819" s="38">
        <v>90.06</v>
      </c>
      <c r="D819" s="38">
        <v>160</v>
      </c>
    </row>
    <row r="820" spans="1:4">
      <c r="A820" s="55">
        <v>31829</v>
      </c>
      <c r="B820" s="52" t="s">
        <v>307</v>
      </c>
      <c r="C820" s="38">
        <v>61.91</v>
      </c>
      <c r="D820" s="38">
        <v>110</v>
      </c>
    </row>
    <row r="821" spans="1:4" ht="15">
      <c r="A821" s="41">
        <v>31831</v>
      </c>
      <c r="B821" s="46" t="s">
        <v>306</v>
      </c>
      <c r="C821" s="39">
        <v>56.29</v>
      </c>
      <c r="D821" s="39">
        <v>100</v>
      </c>
    </row>
    <row r="822" spans="1:4">
      <c r="A822" s="41">
        <v>31833</v>
      </c>
      <c r="B822" s="40" t="s">
        <v>305</v>
      </c>
      <c r="C822" s="39">
        <v>73.17</v>
      </c>
      <c r="D822" s="39">
        <v>130</v>
      </c>
    </row>
    <row r="823" spans="1:4">
      <c r="A823" s="41">
        <v>31834</v>
      </c>
      <c r="B823" s="40" t="s">
        <v>304</v>
      </c>
      <c r="C823" s="39">
        <v>50.66</v>
      </c>
      <c r="D823" s="39">
        <v>90</v>
      </c>
    </row>
    <row r="824" spans="1:4">
      <c r="A824" s="57">
        <v>31835</v>
      </c>
      <c r="B824" s="52" t="s">
        <v>303</v>
      </c>
      <c r="C824" s="38">
        <v>67.540000000000006</v>
      </c>
      <c r="D824" s="38">
        <v>120</v>
      </c>
    </row>
    <row r="825" spans="1:4">
      <c r="A825" s="57">
        <v>31836</v>
      </c>
      <c r="B825" s="52" t="s">
        <v>302</v>
      </c>
      <c r="C825" s="38">
        <v>67.540000000000006</v>
      </c>
      <c r="D825" s="38">
        <v>120</v>
      </c>
    </row>
    <row r="826" spans="1:4">
      <c r="A826" s="53">
        <v>31837</v>
      </c>
      <c r="B826" s="40" t="s">
        <v>301</v>
      </c>
      <c r="C826" s="39">
        <v>50.66</v>
      </c>
      <c r="D826" s="39">
        <v>90</v>
      </c>
    </row>
    <row r="827" spans="1:4">
      <c r="A827" s="57">
        <v>31838</v>
      </c>
      <c r="B827" s="52" t="s">
        <v>300</v>
      </c>
      <c r="C827" s="38">
        <v>73.17</v>
      </c>
      <c r="D827" s="38">
        <v>130</v>
      </c>
    </row>
    <row r="828" spans="1:4">
      <c r="A828" s="57">
        <v>31839</v>
      </c>
      <c r="B828" s="52" t="s">
        <v>299</v>
      </c>
      <c r="C828" s="38">
        <v>73.17</v>
      </c>
      <c r="D828" s="38">
        <v>130</v>
      </c>
    </row>
    <row r="829" spans="1:4" ht="15">
      <c r="A829" s="41">
        <v>31841</v>
      </c>
      <c r="B829" s="46" t="s">
        <v>298</v>
      </c>
      <c r="C829" s="39">
        <v>56.29</v>
      </c>
      <c r="D829" s="39">
        <v>100</v>
      </c>
    </row>
    <row r="830" spans="1:4">
      <c r="A830" s="41">
        <v>31842</v>
      </c>
      <c r="B830" s="40" t="s">
        <v>297</v>
      </c>
      <c r="C830" s="39">
        <v>73.17</v>
      </c>
      <c r="D830" s="39">
        <v>130</v>
      </c>
    </row>
    <row r="831" spans="1:4">
      <c r="A831" s="41">
        <v>31843</v>
      </c>
      <c r="B831" s="40" t="s">
        <v>296</v>
      </c>
      <c r="C831" s="39">
        <v>47.84</v>
      </c>
      <c r="D831" s="39">
        <v>85</v>
      </c>
    </row>
    <row r="832" spans="1:4">
      <c r="A832" s="57">
        <v>31844</v>
      </c>
      <c r="B832" s="52" t="s">
        <v>295</v>
      </c>
      <c r="C832" s="38">
        <v>73.17</v>
      </c>
      <c r="D832" s="38">
        <v>130</v>
      </c>
    </row>
    <row r="833" spans="1:4" ht="15">
      <c r="A833" s="41">
        <v>31845</v>
      </c>
      <c r="B833" s="46" t="s">
        <v>294</v>
      </c>
      <c r="C833" s="39">
        <v>56.29</v>
      </c>
      <c r="D833" s="39">
        <v>100</v>
      </c>
    </row>
    <row r="834" spans="1:4" ht="15">
      <c r="A834" s="53">
        <v>31846</v>
      </c>
      <c r="B834" s="59" t="s">
        <v>293</v>
      </c>
      <c r="C834" s="39">
        <v>61.91</v>
      </c>
      <c r="D834" s="39">
        <v>110</v>
      </c>
    </row>
    <row r="835" spans="1:4" ht="15">
      <c r="A835" s="41">
        <v>31847</v>
      </c>
      <c r="B835" s="46" t="s">
        <v>292</v>
      </c>
      <c r="C835" s="39">
        <v>78.8</v>
      </c>
      <c r="D835" s="39">
        <v>140</v>
      </c>
    </row>
    <row r="836" spans="1:4">
      <c r="A836" s="41">
        <v>31848</v>
      </c>
      <c r="B836" s="40" t="s">
        <v>291</v>
      </c>
      <c r="C836" s="39">
        <v>61.91</v>
      </c>
      <c r="D836" s="39">
        <v>110</v>
      </c>
    </row>
    <row r="837" spans="1:4">
      <c r="A837" s="41">
        <v>31849</v>
      </c>
      <c r="B837" s="40" t="s">
        <v>290</v>
      </c>
      <c r="C837" s="39">
        <v>61.91</v>
      </c>
      <c r="D837" s="39">
        <v>110</v>
      </c>
    </row>
    <row r="838" spans="1:4" ht="15">
      <c r="A838" s="45">
        <v>31850</v>
      </c>
      <c r="B838" s="46" t="s">
        <v>289</v>
      </c>
      <c r="C838" s="39">
        <v>95.69</v>
      </c>
      <c r="D838" s="39">
        <v>170</v>
      </c>
    </row>
    <row r="839" spans="1:4">
      <c r="A839" s="45">
        <v>31851</v>
      </c>
      <c r="B839" s="40" t="s">
        <v>288</v>
      </c>
      <c r="C839" s="39">
        <v>73.17</v>
      </c>
      <c r="D839" s="39">
        <v>130</v>
      </c>
    </row>
    <row r="840" spans="1:4">
      <c r="A840" s="45">
        <v>31852</v>
      </c>
      <c r="B840" s="40" t="s">
        <v>287</v>
      </c>
      <c r="C840" s="39">
        <v>90.06</v>
      </c>
      <c r="D840" s="39">
        <v>160</v>
      </c>
    </row>
    <row r="841" spans="1:4">
      <c r="A841" s="41">
        <v>31853</v>
      </c>
      <c r="B841" s="40" t="s">
        <v>286</v>
      </c>
      <c r="C841" s="39">
        <v>61.92</v>
      </c>
      <c r="D841" s="39">
        <v>110</v>
      </c>
    </row>
    <row r="842" spans="1:4">
      <c r="A842" s="45">
        <v>31854</v>
      </c>
      <c r="B842" s="40" t="s">
        <v>285</v>
      </c>
      <c r="C842" s="39">
        <v>78.8</v>
      </c>
      <c r="D842" s="39">
        <v>140</v>
      </c>
    </row>
    <row r="843" spans="1:4">
      <c r="A843" s="45">
        <v>31855</v>
      </c>
      <c r="B843" s="40" t="s">
        <v>284</v>
      </c>
      <c r="C843" s="39">
        <v>78.8</v>
      </c>
      <c r="D843" s="39">
        <v>140</v>
      </c>
    </row>
    <row r="844" spans="1:4">
      <c r="A844" s="45">
        <v>31856</v>
      </c>
      <c r="B844" s="40" t="s">
        <v>283</v>
      </c>
      <c r="C844" s="39">
        <v>84.43</v>
      </c>
      <c r="D844" s="39">
        <v>150</v>
      </c>
    </row>
    <row r="845" spans="1:4" ht="15">
      <c r="A845" s="45">
        <v>31857</v>
      </c>
      <c r="B845" s="46" t="s">
        <v>282</v>
      </c>
      <c r="C845" s="39">
        <v>90.06</v>
      </c>
      <c r="D845" s="39">
        <v>160</v>
      </c>
    </row>
    <row r="846" spans="1:4">
      <c r="A846" s="45">
        <v>31858</v>
      </c>
      <c r="B846" s="40" t="s">
        <v>281</v>
      </c>
      <c r="C846" s="39">
        <v>50.66</v>
      </c>
      <c r="D846" s="39">
        <v>90</v>
      </c>
    </row>
    <row r="847" spans="1:4">
      <c r="A847" s="41">
        <v>31859</v>
      </c>
      <c r="B847" s="40" t="s">
        <v>280</v>
      </c>
      <c r="C847" s="39">
        <v>61.92</v>
      </c>
      <c r="D847" s="39">
        <v>110</v>
      </c>
    </row>
    <row r="848" spans="1:4">
      <c r="A848" s="41">
        <v>31860</v>
      </c>
      <c r="B848" s="40" t="s">
        <v>279</v>
      </c>
      <c r="C848" s="39">
        <v>140.72999999999999</v>
      </c>
      <c r="D848" s="39">
        <v>250</v>
      </c>
    </row>
    <row r="849" spans="1:4" ht="15">
      <c r="A849" s="41">
        <v>31861</v>
      </c>
      <c r="B849" s="46" t="s">
        <v>278</v>
      </c>
      <c r="C849" s="39">
        <v>61.92</v>
      </c>
      <c r="D849" s="39">
        <v>110</v>
      </c>
    </row>
    <row r="850" spans="1:4">
      <c r="A850" s="41">
        <v>31862</v>
      </c>
      <c r="B850" s="40" t="s">
        <v>277</v>
      </c>
      <c r="C850" s="39">
        <v>84.44</v>
      </c>
      <c r="D850" s="39">
        <v>150</v>
      </c>
    </row>
    <row r="851" spans="1:4">
      <c r="A851" s="41">
        <v>31863</v>
      </c>
      <c r="B851" s="40" t="s">
        <v>197</v>
      </c>
      <c r="C851" s="39">
        <v>90.07</v>
      </c>
      <c r="D851" s="39">
        <v>160</v>
      </c>
    </row>
    <row r="852" spans="1:4">
      <c r="A852" s="41">
        <v>31864</v>
      </c>
      <c r="B852" s="40" t="s">
        <v>276</v>
      </c>
      <c r="C852" s="39">
        <v>84.44</v>
      </c>
      <c r="D852" s="39">
        <v>150</v>
      </c>
    </row>
    <row r="853" spans="1:4">
      <c r="A853" s="41">
        <v>31865</v>
      </c>
      <c r="B853" s="40" t="s">
        <v>275</v>
      </c>
      <c r="C853" s="39">
        <v>84.44</v>
      </c>
      <c r="D853" s="39">
        <v>150</v>
      </c>
    </row>
    <row r="854" spans="1:4">
      <c r="A854" s="41">
        <v>31866</v>
      </c>
      <c r="B854" s="40" t="s">
        <v>274</v>
      </c>
      <c r="C854" s="39">
        <v>67.55</v>
      </c>
      <c r="D854" s="39">
        <v>120</v>
      </c>
    </row>
    <row r="855" spans="1:4">
      <c r="A855" s="45">
        <v>31867</v>
      </c>
      <c r="B855" s="40" t="s">
        <v>273</v>
      </c>
      <c r="C855" s="39">
        <v>106.95</v>
      </c>
      <c r="D855" s="39">
        <v>190</v>
      </c>
    </row>
    <row r="856" spans="1:4">
      <c r="A856" s="41">
        <v>31868</v>
      </c>
      <c r="B856" s="40" t="s">
        <v>272</v>
      </c>
      <c r="C856" s="39">
        <v>56.29</v>
      </c>
      <c r="D856" s="39">
        <v>100</v>
      </c>
    </row>
    <row r="857" spans="1:4">
      <c r="A857" s="57">
        <v>31869</v>
      </c>
      <c r="B857" s="52" t="s">
        <v>271</v>
      </c>
      <c r="C857" s="38">
        <v>56.29</v>
      </c>
      <c r="D857" s="38">
        <v>100</v>
      </c>
    </row>
    <row r="858" spans="1:4">
      <c r="A858" s="45">
        <v>31870</v>
      </c>
      <c r="B858" s="40" t="s">
        <v>270</v>
      </c>
      <c r="C858" s="39">
        <v>42.21</v>
      </c>
      <c r="D858" s="39">
        <v>75</v>
      </c>
    </row>
    <row r="859" spans="1:4">
      <c r="A859" s="45">
        <v>31871</v>
      </c>
      <c r="B859" s="40" t="s">
        <v>269</v>
      </c>
      <c r="C859" s="39">
        <v>42.21</v>
      </c>
      <c r="D859" s="39">
        <v>75</v>
      </c>
    </row>
    <row r="860" spans="1:4">
      <c r="A860" s="57">
        <v>31872</v>
      </c>
      <c r="B860" s="52" t="s">
        <v>268</v>
      </c>
      <c r="C860" s="38">
        <v>78.8</v>
      </c>
      <c r="D860" s="38">
        <v>140</v>
      </c>
    </row>
    <row r="861" spans="1:4">
      <c r="A861" s="41">
        <v>31873</v>
      </c>
      <c r="B861" s="58" t="s">
        <v>267</v>
      </c>
      <c r="C861" s="39">
        <v>78.8</v>
      </c>
      <c r="D861" s="39">
        <v>140</v>
      </c>
    </row>
    <row r="862" spans="1:4">
      <c r="A862" s="55">
        <v>31874</v>
      </c>
      <c r="B862" s="52" t="s">
        <v>266</v>
      </c>
      <c r="C862" s="38">
        <v>56.29</v>
      </c>
      <c r="D862" s="38">
        <v>100</v>
      </c>
    </row>
    <row r="863" spans="1:4" ht="15">
      <c r="A863" s="57">
        <v>31875</v>
      </c>
      <c r="B863" s="56" t="s">
        <v>265</v>
      </c>
      <c r="C863" s="38">
        <v>84.43</v>
      </c>
      <c r="D863" s="38">
        <v>150</v>
      </c>
    </row>
    <row r="864" spans="1:4">
      <c r="A864" s="41">
        <v>31876</v>
      </c>
      <c r="B864" s="40" t="s">
        <v>264</v>
      </c>
      <c r="C864" s="39">
        <v>56.29</v>
      </c>
      <c r="D864" s="39">
        <v>100</v>
      </c>
    </row>
    <row r="865" spans="1:4">
      <c r="A865" s="45">
        <v>31878</v>
      </c>
      <c r="B865" s="40" t="s">
        <v>263</v>
      </c>
      <c r="C865" s="39">
        <v>73.17</v>
      </c>
      <c r="D865" s="39">
        <v>130</v>
      </c>
    </row>
    <row r="866" spans="1:4">
      <c r="A866" s="45">
        <v>31879</v>
      </c>
      <c r="B866" s="40" t="s">
        <v>262</v>
      </c>
      <c r="C866" s="39">
        <v>73.17</v>
      </c>
      <c r="D866" s="39">
        <v>130</v>
      </c>
    </row>
    <row r="867" spans="1:4">
      <c r="A867" s="45">
        <v>31880</v>
      </c>
      <c r="B867" s="40" t="s">
        <v>261</v>
      </c>
      <c r="C867" s="39">
        <v>42.22</v>
      </c>
      <c r="D867" s="39">
        <v>75</v>
      </c>
    </row>
    <row r="868" spans="1:4" ht="15">
      <c r="A868" s="45">
        <v>31881</v>
      </c>
      <c r="B868" s="46" t="s">
        <v>260</v>
      </c>
      <c r="C868" s="39">
        <v>106.95</v>
      </c>
      <c r="D868" s="39">
        <v>190</v>
      </c>
    </row>
    <row r="869" spans="1:4">
      <c r="A869" s="44">
        <v>31882</v>
      </c>
      <c r="B869" s="43" t="s">
        <v>259</v>
      </c>
      <c r="C869" s="42">
        <v>78.81</v>
      </c>
      <c r="D869" s="42">
        <v>140</v>
      </c>
    </row>
    <row r="870" spans="1:4">
      <c r="A870" s="45">
        <v>31883</v>
      </c>
      <c r="B870" s="40" t="s">
        <v>258</v>
      </c>
      <c r="C870" s="39">
        <v>95.69</v>
      </c>
      <c r="D870" s="39">
        <v>170</v>
      </c>
    </row>
    <row r="871" spans="1:4">
      <c r="A871" s="41">
        <v>31884</v>
      </c>
      <c r="B871" s="40" t="s">
        <v>257</v>
      </c>
      <c r="C871" s="39">
        <v>56.29</v>
      </c>
      <c r="D871" s="39">
        <v>100</v>
      </c>
    </row>
    <row r="872" spans="1:4">
      <c r="A872" s="41">
        <v>31885</v>
      </c>
      <c r="B872" s="40" t="s">
        <v>256</v>
      </c>
      <c r="C872" s="39">
        <v>61.92</v>
      </c>
      <c r="D872" s="39">
        <v>110</v>
      </c>
    </row>
    <row r="873" spans="1:4">
      <c r="A873" s="41">
        <v>31886</v>
      </c>
      <c r="B873" s="40" t="s">
        <v>255</v>
      </c>
      <c r="C873" s="39">
        <v>67.55</v>
      </c>
      <c r="D873" s="39">
        <v>120</v>
      </c>
    </row>
    <row r="874" spans="1:4">
      <c r="A874" s="45">
        <v>31889</v>
      </c>
      <c r="B874" s="40" t="s">
        <v>254</v>
      </c>
      <c r="C874" s="39">
        <v>50.66</v>
      </c>
      <c r="D874" s="39">
        <v>90</v>
      </c>
    </row>
    <row r="875" spans="1:4">
      <c r="A875" s="41">
        <v>31890</v>
      </c>
      <c r="B875" s="40" t="s">
        <v>253</v>
      </c>
      <c r="C875" s="39">
        <v>73.180000000000007</v>
      </c>
      <c r="D875" s="39">
        <v>130</v>
      </c>
    </row>
    <row r="876" spans="1:4">
      <c r="A876" s="41">
        <v>31891</v>
      </c>
      <c r="B876" s="40" t="s">
        <v>252</v>
      </c>
      <c r="C876" s="39">
        <v>73.180000000000007</v>
      </c>
      <c r="D876" s="39">
        <v>130</v>
      </c>
    </row>
    <row r="877" spans="1:4">
      <c r="A877" s="41">
        <v>31892</v>
      </c>
      <c r="B877" s="40" t="s">
        <v>251</v>
      </c>
      <c r="C877" s="39">
        <v>50.66</v>
      </c>
      <c r="D877" s="39">
        <v>90</v>
      </c>
    </row>
    <row r="878" spans="1:4">
      <c r="A878" s="41">
        <v>31893</v>
      </c>
      <c r="B878" s="40" t="s">
        <v>250</v>
      </c>
      <c r="C878" s="39">
        <v>50.66</v>
      </c>
      <c r="D878" s="39">
        <v>90</v>
      </c>
    </row>
    <row r="879" spans="1:4">
      <c r="A879" s="44">
        <v>31897</v>
      </c>
      <c r="B879" s="43" t="s">
        <v>249</v>
      </c>
      <c r="C879" s="42">
        <v>61.92</v>
      </c>
      <c r="D879" s="42">
        <v>110</v>
      </c>
    </row>
    <row r="880" spans="1:4">
      <c r="A880" s="41">
        <v>31898</v>
      </c>
      <c r="B880" s="40" t="s">
        <v>248</v>
      </c>
      <c r="C880" s="39">
        <v>42.22</v>
      </c>
      <c r="D880" s="39">
        <v>75</v>
      </c>
    </row>
    <row r="881" spans="1:4">
      <c r="A881" s="41">
        <v>31899</v>
      </c>
      <c r="B881" s="40" t="s">
        <v>247</v>
      </c>
      <c r="C881" s="39">
        <v>73.180000000000007</v>
      </c>
      <c r="D881" s="39">
        <v>130</v>
      </c>
    </row>
    <row r="882" spans="1:4">
      <c r="A882" s="41">
        <v>31900</v>
      </c>
      <c r="B882" s="40" t="s">
        <v>246</v>
      </c>
      <c r="C882" s="39">
        <v>106.95</v>
      </c>
      <c r="D882" s="39">
        <v>190</v>
      </c>
    </row>
    <row r="883" spans="1:4">
      <c r="A883" s="45">
        <v>31901</v>
      </c>
      <c r="B883" s="40" t="s">
        <v>245</v>
      </c>
      <c r="C883" s="39">
        <v>123.83</v>
      </c>
      <c r="D883" s="39">
        <v>220</v>
      </c>
    </row>
    <row r="884" spans="1:4">
      <c r="A884" s="41">
        <v>31902</v>
      </c>
      <c r="B884" s="40" t="s">
        <v>244</v>
      </c>
      <c r="C884" s="39">
        <v>84.44</v>
      </c>
      <c r="D884" s="39">
        <v>150</v>
      </c>
    </row>
    <row r="885" spans="1:4">
      <c r="A885" s="41">
        <v>31903</v>
      </c>
      <c r="B885" s="40" t="s">
        <v>243</v>
      </c>
      <c r="C885" s="39">
        <v>197.02</v>
      </c>
      <c r="D885" s="39">
        <v>350</v>
      </c>
    </row>
    <row r="886" spans="1:4">
      <c r="A886" s="44">
        <v>31909</v>
      </c>
      <c r="B886" s="43" t="s">
        <v>1226</v>
      </c>
      <c r="C886" s="42">
        <v>73.180000000000007</v>
      </c>
      <c r="D886" s="42">
        <v>130</v>
      </c>
    </row>
    <row r="887" spans="1:4">
      <c r="A887" s="45">
        <v>31910</v>
      </c>
      <c r="B887" s="40" t="s">
        <v>242</v>
      </c>
      <c r="C887" s="39">
        <v>67.540000000000006</v>
      </c>
      <c r="D887" s="39">
        <v>120</v>
      </c>
    </row>
    <row r="888" spans="1:4">
      <c r="A888" s="45">
        <v>31911</v>
      </c>
      <c r="B888" s="40" t="s">
        <v>241</v>
      </c>
      <c r="C888" s="39">
        <v>73.17</v>
      </c>
      <c r="D888" s="39">
        <v>130</v>
      </c>
    </row>
    <row r="889" spans="1:4">
      <c r="A889" s="41">
        <v>31912</v>
      </c>
      <c r="B889" s="40" t="s">
        <v>240</v>
      </c>
      <c r="C889" s="39">
        <v>73.17</v>
      </c>
      <c r="D889" s="39">
        <v>130</v>
      </c>
    </row>
    <row r="890" spans="1:4">
      <c r="A890" s="41">
        <v>31913</v>
      </c>
      <c r="B890" s="40" t="s">
        <v>239</v>
      </c>
      <c r="C890" s="39">
        <v>78.8</v>
      </c>
      <c r="D890" s="39">
        <v>140</v>
      </c>
    </row>
    <row r="891" spans="1:4">
      <c r="A891" s="41">
        <v>31914</v>
      </c>
      <c r="B891" s="40" t="s">
        <v>238</v>
      </c>
      <c r="C891" s="39">
        <v>90.06</v>
      </c>
      <c r="D891" s="39">
        <v>160</v>
      </c>
    </row>
    <row r="892" spans="1:4">
      <c r="A892" s="44">
        <v>31915</v>
      </c>
      <c r="B892" s="43" t="s">
        <v>237</v>
      </c>
      <c r="C892" s="42">
        <v>90.07</v>
      </c>
      <c r="D892" s="42">
        <v>160</v>
      </c>
    </row>
    <row r="893" spans="1:4" ht="15">
      <c r="A893" s="55">
        <v>31916</v>
      </c>
      <c r="B893" s="56" t="s">
        <v>236</v>
      </c>
      <c r="C893" s="38">
        <v>168.87</v>
      </c>
      <c r="D893" s="38">
        <v>300</v>
      </c>
    </row>
    <row r="894" spans="1:4">
      <c r="A894" s="55">
        <v>31917</v>
      </c>
      <c r="B894" s="52" t="s">
        <v>235</v>
      </c>
      <c r="C894" s="38">
        <v>180.12</v>
      </c>
      <c r="D894" s="38">
        <v>320</v>
      </c>
    </row>
    <row r="895" spans="1:4">
      <c r="A895" s="41">
        <v>31918</v>
      </c>
      <c r="B895" s="40" t="s">
        <v>234</v>
      </c>
      <c r="C895" s="39">
        <v>67.540000000000006</v>
      </c>
      <c r="D895" s="39">
        <v>120</v>
      </c>
    </row>
    <row r="896" spans="1:4">
      <c r="A896" s="41">
        <v>31919</v>
      </c>
      <c r="B896" s="40" t="s">
        <v>233</v>
      </c>
      <c r="C896" s="39">
        <v>67.540000000000006</v>
      </c>
      <c r="D896" s="39">
        <v>120</v>
      </c>
    </row>
    <row r="897" spans="1:4">
      <c r="A897" s="41">
        <v>31920</v>
      </c>
      <c r="B897" s="40" t="s">
        <v>232</v>
      </c>
      <c r="C897" s="39">
        <v>61.92</v>
      </c>
      <c r="D897" s="39">
        <v>110</v>
      </c>
    </row>
    <row r="898" spans="1:4">
      <c r="A898" s="41">
        <v>31921</v>
      </c>
      <c r="B898" s="40" t="s">
        <v>231</v>
      </c>
      <c r="C898" s="39">
        <v>61.92</v>
      </c>
      <c r="D898" s="39">
        <v>110</v>
      </c>
    </row>
    <row r="899" spans="1:4">
      <c r="A899" s="55">
        <v>31922</v>
      </c>
      <c r="B899" s="52" t="s">
        <v>230</v>
      </c>
      <c r="C899" s="54">
        <v>197.01</v>
      </c>
      <c r="D899" s="38">
        <v>350</v>
      </c>
    </row>
    <row r="900" spans="1:4">
      <c r="A900" s="41">
        <v>31923</v>
      </c>
      <c r="B900" s="40" t="s">
        <v>229</v>
      </c>
      <c r="C900" s="39">
        <v>73.17</v>
      </c>
      <c r="D900" s="39">
        <v>130</v>
      </c>
    </row>
    <row r="901" spans="1:4">
      <c r="A901" s="41">
        <v>31924</v>
      </c>
      <c r="B901" s="40" t="s">
        <v>228</v>
      </c>
      <c r="C901" s="39">
        <v>50.66</v>
      </c>
      <c r="D901" s="39">
        <v>90</v>
      </c>
    </row>
    <row r="902" spans="1:4" ht="15">
      <c r="A902" s="41">
        <v>31925</v>
      </c>
      <c r="B902" s="46" t="s">
        <v>227</v>
      </c>
      <c r="C902" s="39">
        <v>84.43</v>
      </c>
      <c r="D902" s="39">
        <v>150</v>
      </c>
    </row>
    <row r="903" spans="1:4">
      <c r="A903" s="45">
        <v>31926</v>
      </c>
      <c r="B903" s="40" t="s">
        <v>226</v>
      </c>
      <c r="C903" s="39">
        <v>45.03</v>
      </c>
      <c r="D903" s="39">
        <v>80</v>
      </c>
    </row>
    <row r="904" spans="1:4">
      <c r="A904" s="41">
        <v>31928</v>
      </c>
      <c r="B904" s="40" t="s">
        <v>225</v>
      </c>
      <c r="C904" s="39">
        <v>78.81</v>
      </c>
      <c r="D904" s="39">
        <v>140</v>
      </c>
    </row>
    <row r="905" spans="1:4">
      <c r="A905" s="41">
        <v>31929</v>
      </c>
      <c r="B905" s="40" t="s">
        <v>224</v>
      </c>
      <c r="C905" s="39">
        <v>78.81</v>
      </c>
      <c r="D905" s="39">
        <v>140</v>
      </c>
    </row>
    <row r="906" spans="1:4">
      <c r="A906" s="41">
        <v>31931</v>
      </c>
      <c r="B906" s="40" t="s">
        <v>223</v>
      </c>
      <c r="C906" s="39">
        <v>67.540000000000006</v>
      </c>
      <c r="D906" s="39">
        <v>120</v>
      </c>
    </row>
    <row r="907" spans="1:4">
      <c r="A907" s="44">
        <v>31932</v>
      </c>
      <c r="B907" s="43" t="s">
        <v>222</v>
      </c>
      <c r="C907" s="42">
        <v>90.07</v>
      </c>
      <c r="D907" s="42">
        <v>160</v>
      </c>
    </row>
    <row r="908" spans="1:4">
      <c r="A908" s="41">
        <v>31933</v>
      </c>
      <c r="B908" s="40" t="s">
        <v>221</v>
      </c>
      <c r="C908" s="39">
        <v>67.540000000000006</v>
      </c>
      <c r="D908" s="39">
        <v>120</v>
      </c>
    </row>
    <row r="909" spans="1:4" ht="15">
      <c r="A909" s="41">
        <v>31935</v>
      </c>
      <c r="B909" s="46" t="s">
        <v>220</v>
      </c>
      <c r="C909" s="39">
        <v>90.07</v>
      </c>
      <c r="D909" s="39">
        <v>160</v>
      </c>
    </row>
    <row r="910" spans="1:4" ht="15">
      <c r="A910" s="41">
        <v>31936</v>
      </c>
      <c r="B910" s="46" t="s">
        <v>219</v>
      </c>
      <c r="C910" s="39">
        <v>61.92</v>
      </c>
      <c r="D910" s="39">
        <v>110</v>
      </c>
    </row>
    <row r="911" spans="1:4">
      <c r="A911" s="53">
        <v>31939</v>
      </c>
      <c r="B911" s="40" t="s">
        <v>218</v>
      </c>
      <c r="C911" s="39">
        <v>101.32</v>
      </c>
      <c r="D911" s="39">
        <v>180</v>
      </c>
    </row>
    <row r="912" spans="1:4">
      <c r="A912" s="41">
        <v>31942</v>
      </c>
      <c r="B912" s="40" t="s">
        <v>217</v>
      </c>
      <c r="C912" s="39">
        <v>67.540000000000006</v>
      </c>
      <c r="D912" s="39">
        <v>120</v>
      </c>
    </row>
    <row r="913" spans="1:4">
      <c r="A913" s="41">
        <v>31943</v>
      </c>
      <c r="B913" s="40" t="s">
        <v>216</v>
      </c>
      <c r="C913" s="39">
        <v>61.92</v>
      </c>
      <c r="D913" s="39">
        <v>110</v>
      </c>
    </row>
    <row r="914" spans="1:4">
      <c r="A914" s="41">
        <v>31944</v>
      </c>
      <c r="B914" s="40" t="s">
        <v>215</v>
      </c>
      <c r="C914" s="39">
        <v>61.92</v>
      </c>
      <c r="D914" s="39">
        <v>110</v>
      </c>
    </row>
    <row r="915" spans="1:4">
      <c r="A915" s="41">
        <v>31945</v>
      </c>
      <c r="B915" s="40" t="s">
        <v>214</v>
      </c>
      <c r="C915" s="39">
        <v>61.92</v>
      </c>
      <c r="D915" s="39">
        <v>110</v>
      </c>
    </row>
    <row r="916" spans="1:4">
      <c r="A916" s="45">
        <v>31946</v>
      </c>
      <c r="B916" s="40" t="s">
        <v>213</v>
      </c>
      <c r="C916" s="39">
        <v>73.180000000000007</v>
      </c>
      <c r="D916" s="39">
        <v>130</v>
      </c>
    </row>
    <row r="917" spans="1:4">
      <c r="A917" s="45">
        <v>31947</v>
      </c>
      <c r="B917" s="40" t="s">
        <v>212</v>
      </c>
      <c r="C917" s="39">
        <v>73.17</v>
      </c>
      <c r="D917" s="39">
        <v>130</v>
      </c>
    </row>
    <row r="918" spans="1:4">
      <c r="A918" s="45">
        <v>31948</v>
      </c>
      <c r="B918" s="40" t="s">
        <v>211</v>
      </c>
      <c r="C918" s="39">
        <v>73.17</v>
      </c>
      <c r="D918" s="39">
        <v>130</v>
      </c>
    </row>
    <row r="919" spans="1:4">
      <c r="A919" s="41">
        <v>31949</v>
      </c>
      <c r="B919" s="40" t="s">
        <v>210</v>
      </c>
      <c r="C919" s="39">
        <v>140.72999999999999</v>
      </c>
      <c r="D919" s="39">
        <v>250</v>
      </c>
    </row>
    <row r="920" spans="1:4" ht="15">
      <c r="A920" s="48">
        <v>31950</v>
      </c>
      <c r="B920" s="46" t="s">
        <v>209</v>
      </c>
      <c r="C920" s="47">
        <v>101.32</v>
      </c>
      <c r="D920" s="47">
        <v>180</v>
      </c>
    </row>
    <row r="921" spans="1:4">
      <c r="A921" s="44">
        <v>31951</v>
      </c>
      <c r="B921" s="43" t="s">
        <v>1216</v>
      </c>
      <c r="C921" s="42">
        <v>106.95</v>
      </c>
      <c r="D921" s="42">
        <v>190</v>
      </c>
    </row>
    <row r="922" spans="1:4" ht="15">
      <c r="A922" s="41">
        <v>31952</v>
      </c>
      <c r="B922" s="46" t="s">
        <v>208</v>
      </c>
      <c r="C922" s="39">
        <v>84.44</v>
      </c>
      <c r="D922" s="39">
        <v>150</v>
      </c>
    </row>
    <row r="923" spans="1:4">
      <c r="A923" s="44">
        <v>31953</v>
      </c>
      <c r="B923" s="43" t="s">
        <v>207</v>
      </c>
      <c r="C923" s="42">
        <v>56.29</v>
      </c>
      <c r="D923" s="42">
        <v>100</v>
      </c>
    </row>
    <row r="924" spans="1:4">
      <c r="A924" s="41">
        <v>31954</v>
      </c>
      <c r="B924" s="40" t="s">
        <v>206</v>
      </c>
      <c r="C924" s="39">
        <v>56.29</v>
      </c>
      <c r="D924" s="39">
        <v>100</v>
      </c>
    </row>
    <row r="925" spans="1:4">
      <c r="A925" s="41">
        <v>31955</v>
      </c>
      <c r="B925" s="40" t="s">
        <v>205</v>
      </c>
      <c r="C925" s="39">
        <v>73.180000000000007</v>
      </c>
      <c r="D925" s="39">
        <v>130</v>
      </c>
    </row>
    <row r="926" spans="1:4">
      <c r="A926" s="41">
        <v>31956</v>
      </c>
      <c r="B926" s="40" t="s">
        <v>103</v>
      </c>
      <c r="C926" s="39">
        <v>73.180000000000007</v>
      </c>
      <c r="D926" s="39">
        <v>130</v>
      </c>
    </row>
    <row r="927" spans="1:4">
      <c r="A927" s="41">
        <v>31957</v>
      </c>
      <c r="B927" s="40" t="s">
        <v>204</v>
      </c>
      <c r="C927" s="39">
        <v>67.55</v>
      </c>
      <c r="D927" s="39">
        <v>120</v>
      </c>
    </row>
    <row r="928" spans="1:4">
      <c r="A928" s="45">
        <v>31958</v>
      </c>
      <c r="B928" s="40" t="s">
        <v>203</v>
      </c>
      <c r="C928" s="39">
        <v>42.22</v>
      </c>
      <c r="D928" s="39">
        <v>75</v>
      </c>
    </row>
    <row r="929" spans="1:4">
      <c r="A929" s="41">
        <v>31959</v>
      </c>
      <c r="B929" s="40" t="s">
        <v>202</v>
      </c>
      <c r="C929" s="39">
        <v>56.29</v>
      </c>
      <c r="D929" s="39">
        <v>100</v>
      </c>
    </row>
    <row r="930" spans="1:4">
      <c r="A930" s="41">
        <v>31960</v>
      </c>
      <c r="B930" s="40" t="s">
        <v>201</v>
      </c>
      <c r="C930" s="39">
        <v>73.180000000000007</v>
      </c>
      <c r="D930" s="39">
        <v>130</v>
      </c>
    </row>
    <row r="931" spans="1:4">
      <c r="A931" s="45">
        <v>31961</v>
      </c>
      <c r="B931" s="40" t="s">
        <v>200</v>
      </c>
      <c r="C931" s="39">
        <v>50.66</v>
      </c>
      <c r="D931" s="39">
        <v>90</v>
      </c>
    </row>
    <row r="932" spans="1:4">
      <c r="A932" s="45">
        <v>31965</v>
      </c>
      <c r="B932" s="40" t="s">
        <v>199</v>
      </c>
      <c r="C932" s="39">
        <v>84.44</v>
      </c>
      <c r="D932" s="39">
        <v>150</v>
      </c>
    </row>
    <row r="933" spans="1:4">
      <c r="A933" s="45">
        <v>31966</v>
      </c>
      <c r="B933" s="40" t="s">
        <v>198</v>
      </c>
      <c r="C933" s="39">
        <v>163.24</v>
      </c>
      <c r="D933" s="39">
        <v>290</v>
      </c>
    </row>
    <row r="934" spans="1:4">
      <c r="A934" s="45">
        <v>31967</v>
      </c>
      <c r="B934" s="40" t="s">
        <v>197</v>
      </c>
      <c r="C934" s="39">
        <v>95.69</v>
      </c>
      <c r="D934" s="39">
        <v>170</v>
      </c>
    </row>
    <row r="935" spans="1:4">
      <c r="A935" s="45">
        <v>31968</v>
      </c>
      <c r="B935" s="40" t="s">
        <v>196</v>
      </c>
      <c r="C935" s="39">
        <v>84.44</v>
      </c>
      <c r="D935" s="39">
        <v>150</v>
      </c>
    </row>
    <row r="936" spans="1:4">
      <c r="A936" s="45">
        <v>31969</v>
      </c>
      <c r="B936" s="40" t="s">
        <v>195</v>
      </c>
      <c r="C936" s="39">
        <v>140.69999999999999</v>
      </c>
      <c r="D936" s="39">
        <v>250</v>
      </c>
    </row>
    <row r="937" spans="1:4">
      <c r="A937" s="45">
        <v>31970</v>
      </c>
      <c r="B937" s="40" t="s">
        <v>194</v>
      </c>
      <c r="C937" s="39">
        <v>67.55</v>
      </c>
      <c r="D937" s="39">
        <v>120</v>
      </c>
    </row>
    <row r="938" spans="1:4">
      <c r="A938" s="45">
        <v>31971</v>
      </c>
      <c r="B938" s="40" t="s">
        <v>193</v>
      </c>
      <c r="C938" s="47">
        <v>84.44</v>
      </c>
      <c r="D938" s="47">
        <v>150</v>
      </c>
    </row>
    <row r="939" spans="1:4">
      <c r="A939" s="41">
        <v>31972</v>
      </c>
      <c r="B939" s="40" t="s">
        <v>192</v>
      </c>
      <c r="C939" s="39">
        <v>78.81</v>
      </c>
      <c r="D939" s="39">
        <v>140</v>
      </c>
    </row>
    <row r="940" spans="1:4">
      <c r="A940" s="41">
        <v>31975</v>
      </c>
      <c r="B940" s="40" t="s">
        <v>191</v>
      </c>
      <c r="C940" s="39">
        <v>84.44</v>
      </c>
      <c r="D940" s="39">
        <v>150</v>
      </c>
    </row>
    <row r="941" spans="1:4">
      <c r="A941" s="44">
        <v>31976</v>
      </c>
      <c r="B941" s="43" t="s">
        <v>190</v>
      </c>
      <c r="C941" s="42">
        <v>56.29</v>
      </c>
      <c r="D941" s="42">
        <v>100</v>
      </c>
    </row>
    <row r="942" spans="1:4">
      <c r="A942" s="41">
        <v>31977</v>
      </c>
      <c r="B942" s="40" t="s">
        <v>189</v>
      </c>
      <c r="C942" s="39">
        <v>73.180000000000007</v>
      </c>
      <c r="D942" s="39">
        <v>130</v>
      </c>
    </row>
    <row r="943" spans="1:4">
      <c r="A943" s="41">
        <v>31978</v>
      </c>
      <c r="B943" s="40" t="s">
        <v>188</v>
      </c>
      <c r="C943" s="39">
        <v>73.180000000000007</v>
      </c>
      <c r="D943" s="39">
        <v>130</v>
      </c>
    </row>
    <row r="944" spans="1:4">
      <c r="A944" s="41">
        <v>31979</v>
      </c>
      <c r="B944" s="40" t="s">
        <v>187</v>
      </c>
      <c r="C944" s="39">
        <v>50.66</v>
      </c>
      <c r="D944" s="39">
        <v>90</v>
      </c>
    </row>
    <row r="945" spans="1:4">
      <c r="A945" s="41">
        <v>31980</v>
      </c>
      <c r="B945" s="40" t="s">
        <v>186</v>
      </c>
      <c r="C945" s="39">
        <v>73.180000000000007</v>
      </c>
      <c r="D945" s="39">
        <v>130</v>
      </c>
    </row>
    <row r="946" spans="1:4">
      <c r="A946" s="41">
        <v>31981</v>
      </c>
      <c r="B946" s="40" t="s">
        <v>185</v>
      </c>
      <c r="C946" s="39">
        <v>73.180000000000007</v>
      </c>
      <c r="D946" s="39">
        <v>130</v>
      </c>
    </row>
    <row r="947" spans="1:4">
      <c r="A947" s="41">
        <v>31982</v>
      </c>
      <c r="B947" s="40" t="s">
        <v>184</v>
      </c>
      <c r="C947" s="39">
        <v>61.92</v>
      </c>
      <c r="D947" s="39">
        <v>110</v>
      </c>
    </row>
    <row r="948" spans="1:4">
      <c r="A948" s="41">
        <v>31983</v>
      </c>
      <c r="B948" s="40" t="s">
        <v>183</v>
      </c>
      <c r="C948" s="39">
        <v>61.92</v>
      </c>
      <c r="D948" s="39">
        <v>110</v>
      </c>
    </row>
    <row r="949" spans="1:4">
      <c r="A949" s="41">
        <v>31984</v>
      </c>
      <c r="B949" s="40" t="s">
        <v>182</v>
      </c>
      <c r="C949" s="39">
        <v>50.66</v>
      </c>
      <c r="D949" s="39">
        <v>90</v>
      </c>
    </row>
    <row r="950" spans="1:4">
      <c r="A950" s="41">
        <v>31985</v>
      </c>
      <c r="B950" s="40" t="s">
        <v>181</v>
      </c>
      <c r="C950" s="39">
        <v>56.29</v>
      </c>
      <c r="D950" s="39">
        <v>100</v>
      </c>
    </row>
    <row r="951" spans="1:4">
      <c r="A951" s="41">
        <v>31986</v>
      </c>
      <c r="B951" s="40" t="s">
        <v>180</v>
      </c>
      <c r="C951" s="39">
        <v>45.03</v>
      </c>
      <c r="D951" s="39">
        <v>80</v>
      </c>
    </row>
    <row r="952" spans="1:4" ht="15">
      <c r="A952" s="41">
        <v>31987</v>
      </c>
      <c r="B952" s="49" t="s">
        <v>179</v>
      </c>
      <c r="C952" s="39">
        <v>45.03</v>
      </c>
      <c r="D952" s="39">
        <v>80</v>
      </c>
    </row>
    <row r="953" spans="1:4">
      <c r="A953" s="41">
        <v>31988</v>
      </c>
      <c r="B953" s="40" t="s">
        <v>178</v>
      </c>
      <c r="C953" s="39">
        <v>84.44</v>
      </c>
      <c r="D953" s="39">
        <v>150</v>
      </c>
    </row>
    <row r="954" spans="1:4">
      <c r="A954" s="41">
        <v>31989</v>
      </c>
      <c r="B954" s="40" t="s">
        <v>177</v>
      </c>
      <c r="C954" s="39">
        <v>73.180000000000007</v>
      </c>
      <c r="D954" s="39">
        <v>130</v>
      </c>
    </row>
    <row r="955" spans="1:4">
      <c r="A955" s="44">
        <v>31990</v>
      </c>
      <c r="B955" s="43" t="s">
        <v>176</v>
      </c>
      <c r="C955" s="42">
        <v>95.69</v>
      </c>
      <c r="D955" s="42">
        <v>170</v>
      </c>
    </row>
    <row r="956" spans="1:4">
      <c r="A956" s="44">
        <v>31991</v>
      </c>
      <c r="B956" s="43" t="s">
        <v>175</v>
      </c>
      <c r="C956" s="42">
        <v>90.07</v>
      </c>
      <c r="D956" s="42">
        <v>160</v>
      </c>
    </row>
    <row r="957" spans="1:4">
      <c r="A957" s="41">
        <v>31992</v>
      </c>
      <c r="B957" s="40" t="s">
        <v>174</v>
      </c>
      <c r="C957" s="39">
        <v>78.81</v>
      </c>
      <c r="D957" s="39">
        <v>140</v>
      </c>
    </row>
    <row r="958" spans="1:4">
      <c r="A958" s="41">
        <v>31993</v>
      </c>
      <c r="B958" s="40" t="s">
        <v>173</v>
      </c>
      <c r="C958" s="39">
        <v>61.92</v>
      </c>
      <c r="D958" s="39">
        <v>110</v>
      </c>
    </row>
    <row r="959" spans="1:4">
      <c r="A959" s="41">
        <v>31994</v>
      </c>
      <c r="B959" s="40" t="s">
        <v>172</v>
      </c>
      <c r="C959" s="39">
        <v>151.9</v>
      </c>
      <c r="D959" s="39">
        <v>270</v>
      </c>
    </row>
    <row r="960" spans="1:4">
      <c r="A960" s="45">
        <v>31996</v>
      </c>
      <c r="B960" s="40" t="s">
        <v>171</v>
      </c>
      <c r="C960" s="39">
        <v>140.69999999999999</v>
      </c>
      <c r="D960" s="39">
        <v>250</v>
      </c>
    </row>
    <row r="961" spans="1:4">
      <c r="A961" s="44">
        <v>31997</v>
      </c>
      <c r="B961" s="43" t="s">
        <v>1222</v>
      </c>
      <c r="C961" s="42">
        <v>50.66</v>
      </c>
      <c r="D961" s="42">
        <v>90</v>
      </c>
    </row>
    <row r="962" spans="1:4">
      <c r="A962" s="44">
        <v>31998</v>
      </c>
      <c r="B962" s="43" t="s">
        <v>170</v>
      </c>
      <c r="C962" s="42">
        <v>78.81</v>
      </c>
      <c r="D962" s="42">
        <v>140</v>
      </c>
    </row>
    <row r="963" spans="1:4">
      <c r="A963" s="44">
        <v>32027</v>
      </c>
      <c r="B963" s="43" t="s">
        <v>169</v>
      </c>
      <c r="C963" s="42">
        <v>69</v>
      </c>
      <c r="D963" s="42">
        <v>120</v>
      </c>
    </row>
    <row r="964" spans="1:4">
      <c r="A964" s="44">
        <v>32030</v>
      </c>
      <c r="B964" s="43" t="s">
        <v>168</v>
      </c>
      <c r="C964" s="42">
        <v>48.87</v>
      </c>
      <c r="D964" s="42">
        <v>84.9</v>
      </c>
    </row>
    <row r="965" spans="1:4">
      <c r="A965" s="44">
        <v>32048</v>
      </c>
      <c r="B965" s="43" t="s">
        <v>167</v>
      </c>
      <c r="C965" s="42">
        <v>86.25</v>
      </c>
      <c r="D965" s="42">
        <v>149.9</v>
      </c>
    </row>
    <row r="966" spans="1:4">
      <c r="A966" s="44">
        <v>32049</v>
      </c>
      <c r="B966" s="43" t="s">
        <v>166</v>
      </c>
      <c r="C966" s="42">
        <v>86.25</v>
      </c>
      <c r="D966" s="42">
        <v>149.9</v>
      </c>
    </row>
    <row r="967" spans="1:4">
      <c r="A967" s="44">
        <v>32094</v>
      </c>
      <c r="B967" s="43" t="s">
        <v>165</v>
      </c>
      <c r="C967" s="42">
        <v>86.25</v>
      </c>
      <c r="D967" s="42">
        <v>149.9</v>
      </c>
    </row>
    <row r="968" spans="1:4">
      <c r="A968" s="44">
        <v>32095</v>
      </c>
      <c r="B968" s="43" t="s">
        <v>164</v>
      </c>
      <c r="C968" s="42">
        <v>86.25</v>
      </c>
      <c r="D968" s="42">
        <v>149.9</v>
      </c>
    </row>
    <row r="969" spans="1:4">
      <c r="A969" s="45">
        <v>32179</v>
      </c>
      <c r="B969" s="40" t="s">
        <v>163</v>
      </c>
      <c r="C969" s="39">
        <v>106.95</v>
      </c>
      <c r="D969" s="39">
        <v>190</v>
      </c>
    </row>
    <row r="970" spans="1:4">
      <c r="A970" s="45">
        <v>32180</v>
      </c>
      <c r="B970" s="40" t="s">
        <v>162</v>
      </c>
      <c r="C970" s="39">
        <v>61.92</v>
      </c>
      <c r="D970" s="39">
        <v>110</v>
      </c>
    </row>
    <row r="971" spans="1:4">
      <c r="A971" s="41">
        <v>32181</v>
      </c>
      <c r="B971" s="40" t="s">
        <v>161</v>
      </c>
      <c r="C971" s="39">
        <v>101.32</v>
      </c>
      <c r="D971" s="39">
        <v>180</v>
      </c>
    </row>
    <row r="972" spans="1:4">
      <c r="A972" s="41">
        <v>32182</v>
      </c>
      <c r="B972" s="40" t="s">
        <v>160</v>
      </c>
      <c r="C972" s="39">
        <v>95.69</v>
      </c>
      <c r="D972" s="39">
        <v>170</v>
      </c>
    </row>
    <row r="973" spans="1:4">
      <c r="A973" s="41">
        <v>32183</v>
      </c>
      <c r="B973" s="40" t="s">
        <v>159</v>
      </c>
      <c r="C973" s="38">
        <v>101.32</v>
      </c>
      <c r="D973" s="39">
        <v>180</v>
      </c>
    </row>
    <row r="974" spans="1:4">
      <c r="A974" s="41">
        <v>32184</v>
      </c>
      <c r="B974" s="40" t="s">
        <v>158</v>
      </c>
      <c r="C974" s="39">
        <v>90.07</v>
      </c>
      <c r="D974" s="39">
        <v>160</v>
      </c>
    </row>
    <row r="975" spans="1:4">
      <c r="A975" s="45">
        <v>32185</v>
      </c>
      <c r="B975" s="40" t="s">
        <v>157</v>
      </c>
      <c r="C975" s="39">
        <v>106.95</v>
      </c>
      <c r="D975" s="39">
        <v>190</v>
      </c>
    </row>
    <row r="976" spans="1:4">
      <c r="A976" s="45">
        <v>32186</v>
      </c>
      <c r="B976" s="40" t="s">
        <v>156</v>
      </c>
      <c r="C976" s="39">
        <v>78.81</v>
      </c>
      <c r="D976" s="39">
        <v>140</v>
      </c>
    </row>
    <row r="977" spans="1:4">
      <c r="A977" s="45">
        <v>32187</v>
      </c>
      <c r="B977" s="40" t="s">
        <v>155</v>
      </c>
      <c r="C977" s="39">
        <v>61.92</v>
      </c>
      <c r="D977" s="39">
        <v>110</v>
      </c>
    </row>
    <row r="978" spans="1:4">
      <c r="A978" s="41">
        <v>32188</v>
      </c>
      <c r="B978" s="40" t="s">
        <v>154</v>
      </c>
      <c r="C978" s="39">
        <v>56.29</v>
      </c>
      <c r="D978" s="39">
        <v>100</v>
      </c>
    </row>
    <row r="979" spans="1:4">
      <c r="A979" s="41">
        <v>32189</v>
      </c>
      <c r="B979" s="40" t="s">
        <v>153</v>
      </c>
      <c r="C979" s="39">
        <v>78.81</v>
      </c>
      <c r="D979" s="39">
        <v>140</v>
      </c>
    </row>
    <row r="980" spans="1:4">
      <c r="A980" s="41">
        <v>32190</v>
      </c>
      <c r="B980" s="40" t="s">
        <v>152</v>
      </c>
      <c r="C980" s="39">
        <v>78.81</v>
      </c>
      <c r="D980" s="39">
        <v>140</v>
      </c>
    </row>
    <row r="981" spans="1:4">
      <c r="A981" s="41">
        <v>32191</v>
      </c>
      <c r="B981" s="40" t="s">
        <v>151</v>
      </c>
      <c r="C981" s="39">
        <v>61.92</v>
      </c>
      <c r="D981" s="39">
        <v>110</v>
      </c>
    </row>
    <row r="982" spans="1:4">
      <c r="A982" s="45">
        <v>32193</v>
      </c>
      <c r="B982" s="40" t="s">
        <v>150</v>
      </c>
      <c r="C982" s="39">
        <v>61.92</v>
      </c>
      <c r="D982" s="39">
        <v>110</v>
      </c>
    </row>
    <row r="983" spans="1:4">
      <c r="A983" s="45">
        <v>32196</v>
      </c>
      <c r="B983" s="40" t="s">
        <v>149</v>
      </c>
      <c r="C983" s="39">
        <v>45.03</v>
      </c>
      <c r="D983" s="39">
        <v>80</v>
      </c>
    </row>
    <row r="984" spans="1:4">
      <c r="A984" s="45">
        <v>32197</v>
      </c>
      <c r="B984" s="40" t="s">
        <v>148</v>
      </c>
      <c r="C984" s="39">
        <v>61.92</v>
      </c>
      <c r="D984" s="39">
        <v>110</v>
      </c>
    </row>
    <row r="985" spans="1:4">
      <c r="A985" s="45">
        <v>32198</v>
      </c>
      <c r="B985" s="40" t="s">
        <v>147</v>
      </c>
      <c r="C985" s="39">
        <v>61.92</v>
      </c>
      <c r="D985" s="39">
        <v>110</v>
      </c>
    </row>
    <row r="986" spans="1:4">
      <c r="A986" s="45">
        <v>32199</v>
      </c>
      <c r="B986" s="40" t="s">
        <v>146</v>
      </c>
      <c r="C986" s="39">
        <v>61.92</v>
      </c>
      <c r="D986" s="39">
        <v>110</v>
      </c>
    </row>
    <row r="987" spans="1:4">
      <c r="A987" s="45">
        <v>32200</v>
      </c>
      <c r="B987" s="40" t="s">
        <v>145</v>
      </c>
      <c r="C987" s="39">
        <v>67.55</v>
      </c>
      <c r="D987" s="39">
        <v>120</v>
      </c>
    </row>
    <row r="988" spans="1:4">
      <c r="A988" s="45">
        <v>32201</v>
      </c>
      <c r="B988" s="40" t="s">
        <v>144</v>
      </c>
      <c r="C988" s="39">
        <v>67.55</v>
      </c>
      <c r="D988" s="39">
        <v>120</v>
      </c>
    </row>
    <row r="989" spans="1:4">
      <c r="A989" s="41">
        <v>32202</v>
      </c>
      <c r="B989" s="40" t="s">
        <v>143</v>
      </c>
      <c r="C989" s="39">
        <v>78.81</v>
      </c>
      <c r="D989" s="39">
        <v>140</v>
      </c>
    </row>
    <row r="990" spans="1:4">
      <c r="A990" s="41">
        <v>32207</v>
      </c>
      <c r="B990" s="40" t="s">
        <v>142</v>
      </c>
      <c r="C990" s="39">
        <v>78.8</v>
      </c>
      <c r="D990" s="39">
        <v>140</v>
      </c>
    </row>
    <row r="991" spans="1:4">
      <c r="A991" s="41">
        <v>32208</v>
      </c>
      <c r="B991" s="40" t="s">
        <v>141</v>
      </c>
      <c r="C991" s="39">
        <v>78.8</v>
      </c>
      <c r="D991" s="39">
        <v>140</v>
      </c>
    </row>
    <row r="992" spans="1:4">
      <c r="A992" s="45">
        <v>32209</v>
      </c>
      <c r="B992" s="40" t="s">
        <v>140</v>
      </c>
      <c r="C992" s="39">
        <v>73.180000000000007</v>
      </c>
      <c r="D992" s="39">
        <v>130</v>
      </c>
    </row>
    <row r="993" spans="1:4">
      <c r="A993" s="41">
        <v>32210</v>
      </c>
      <c r="B993" s="40" t="s">
        <v>139</v>
      </c>
      <c r="C993" s="39">
        <v>73.180000000000007</v>
      </c>
      <c r="D993" s="39">
        <v>130</v>
      </c>
    </row>
    <row r="994" spans="1:4">
      <c r="A994" s="41">
        <v>32211</v>
      </c>
      <c r="B994" s="40" t="s">
        <v>138</v>
      </c>
      <c r="C994" s="39">
        <v>33.770000000000003</v>
      </c>
      <c r="D994" s="39">
        <v>60</v>
      </c>
    </row>
    <row r="995" spans="1:4">
      <c r="A995" s="45">
        <v>32212</v>
      </c>
      <c r="B995" s="40" t="s">
        <v>137</v>
      </c>
      <c r="C995" s="47">
        <v>84.44</v>
      </c>
      <c r="D995" s="47">
        <v>150</v>
      </c>
    </row>
    <row r="996" spans="1:4">
      <c r="A996" s="44">
        <v>32213</v>
      </c>
      <c r="B996" s="43" t="s">
        <v>136</v>
      </c>
      <c r="C996" s="42">
        <v>458.18</v>
      </c>
      <c r="D996" s="42">
        <v>700</v>
      </c>
    </row>
    <row r="997" spans="1:4">
      <c r="A997" s="45">
        <v>32214</v>
      </c>
      <c r="B997" s="40" t="s">
        <v>135</v>
      </c>
      <c r="C997" s="39">
        <v>73.180000000000007</v>
      </c>
      <c r="D997" s="39">
        <v>130</v>
      </c>
    </row>
    <row r="998" spans="1:4">
      <c r="A998" s="41">
        <v>32215</v>
      </c>
      <c r="B998" s="40" t="s">
        <v>134</v>
      </c>
      <c r="C998" s="39">
        <v>50.66</v>
      </c>
      <c r="D998" s="39">
        <v>90</v>
      </c>
    </row>
    <row r="999" spans="1:4">
      <c r="A999" s="44">
        <v>32216</v>
      </c>
      <c r="B999" s="43" t="s">
        <v>133</v>
      </c>
      <c r="C999" s="42">
        <v>90.07</v>
      </c>
      <c r="D999" s="42">
        <v>160</v>
      </c>
    </row>
    <row r="1000" spans="1:4">
      <c r="A1000" s="41">
        <v>32217</v>
      </c>
      <c r="B1000" s="40" t="s">
        <v>132</v>
      </c>
      <c r="C1000" s="39">
        <v>73.180000000000007</v>
      </c>
      <c r="D1000" s="39">
        <v>130</v>
      </c>
    </row>
    <row r="1001" spans="1:4">
      <c r="A1001" s="44">
        <v>32218</v>
      </c>
      <c r="B1001" s="43" t="s">
        <v>1110</v>
      </c>
      <c r="C1001" s="42">
        <v>50.66</v>
      </c>
      <c r="D1001" s="42">
        <v>90</v>
      </c>
    </row>
    <row r="1002" spans="1:4">
      <c r="A1002" s="45">
        <v>32219</v>
      </c>
      <c r="B1002" s="40" t="s">
        <v>131</v>
      </c>
      <c r="C1002" s="39">
        <v>50.66</v>
      </c>
      <c r="D1002" s="39">
        <v>90</v>
      </c>
    </row>
    <row r="1003" spans="1:4">
      <c r="A1003" s="45">
        <v>32220</v>
      </c>
      <c r="B1003" s="40" t="s">
        <v>130</v>
      </c>
      <c r="C1003" s="39">
        <v>84.44</v>
      </c>
      <c r="D1003" s="39">
        <v>150</v>
      </c>
    </row>
    <row r="1004" spans="1:4">
      <c r="A1004" s="45">
        <v>32221</v>
      </c>
      <c r="B1004" s="40" t="s">
        <v>129</v>
      </c>
      <c r="C1004" s="39">
        <v>208.28</v>
      </c>
      <c r="D1004" s="39">
        <v>370</v>
      </c>
    </row>
    <row r="1005" spans="1:4">
      <c r="A1005" s="45">
        <v>32222</v>
      </c>
      <c r="B1005" s="40" t="s">
        <v>128</v>
      </c>
      <c r="C1005" s="39">
        <v>61.92</v>
      </c>
      <c r="D1005" s="39">
        <v>110</v>
      </c>
    </row>
    <row r="1006" spans="1:4">
      <c r="A1006" s="45">
        <v>32225</v>
      </c>
      <c r="B1006" s="40" t="s">
        <v>127</v>
      </c>
      <c r="C1006" s="39">
        <v>84.44</v>
      </c>
      <c r="D1006" s="39">
        <v>150</v>
      </c>
    </row>
    <row r="1007" spans="1:4">
      <c r="A1007" s="41">
        <v>32226</v>
      </c>
      <c r="B1007" s="40" t="s">
        <v>126</v>
      </c>
      <c r="C1007" s="39">
        <v>129.47</v>
      </c>
      <c r="D1007" s="39">
        <v>230</v>
      </c>
    </row>
    <row r="1008" spans="1:4">
      <c r="A1008" s="41">
        <v>32227</v>
      </c>
      <c r="B1008" s="40" t="s">
        <v>125</v>
      </c>
      <c r="C1008" s="39">
        <v>118.2</v>
      </c>
      <c r="D1008" s="39">
        <v>210</v>
      </c>
    </row>
    <row r="1009" spans="1:4">
      <c r="A1009" s="41">
        <v>32228</v>
      </c>
      <c r="B1009" s="40" t="s">
        <v>124</v>
      </c>
      <c r="C1009" s="39">
        <v>101.32</v>
      </c>
      <c r="D1009" s="39">
        <v>180</v>
      </c>
    </row>
    <row r="1010" spans="1:4">
      <c r="A1010" s="44">
        <v>32230</v>
      </c>
      <c r="B1010" s="43" t="s">
        <v>123</v>
      </c>
      <c r="C1010" s="42">
        <v>458.18</v>
      </c>
      <c r="D1010" s="42">
        <v>700</v>
      </c>
    </row>
    <row r="1011" spans="1:4">
      <c r="A1011" s="41">
        <v>32231</v>
      </c>
      <c r="B1011" s="40" t="s">
        <v>122</v>
      </c>
      <c r="C1011" s="39">
        <v>118.2</v>
      </c>
      <c r="D1011" s="39">
        <v>210</v>
      </c>
    </row>
    <row r="1012" spans="1:4">
      <c r="A1012" s="44">
        <v>32232</v>
      </c>
      <c r="B1012" s="43" t="s">
        <v>121</v>
      </c>
      <c r="C1012" s="42">
        <v>78.81</v>
      </c>
      <c r="D1012" s="42">
        <v>140</v>
      </c>
    </row>
    <row r="1013" spans="1:4">
      <c r="A1013" s="44">
        <v>32233</v>
      </c>
      <c r="B1013" s="43" t="s">
        <v>120</v>
      </c>
      <c r="C1013" s="42">
        <v>101.32</v>
      </c>
      <c r="D1013" s="42">
        <v>180</v>
      </c>
    </row>
    <row r="1014" spans="1:4">
      <c r="A1014" s="41">
        <v>32234</v>
      </c>
      <c r="B1014" s="40" t="s">
        <v>119</v>
      </c>
      <c r="C1014" s="39">
        <v>73.180000000000007</v>
      </c>
      <c r="D1014" s="39">
        <v>130</v>
      </c>
    </row>
    <row r="1015" spans="1:4">
      <c r="A1015" s="44">
        <v>32235</v>
      </c>
      <c r="B1015" s="43" t="s">
        <v>118</v>
      </c>
      <c r="C1015" s="42">
        <v>50.66</v>
      </c>
      <c r="D1015" s="42">
        <v>90</v>
      </c>
    </row>
    <row r="1016" spans="1:4">
      <c r="A1016" s="45">
        <v>32236</v>
      </c>
      <c r="B1016" s="40" t="s">
        <v>117</v>
      </c>
      <c r="C1016" s="47">
        <v>78.81</v>
      </c>
      <c r="D1016" s="47">
        <v>140</v>
      </c>
    </row>
    <row r="1017" spans="1:4">
      <c r="A1017" s="44">
        <v>32237</v>
      </c>
      <c r="B1017" s="43" t="s">
        <v>116</v>
      </c>
      <c r="C1017" s="42">
        <v>67.55</v>
      </c>
      <c r="D1017" s="42">
        <v>120</v>
      </c>
    </row>
    <row r="1018" spans="1:4">
      <c r="A1018" s="41">
        <v>32238</v>
      </c>
      <c r="B1018" s="40" t="s">
        <v>115</v>
      </c>
      <c r="C1018" s="39">
        <v>78.81</v>
      </c>
      <c r="D1018" s="39">
        <v>140</v>
      </c>
    </row>
    <row r="1019" spans="1:4">
      <c r="A1019" s="45">
        <v>32239</v>
      </c>
      <c r="B1019" s="40" t="s">
        <v>114</v>
      </c>
      <c r="C1019" s="47">
        <v>95.69</v>
      </c>
      <c r="D1019" s="47">
        <v>170</v>
      </c>
    </row>
    <row r="1020" spans="1:4">
      <c r="A1020" s="45">
        <v>32240</v>
      </c>
      <c r="B1020" s="40" t="s">
        <v>113</v>
      </c>
      <c r="C1020" s="47">
        <v>101.32</v>
      </c>
      <c r="D1020" s="47">
        <v>180</v>
      </c>
    </row>
    <row r="1021" spans="1:4">
      <c r="A1021" s="44">
        <v>32241</v>
      </c>
      <c r="B1021" s="43" t="s">
        <v>112</v>
      </c>
      <c r="C1021" s="42">
        <v>90.07</v>
      </c>
      <c r="D1021" s="42">
        <v>160</v>
      </c>
    </row>
    <row r="1022" spans="1:4">
      <c r="A1022" s="41">
        <v>32242</v>
      </c>
      <c r="B1022" s="40" t="s">
        <v>111</v>
      </c>
      <c r="C1022" s="39">
        <v>112.58</v>
      </c>
      <c r="D1022" s="39">
        <v>200</v>
      </c>
    </row>
    <row r="1023" spans="1:4">
      <c r="A1023" s="44">
        <v>32243</v>
      </c>
      <c r="B1023" s="43" t="s">
        <v>110</v>
      </c>
      <c r="C1023" s="42">
        <v>106.95</v>
      </c>
      <c r="D1023" s="42">
        <v>190</v>
      </c>
    </row>
    <row r="1024" spans="1:4">
      <c r="A1024" s="41">
        <v>32244</v>
      </c>
      <c r="B1024" s="52" t="s">
        <v>109</v>
      </c>
      <c r="C1024" s="39">
        <v>61.92</v>
      </c>
      <c r="D1024" s="39">
        <v>110</v>
      </c>
    </row>
    <row r="1025" spans="1:4">
      <c r="A1025" s="44">
        <v>32245</v>
      </c>
      <c r="B1025" s="43" t="s">
        <v>1227</v>
      </c>
      <c r="C1025" s="42">
        <v>101.32</v>
      </c>
      <c r="D1025" s="42">
        <v>180</v>
      </c>
    </row>
    <row r="1026" spans="1:4">
      <c r="A1026" s="44">
        <v>32246</v>
      </c>
      <c r="B1026" s="43" t="s">
        <v>1324</v>
      </c>
      <c r="C1026" s="42">
        <v>78.81</v>
      </c>
      <c r="D1026" s="42">
        <v>140</v>
      </c>
    </row>
    <row r="1027" spans="1:4">
      <c r="A1027" s="41">
        <v>32248</v>
      </c>
      <c r="B1027" s="52" t="s">
        <v>108</v>
      </c>
      <c r="C1027" s="38">
        <v>50.66</v>
      </c>
      <c r="D1027" s="38">
        <v>90</v>
      </c>
    </row>
    <row r="1028" spans="1:4" ht="15">
      <c r="A1028" s="41">
        <v>32249</v>
      </c>
      <c r="B1028" s="49" t="s">
        <v>107</v>
      </c>
      <c r="C1028" s="38">
        <v>50.66</v>
      </c>
      <c r="D1028" s="38">
        <v>90</v>
      </c>
    </row>
    <row r="1029" spans="1:4">
      <c r="A1029" s="45">
        <v>32250</v>
      </c>
      <c r="B1029" s="40" t="s">
        <v>106</v>
      </c>
      <c r="C1029" s="47">
        <v>45.03</v>
      </c>
      <c r="D1029" s="47">
        <v>80</v>
      </c>
    </row>
    <row r="1030" spans="1:4">
      <c r="A1030" s="45">
        <v>32251</v>
      </c>
      <c r="B1030" s="40" t="s">
        <v>105</v>
      </c>
      <c r="C1030" s="47">
        <v>45.03</v>
      </c>
      <c r="D1030" s="47">
        <v>80</v>
      </c>
    </row>
    <row r="1031" spans="1:4">
      <c r="A1031" s="41">
        <v>32252</v>
      </c>
      <c r="B1031" s="40" t="s">
        <v>104</v>
      </c>
      <c r="C1031" s="38">
        <v>73.180000000000007</v>
      </c>
      <c r="D1031" s="39">
        <v>130</v>
      </c>
    </row>
    <row r="1032" spans="1:4" ht="15">
      <c r="A1032" s="41">
        <v>32253</v>
      </c>
      <c r="B1032" s="49" t="s">
        <v>103</v>
      </c>
      <c r="C1032" s="39">
        <v>73.180000000000007</v>
      </c>
      <c r="D1032" s="39">
        <v>130</v>
      </c>
    </row>
    <row r="1033" spans="1:4">
      <c r="A1033" s="41">
        <v>32255</v>
      </c>
      <c r="B1033" s="40" t="s">
        <v>102</v>
      </c>
      <c r="C1033" s="39">
        <v>56.29</v>
      </c>
      <c r="D1033" s="39">
        <v>100</v>
      </c>
    </row>
    <row r="1034" spans="1:4">
      <c r="A1034" s="44">
        <v>32256</v>
      </c>
      <c r="B1034" s="43" t="s">
        <v>1121</v>
      </c>
      <c r="C1034" s="42">
        <v>56.29</v>
      </c>
      <c r="D1034" s="42">
        <v>100</v>
      </c>
    </row>
    <row r="1035" spans="1:4">
      <c r="A1035" s="41">
        <v>32257</v>
      </c>
      <c r="B1035" s="40" t="s">
        <v>101</v>
      </c>
      <c r="C1035" s="39">
        <v>95.69</v>
      </c>
      <c r="D1035" s="39">
        <v>170</v>
      </c>
    </row>
    <row r="1036" spans="1:4">
      <c r="A1036" s="41">
        <v>32258</v>
      </c>
      <c r="B1036" s="40" t="s">
        <v>100</v>
      </c>
      <c r="C1036" s="39">
        <v>73.180000000000007</v>
      </c>
      <c r="D1036" s="39">
        <v>130</v>
      </c>
    </row>
    <row r="1037" spans="1:4">
      <c r="A1037" s="41">
        <v>32259</v>
      </c>
      <c r="B1037" s="40" t="s">
        <v>99</v>
      </c>
      <c r="C1037" s="39">
        <v>101.32</v>
      </c>
      <c r="D1037" s="39">
        <v>180</v>
      </c>
    </row>
    <row r="1038" spans="1:4" ht="15">
      <c r="A1038" s="41">
        <v>32260</v>
      </c>
      <c r="B1038" s="49" t="s">
        <v>98</v>
      </c>
      <c r="C1038" s="39">
        <v>101.32</v>
      </c>
      <c r="D1038" s="39">
        <v>180</v>
      </c>
    </row>
    <row r="1039" spans="1:4">
      <c r="A1039" s="41">
        <v>32261</v>
      </c>
      <c r="B1039" s="40" t="s">
        <v>97</v>
      </c>
      <c r="C1039" s="39">
        <v>67.55</v>
      </c>
      <c r="D1039" s="39">
        <v>120</v>
      </c>
    </row>
    <row r="1040" spans="1:4">
      <c r="A1040" s="44">
        <v>32262</v>
      </c>
      <c r="B1040" s="43" t="s">
        <v>1111</v>
      </c>
      <c r="C1040" s="42">
        <v>61.92</v>
      </c>
      <c r="D1040" s="42">
        <v>110</v>
      </c>
    </row>
    <row r="1041" spans="1:4">
      <c r="A1041" s="45">
        <v>32263</v>
      </c>
      <c r="B1041" s="40" t="s">
        <v>96</v>
      </c>
      <c r="C1041" s="47">
        <v>90.07</v>
      </c>
      <c r="D1041" s="47">
        <v>160</v>
      </c>
    </row>
    <row r="1042" spans="1:4">
      <c r="A1042" s="45">
        <v>32264</v>
      </c>
      <c r="B1042" s="40" t="s">
        <v>95</v>
      </c>
      <c r="C1042" s="47">
        <v>78.81</v>
      </c>
      <c r="D1042" s="47">
        <v>140</v>
      </c>
    </row>
    <row r="1043" spans="1:4">
      <c r="A1043" s="45">
        <v>32265</v>
      </c>
      <c r="B1043" s="40" t="s">
        <v>94</v>
      </c>
      <c r="C1043" s="47">
        <v>140.72999999999999</v>
      </c>
      <c r="D1043" s="47">
        <v>250</v>
      </c>
    </row>
    <row r="1044" spans="1:4">
      <c r="A1044" s="45">
        <v>32266</v>
      </c>
      <c r="B1044" s="40" t="s">
        <v>93</v>
      </c>
      <c r="C1044" s="47">
        <v>78.81</v>
      </c>
      <c r="D1044" s="47">
        <v>140</v>
      </c>
    </row>
    <row r="1045" spans="1:4">
      <c r="A1045" s="45">
        <v>32267</v>
      </c>
      <c r="B1045" s="40" t="s">
        <v>92</v>
      </c>
      <c r="C1045" s="47">
        <v>73.180000000000007</v>
      </c>
      <c r="D1045" s="47">
        <v>130</v>
      </c>
    </row>
    <row r="1046" spans="1:4">
      <c r="A1046" s="45">
        <v>32268</v>
      </c>
      <c r="B1046" s="40" t="s">
        <v>91</v>
      </c>
      <c r="C1046" s="47">
        <v>84.44</v>
      </c>
      <c r="D1046" s="47">
        <v>150</v>
      </c>
    </row>
    <row r="1047" spans="1:4">
      <c r="A1047" s="41">
        <v>32269</v>
      </c>
      <c r="B1047" s="40" t="s">
        <v>90</v>
      </c>
      <c r="C1047" s="39">
        <v>78.81</v>
      </c>
      <c r="D1047" s="39">
        <v>140</v>
      </c>
    </row>
    <row r="1048" spans="1:4">
      <c r="A1048" s="41">
        <v>32270</v>
      </c>
      <c r="B1048" s="40" t="s">
        <v>89</v>
      </c>
      <c r="C1048" s="39">
        <v>61.92</v>
      </c>
      <c r="D1048" s="39">
        <v>110</v>
      </c>
    </row>
    <row r="1049" spans="1:4" ht="15">
      <c r="A1049" s="41">
        <v>32271</v>
      </c>
      <c r="B1049" s="49" t="s">
        <v>88</v>
      </c>
      <c r="C1049" s="39">
        <v>73.180000000000007</v>
      </c>
      <c r="D1049" s="39">
        <v>130</v>
      </c>
    </row>
    <row r="1050" spans="1:4">
      <c r="A1050" s="41">
        <v>32274</v>
      </c>
      <c r="B1050" s="40" t="s">
        <v>87</v>
      </c>
      <c r="C1050" s="39">
        <v>56.29</v>
      </c>
      <c r="D1050" s="39">
        <v>100</v>
      </c>
    </row>
    <row r="1051" spans="1:4">
      <c r="A1051" s="41">
        <v>32275</v>
      </c>
      <c r="B1051" s="40" t="s">
        <v>86</v>
      </c>
      <c r="C1051" s="39">
        <v>73.180000000000007</v>
      </c>
      <c r="D1051" s="39">
        <v>130</v>
      </c>
    </row>
    <row r="1052" spans="1:4">
      <c r="A1052" s="41">
        <v>32276</v>
      </c>
      <c r="B1052" s="40" t="s">
        <v>85</v>
      </c>
      <c r="C1052" s="39">
        <v>84.44</v>
      </c>
      <c r="D1052" s="39">
        <v>150</v>
      </c>
    </row>
    <row r="1053" spans="1:4">
      <c r="A1053" s="45">
        <v>32277</v>
      </c>
      <c r="B1053" s="40" t="s">
        <v>84</v>
      </c>
      <c r="C1053" s="39">
        <v>67.55</v>
      </c>
      <c r="D1053" s="39">
        <v>120</v>
      </c>
    </row>
    <row r="1054" spans="1:4">
      <c r="A1054" s="44">
        <v>32282</v>
      </c>
      <c r="B1054" s="43" t="s">
        <v>1177</v>
      </c>
      <c r="C1054" s="42">
        <v>67.55</v>
      </c>
      <c r="D1054" s="42">
        <v>120</v>
      </c>
    </row>
    <row r="1055" spans="1:4">
      <c r="A1055" s="41">
        <v>32283</v>
      </c>
      <c r="B1055" s="40" t="s">
        <v>83</v>
      </c>
      <c r="C1055" s="39">
        <v>73.180000000000007</v>
      </c>
      <c r="D1055" s="39">
        <v>130</v>
      </c>
    </row>
    <row r="1056" spans="1:4">
      <c r="A1056" s="45">
        <v>32284</v>
      </c>
      <c r="B1056" s="40" t="s">
        <v>82</v>
      </c>
      <c r="C1056" s="47">
        <v>61.92</v>
      </c>
      <c r="D1056" s="47">
        <v>110</v>
      </c>
    </row>
    <row r="1057" spans="1:4">
      <c r="A1057" s="44">
        <v>32285</v>
      </c>
      <c r="B1057" s="43" t="s">
        <v>1230</v>
      </c>
      <c r="C1057" s="42">
        <v>50.66</v>
      </c>
      <c r="D1057" s="42">
        <v>90</v>
      </c>
    </row>
    <row r="1058" spans="1:4" ht="15">
      <c r="A1058" s="48">
        <v>32286</v>
      </c>
      <c r="B1058" s="46" t="s">
        <v>81</v>
      </c>
      <c r="C1058" s="47">
        <v>84.44</v>
      </c>
      <c r="D1058" s="47">
        <v>150</v>
      </c>
    </row>
    <row r="1059" spans="1:4">
      <c r="A1059" s="45">
        <v>32287</v>
      </c>
      <c r="B1059" s="40" t="s">
        <v>80</v>
      </c>
      <c r="C1059" s="39">
        <v>118.2</v>
      </c>
      <c r="D1059" s="39">
        <v>210</v>
      </c>
    </row>
    <row r="1060" spans="1:4">
      <c r="A1060" s="41">
        <v>32288</v>
      </c>
      <c r="B1060" s="40" t="s">
        <v>79</v>
      </c>
      <c r="C1060" s="39">
        <v>73.180000000000007</v>
      </c>
      <c r="D1060" s="39">
        <v>130</v>
      </c>
    </row>
    <row r="1061" spans="1:4">
      <c r="A1061" s="41">
        <v>32289</v>
      </c>
      <c r="B1061" s="40" t="s">
        <v>78</v>
      </c>
      <c r="C1061" s="39">
        <v>61.92</v>
      </c>
      <c r="D1061" s="39">
        <v>110</v>
      </c>
    </row>
    <row r="1062" spans="1:4">
      <c r="A1062" s="41">
        <v>32290</v>
      </c>
      <c r="B1062" s="40" t="s">
        <v>77</v>
      </c>
      <c r="C1062" s="39">
        <v>84.44</v>
      </c>
      <c r="D1062" s="39">
        <v>150</v>
      </c>
    </row>
    <row r="1063" spans="1:4">
      <c r="A1063" s="41">
        <v>32291</v>
      </c>
      <c r="B1063" s="40" t="s">
        <v>76</v>
      </c>
      <c r="C1063" s="39">
        <v>67.55</v>
      </c>
      <c r="D1063" s="39">
        <v>120</v>
      </c>
    </row>
    <row r="1064" spans="1:4">
      <c r="A1064" s="41">
        <v>32292</v>
      </c>
      <c r="B1064" s="52" t="s">
        <v>75</v>
      </c>
      <c r="C1064" s="38">
        <v>84.44</v>
      </c>
      <c r="D1064" s="38">
        <v>150</v>
      </c>
    </row>
    <row r="1065" spans="1:4">
      <c r="A1065" s="41">
        <v>32293</v>
      </c>
      <c r="B1065" s="40" t="s">
        <v>74</v>
      </c>
      <c r="C1065" s="39">
        <v>90.07</v>
      </c>
      <c r="D1065" s="39">
        <v>160</v>
      </c>
    </row>
    <row r="1066" spans="1:4">
      <c r="A1066" s="44">
        <v>32294</v>
      </c>
      <c r="B1066" s="43" t="s">
        <v>73</v>
      </c>
      <c r="C1066" s="42">
        <v>56.29</v>
      </c>
      <c r="D1066" s="42">
        <v>100</v>
      </c>
    </row>
    <row r="1067" spans="1:4">
      <c r="A1067" s="44">
        <v>32295</v>
      </c>
      <c r="B1067" s="43" t="s">
        <v>1100</v>
      </c>
      <c r="C1067" s="42">
        <v>73.180000000000007</v>
      </c>
      <c r="D1067" s="42">
        <v>130</v>
      </c>
    </row>
    <row r="1068" spans="1:4">
      <c r="A1068" s="44">
        <v>32296</v>
      </c>
      <c r="B1068" s="43" t="s">
        <v>72</v>
      </c>
      <c r="C1068" s="42">
        <v>73.180000000000007</v>
      </c>
      <c r="D1068" s="42">
        <v>130</v>
      </c>
    </row>
    <row r="1069" spans="1:4">
      <c r="A1069" s="45">
        <v>32297</v>
      </c>
      <c r="B1069" s="40" t="s">
        <v>71</v>
      </c>
      <c r="C1069" s="47">
        <v>90.07</v>
      </c>
      <c r="D1069" s="47">
        <v>160</v>
      </c>
    </row>
    <row r="1070" spans="1:4">
      <c r="A1070" s="44">
        <v>32298</v>
      </c>
      <c r="B1070" s="43" t="s">
        <v>1101</v>
      </c>
      <c r="C1070" s="42">
        <v>78.81</v>
      </c>
      <c r="D1070" s="42">
        <v>140</v>
      </c>
    </row>
    <row r="1071" spans="1:4">
      <c r="A1071" s="41">
        <v>32301</v>
      </c>
      <c r="B1071" s="40" t="s">
        <v>70</v>
      </c>
      <c r="C1071" s="39">
        <v>61.92</v>
      </c>
      <c r="D1071" s="39">
        <v>110</v>
      </c>
    </row>
    <row r="1072" spans="1:4" ht="15">
      <c r="A1072" s="41">
        <v>32302</v>
      </c>
      <c r="B1072" s="49" t="s">
        <v>69</v>
      </c>
      <c r="C1072" s="39">
        <v>61.92</v>
      </c>
      <c r="D1072" s="39">
        <v>110</v>
      </c>
    </row>
    <row r="1073" spans="1:4">
      <c r="A1073" s="45">
        <v>32304</v>
      </c>
      <c r="B1073" s="40" t="s">
        <v>68</v>
      </c>
      <c r="C1073" s="47">
        <v>90.07</v>
      </c>
      <c r="D1073" s="47">
        <v>160</v>
      </c>
    </row>
    <row r="1074" spans="1:4">
      <c r="A1074" s="45">
        <v>32308</v>
      </c>
      <c r="B1074" s="40" t="s">
        <v>67</v>
      </c>
      <c r="C1074" s="47">
        <v>56.29</v>
      </c>
      <c r="D1074" s="47">
        <v>100</v>
      </c>
    </row>
    <row r="1075" spans="1:4">
      <c r="A1075" s="44">
        <v>32309</v>
      </c>
      <c r="B1075" s="43" t="s">
        <v>1107</v>
      </c>
      <c r="C1075" s="42">
        <v>61.92</v>
      </c>
      <c r="D1075" s="42">
        <v>110</v>
      </c>
    </row>
    <row r="1076" spans="1:4">
      <c r="A1076" s="44">
        <v>32310</v>
      </c>
      <c r="B1076" s="43" t="s">
        <v>1223</v>
      </c>
      <c r="C1076" s="42">
        <v>56.29</v>
      </c>
      <c r="D1076" s="42">
        <v>100</v>
      </c>
    </row>
    <row r="1077" spans="1:4">
      <c r="A1077" s="44">
        <v>32311</v>
      </c>
      <c r="B1077" s="43" t="s">
        <v>66</v>
      </c>
      <c r="C1077" s="42">
        <v>84.44</v>
      </c>
      <c r="D1077" s="42">
        <v>150</v>
      </c>
    </row>
    <row r="1078" spans="1:4">
      <c r="A1078" s="44">
        <v>32312</v>
      </c>
      <c r="B1078" s="43" t="s">
        <v>1102</v>
      </c>
      <c r="C1078" s="42">
        <v>67.55</v>
      </c>
      <c r="D1078" s="42">
        <v>120</v>
      </c>
    </row>
    <row r="1079" spans="1:4" ht="15">
      <c r="A1079" s="48">
        <v>32313</v>
      </c>
      <c r="B1079" s="46" t="s">
        <v>65</v>
      </c>
      <c r="C1079" s="47">
        <v>73.180000000000007</v>
      </c>
      <c r="D1079" s="47">
        <v>130</v>
      </c>
    </row>
    <row r="1080" spans="1:4">
      <c r="A1080" s="44">
        <v>32318</v>
      </c>
      <c r="B1080" s="43" t="s">
        <v>1115</v>
      </c>
      <c r="C1080" s="42">
        <v>101.32</v>
      </c>
      <c r="D1080" s="42">
        <v>180</v>
      </c>
    </row>
    <row r="1081" spans="1:4">
      <c r="A1081" s="45">
        <v>32319</v>
      </c>
      <c r="B1081" s="40" t="s">
        <v>64</v>
      </c>
      <c r="C1081" s="39">
        <v>101.32</v>
      </c>
      <c r="D1081" s="39">
        <v>180</v>
      </c>
    </row>
    <row r="1082" spans="1:4">
      <c r="A1082" s="41">
        <v>32320</v>
      </c>
      <c r="B1082" s="40" t="s">
        <v>63</v>
      </c>
      <c r="C1082" s="39">
        <v>90.07</v>
      </c>
      <c r="D1082" s="39">
        <v>160</v>
      </c>
    </row>
    <row r="1083" spans="1:4">
      <c r="A1083" s="44">
        <v>32321</v>
      </c>
      <c r="B1083" s="43" t="s">
        <v>1125</v>
      </c>
      <c r="C1083" s="42">
        <v>67.55</v>
      </c>
      <c r="D1083" s="42">
        <v>120</v>
      </c>
    </row>
    <row r="1084" spans="1:4">
      <c r="A1084" s="45">
        <v>32322</v>
      </c>
      <c r="B1084" s="40" t="s">
        <v>62</v>
      </c>
      <c r="C1084" s="47">
        <v>67.55</v>
      </c>
      <c r="D1084" s="47">
        <v>120</v>
      </c>
    </row>
    <row r="1085" spans="1:4">
      <c r="A1085" s="44">
        <v>32323</v>
      </c>
      <c r="B1085" s="43" t="s">
        <v>61</v>
      </c>
      <c r="C1085" s="42">
        <v>67.55</v>
      </c>
      <c r="D1085" s="42">
        <v>120</v>
      </c>
    </row>
    <row r="1086" spans="1:4">
      <c r="A1086" s="41">
        <v>32325</v>
      </c>
      <c r="B1086" s="40" t="s">
        <v>60</v>
      </c>
      <c r="C1086" s="39">
        <v>135.1</v>
      </c>
      <c r="D1086" s="39">
        <v>240</v>
      </c>
    </row>
    <row r="1087" spans="1:4" ht="15">
      <c r="A1087" s="51">
        <v>32326</v>
      </c>
      <c r="B1087" s="50" t="s">
        <v>59</v>
      </c>
      <c r="C1087" s="47">
        <v>78.81</v>
      </c>
      <c r="D1087" s="47">
        <v>140</v>
      </c>
    </row>
    <row r="1088" spans="1:4">
      <c r="A1088" s="44">
        <v>32327</v>
      </c>
      <c r="B1088" s="43" t="s">
        <v>1093</v>
      </c>
      <c r="C1088" s="42">
        <v>84.44</v>
      </c>
      <c r="D1088" s="42">
        <v>150</v>
      </c>
    </row>
    <row r="1089" spans="1:4">
      <c r="A1089" s="44">
        <v>32328</v>
      </c>
      <c r="B1089" s="43" t="s">
        <v>1094</v>
      </c>
      <c r="C1089" s="42">
        <v>78.81</v>
      </c>
      <c r="D1089" s="42">
        <v>140</v>
      </c>
    </row>
    <row r="1090" spans="1:4">
      <c r="A1090" s="44">
        <v>32329</v>
      </c>
      <c r="B1090" s="43" t="s">
        <v>1095</v>
      </c>
      <c r="C1090" s="42">
        <v>106.95</v>
      </c>
      <c r="D1090" s="42">
        <v>190</v>
      </c>
    </row>
    <row r="1091" spans="1:4">
      <c r="A1091" s="44">
        <v>32330</v>
      </c>
      <c r="B1091" s="43" t="s">
        <v>1112</v>
      </c>
      <c r="C1091" s="42">
        <v>61.92</v>
      </c>
      <c r="D1091" s="42">
        <v>110</v>
      </c>
    </row>
    <row r="1092" spans="1:4">
      <c r="A1092" s="41">
        <v>32331</v>
      </c>
      <c r="B1092" s="40" t="s">
        <v>58</v>
      </c>
      <c r="C1092" s="39">
        <v>73.180000000000007</v>
      </c>
      <c r="D1092" s="39">
        <v>130</v>
      </c>
    </row>
    <row r="1093" spans="1:4">
      <c r="A1093" s="44">
        <v>32332</v>
      </c>
      <c r="B1093" s="43" t="s">
        <v>1113</v>
      </c>
      <c r="C1093" s="42">
        <v>50.66</v>
      </c>
      <c r="D1093" s="42">
        <v>90</v>
      </c>
    </row>
    <row r="1094" spans="1:4">
      <c r="A1094" s="44">
        <v>32333</v>
      </c>
      <c r="B1094" s="43" t="s">
        <v>1228</v>
      </c>
      <c r="C1094" s="42">
        <v>73.180000000000007</v>
      </c>
      <c r="D1094" s="42">
        <v>130</v>
      </c>
    </row>
    <row r="1095" spans="1:4" ht="15">
      <c r="A1095" s="41">
        <v>32334</v>
      </c>
      <c r="B1095" s="49" t="s">
        <v>57</v>
      </c>
      <c r="C1095" s="39">
        <v>56.29</v>
      </c>
      <c r="D1095" s="39">
        <v>100</v>
      </c>
    </row>
    <row r="1096" spans="1:4" ht="15">
      <c r="A1096" s="48">
        <v>32335</v>
      </c>
      <c r="B1096" s="46" t="s">
        <v>56</v>
      </c>
      <c r="C1096" s="47">
        <v>67.55</v>
      </c>
      <c r="D1096" s="47">
        <v>120</v>
      </c>
    </row>
    <row r="1097" spans="1:4">
      <c r="A1097" s="44">
        <v>32336</v>
      </c>
      <c r="B1097" s="43" t="s">
        <v>1126</v>
      </c>
      <c r="C1097" s="42">
        <v>67.55</v>
      </c>
      <c r="D1097" s="42">
        <v>120</v>
      </c>
    </row>
    <row r="1098" spans="1:4">
      <c r="A1098" s="44">
        <v>32337</v>
      </c>
      <c r="B1098" s="43" t="s">
        <v>1116</v>
      </c>
      <c r="C1098" s="42">
        <v>61.92</v>
      </c>
      <c r="D1098" s="42">
        <v>110</v>
      </c>
    </row>
    <row r="1099" spans="1:4">
      <c r="A1099" s="44">
        <v>32338</v>
      </c>
      <c r="B1099" s="43" t="s">
        <v>1127</v>
      </c>
      <c r="C1099" s="42">
        <v>90.07</v>
      </c>
      <c r="D1099" s="42">
        <v>160</v>
      </c>
    </row>
    <row r="1100" spans="1:4">
      <c r="A1100" s="44">
        <v>32339</v>
      </c>
      <c r="B1100" s="43" t="s">
        <v>1117</v>
      </c>
      <c r="C1100" s="42">
        <v>50.66</v>
      </c>
      <c r="D1100" s="42">
        <v>90</v>
      </c>
    </row>
    <row r="1101" spans="1:4">
      <c r="A1101" s="44">
        <v>32340</v>
      </c>
      <c r="B1101" s="43" t="s">
        <v>1128</v>
      </c>
      <c r="C1101" s="42">
        <v>78.81</v>
      </c>
      <c r="D1101" s="42">
        <v>140</v>
      </c>
    </row>
    <row r="1102" spans="1:4">
      <c r="A1102" s="44">
        <v>32341</v>
      </c>
      <c r="B1102" s="43" t="s">
        <v>1129</v>
      </c>
      <c r="C1102" s="42">
        <v>123.84</v>
      </c>
      <c r="D1102" s="42">
        <v>220</v>
      </c>
    </row>
    <row r="1103" spans="1:4">
      <c r="A1103" s="44">
        <v>32342</v>
      </c>
      <c r="B1103" s="43" t="s">
        <v>1205</v>
      </c>
      <c r="C1103" s="42">
        <v>197.02</v>
      </c>
      <c r="D1103" s="42">
        <v>350</v>
      </c>
    </row>
    <row r="1104" spans="1:4">
      <c r="A1104" s="44">
        <v>32343</v>
      </c>
      <c r="B1104" s="43" t="s">
        <v>1130</v>
      </c>
      <c r="C1104" s="42">
        <v>56.29</v>
      </c>
      <c r="D1104" s="42">
        <v>100</v>
      </c>
    </row>
    <row r="1105" spans="1:4">
      <c r="A1105" s="44">
        <v>32344</v>
      </c>
      <c r="B1105" s="43" t="s">
        <v>1178</v>
      </c>
      <c r="C1105" s="42">
        <v>84.44</v>
      </c>
      <c r="D1105" s="42">
        <v>150</v>
      </c>
    </row>
    <row r="1106" spans="1:4">
      <c r="A1106" s="44">
        <v>32345</v>
      </c>
      <c r="B1106" s="43" t="s">
        <v>1131</v>
      </c>
      <c r="C1106" s="42">
        <v>73.180000000000007</v>
      </c>
      <c r="D1106" s="42">
        <v>130</v>
      </c>
    </row>
    <row r="1107" spans="1:4">
      <c r="A1107" s="44">
        <v>32346</v>
      </c>
      <c r="B1107" s="43" t="s">
        <v>1175</v>
      </c>
      <c r="C1107" s="42">
        <v>101.32</v>
      </c>
      <c r="D1107" s="42">
        <v>180</v>
      </c>
    </row>
    <row r="1108" spans="1:4">
      <c r="A1108" s="44">
        <v>32347</v>
      </c>
      <c r="B1108" s="43" t="s">
        <v>1179</v>
      </c>
      <c r="C1108" s="42">
        <v>112.58</v>
      </c>
      <c r="D1108" s="42">
        <v>200</v>
      </c>
    </row>
    <row r="1109" spans="1:4">
      <c r="A1109" s="44">
        <v>32348</v>
      </c>
      <c r="B1109" s="43" t="s">
        <v>1122</v>
      </c>
      <c r="C1109" s="42">
        <v>90.07</v>
      </c>
      <c r="D1109" s="42">
        <v>160</v>
      </c>
    </row>
    <row r="1110" spans="1:4">
      <c r="A1110" s="44">
        <v>32349</v>
      </c>
      <c r="B1110" s="43" t="s">
        <v>1132</v>
      </c>
      <c r="C1110" s="42">
        <v>95.69</v>
      </c>
      <c r="D1110" s="42">
        <v>170</v>
      </c>
    </row>
    <row r="1111" spans="1:4">
      <c r="A1111" s="44">
        <v>32350</v>
      </c>
      <c r="B1111" s="43" t="s">
        <v>1103</v>
      </c>
      <c r="C1111" s="42">
        <v>73.180000000000007</v>
      </c>
      <c r="D1111" s="42">
        <v>130</v>
      </c>
    </row>
    <row r="1112" spans="1:4">
      <c r="A1112" s="44">
        <v>32353</v>
      </c>
      <c r="B1112" s="43" t="s">
        <v>1133</v>
      </c>
      <c r="C1112" s="42">
        <v>90.07</v>
      </c>
      <c r="D1112" s="42">
        <v>160</v>
      </c>
    </row>
    <row r="1113" spans="1:4">
      <c r="A1113" s="44">
        <v>32354</v>
      </c>
      <c r="B1113" s="43" t="s">
        <v>1219</v>
      </c>
      <c r="C1113" s="42">
        <v>95.69</v>
      </c>
      <c r="D1113" s="42">
        <v>170</v>
      </c>
    </row>
    <row r="1114" spans="1:4">
      <c r="A1114" s="44">
        <v>32355</v>
      </c>
      <c r="B1114" s="43" t="s">
        <v>1176</v>
      </c>
      <c r="C1114" s="42">
        <v>95.69</v>
      </c>
      <c r="D1114" s="42">
        <v>170</v>
      </c>
    </row>
    <row r="1115" spans="1:4">
      <c r="A1115" s="44">
        <v>32356</v>
      </c>
      <c r="B1115" s="43" t="s">
        <v>1123</v>
      </c>
      <c r="C1115" s="42">
        <v>45.03</v>
      </c>
      <c r="D1115" s="42">
        <v>80</v>
      </c>
    </row>
    <row r="1116" spans="1:4">
      <c r="A1116" s="44">
        <v>32357</v>
      </c>
      <c r="B1116" s="43" t="s">
        <v>1202</v>
      </c>
      <c r="C1116" s="42">
        <v>50.66</v>
      </c>
      <c r="D1116" s="42">
        <v>90</v>
      </c>
    </row>
    <row r="1117" spans="1:4">
      <c r="A1117" s="44">
        <v>32358</v>
      </c>
      <c r="B1117" s="43" t="s">
        <v>1143</v>
      </c>
      <c r="C1117" s="42">
        <v>61.92</v>
      </c>
      <c r="D1117" s="42">
        <v>110</v>
      </c>
    </row>
    <row r="1118" spans="1:4">
      <c r="A1118" s="44">
        <v>32359</v>
      </c>
      <c r="B1118" s="43" t="s">
        <v>1203</v>
      </c>
      <c r="C1118" s="42">
        <v>45.03</v>
      </c>
      <c r="D1118" s="42">
        <v>80</v>
      </c>
    </row>
    <row r="1119" spans="1:4">
      <c r="A1119" s="44">
        <v>32360</v>
      </c>
      <c r="B1119" s="43" t="s">
        <v>1104</v>
      </c>
      <c r="C1119" s="42">
        <v>90.07</v>
      </c>
      <c r="D1119" s="42">
        <v>160</v>
      </c>
    </row>
    <row r="1120" spans="1:4">
      <c r="A1120" s="44">
        <v>32361</v>
      </c>
      <c r="B1120" s="43" t="s">
        <v>1180</v>
      </c>
      <c r="C1120" s="42">
        <v>78.81</v>
      </c>
      <c r="D1120" s="42">
        <v>140</v>
      </c>
    </row>
    <row r="1121" spans="1:4">
      <c r="A1121" s="44">
        <v>32362</v>
      </c>
      <c r="B1121" s="43" t="s">
        <v>1181</v>
      </c>
      <c r="C1121" s="42">
        <v>90.07</v>
      </c>
      <c r="D1121" s="42">
        <v>160</v>
      </c>
    </row>
    <row r="1122" spans="1:4">
      <c r="A1122" s="44">
        <v>32364</v>
      </c>
      <c r="B1122" s="43" t="s">
        <v>1182</v>
      </c>
      <c r="C1122" s="42">
        <v>84.44</v>
      </c>
      <c r="D1122" s="42">
        <v>150</v>
      </c>
    </row>
    <row r="1123" spans="1:4">
      <c r="A1123" s="44">
        <v>32365</v>
      </c>
      <c r="B1123" s="43" t="s">
        <v>1190</v>
      </c>
      <c r="C1123" s="42">
        <v>73.180000000000007</v>
      </c>
      <c r="D1123" s="42">
        <v>130</v>
      </c>
    </row>
    <row r="1124" spans="1:4">
      <c r="A1124" s="44">
        <v>32366</v>
      </c>
      <c r="B1124" s="43" t="s">
        <v>1096</v>
      </c>
      <c r="C1124" s="42">
        <v>135.1</v>
      </c>
      <c r="D1124" s="42">
        <v>240</v>
      </c>
    </row>
    <row r="1125" spans="1:4">
      <c r="A1125" s="45">
        <v>32367</v>
      </c>
      <c r="B1125" s="40" t="s">
        <v>55</v>
      </c>
      <c r="C1125" s="47">
        <v>61.92</v>
      </c>
      <c r="D1125" s="47">
        <v>110</v>
      </c>
    </row>
    <row r="1126" spans="1:4">
      <c r="A1126" s="45">
        <v>32369</v>
      </c>
      <c r="B1126" s="40" t="s">
        <v>54</v>
      </c>
      <c r="C1126" s="47">
        <v>101.32</v>
      </c>
      <c r="D1126" s="47">
        <v>180</v>
      </c>
    </row>
    <row r="1127" spans="1:4">
      <c r="A1127" s="44">
        <v>32370</v>
      </c>
      <c r="B1127" s="43" t="s">
        <v>1098</v>
      </c>
      <c r="C1127" s="42">
        <v>67.55</v>
      </c>
      <c r="D1127" s="42">
        <v>120</v>
      </c>
    </row>
    <row r="1128" spans="1:4">
      <c r="A1128" s="44">
        <v>32371</v>
      </c>
      <c r="B1128" s="43" t="s">
        <v>1099</v>
      </c>
      <c r="C1128" s="42">
        <v>50.66</v>
      </c>
      <c r="D1128" s="42">
        <v>90</v>
      </c>
    </row>
    <row r="1129" spans="1:4">
      <c r="A1129" s="44">
        <v>32373</v>
      </c>
      <c r="B1129" s="43" t="s">
        <v>1134</v>
      </c>
      <c r="C1129" s="42">
        <v>78.81</v>
      </c>
      <c r="D1129" s="42">
        <v>140</v>
      </c>
    </row>
    <row r="1130" spans="1:4">
      <c r="A1130" s="44">
        <v>32376</v>
      </c>
      <c r="B1130" s="43" t="s">
        <v>1144</v>
      </c>
      <c r="C1130" s="42">
        <v>61.92</v>
      </c>
      <c r="D1130" s="42">
        <v>110</v>
      </c>
    </row>
    <row r="1131" spans="1:4">
      <c r="A1131" s="44">
        <v>32377</v>
      </c>
      <c r="B1131" s="43" t="s">
        <v>1358</v>
      </c>
      <c r="C1131" s="42">
        <v>61.92</v>
      </c>
      <c r="D1131" s="42">
        <v>110</v>
      </c>
    </row>
    <row r="1132" spans="1:4">
      <c r="A1132" s="44">
        <v>32378</v>
      </c>
      <c r="B1132" s="43" t="s">
        <v>1145</v>
      </c>
      <c r="C1132" s="42">
        <v>67.55</v>
      </c>
      <c r="D1132" s="42">
        <v>120</v>
      </c>
    </row>
    <row r="1133" spans="1:4">
      <c r="A1133" s="44">
        <v>32379</v>
      </c>
      <c r="B1133" s="43" t="s">
        <v>1146</v>
      </c>
      <c r="C1133" s="42">
        <v>56.29</v>
      </c>
      <c r="D1133" s="42">
        <v>100</v>
      </c>
    </row>
    <row r="1134" spans="1:4">
      <c r="A1134" s="44">
        <v>32382</v>
      </c>
      <c r="B1134" s="43" t="s">
        <v>1192</v>
      </c>
      <c r="C1134" s="42">
        <v>253.31</v>
      </c>
      <c r="D1134" s="42">
        <v>450</v>
      </c>
    </row>
    <row r="1135" spans="1:4">
      <c r="A1135" s="45">
        <v>32383</v>
      </c>
      <c r="B1135" s="40" t="s">
        <v>53</v>
      </c>
      <c r="C1135" s="47">
        <v>101.32</v>
      </c>
      <c r="D1135" s="47">
        <v>180</v>
      </c>
    </row>
    <row r="1136" spans="1:4">
      <c r="A1136" s="44">
        <v>32384</v>
      </c>
      <c r="B1136" s="43" t="s">
        <v>1114</v>
      </c>
      <c r="C1136" s="42">
        <v>56.29</v>
      </c>
      <c r="D1136" s="42">
        <v>100</v>
      </c>
    </row>
    <row r="1137" spans="1:4">
      <c r="A1137" s="44">
        <v>32385</v>
      </c>
      <c r="B1137" s="43" t="s">
        <v>1147</v>
      </c>
      <c r="C1137" s="42">
        <v>73.180000000000007</v>
      </c>
      <c r="D1137" s="42">
        <v>130</v>
      </c>
    </row>
    <row r="1138" spans="1:4">
      <c r="A1138" s="44">
        <v>32386</v>
      </c>
      <c r="B1138" s="43" t="s">
        <v>1135</v>
      </c>
      <c r="C1138" s="42">
        <v>67.55</v>
      </c>
      <c r="D1138" s="42">
        <v>120</v>
      </c>
    </row>
    <row r="1139" spans="1:4">
      <c r="A1139" s="44">
        <v>32387</v>
      </c>
      <c r="B1139" s="43" t="s">
        <v>1148</v>
      </c>
      <c r="C1139" s="42">
        <v>73.180000000000007</v>
      </c>
      <c r="D1139" s="42">
        <v>130</v>
      </c>
    </row>
    <row r="1140" spans="1:4">
      <c r="A1140" s="44">
        <v>32388</v>
      </c>
      <c r="B1140" s="43" t="s">
        <v>1204</v>
      </c>
      <c r="C1140" s="42">
        <v>61.92</v>
      </c>
      <c r="D1140" s="42">
        <v>110</v>
      </c>
    </row>
    <row r="1141" spans="1:4">
      <c r="A1141" s="44">
        <v>32389</v>
      </c>
      <c r="B1141" s="43" t="s">
        <v>1105</v>
      </c>
      <c r="C1141" s="42">
        <v>84.44</v>
      </c>
      <c r="D1141" s="42">
        <v>150</v>
      </c>
    </row>
    <row r="1142" spans="1:4">
      <c r="A1142" s="44">
        <v>32390</v>
      </c>
      <c r="B1142" s="43" t="s">
        <v>1136</v>
      </c>
      <c r="C1142" s="42">
        <v>73.180000000000007</v>
      </c>
      <c r="D1142" s="42">
        <v>130</v>
      </c>
    </row>
    <row r="1143" spans="1:4">
      <c r="A1143" s="44">
        <v>32391</v>
      </c>
      <c r="B1143" s="43" t="s">
        <v>1188</v>
      </c>
      <c r="C1143" s="42">
        <v>73.180000000000007</v>
      </c>
      <c r="D1143" s="42">
        <v>130</v>
      </c>
    </row>
    <row r="1144" spans="1:4">
      <c r="A1144" s="44">
        <v>32392</v>
      </c>
      <c r="B1144" s="43" t="s">
        <v>1137</v>
      </c>
      <c r="C1144" s="42">
        <v>56.29</v>
      </c>
      <c r="D1144" s="42">
        <v>100</v>
      </c>
    </row>
    <row r="1145" spans="1:4">
      <c r="A1145" s="44">
        <v>32393</v>
      </c>
      <c r="B1145" s="43" t="s">
        <v>1189</v>
      </c>
      <c r="C1145" s="42">
        <v>56.29</v>
      </c>
      <c r="D1145" s="42">
        <v>100</v>
      </c>
    </row>
    <row r="1146" spans="1:4">
      <c r="A1146" s="44">
        <v>32394</v>
      </c>
      <c r="B1146" s="43" t="s">
        <v>1183</v>
      </c>
      <c r="C1146" s="42">
        <v>112.58</v>
      </c>
      <c r="D1146" s="42">
        <v>200</v>
      </c>
    </row>
    <row r="1147" spans="1:4">
      <c r="A1147" s="44">
        <v>32397</v>
      </c>
      <c r="B1147" s="43" t="s">
        <v>1184</v>
      </c>
      <c r="C1147" s="42">
        <v>45.03</v>
      </c>
      <c r="D1147" s="42">
        <v>80</v>
      </c>
    </row>
    <row r="1148" spans="1:4">
      <c r="A1148" s="44">
        <v>32398</v>
      </c>
      <c r="B1148" s="43" t="s">
        <v>1118</v>
      </c>
      <c r="C1148" s="42">
        <v>67.55</v>
      </c>
      <c r="D1148" s="42">
        <v>120</v>
      </c>
    </row>
    <row r="1149" spans="1:4">
      <c r="A1149" s="44">
        <v>32399</v>
      </c>
      <c r="B1149" s="43" t="s">
        <v>1231</v>
      </c>
      <c r="C1149" s="42">
        <v>61.92</v>
      </c>
      <c r="D1149" s="42">
        <v>110</v>
      </c>
    </row>
    <row r="1150" spans="1:4">
      <c r="A1150" s="44">
        <v>32401</v>
      </c>
      <c r="B1150" s="43" t="s">
        <v>1193</v>
      </c>
      <c r="C1150" s="42">
        <v>112.58</v>
      </c>
      <c r="D1150" s="42">
        <v>200</v>
      </c>
    </row>
    <row r="1151" spans="1:4">
      <c r="A1151" s="44">
        <v>32402</v>
      </c>
      <c r="B1151" s="43" t="s">
        <v>1194</v>
      </c>
      <c r="C1151" s="42">
        <v>95.69</v>
      </c>
      <c r="D1151" s="42">
        <v>170</v>
      </c>
    </row>
    <row r="1152" spans="1:4">
      <c r="A1152" s="44">
        <v>32403</v>
      </c>
      <c r="B1152" s="43" t="s">
        <v>1195</v>
      </c>
      <c r="C1152" s="42">
        <v>84.44</v>
      </c>
      <c r="D1152" s="42">
        <v>150</v>
      </c>
    </row>
    <row r="1153" spans="1:4">
      <c r="A1153" s="44">
        <v>32404</v>
      </c>
      <c r="B1153" s="43" t="s">
        <v>1149</v>
      </c>
      <c r="C1153" s="42">
        <v>56.29</v>
      </c>
      <c r="D1153" s="42">
        <v>100</v>
      </c>
    </row>
    <row r="1154" spans="1:4">
      <c r="A1154" s="44">
        <v>32405</v>
      </c>
      <c r="B1154" s="43" t="s">
        <v>1243</v>
      </c>
      <c r="C1154" s="42">
        <v>61.92</v>
      </c>
      <c r="D1154" s="42">
        <v>110</v>
      </c>
    </row>
    <row r="1155" spans="1:4">
      <c r="A1155" s="44">
        <v>32406</v>
      </c>
      <c r="B1155" s="43" t="s">
        <v>1211</v>
      </c>
      <c r="C1155" s="42">
        <v>50.66</v>
      </c>
      <c r="D1155" s="42">
        <v>90</v>
      </c>
    </row>
    <row r="1156" spans="1:4">
      <c r="A1156" s="44">
        <v>32407</v>
      </c>
      <c r="B1156" s="43" t="s">
        <v>1140</v>
      </c>
      <c r="C1156" s="42">
        <v>45.03</v>
      </c>
      <c r="D1156" s="42">
        <v>80</v>
      </c>
    </row>
    <row r="1157" spans="1:4">
      <c r="A1157" s="44">
        <v>32408</v>
      </c>
      <c r="B1157" s="43" t="s">
        <v>1206</v>
      </c>
      <c r="C1157" s="42">
        <v>61.92</v>
      </c>
      <c r="D1157" s="42">
        <v>110</v>
      </c>
    </row>
    <row r="1158" spans="1:4">
      <c r="A1158" s="44">
        <v>32409</v>
      </c>
      <c r="B1158" s="43" t="s">
        <v>1210</v>
      </c>
      <c r="C1158" s="42">
        <v>61.92</v>
      </c>
      <c r="D1158" s="42">
        <v>110</v>
      </c>
    </row>
    <row r="1159" spans="1:4">
      <c r="A1159" s="44">
        <v>32410</v>
      </c>
      <c r="B1159" s="43" t="s">
        <v>1212</v>
      </c>
      <c r="C1159" s="42">
        <v>45.03</v>
      </c>
      <c r="D1159" s="42">
        <v>80</v>
      </c>
    </row>
    <row r="1160" spans="1:4">
      <c r="A1160" s="44">
        <v>32411</v>
      </c>
      <c r="B1160" s="43" t="s">
        <v>1196</v>
      </c>
      <c r="C1160" s="42">
        <v>84.44</v>
      </c>
      <c r="D1160" s="42">
        <v>150</v>
      </c>
    </row>
    <row r="1161" spans="1:4">
      <c r="A1161" s="44">
        <v>32412</v>
      </c>
      <c r="B1161" s="43" t="s">
        <v>1191</v>
      </c>
      <c r="C1161" s="42">
        <v>73.180000000000007</v>
      </c>
      <c r="D1161" s="42">
        <v>130</v>
      </c>
    </row>
    <row r="1162" spans="1:4">
      <c r="A1162" s="44">
        <v>32415</v>
      </c>
      <c r="B1162" s="43" t="s">
        <v>1141</v>
      </c>
      <c r="C1162" s="42">
        <v>67.55</v>
      </c>
      <c r="D1162" s="42">
        <v>120</v>
      </c>
    </row>
    <row r="1163" spans="1:4">
      <c r="A1163" s="44">
        <v>32416</v>
      </c>
      <c r="B1163" s="43" t="s">
        <v>1108</v>
      </c>
      <c r="C1163" s="42">
        <v>78.81</v>
      </c>
      <c r="D1163" s="42">
        <v>140</v>
      </c>
    </row>
    <row r="1164" spans="1:4">
      <c r="A1164" s="44">
        <v>32417</v>
      </c>
      <c r="B1164" s="43" t="s">
        <v>1109</v>
      </c>
      <c r="C1164" s="42">
        <v>73.180000000000007</v>
      </c>
      <c r="D1164" s="42">
        <v>130</v>
      </c>
    </row>
    <row r="1165" spans="1:4">
      <c r="A1165" s="44">
        <v>32418</v>
      </c>
      <c r="B1165" s="43" t="s">
        <v>1119</v>
      </c>
      <c r="C1165" s="42">
        <v>61.92</v>
      </c>
      <c r="D1165" s="42">
        <v>110</v>
      </c>
    </row>
    <row r="1166" spans="1:4">
      <c r="A1166" s="44">
        <v>32419</v>
      </c>
      <c r="B1166" s="43" t="s">
        <v>1316</v>
      </c>
      <c r="C1166" s="42">
        <v>56.29</v>
      </c>
      <c r="D1166" s="42">
        <v>100</v>
      </c>
    </row>
    <row r="1167" spans="1:4">
      <c r="A1167" s="44">
        <v>32421</v>
      </c>
      <c r="B1167" s="43" t="s">
        <v>1270</v>
      </c>
      <c r="C1167" s="42">
        <v>84.44</v>
      </c>
      <c r="D1167" s="42">
        <v>150</v>
      </c>
    </row>
    <row r="1168" spans="1:4">
      <c r="A1168" s="44">
        <v>32422</v>
      </c>
      <c r="B1168" s="43" t="s">
        <v>1232</v>
      </c>
      <c r="C1168" s="42">
        <v>140.72999999999999</v>
      </c>
      <c r="D1168" s="42">
        <v>250</v>
      </c>
    </row>
    <row r="1169" spans="1:4">
      <c r="A1169" s="44">
        <v>32423</v>
      </c>
      <c r="B1169" s="43" t="s">
        <v>1238</v>
      </c>
      <c r="C1169" s="42">
        <v>112.58</v>
      </c>
      <c r="D1169" s="42">
        <v>200</v>
      </c>
    </row>
    <row r="1170" spans="1:4">
      <c r="A1170" s="44">
        <v>32424</v>
      </c>
      <c r="B1170" s="43" t="s">
        <v>1241</v>
      </c>
      <c r="C1170" s="42">
        <v>84.44</v>
      </c>
      <c r="D1170" s="42">
        <v>150</v>
      </c>
    </row>
    <row r="1171" spans="1:4">
      <c r="A1171" s="44">
        <v>32425</v>
      </c>
      <c r="B1171" s="43" t="s">
        <v>1244</v>
      </c>
      <c r="C1171" s="42">
        <v>50.66</v>
      </c>
      <c r="D1171" s="42">
        <v>90</v>
      </c>
    </row>
    <row r="1172" spans="1:4">
      <c r="A1172" s="44">
        <v>32426</v>
      </c>
      <c r="B1172" s="43" t="s">
        <v>1260</v>
      </c>
      <c r="C1172" s="42">
        <v>67.55</v>
      </c>
      <c r="D1172" s="42">
        <v>120</v>
      </c>
    </row>
    <row r="1173" spans="1:4">
      <c r="A1173" s="44">
        <v>32427</v>
      </c>
      <c r="B1173" s="43" t="s">
        <v>1271</v>
      </c>
      <c r="C1173" s="42">
        <v>73.180000000000007</v>
      </c>
      <c r="D1173" s="42">
        <v>130</v>
      </c>
    </row>
    <row r="1174" spans="1:4">
      <c r="A1174" s="44">
        <v>32428</v>
      </c>
      <c r="B1174" s="43" t="s">
        <v>1142</v>
      </c>
      <c r="C1174" s="42">
        <v>67.55</v>
      </c>
      <c r="D1174" s="42">
        <v>120</v>
      </c>
    </row>
    <row r="1175" spans="1:4">
      <c r="A1175" s="44">
        <v>32429</v>
      </c>
      <c r="B1175" s="43" t="s">
        <v>1272</v>
      </c>
      <c r="C1175" s="42">
        <v>140.72999999999999</v>
      </c>
      <c r="D1175" s="42">
        <v>250</v>
      </c>
    </row>
    <row r="1176" spans="1:4">
      <c r="A1176" s="44">
        <v>32430</v>
      </c>
      <c r="B1176" s="43" t="s">
        <v>1273</v>
      </c>
      <c r="C1176" s="42">
        <v>45.03</v>
      </c>
      <c r="D1176" s="42">
        <v>80</v>
      </c>
    </row>
    <row r="1177" spans="1:4">
      <c r="A1177" s="44">
        <v>32431</v>
      </c>
      <c r="B1177" s="43" t="s">
        <v>1233</v>
      </c>
      <c r="C1177" s="42">
        <v>67.55</v>
      </c>
      <c r="D1177" s="42">
        <v>120</v>
      </c>
    </row>
    <row r="1178" spans="1:4">
      <c r="A1178" s="68">
        <v>32432</v>
      </c>
      <c r="B1178" s="43" t="s">
        <v>1291</v>
      </c>
      <c r="C1178" s="42">
        <v>101.32</v>
      </c>
      <c r="D1178" s="42">
        <v>180</v>
      </c>
    </row>
    <row r="1179" spans="1:4">
      <c r="A1179" s="44">
        <v>32434</v>
      </c>
      <c r="B1179" s="43" t="s">
        <v>1274</v>
      </c>
      <c r="C1179" s="42">
        <v>67.55</v>
      </c>
      <c r="D1179" s="42">
        <v>120</v>
      </c>
    </row>
    <row r="1180" spans="1:4">
      <c r="A1180" s="44">
        <v>32435</v>
      </c>
      <c r="B1180" s="43" t="s">
        <v>1325</v>
      </c>
      <c r="C1180" s="42">
        <v>90.07</v>
      </c>
      <c r="D1180" s="42">
        <v>160</v>
      </c>
    </row>
    <row r="1181" spans="1:4">
      <c r="A1181" s="44">
        <v>32436</v>
      </c>
      <c r="B1181" s="43" t="s">
        <v>1275</v>
      </c>
      <c r="C1181" s="42">
        <v>112.58</v>
      </c>
      <c r="D1181" s="42">
        <v>200</v>
      </c>
    </row>
    <row r="1182" spans="1:4">
      <c r="A1182" s="44">
        <v>32437</v>
      </c>
      <c r="B1182" s="43" t="s">
        <v>1250</v>
      </c>
      <c r="C1182" s="42">
        <v>112.58</v>
      </c>
      <c r="D1182" s="42">
        <v>200</v>
      </c>
    </row>
    <row r="1183" spans="1:4">
      <c r="A1183" s="44">
        <v>32438</v>
      </c>
      <c r="B1183" s="43" t="s">
        <v>1234</v>
      </c>
      <c r="C1183" s="42">
        <v>101.32</v>
      </c>
      <c r="D1183" s="42">
        <v>180</v>
      </c>
    </row>
    <row r="1184" spans="1:4">
      <c r="A1184" s="44">
        <v>32439</v>
      </c>
      <c r="B1184" s="43" t="s">
        <v>1242</v>
      </c>
      <c r="C1184" s="42">
        <v>67.55</v>
      </c>
      <c r="D1184" s="42">
        <v>120</v>
      </c>
    </row>
    <row r="1185" spans="1:4">
      <c r="A1185" s="44">
        <v>32441</v>
      </c>
      <c r="B1185" s="43" t="s">
        <v>1296</v>
      </c>
      <c r="C1185" s="42">
        <v>50.66</v>
      </c>
      <c r="D1185" s="42">
        <v>90</v>
      </c>
    </row>
    <row r="1186" spans="1:4">
      <c r="A1186" s="44">
        <v>32442</v>
      </c>
      <c r="B1186" s="43" t="s">
        <v>1261</v>
      </c>
      <c r="C1186" s="42">
        <v>61.92</v>
      </c>
      <c r="D1186" s="42">
        <v>110</v>
      </c>
    </row>
    <row r="1187" spans="1:4">
      <c r="A1187" s="44">
        <v>32443</v>
      </c>
      <c r="B1187" s="43" t="s">
        <v>1262</v>
      </c>
      <c r="C1187" s="42">
        <v>61.92</v>
      </c>
      <c r="D1187" s="42">
        <v>110</v>
      </c>
    </row>
    <row r="1188" spans="1:4">
      <c r="A1188" s="44">
        <v>32444</v>
      </c>
      <c r="B1188" s="43" t="s">
        <v>1317</v>
      </c>
      <c r="C1188" s="42">
        <v>61.92</v>
      </c>
      <c r="D1188" s="42">
        <v>110</v>
      </c>
    </row>
    <row r="1189" spans="1:4">
      <c r="A1189" s="44">
        <v>32445</v>
      </c>
      <c r="B1189" s="43" t="s">
        <v>1276</v>
      </c>
      <c r="C1189" s="42">
        <v>45.03</v>
      </c>
      <c r="D1189" s="42">
        <v>80</v>
      </c>
    </row>
    <row r="1190" spans="1:4">
      <c r="A1190" s="44">
        <v>32446</v>
      </c>
      <c r="B1190" s="43" t="s">
        <v>1267</v>
      </c>
      <c r="C1190" s="42">
        <v>45.03</v>
      </c>
      <c r="D1190" s="42">
        <v>80</v>
      </c>
    </row>
    <row r="1191" spans="1:4">
      <c r="A1191" s="44">
        <v>32447</v>
      </c>
      <c r="B1191" s="43" t="s">
        <v>1235</v>
      </c>
      <c r="C1191" s="42">
        <v>56.29</v>
      </c>
      <c r="D1191" s="42">
        <v>100</v>
      </c>
    </row>
    <row r="1192" spans="1:4">
      <c r="A1192" s="44">
        <v>32448</v>
      </c>
      <c r="B1192" s="43" t="s">
        <v>1297</v>
      </c>
      <c r="C1192" s="42">
        <v>67.55</v>
      </c>
      <c r="D1192" s="42">
        <v>120</v>
      </c>
    </row>
    <row r="1193" spans="1:4">
      <c r="A1193" s="44">
        <v>32450</v>
      </c>
      <c r="B1193" s="43" t="s">
        <v>1318</v>
      </c>
      <c r="C1193" s="42">
        <v>56.29</v>
      </c>
      <c r="D1193" s="42">
        <v>100</v>
      </c>
    </row>
    <row r="1194" spans="1:4">
      <c r="A1194" s="44">
        <v>32451</v>
      </c>
      <c r="B1194" s="43" t="s">
        <v>1319</v>
      </c>
      <c r="C1194" s="42">
        <v>56.29</v>
      </c>
      <c r="D1194" s="42">
        <v>100</v>
      </c>
    </row>
    <row r="1195" spans="1:4">
      <c r="A1195" s="68">
        <v>32455</v>
      </c>
      <c r="B1195" s="43" t="s">
        <v>1292</v>
      </c>
      <c r="C1195" s="42">
        <v>101.32</v>
      </c>
      <c r="D1195" s="42">
        <v>180</v>
      </c>
    </row>
    <row r="1196" spans="1:4">
      <c r="A1196" s="44">
        <v>32456</v>
      </c>
      <c r="B1196" s="43" t="s">
        <v>1277</v>
      </c>
      <c r="C1196" s="42">
        <v>95.69</v>
      </c>
      <c r="D1196" s="42">
        <v>170</v>
      </c>
    </row>
    <row r="1197" spans="1:4">
      <c r="A1197" s="44">
        <v>32457</v>
      </c>
      <c r="B1197" s="43" t="s">
        <v>1278</v>
      </c>
      <c r="C1197" s="42">
        <v>146.35</v>
      </c>
      <c r="D1197" s="42">
        <v>260</v>
      </c>
    </row>
    <row r="1198" spans="1:4">
      <c r="A1198" s="44">
        <v>32459</v>
      </c>
      <c r="B1198" s="43" t="s">
        <v>1245</v>
      </c>
      <c r="C1198" s="42">
        <v>56.29</v>
      </c>
      <c r="D1198" s="42">
        <v>100</v>
      </c>
    </row>
    <row r="1199" spans="1:4">
      <c r="A1199" s="44">
        <v>32460</v>
      </c>
      <c r="B1199" s="43" t="s">
        <v>1263</v>
      </c>
      <c r="C1199" s="42">
        <v>67.55</v>
      </c>
      <c r="D1199" s="42">
        <v>120</v>
      </c>
    </row>
    <row r="1200" spans="1:4">
      <c r="A1200" s="44">
        <v>32461</v>
      </c>
      <c r="B1200" s="43" t="s">
        <v>1251</v>
      </c>
      <c r="C1200" s="42">
        <v>78.81</v>
      </c>
      <c r="D1200" s="42">
        <v>140</v>
      </c>
    </row>
    <row r="1201" spans="1:4">
      <c r="A1201" s="44">
        <v>32462</v>
      </c>
      <c r="B1201" s="43" t="s">
        <v>1252</v>
      </c>
      <c r="C1201" s="42">
        <v>67.55</v>
      </c>
      <c r="D1201" s="42">
        <v>120</v>
      </c>
    </row>
    <row r="1202" spans="1:4">
      <c r="A1202" s="44">
        <v>32463</v>
      </c>
      <c r="B1202" s="43" t="s">
        <v>1246</v>
      </c>
      <c r="C1202" s="42">
        <v>73.180000000000007</v>
      </c>
      <c r="D1202" s="42">
        <v>130</v>
      </c>
    </row>
    <row r="1203" spans="1:4">
      <c r="A1203" s="44">
        <v>32468</v>
      </c>
      <c r="B1203" s="43" t="s">
        <v>1247</v>
      </c>
      <c r="C1203" s="42">
        <v>61.92</v>
      </c>
      <c r="D1203" s="42">
        <v>110</v>
      </c>
    </row>
    <row r="1204" spans="1:4">
      <c r="A1204" s="44">
        <v>32473</v>
      </c>
      <c r="B1204" s="43" t="s">
        <v>1456</v>
      </c>
      <c r="C1204" s="42">
        <v>78.81</v>
      </c>
      <c r="D1204" s="42">
        <v>140</v>
      </c>
    </row>
    <row r="1205" spans="1:4">
      <c r="A1205" s="44">
        <v>32474</v>
      </c>
      <c r="B1205" s="43" t="s">
        <v>1502</v>
      </c>
      <c r="C1205" s="42">
        <v>95.69</v>
      </c>
      <c r="D1205" s="42">
        <v>169.9</v>
      </c>
    </row>
    <row r="1206" spans="1:4">
      <c r="A1206" s="44">
        <v>32475</v>
      </c>
      <c r="B1206" s="43" t="s">
        <v>1902</v>
      </c>
      <c r="C1206" s="42">
        <v>0</v>
      </c>
      <c r="D1206" s="42">
        <v>0</v>
      </c>
    </row>
    <row r="1207" spans="1:4">
      <c r="A1207" s="44">
        <v>32476</v>
      </c>
      <c r="B1207" s="43" t="s">
        <v>1903</v>
      </c>
      <c r="C1207" s="42">
        <v>0</v>
      </c>
      <c r="D1207" s="42">
        <v>0</v>
      </c>
    </row>
    <row r="1208" spans="1:4">
      <c r="A1208" s="44">
        <v>32477</v>
      </c>
      <c r="B1208" s="43" t="s">
        <v>1438</v>
      </c>
      <c r="C1208" s="42">
        <v>123.84</v>
      </c>
      <c r="D1208" s="42">
        <v>220</v>
      </c>
    </row>
    <row r="1209" spans="1:4">
      <c r="A1209" s="44">
        <v>32478</v>
      </c>
      <c r="B1209" s="43" t="s">
        <v>1439</v>
      </c>
      <c r="C1209" s="42">
        <v>84.44</v>
      </c>
      <c r="D1209" s="42">
        <v>150</v>
      </c>
    </row>
    <row r="1210" spans="1:4">
      <c r="A1210" s="44">
        <v>32479</v>
      </c>
      <c r="B1210" s="43" t="s">
        <v>1440</v>
      </c>
      <c r="C1210" s="42">
        <v>112.58</v>
      </c>
      <c r="D1210" s="42">
        <v>200</v>
      </c>
    </row>
    <row r="1211" spans="1:4">
      <c r="A1211" s="44">
        <v>32480</v>
      </c>
      <c r="B1211" s="43" t="s">
        <v>1253</v>
      </c>
      <c r="C1211" s="42">
        <v>95.69</v>
      </c>
      <c r="D1211" s="42">
        <v>170</v>
      </c>
    </row>
    <row r="1212" spans="1:4">
      <c r="A1212" s="44">
        <v>32481</v>
      </c>
      <c r="B1212" s="43" t="s">
        <v>1254</v>
      </c>
      <c r="C1212" s="42">
        <v>90.07</v>
      </c>
      <c r="D1212" s="42">
        <v>160</v>
      </c>
    </row>
    <row r="1213" spans="1:4">
      <c r="A1213" s="44">
        <v>32482</v>
      </c>
      <c r="B1213" s="43" t="s">
        <v>1255</v>
      </c>
      <c r="C1213" s="42">
        <v>78.81</v>
      </c>
      <c r="D1213" s="42">
        <v>140</v>
      </c>
    </row>
    <row r="1214" spans="1:4">
      <c r="A1214" s="44">
        <v>32483</v>
      </c>
      <c r="B1214" s="43" t="s">
        <v>1310</v>
      </c>
      <c r="C1214" s="42">
        <v>135.1</v>
      </c>
      <c r="D1214" s="42">
        <v>240</v>
      </c>
    </row>
    <row r="1215" spans="1:4">
      <c r="A1215" s="44">
        <v>32484</v>
      </c>
      <c r="B1215" s="43" t="s">
        <v>1207</v>
      </c>
      <c r="C1215" s="42">
        <v>95.69</v>
      </c>
      <c r="D1215" s="42">
        <v>170</v>
      </c>
    </row>
    <row r="1216" spans="1:4">
      <c r="A1216" s="44">
        <v>32485</v>
      </c>
      <c r="B1216" s="43" t="s">
        <v>365</v>
      </c>
      <c r="C1216" s="42">
        <v>56.29</v>
      </c>
      <c r="D1216" s="42">
        <v>100</v>
      </c>
    </row>
    <row r="1217" spans="1:4">
      <c r="A1217" s="44">
        <v>32486</v>
      </c>
      <c r="B1217" s="43" t="s">
        <v>1150</v>
      </c>
      <c r="C1217" s="42">
        <v>61.92</v>
      </c>
      <c r="D1217" s="42">
        <v>110</v>
      </c>
    </row>
    <row r="1218" spans="1:4">
      <c r="A1218" s="44">
        <v>32487</v>
      </c>
      <c r="B1218" s="43" t="s">
        <v>1279</v>
      </c>
      <c r="C1218" s="42">
        <v>101.32</v>
      </c>
      <c r="D1218" s="42">
        <v>180</v>
      </c>
    </row>
    <row r="1219" spans="1:4">
      <c r="A1219" s="44">
        <v>32494</v>
      </c>
      <c r="B1219" s="43" t="s">
        <v>1280</v>
      </c>
      <c r="C1219" s="42">
        <v>78.81</v>
      </c>
      <c r="D1219" s="42">
        <v>140</v>
      </c>
    </row>
    <row r="1220" spans="1:4">
      <c r="A1220" s="44">
        <v>32495</v>
      </c>
      <c r="B1220" s="43" t="s">
        <v>1197</v>
      </c>
      <c r="C1220" s="42">
        <v>78.81</v>
      </c>
      <c r="D1220" s="42">
        <v>140</v>
      </c>
    </row>
    <row r="1221" spans="1:4">
      <c r="A1221" s="44">
        <v>32496</v>
      </c>
      <c r="B1221" s="43" t="s">
        <v>1236</v>
      </c>
      <c r="C1221" s="42">
        <v>73.180000000000007</v>
      </c>
      <c r="D1221" s="42">
        <v>130</v>
      </c>
    </row>
    <row r="1222" spans="1:4">
      <c r="A1222" s="44">
        <v>32497</v>
      </c>
      <c r="B1222" s="43" t="s">
        <v>1239</v>
      </c>
      <c r="C1222" s="42">
        <v>73.180000000000007</v>
      </c>
      <c r="D1222" s="42">
        <v>130</v>
      </c>
    </row>
    <row r="1223" spans="1:4">
      <c r="A1223" s="44">
        <v>32498</v>
      </c>
      <c r="B1223" s="43" t="s">
        <v>1256</v>
      </c>
      <c r="C1223" s="42">
        <v>56.29</v>
      </c>
      <c r="D1223" s="42">
        <v>100</v>
      </c>
    </row>
    <row r="1224" spans="1:4">
      <c r="A1224" s="44">
        <v>32499</v>
      </c>
      <c r="B1224" s="43" t="s">
        <v>1298</v>
      </c>
      <c r="C1224" s="42">
        <v>61.92</v>
      </c>
      <c r="D1224" s="42">
        <v>110</v>
      </c>
    </row>
    <row r="1225" spans="1:4">
      <c r="A1225" s="44">
        <v>32500</v>
      </c>
      <c r="B1225" s="43" t="s">
        <v>1326</v>
      </c>
      <c r="C1225" s="42">
        <v>61.92</v>
      </c>
      <c r="D1225" s="42">
        <v>110</v>
      </c>
    </row>
    <row r="1226" spans="1:4">
      <c r="A1226" s="44">
        <v>32501</v>
      </c>
      <c r="B1226" s="43" t="s">
        <v>1320</v>
      </c>
      <c r="C1226" s="42">
        <v>61.92</v>
      </c>
      <c r="D1226" s="42">
        <v>110</v>
      </c>
    </row>
    <row r="1227" spans="1:4">
      <c r="A1227" s="44">
        <v>32502</v>
      </c>
      <c r="B1227" s="43" t="s">
        <v>1268</v>
      </c>
      <c r="C1227" s="42">
        <v>73.180000000000007</v>
      </c>
      <c r="D1227" s="42">
        <v>130</v>
      </c>
    </row>
    <row r="1228" spans="1:4">
      <c r="A1228" s="44">
        <v>32503</v>
      </c>
      <c r="B1228" s="43" t="s">
        <v>1240</v>
      </c>
      <c r="C1228" s="42">
        <v>84.44</v>
      </c>
      <c r="D1228" s="42">
        <v>150</v>
      </c>
    </row>
    <row r="1229" spans="1:4">
      <c r="A1229" s="44">
        <v>32504</v>
      </c>
      <c r="B1229" s="43" t="s">
        <v>1281</v>
      </c>
      <c r="C1229" s="42">
        <v>73.180000000000007</v>
      </c>
      <c r="D1229" s="42">
        <v>130</v>
      </c>
    </row>
    <row r="1230" spans="1:4">
      <c r="A1230" s="44">
        <v>32505</v>
      </c>
      <c r="B1230" s="43" t="s">
        <v>1257</v>
      </c>
      <c r="C1230" s="42">
        <v>73.180000000000007</v>
      </c>
      <c r="D1230" s="42">
        <v>130</v>
      </c>
    </row>
    <row r="1231" spans="1:4">
      <c r="A1231" s="44">
        <v>32506</v>
      </c>
      <c r="B1231" s="43" t="s">
        <v>1249</v>
      </c>
      <c r="C1231" s="42">
        <v>73.180000000000007</v>
      </c>
      <c r="D1231" s="42">
        <v>130</v>
      </c>
    </row>
    <row r="1232" spans="1:4">
      <c r="A1232" s="44">
        <v>32508</v>
      </c>
      <c r="B1232" s="43" t="s">
        <v>1304</v>
      </c>
      <c r="C1232" s="42">
        <v>106.95</v>
      </c>
      <c r="D1232" s="42">
        <v>190</v>
      </c>
    </row>
    <row r="1233" spans="1:4">
      <c r="A1233" s="44">
        <v>32509</v>
      </c>
      <c r="B1233" s="43" t="s">
        <v>1299</v>
      </c>
      <c r="C1233" s="42">
        <v>73.180000000000007</v>
      </c>
      <c r="D1233" s="42">
        <v>130</v>
      </c>
    </row>
    <row r="1234" spans="1:4">
      <c r="A1234" s="44">
        <v>32510</v>
      </c>
      <c r="B1234" s="43" t="s">
        <v>1264</v>
      </c>
      <c r="C1234" s="42">
        <v>67.55</v>
      </c>
      <c r="D1234" s="42">
        <v>120</v>
      </c>
    </row>
    <row r="1235" spans="1:4">
      <c r="A1235" s="44">
        <v>32511</v>
      </c>
      <c r="B1235" s="43" t="s">
        <v>1282</v>
      </c>
      <c r="C1235" s="42">
        <v>90.07</v>
      </c>
      <c r="D1235" s="42">
        <v>160</v>
      </c>
    </row>
    <row r="1236" spans="1:4">
      <c r="A1236" s="44">
        <v>32513</v>
      </c>
      <c r="B1236" s="43" t="s">
        <v>1258</v>
      </c>
      <c r="C1236" s="42">
        <v>84.44</v>
      </c>
      <c r="D1236" s="42">
        <v>150</v>
      </c>
    </row>
    <row r="1237" spans="1:4">
      <c r="A1237" s="44">
        <v>32514</v>
      </c>
      <c r="B1237" s="43" t="s">
        <v>1311</v>
      </c>
      <c r="C1237" s="42">
        <v>123.84</v>
      </c>
      <c r="D1237" s="42">
        <v>220</v>
      </c>
    </row>
    <row r="1238" spans="1:4">
      <c r="A1238" s="44">
        <v>32515</v>
      </c>
      <c r="B1238" s="43" t="s">
        <v>1312</v>
      </c>
      <c r="C1238" s="42">
        <v>90.07</v>
      </c>
      <c r="D1238" s="42">
        <v>160</v>
      </c>
    </row>
    <row r="1239" spans="1:4">
      <c r="A1239" s="44">
        <v>32516</v>
      </c>
      <c r="B1239" s="43" t="s">
        <v>1462</v>
      </c>
      <c r="C1239" s="42">
        <v>163.24</v>
      </c>
      <c r="D1239" s="42">
        <v>290</v>
      </c>
    </row>
    <row r="1240" spans="1:4">
      <c r="A1240" s="44">
        <v>32517</v>
      </c>
      <c r="B1240" s="43" t="s">
        <v>1248</v>
      </c>
      <c r="C1240" s="42">
        <v>56.29</v>
      </c>
      <c r="D1240" s="42">
        <v>100</v>
      </c>
    </row>
    <row r="1241" spans="1:4">
      <c r="A1241" s="44">
        <v>32518</v>
      </c>
      <c r="B1241" s="43" t="s">
        <v>1259</v>
      </c>
      <c r="C1241" s="42">
        <v>84.44</v>
      </c>
      <c r="D1241" s="42">
        <v>150</v>
      </c>
    </row>
    <row r="1242" spans="1:4">
      <c r="A1242" s="44">
        <v>32519</v>
      </c>
      <c r="B1242" s="43" t="s">
        <v>1265</v>
      </c>
      <c r="C1242" s="42">
        <v>84.44</v>
      </c>
      <c r="D1242" s="42">
        <v>150</v>
      </c>
    </row>
    <row r="1243" spans="1:4">
      <c r="A1243" s="44">
        <v>32520</v>
      </c>
      <c r="B1243" s="43" t="s">
        <v>1349</v>
      </c>
      <c r="C1243" s="42">
        <v>50.66</v>
      </c>
      <c r="D1243" s="42">
        <v>90</v>
      </c>
    </row>
    <row r="1244" spans="1:4">
      <c r="A1244" s="44">
        <v>32521</v>
      </c>
      <c r="B1244" s="43" t="s">
        <v>1185</v>
      </c>
      <c r="C1244" s="42">
        <v>73.180000000000007</v>
      </c>
      <c r="D1244" s="42">
        <v>130</v>
      </c>
    </row>
    <row r="1245" spans="1:4">
      <c r="A1245" s="44">
        <v>32523</v>
      </c>
      <c r="B1245" s="43" t="s">
        <v>1363</v>
      </c>
      <c r="C1245" s="42">
        <v>78.81</v>
      </c>
      <c r="D1245" s="42">
        <v>140</v>
      </c>
    </row>
    <row r="1246" spans="1:4">
      <c r="A1246" s="44">
        <v>32524</v>
      </c>
      <c r="B1246" s="43" t="s">
        <v>1283</v>
      </c>
      <c r="C1246" s="42">
        <v>67.55</v>
      </c>
      <c r="D1246" s="42">
        <v>120</v>
      </c>
    </row>
    <row r="1247" spans="1:4">
      <c r="A1247" s="44">
        <v>32525</v>
      </c>
      <c r="B1247" s="43" t="s">
        <v>1305</v>
      </c>
      <c r="C1247" s="42">
        <v>73.180000000000007</v>
      </c>
      <c r="D1247" s="42">
        <v>130</v>
      </c>
    </row>
    <row r="1248" spans="1:4">
      <c r="A1248" s="44">
        <v>32526</v>
      </c>
      <c r="B1248" s="43" t="s">
        <v>1284</v>
      </c>
      <c r="C1248" s="42">
        <v>50.66</v>
      </c>
      <c r="D1248" s="42">
        <v>90</v>
      </c>
    </row>
    <row r="1249" spans="1:4">
      <c r="A1249" s="44">
        <v>32529</v>
      </c>
      <c r="B1249" s="43" t="s">
        <v>1198</v>
      </c>
      <c r="C1249" s="42">
        <v>50.66</v>
      </c>
      <c r="D1249" s="42">
        <v>90</v>
      </c>
    </row>
    <row r="1250" spans="1:4">
      <c r="A1250" s="44">
        <v>32531</v>
      </c>
      <c r="B1250" s="43" t="s">
        <v>1266</v>
      </c>
      <c r="C1250" s="42">
        <v>61.92</v>
      </c>
      <c r="D1250" s="42">
        <v>110</v>
      </c>
    </row>
    <row r="1251" spans="1:4">
      <c r="A1251" s="44">
        <v>32533</v>
      </c>
      <c r="B1251" s="43" t="s">
        <v>1306</v>
      </c>
      <c r="C1251" s="42">
        <v>101.32</v>
      </c>
      <c r="D1251" s="42">
        <v>180</v>
      </c>
    </row>
    <row r="1252" spans="1:4">
      <c r="A1252" s="44">
        <v>32534</v>
      </c>
      <c r="B1252" s="43" t="s">
        <v>1307</v>
      </c>
      <c r="C1252" s="42">
        <v>61.92</v>
      </c>
      <c r="D1252" s="42">
        <v>110</v>
      </c>
    </row>
    <row r="1253" spans="1:4">
      <c r="A1253" s="44">
        <v>32535</v>
      </c>
      <c r="B1253" s="43" t="s">
        <v>1359</v>
      </c>
      <c r="C1253" s="42">
        <v>56.29</v>
      </c>
      <c r="D1253" s="42">
        <v>100</v>
      </c>
    </row>
    <row r="1254" spans="1:4">
      <c r="A1254" s="44">
        <v>32537</v>
      </c>
      <c r="B1254" s="43" t="s">
        <v>1285</v>
      </c>
      <c r="C1254" s="42">
        <v>95.69</v>
      </c>
      <c r="D1254" s="42">
        <v>170</v>
      </c>
    </row>
    <row r="1255" spans="1:4">
      <c r="A1255" s="44">
        <v>32538</v>
      </c>
      <c r="B1255" s="43" t="s">
        <v>1300</v>
      </c>
      <c r="C1255" s="42">
        <v>67.55</v>
      </c>
      <c r="D1255" s="42">
        <v>120</v>
      </c>
    </row>
    <row r="1256" spans="1:4">
      <c r="A1256" s="44">
        <v>32539</v>
      </c>
      <c r="B1256" s="43" t="s">
        <v>1269</v>
      </c>
      <c r="C1256" s="42">
        <v>90.07</v>
      </c>
      <c r="D1256" s="42">
        <v>160</v>
      </c>
    </row>
    <row r="1257" spans="1:4">
      <c r="A1257" s="44">
        <v>32540</v>
      </c>
      <c r="B1257" s="43" t="s">
        <v>1327</v>
      </c>
      <c r="C1257" s="42">
        <v>84.44</v>
      </c>
      <c r="D1257" s="42">
        <v>150</v>
      </c>
    </row>
    <row r="1258" spans="1:4">
      <c r="A1258" s="44">
        <v>32541</v>
      </c>
      <c r="B1258" s="43" t="s">
        <v>1321</v>
      </c>
      <c r="C1258" s="42">
        <v>73.180000000000007</v>
      </c>
      <c r="D1258" s="42">
        <v>130</v>
      </c>
    </row>
    <row r="1259" spans="1:4">
      <c r="A1259" s="44">
        <v>32542</v>
      </c>
      <c r="B1259" s="43" t="s">
        <v>1328</v>
      </c>
      <c r="C1259" s="42">
        <v>78.81</v>
      </c>
      <c r="D1259" s="42">
        <v>140</v>
      </c>
    </row>
    <row r="1260" spans="1:4">
      <c r="A1260" s="44">
        <v>32543</v>
      </c>
      <c r="B1260" s="43" t="s">
        <v>1315</v>
      </c>
      <c r="C1260" s="42">
        <v>78.81</v>
      </c>
      <c r="D1260" s="42">
        <v>140</v>
      </c>
    </row>
    <row r="1261" spans="1:4">
      <c r="A1261" s="44">
        <v>32544</v>
      </c>
      <c r="B1261" s="43" t="s">
        <v>1441</v>
      </c>
      <c r="C1261" s="42">
        <v>140.72999999999999</v>
      </c>
      <c r="D1261" s="42">
        <v>250</v>
      </c>
    </row>
    <row r="1262" spans="1:4">
      <c r="A1262" s="44">
        <v>32545</v>
      </c>
      <c r="B1262" s="43" t="s">
        <v>1387</v>
      </c>
      <c r="C1262" s="42">
        <v>67.55</v>
      </c>
      <c r="D1262" s="42">
        <v>120</v>
      </c>
    </row>
    <row r="1263" spans="1:4">
      <c r="A1263" s="44">
        <v>32546</v>
      </c>
      <c r="B1263" s="43" t="s">
        <v>1329</v>
      </c>
      <c r="C1263" s="42">
        <v>45.03</v>
      </c>
      <c r="D1263" s="42">
        <v>80</v>
      </c>
    </row>
    <row r="1264" spans="1:4">
      <c r="A1264" s="44">
        <v>32547</v>
      </c>
      <c r="B1264" s="43" t="s">
        <v>1350</v>
      </c>
      <c r="C1264" s="42">
        <v>106.95</v>
      </c>
      <c r="D1264" s="42">
        <v>190</v>
      </c>
    </row>
    <row r="1265" spans="1:4">
      <c r="A1265" s="44">
        <v>32548</v>
      </c>
      <c r="B1265" s="43" t="s">
        <v>1442</v>
      </c>
      <c r="C1265" s="42">
        <v>123.84</v>
      </c>
      <c r="D1265" s="42">
        <v>220</v>
      </c>
    </row>
    <row r="1266" spans="1:4">
      <c r="A1266" s="44">
        <v>32549</v>
      </c>
      <c r="B1266" s="43" t="s">
        <v>1351</v>
      </c>
      <c r="C1266" s="42">
        <v>56.29</v>
      </c>
      <c r="D1266" s="42">
        <v>100</v>
      </c>
    </row>
    <row r="1267" spans="1:4">
      <c r="A1267" s="44">
        <v>32550</v>
      </c>
      <c r="B1267" s="43" t="s">
        <v>1388</v>
      </c>
      <c r="C1267" s="42">
        <v>106.95</v>
      </c>
      <c r="D1267" s="42">
        <v>190</v>
      </c>
    </row>
    <row r="1268" spans="1:4">
      <c r="A1268" s="44">
        <v>32551</v>
      </c>
      <c r="B1268" s="43" t="s">
        <v>1443</v>
      </c>
      <c r="C1268" s="42">
        <v>123.84</v>
      </c>
      <c r="D1268" s="42">
        <v>220</v>
      </c>
    </row>
    <row r="1269" spans="1:4">
      <c r="A1269" s="44">
        <v>32552</v>
      </c>
      <c r="B1269" s="43" t="s">
        <v>1389</v>
      </c>
      <c r="C1269" s="42">
        <v>84.44</v>
      </c>
      <c r="D1269" s="42">
        <v>150</v>
      </c>
    </row>
    <row r="1270" spans="1:4">
      <c r="A1270" s="44">
        <v>32553</v>
      </c>
      <c r="B1270" s="43" t="s">
        <v>1390</v>
      </c>
      <c r="C1270" s="42">
        <v>78.81</v>
      </c>
      <c r="D1270" s="42">
        <v>140</v>
      </c>
    </row>
    <row r="1271" spans="1:4">
      <c r="A1271" s="44">
        <v>32554</v>
      </c>
      <c r="B1271" s="43" t="s">
        <v>1391</v>
      </c>
      <c r="C1271" s="42">
        <v>197.02</v>
      </c>
      <c r="D1271" s="42">
        <v>350</v>
      </c>
    </row>
    <row r="1272" spans="1:4">
      <c r="A1272" s="44">
        <v>32555</v>
      </c>
      <c r="B1272" s="43" t="s">
        <v>1392</v>
      </c>
      <c r="C1272" s="42">
        <v>61.92</v>
      </c>
      <c r="D1272" s="42">
        <v>110</v>
      </c>
    </row>
    <row r="1273" spans="1:4">
      <c r="A1273" s="44">
        <v>32556</v>
      </c>
      <c r="B1273" s="43" t="s">
        <v>1352</v>
      </c>
      <c r="C1273" s="42">
        <v>101.32</v>
      </c>
      <c r="D1273" s="42">
        <v>180</v>
      </c>
    </row>
    <row r="1274" spans="1:4">
      <c r="A1274" s="44">
        <v>32558</v>
      </c>
      <c r="B1274" s="43" t="s">
        <v>1393</v>
      </c>
      <c r="C1274" s="42">
        <v>67.55</v>
      </c>
      <c r="D1274" s="42">
        <v>120</v>
      </c>
    </row>
    <row r="1275" spans="1:4">
      <c r="A1275" s="44">
        <v>32559</v>
      </c>
      <c r="B1275" s="43" t="s">
        <v>1444</v>
      </c>
      <c r="C1275" s="42">
        <v>309.60000000000002</v>
      </c>
      <c r="D1275" s="42">
        <v>550</v>
      </c>
    </row>
    <row r="1276" spans="1:4">
      <c r="A1276" s="44">
        <v>32560</v>
      </c>
      <c r="B1276" s="43" t="s">
        <v>1394</v>
      </c>
      <c r="C1276" s="42">
        <v>67.55</v>
      </c>
      <c r="D1276" s="42">
        <v>120</v>
      </c>
    </row>
    <row r="1277" spans="1:4">
      <c r="A1277" s="44">
        <v>32561</v>
      </c>
      <c r="B1277" s="43" t="s">
        <v>1395</v>
      </c>
      <c r="C1277" s="42">
        <v>78.81</v>
      </c>
      <c r="D1277" s="42">
        <v>140</v>
      </c>
    </row>
    <row r="1278" spans="1:4">
      <c r="A1278" s="44">
        <v>32562</v>
      </c>
      <c r="B1278" s="43" t="s">
        <v>1368</v>
      </c>
      <c r="C1278" s="42">
        <v>45.03</v>
      </c>
      <c r="D1278" s="42">
        <v>80</v>
      </c>
    </row>
    <row r="1279" spans="1:4">
      <c r="A1279" s="44">
        <v>32563</v>
      </c>
      <c r="B1279" s="43" t="s">
        <v>1364</v>
      </c>
      <c r="C1279" s="42">
        <v>95.69</v>
      </c>
      <c r="D1279" s="42">
        <v>170</v>
      </c>
    </row>
    <row r="1280" spans="1:4">
      <c r="A1280" s="44">
        <v>32564</v>
      </c>
      <c r="B1280" s="43" t="s">
        <v>1396</v>
      </c>
      <c r="C1280" s="42">
        <v>67.55</v>
      </c>
      <c r="D1280" s="42">
        <v>120</v>
      </c>
    </row>
    <row r="1281" spans="1:4">
      <c r="A1281" s="44">
        <v>32565</v>
      </c>
      <c r="B1281" s="43" t="s">
        <v>1397</v>
      </c>
      <c r="C1281" s="42">
        <v>95.69</v>
      </c>
      <c r="D1281" s="42">
        <v>170</v>
      </c>
    </row>
    <row r="1282" spans="1:4">
      <c r="A1282" s="44">
        <v>32566</v>
      </c>
      <c r="B1282" s="43" t="s">
        <v>1398</v>
      </c>
      <c r="C1282" s="42">
        <v>112.58</v>
      </c>
      <c r="D1282" s="42">
        <v>200</v>
      </c>
    </row>
    <row r="1283" spans="1:4">
      <c r="A1283" s="44">
        <v>32567</v>
      </c>
      <c r="B1283" s="43" t="s">
        <v>1353</v>
      </c>
      <c r="C1283" s="42">
        <v>84.44</v>
      </c>
      <c r="D1283" s="42">
        <v>150</v>
      </c>
    </row>
    <row r="1284" spans="1:4">
      <c r="A1284" s="44">
        <v>32568</v>
      </c>
      <c r="B1284" s="43" t="s">
        <v>1399</v>
      </c>
      <c r="C1284" s="42">
        <v>90.07</v>
      </c>
      <c r="D1284" s="42">
        <v>160</v>
      </c>
    </row>
    <row r="1285" spans="1:4">
      <c r="A1285" s="44">
        <v>32569</v>
      </c>
      <c r="B1285" s="43" t="s">
        <v>1369</v>
      </c>
      <c r="C1285" s="42">
        <v>50.66</v>
      </c>
      <c r="D1285" s="42">
        <v>90</v>
      </c>
    </row>
    <row r="1286" spans="1:4">
      <c r="A1286" s="44">
        <v>32570</v>
      </c>
      <c r="B1286" s="43" t="s">
        <v>1380</v>
      </c>
      <c r="C1286" s="42">
        <v>50.66</v>
      </c>
      <c r="D1286" s="42">
        <v>90</v>
      </c>
    </row>
    <row r="1287" spans="1:4">
      <c r="A1287" s="44">
        <v>32571</v>
      </c>
      <c r="B1287" s="43" t="s">
        <v>1400</v>
      </c>
      <c r="C1287" s="42">
        <v>90.07</v>
      </c>
      <c r="D1287" s="42">
        <v>160</v>
      </c>
    </row>
    <row r="1288" spans="1:4">
      <c r="A1288" s="44">
        <v>32572</v>
      </c>
      <c r="B1288" s="43" t="s">
        <v>1463</v>
      </c>
      <c r="C1288" s="42">
        <v>90.07</v>
      </c>
      <c r="D1288" s="42">
        <v>150</v>
      </c>
    </row>
    <row r="1289" spans="1:4">
      <c r="A1289" s="44">
        <v>32573</v>
      </c>
      <c r="B1289" s="43" t="s">
        <v>1401</v>
      </c>
      <c r="C1289" s="42">
        <v>61.92</v>
      </c>
      <c r="D1289" s="42">
        <v>110</v>
      </c>
    </row>
    <row r="1290" spans="1:4">
      <c r="A1290" s="44">
        <v>32574</v>
      </c>
      <c r="B1290" s="43" t="s">
        <v>1330</v>
      </c>
      <c r="C1290" s="42">
        <v>61.92</v>
      </c>
      <c r="D1290" s="42">
        <v>110</v>
      </c>
    </row>
    <row r="1291" spans="1:4">
      <c r="A1291" s="44">
        <v>32576</v>
      </c>
      <c r="B1291" s="43" t="s">
        <v>1445</v>
      </c>
      <c r="C1291" s="42">
        <v>106.95</v>
      </c>
      <c r="D1291" s="42">
        <v>190</v>
      </c>
    </row>
    <row r="1292" spans="1:4">
      <c r="A1292" s="44">
        <v>32577</v>
      </c>
      <c r="B1292" s="43" t="s">
        <v>1402</v>
      </c>
      <c r="C1292" s="42">
        <v>50.66</v>
      </c>
      <c r="D1292" s="42">
        <v>90</v>
      </c>
    </row>
    <row r="1293" spans="1:4">
      <c r="A1293" s="44">
        <v>32578</v>
      </c>
      <c r="B1293" s="43" t="s">
        <v>1381</v>
      </c>
      <c r="C1293" s="42">
        <v>50.66</v>
      </c>
      <c r="D1293" s="42">
        <v>90</v>
      </c>
    </row>
    <row r="1294" spans="1:4">
      <c r="A1294" s="44">
        <v>32579</v>
      </c>
      <c r="B1294" s="43" t="s">
        <v>1403</v>
      </c>
      <c r="C1294" s="42">
        <v>50.66</v>
      </c>
      <c r="D1294" s="42">
        <v>90</v>
      </c>
    </row>
    <row r="1295" spans="1:4">
      <c r="A1295" s="44">
        <v>32580</v>
      </c>
      <c r="B1295" s="43" t="s">
        <v>1236</v>
      </c>
      <c r="C1295" s="42">
        <v>73.180000000000007</v>
      </c>
      <c r="D1295" s="42">
        <v>130</v>
      </c>
    </row>
    <row r="1296" spans="1:4">
      <c r="A1296" s="44">
        <v>32581</v>
      </c>
      <c r="B1296" s="43" t="s">
        <v>1382</v>
      </c>
      <c r="C1296" s="42">
        <v>73.180000000000007</v>
      </c>
      <c r="D1296" s="42">
        <v>130</v>
      </c>
    </row>
    <row r="1297" spans="1:4">
      <c r="A1297" s="44">
        <v>32582</v>
      </c>
      <c r="B1297" s="43" t="s">
        <v>1370</v>
      </c>
      <c r="C1297" s="42">
        <v>56.29</v>
      </c>
      <c r="D1297" s="42">
        <v>100</v>
      </c>
    </row>
    <row r="1298" spans="1:4">
      <c r="A1298" s="44">
        <v>32583</v>
      </c>
      <c r="B1298" s="43" t="s">
        <v>1446</v>
      </c>
      <c r="C1298" s="42">
        <v>56.29</v>
      </c>
      <c r="D1298" s="42">
        <v>100</v>
      </c>
    </row>
    <row r="1299" spans="1:4">
      <c r="A1299" s="44">
        <v>32585</v>
      </c>
      <c r="B1299" s="43" t="s">
        <v>1404</v>
      </c>
      <c r="C1299" s="42">
        <v>73.180000000000007</v>
      </c>
      <c r="D1299" s="42">
        <v>130</v>
      </c>
    </row>
    <row r="1300" spans="1:4">
      <c r="A1300" s="44">
        <v>32586</v>
      </c>
      <c r="B1300" s="43" t="s">
        <v>1447</v>
      </c>
      <c r="C1300" s="42">
        <v>151.97999999999999</v>
      </c>
      <c r="D1300" s="42">
        <v>270</v>
      </c>
    </row>
    <row r="1301" spans="1:4">
      <c r="A1301" s="44">
        <v>32587</v>
      </c>
      <c r="B1301" s="43" t="s">
        <v>1433</v>
      </c>
      <c r="C1301" s="42">
        <v>118.21</v>
      </c>
      <c r="D1301" s="42">
        <v>210</v>
      </c>
    </row>
    <row r="1302" spans="1:4">
      <c r="A1302" s="44">
        <v>32588</v>
      </c>
      <c r="B1302" s="43" t="s">
        <v>1428</v>
      </c>
      <c r="C1302" s="42">
        <v>90.07</v>
      </c>
      <c r="D1302" s="42">
        <v>160</v>
      </c>
    </row>
    <row r="1303" spans="1:4">
      <c r="A1303" s="44">
        <v>32590</v>
      </c>
      <c r="B1303" s="43" t="s">
        <v>1371</v>
      </c>
      <c r="C1303" s="42">
        <v>61.92</v>
      </c>
      <c r="D1303" s="42">
        <v>110</v>
      </c>
    </row>
    <row r="1304" spans="1:4">
      <c r="A1304" s="44">
        <v>32591</v>
      </c>
      <c r="B1304" s="43" t="s">
        <v>1475</v>
      </c>
      <c r="C1304" s="42">
        <v>56.29</v>
      </c>
      <c r="D1304" s="42">
        <v>99.9</v>
      </c>
    </row>
    <row r="1305" spans="1:4">
      <c r="A1305" s="44">
        <v>32592</v>
      </c>
      <c r="B1305" s="43" t="s">
        <v>1372</v>
      </c>
      <c r="C1305" s="42">
        <v>56.29</v>
      </c>
      <c r="D1305" s="42">
        <v>100</v>
      </c>
    </row>
    <row r="1306" spans="1:4">
      <c r="A1306" s="44">
        <v>32593</v>
      </c>
      <c r="B1306" s="43" t="s">
        <v>1360</v>
      </c>
      <c r="C1306" s="42">
        <v>50.66</v>
      </c>
      <c r="D1306" s="42">
        <v>90</v>
      </c>
    </row>
    <row r="1307" spans="1:4">
      <c r="A1307" s="44">
        <v>32595</v>
      </c>
      <c r="B1307" s="43" t="s">
        <v>1373</v>
      </c>
      <c r="C1307" s="42">
        <v>45.03</v>
      </c>
      <c r="D1307" s="42">
        <v>80</v>
      </c>
    </row>
    <row r="1308" spans="1:4">
      <c r="A1308" s="44">
        <v>32597</v>
      </c>
      <c r="B1308" s="43" t="s">
        <v>1429</v>
      </c>
      <c r="C1308" s="42">
        <v>67.55</v>
      </c>
      <c r="D1308" s="42">
        <v>120</v>
      </c>
    </row>
    <row r="1309" spans="1:4">
      <c r="A1309" s="44">
        <v>32599</v>
      </c>
      <c r="B1309" s="43" t="s">
        <v>1331</v>
      </c>
      <c r="C1309" s="42">
        <v>101.32</v>
      </c>
      <c r="D1309" s="42">
        <v>180</v>
      </c>
    </row>
    <row r="1310" spans="1:4">
      <c r="A1310" s="44">
        <v>32600</v>
      </c>
      <c r="B1310" s="43" t="s">
        <v>1308</v>
      </c>
      <c r="C1310" s="42">
        <v>73.180000000000007</v>
      </c>
      <c r="D1310" s="42">
        <v>130</v>
      </c>
    </row>
    <row r="1311" spans="1:4">
      <c r="A1311" s="44">
        <v>32601</v>
      </c>
      <c r="B1311" s="43" t="s">
        <v>1286</v>
      </c>
      <c r="C1311" s="42">
        <v>61.92</v>
      </c>
      <c r="D1311" s="42">
        <v>110</v>
      </c>
    </row>
    <row r="1312" spans="1:4">
      <c r="A1312" s="44">
        <v>32602</v>
      </c>
      <c r="B1312" s="43" t="s">
        <v>1448</v>
      </c>
      <c r="C1312" s="42">
        <v>50.66</v>
      </c>
      <c r="D1312" s="42">
        <v>90</v>
      </c>
    </row>
    <row r="1313" spans="1:4">
      <c r="A1313" s="44">
        <v>32603</v>
      </c>
      <c r="B1313" s="43" t="s">
        <v>1434</v>
      </c>
      <c r="C1313" s="42">
        <v>50.66</v>
      </c>
      <c r="D1313" s="42">
        <v>90</v>
      </c>
    </row>
    <row r="1314" spans="1:4">
      <c r="A1314" s="44">
        <v>32604</v>
      </c>
      <c r="B1314" s="43" t="s">
        <v>1332</v>
      </c>
      <c r="C1314" s="42">
        <v>95.69</v>
      </c>
      <c r="D1314" s="42">
        <v>170</v>
      </c>
    </row>
    <row r="1315" spans="1:4">
      <c r="A1315" s="44">
        <v>32605</v>
      </c>
      <c r="B1315" s="43" t="s">
        <v>1287</v>
      </c>
      <c r="C1315" s="42">
        <v>73.180000000000007</v>
      </c>
      <c r="D1315" s="42">
        <v>130</v>
      </c>
    </row>
    <row r="1316" spans="1:4">
      <c r="A1316" s="44">
        <v>32606</v>
      </c>
      <c r="B1316" s="43" t="s">
        <v>1288</v>
      </c>
      <c r="C1316" s="42">
        <v>95.69</v>
      </c>
      <c r="D1316" s="42">
        <v>170</v>
      </c>
    </row>
    <row r="1317" spans="1:4">
      <c r="A1317" s="44">
        <v>32607</v>
      </c>
      <c r="B1317" s="43" t="s">
        <v>1301</v>
      </c>
      <c r="C1317" s="42">
        <v>123.84</v>
      </c>
      <c r="D1317" s="42">
        <v>220</v>
      </c>
    </row>
    <row r="1318" spans="1:4">
      <c r="A1318" s="44">
        <v>32611</v>
      </c>
      <c r="B1318" s="43" t="s">
        <v>1309</v>
      </c>
      <c r="C1318" s="42">
        <v>56.29</v>
      </c>
      <c r="D1318" s="42">
        <v>100</v>
      </c>
    </row>
    <row r="1319" spans="1:4">
      <c r="A1319" s="44">
        <v>32612</v>
      </c>
      <c r="B1319" s="43" t="s">
        <v>1302</v>
      </c>
      <c r="C1319" s="42">
        <v>56.29</v>
      </c>
      <c r="D1319" s="42">
        <v>100</v>
      </c>
    </row>
    <row r="1320" spans="1:4">
      <c r="A1320" s="44">
        <v>32613</v>
      </c>
      <c r="B1320" s="43" t="s">
        <v>1344</v>
      </c>
      <c r="C1320" s="42">
        <v>73.180000000000007</v>
      </c>
      <c r="D1320" s="42">
        <v>130</v>
      </c>
    </row>
    <row r="1321" spans="1:4">
      <c r="A1321" s="44">
        <v>32614</v>
      </c>
      <c r="B1321" s="43" t="s">
        <v>1346</v>
      </c>
      <c r="C1321" s="42">
        <v>112.58</v>
      </c>
      <c r="D1321" s="42">
        <v>200</v>
      </c>
    </row>
    <row r="1322" spans="1:4">
      <c r="A1322" s="44">
        <v>32615</v>
      </c>
      <c r="B1322" s="43" t="s">
        <v>1354</v>
      </c>
      <c r="C1322" s="42">
        <v>112.58</v>
      </c>
      <c r="D1322" s="42">
        <v>200</v>
      </c>
    </row>
    <row r="1323" spans="1:4">
      <c r="A1323" s="44">
        <v>32616</v>
      </c>
      <c r="B1323" s="43" t="s">
        <v>1355</v>
      </c>
      <c r="C1323" s="42">
        <v>67.55</v>
      </c>
      <c r="D1323" s="42">
        <v>120</v>
      </c>
    </row>
    <row r="1324" spans="1:4">
      <c r="A1324" s="44">
        <v>32617</v>
      </c>
      <c r="B1324" s="43" t="s">
        <v>1540</v>
      </c>
      <c r="C1324" s="42">
        <v>73.180000000000007</v>
      </c>
      <c r="D1324" s="42">
        <v>129.9</v>
      </c>
    </row>
    <row r="1325" spans="1:4">
      <c r="A1325" s="44">
        <v>32618</v>
      </c>
      <c r="B1325" s="43" t="s">
        <v>1405</v>
      </c>
      <c r="C1325" s="42">
        <v>73.180000000000007</v>
      </c>
      <c r="D1325" s="42">
        <v>130</v>
      </c>
    </row>
    <row r="1326" spans="1:4">
      <c r="A1326" s="44">
        <v>32619</v>
      </c>
      <c r="B1326" s="43" t="s">
        <v>1383</v>
      </c>
      <c r="C1326" s="42">
        <v>73.180000000000007</v>
      </c>
      <c r="D1326" s="42">
        <v>130</v>
      </c>
    </row>
    <row r="1327" spans="1:4">
      <c r="A1327" s="44">
        <v>32620</v>
      </c>
      <c r="B1327" s="43" t="s">
        <v>1430</v>
      </c>
      <c r="C1327" s="42">
        <v>61.92</v>
      </c>
      <c r="D1327" s="42">
        <v>110</v>
      </c>
    </row>
    <row r="1328" spans="1:4">
      <c r="A1328" s="44">
        <v>32621</v>
      </c>
      <c r="B1328" s="43" t="s">
        <v>1374</v>
      </c>
      <c r="C1328" s="42">
        <v>56.29</v>
      </c>
      <c r="D1328" s="42">
        <v>100</v>
      </c>
    </row>
    <row r="1329" spans="1:4">
      <c r="A1329" s="44">
        <v>32622</v>
      </c>
      <c r="B1329" s="43" t="s">
        <v>1375</v>
      </c>
      <c r="C1329" s="42">
        <v>67.55</v>
      </c>
      <c r="D1329" s="42">
        <v>120</v>
      </c>
    </row>
    <row r="1330" spans="1:4">
      <c r="A1330" s="44">
        <v>32623</v>
      </c>
      <c r="B1330" s="43" t="s">
        <v>1365</v>
      </c>
      <c r="C1330" s="42">
        <v>90.07</v>
      </c>
      <c r="D1330" s="42">
        <v>160</v>
      </c>
    </row>
    <row r="1331" spans="1:4">
      <c r="A1331" s="44">
        <v>32625</v>
      </c>
      <c r="B1331" s="43" t="s">
        <v>1406</v>
      </c>
      <c r="C1331" s="42">
        <v>101.32</v>
      </c>
      <c r="D1331" s="42">
        <v>180</v>
      </c>
    </row>
    <row r="1332" spans="1:4">
      <c r="A1332" s="44">
        <v>32626</v>
      </c>
      <c r="B1332" s="43" t="s">
        <v>1407</v>
      </c>
      <c r="C1332" s="42">
        <v>56.29</v>
      </c>
      <c r="D1332" s="42">
        <v>100</v>
      </c>
    </row>
    <row r="1333" spans="1:4">
      <c r="A1333" s="44">
        <v>32627</v>
      </c>
      <c r="B1333" s="43" t="s">
        <v>1408</v>
      </c>
      <c r="C1333" s="42">
        <v>45.03</v>
      </c>
      <c r="D1333" s="42">
        <v>80</v>
      </c>
    </row>
    <row r="1334" spans="1:4">
      <c r="A1334" s="44">
        <v>32630</v>
      </c>
      <c r="B1334" s="43" t="s">
        <v>1541</v>
      </c>
      <c r="C1334" s="42">
        <v>67.55</v>
      </c>
      <c r="D1334" s="42">
        <v>119.9</v>
      </c>
    </row>
    <row r="1335" spans="1:4">
      <c r="A1335" s="44">
        <v>32631</v>
      </c>
      <c r="B1335" s="43" t="s">
        <v>1409</v>
      </c>
      <c r="C1335" s="42">
        <v>61.92</v>
      </c>
      <c r="D1335" s="42">
        <v>110</v>
      </c>
    </row>
    <row r="1336" spans="1:4">
      <c r="A1336" s="44">
        <v>32632</v>
      </c>
      <c r="B1336" s="43" t="s">
        <v>1410</v>
      </c>
      <c r="C1336" s="42">
        <v>50.66</v>
      </c>
      <c r="D1336" s="42">
        <v>90</v>
      </c>
    </row>
    <row r="1337" spans="1:4">
      <c r="A1337" s="44">
        <v>32633</v>
      </c>
      <c r="B1337" s="43" t="s">
        <v>1376</v>
      </c>
      <c r="C1337" s="42">
        <v>45.03</v>
      </c>
      <c r="D1337" s="42">
        <v>80</v>
      </c>
    </row>
    <row r="1338" spans="1:4">
      <c r="A1338" s="44">
        <v>32634</v>
      </c>
      <c r="B1338" s="43" t="s">
        <v>1377</v>
      </c>
      <c r="C1338" s="42">
        <v>61.92</v>
      </c>
      <c r="D1338" s="42">
        <v>110</v>
      </c>
    </row>
    <row r="1339" spans="1:4">
      <c r="A1339" s="44">
        <v>32635</v>
      </c>
      <c r="B1339" s="43" t="s">
        <v>1411</v>
      </c>
      <c r="C1339" s="42">
        <v>78.81</v>
      </c>
      <c r="D1339" s="42">
        <v>140</v>
      </c>
    </row>
    <row r="1340" spans="1:4">
      <c r="A1340" s="44">
        <v>32636</v>
      </c>
      <c r="B1340" s="43" t="s">
        <v>1378</v>
      </c>
      <c r="C1340" s="42">
        <v>61.92</v>
      </c>
      <c r="D1340" s="42">
        <v>110</v>
      </c>
    </row>
    <row r="1341" spans="1:4">
      <c r="A1341" s="44">
        <v>32637</v>
      </c>
      <c r="B1341" s="43" t="s">
        <v>1333</v>
      </c>
      <c r="C1341" s="42">
        <v>90.07</v>
      </c>
      <c r="D1341" s="42">
        <v>160</v>
      </c>
    </row>
    <row r="1342" spans="1:4">
      <c r="A1342" s="44">
        <v>32638</v>
      </c>
      <c r="B1342" s="43" t="s">
        <v>1322</v>
      </c>
      <c r="C1342" s="42">
        <v>90.07</v>
      </c>
      <c r="D1342" s="42">
        <v>160</v>
      </c>
    </row>
    <row r="1343" spans="1:4">
      <c r="A1343" s="44">
        <v>32639</v>
      </c>
      <c r="B1343" s="43" t="s">
        <v>1412</v>
      </c>
      <c r="C1343" s="42">
        <v>78.81</v>
      </c>
      <c r="D1343" s="42">
        <v>140</v>
      </c>
    </row>
    <row r="1344" spans="1:4">
      <c r="A1344" s="44">
        <v>32641</v>
      </c>
      <c r="B1344" s="43" t="s">
        <v>1413</v>
      </c>
      <c r="C1344" s="42">
        <v>101.32</v>
      </c>
      <c r="D1344" s="42">
        <v>180</v>
      </c>
    </row>
    <row r="1345" spans="1:4">
      <c r="A1345" s="44">
        <v>32642</v>
      </c>
      <c r="B1345" s="43" t="s">
        <v>1414</v>
      </c>
      <c r="C1345" s="42">
        <v>78.81</v>
      </c>
      <c r="D1345" s="42">
        <v>140</v>
      </c>
    </row>
    <row r="1346" spans="1:4">
      <c r="A1346" s="44">
        <v>32643</v>
      </c>
      <c r="B1346" s="43" t="s">
        <v>1415</v>
      </c>
      <c r="C1346" s="42">
        <v>84.44</v>
      </c>
      <c r="D1346" s="42">
        <v>150</v>
      </c>
    </row>
    <row r="1347" spans="1:4">
      <c r="A1347" s="44">
        <v>32644</v>
      </c>
      <c r="B1347" s="43" t="s">
        <v>1379</v>
      </c>
      <c r="C1347" s="42">
        <v>67.55</v>
      </c>
      <c r="D1347" s="42">
        <v>120</v>
      </c>
    </row>
    <row r="1348" spans="1:4">
      <c r="A1348" s="44">
        <v>32645</v>
      </c>
      <c r="B1348" s="43" t="s">
        <v>1289</v>
      </c>
      <c r="C1348" s="42">
        <v>73.180000000000007</v>
      </c>
      <c r="D1348" s="42">
        <v>130</v>
      </c>
    </row>
    <row r="1349" spans="1:4">
      <c r="A1349" s="44">
        <v>32646</v>
      </c>
      <c r="B1349" s="43" t="s">
        <v>1290</v>
      </c>
      <c r="C1349" s="42">
        <v>97.23</v>
      </c>
      <c r="D1349" s="42">
        <v>190</v>
      </c>
    </row>
    <row r="1350" spans="1:4">
      <c r="A1350" s="44">
        <v>32649</v>
      </c>
      <c r="B1350" s="43" t="s">
        <v>1323</v>
      </c>
      <c r="C1350" s="42">
        <v>50.66</v>
      </c>
      <c r="D1350" s="42">
        <v>90</v>
      </c>
    </row>
    <row r="1351" spans="1:4">
      <c r="A1351" s="44">
        <v>32650</v>
      </c>
      <c r="B1351" s="43" t="s">
        <v>1303</v>
      </c>
      <c r="C1351" s="42">
        <v>61.92</v>
      </c>
      <c r="D1351" s="42">
        <v>110</v>
      </c>
    </row>
    <row r="1352" spans="1:4">
      <c r="A1352" s="44">
        <v>32651</v>
      </c>
      <c r="B1352" s="43" t="s">
        <v>1334</v>
      </c>
      <c r="C1352" s="42">
        <v>50.66</v>
      </c>
      <c r="D1352" s="42">
        <v>90</v>
      </c>
    </row>
    <row r="1353" spans="1:4">
      <c r="A1353" s="44">
        <v>32652</v>
      </c>
      <c r="B1353" s="43" t="s">
        <v>1347</v>
      </c>
      <c r="C1353" s="42">
        <v>73.180000000000007</v>
      </c>
      <c r="D1353" s="42">
        <v>130</v>
      </c>
    </row>
    <row r="1354" spans="1:4">
      <c r="A1354" s="44">
        <v>32657</v>
      </c>
      <c r="B1354" s="43" t="s">
        <v>1503</v>
      </c>
      <c r="C1354" s="42">
        <v>56.29</v>
      </c>
      <c r="D1354" s="42">
        <v>99.9</v>
      </c>
    </row>
    <row r="1355" spans="1:4">
      <c r="A1355" s="44">
        <v>32658</v>
      </c>
      <c r="B1355" s="43" t="s">
        <v>1416</v>
      </c>
      <c r="C1355" s="42">
        <v>84.44</v>
      </c>
      <c r="D1355" s="42">
        <v>150</v>
      </c>
    </row>
    <row r="1356" spans="1:4">
      <c r="A1356" s="44">
        <v>32659</v>
      </c>
      <c r="B1356" s="43" t="s">
        <v>1356</v>
      </c>
      <c r="C1356" s="42">
        <v>84.44</v>
      </c>
      <c r="D1356" s="42">
        <v>150</v>
      </c>
    </row>
    <row r="1357" spans="1:4">
      <c r="A1357" s="44">
        <v>32660</v>
      </c>
      <c r="B1357" s="43" t="s">
        <v>1348</v>
      </c>
      <c r="C1357" s="42">
        <v>84.44</v>
      </c>
      <c r="D1357" s="42">
        <v>150</v>
      </c>
    </row>
    <row r="1358" spans="1:4">
      <c r="A1358" s="44">
        <v>32661</v>
      </c>
      <c r="B1358" s="43" t="s">
        <v>1345</v>
      </c>
      <c r="C1358" s="42">
        <v>67.55</v>
      </c>
      <c r="D1358" s="42">
        <v>120</v>
      </c>
    </row>
    <row r="1359" spans="1:4">
      <c r="A1359" s="44">
        <v>32663</v>
      </c>
      <c r="B1359" s="43" t="s">
        <v>1417</v>
      </c>
      <c r="C1359" s="42">
        <v>61.92</v>
      </c>
      <c r="D1359" s="42">
        <v>110</v>
      </c>
    </row>
    <row r="1360" spans="1:4">
      <c r="A1360" s="44">
        <v>32664</v>
      </c>
      <c r="B1360" s="43" t="s">
        <v>1384</v>
      </c>
      <c r="C1360" s="42">
        <v>61.92</v>
      </c>
      <c r="D1360" s="42">
        <v>110</v>
      </c>
    </row>
    <row r="1361" spans="1:4">
      <c r="A1361" s="44">
        <v>32665</v>
      </c>
      <c r="B1361" s="43" t="s">
        <v>1418</v>
      </c>
      <c r="C1361" s="42">
        <v>67.55</v>
      </c>
      <c r="D1361" s="42">
        <v>120</v>
      </c>
    </row>
    <row r="1362" spans="1:4">
      <c r="A1362" s="44">
        <v>32666</v>
      </c>
      <c r="B1362" s="43" t="s">
        <v>1385</v>
      </c>
      <c r="C1362" s="42">
        <v>61.92</v>
      </c>
      <c r="D1362" s="42">
        <v>110</v>
      </c>
    </row>
    <row r="1363" spans="1:4">
      <c r="A1363" s="44">
        <v>32667</v>
      </c>
      <c r="B1363" s="43" t="s">
        <v>1505</v>
      </c>
      <c r="C1363" s="42">
        <v>106.95</v>
      </c>
      <c r="D1363" s="42">
        <v>189.9</v>
      </c>
    </row>
    <row r="1364" spans="1:4">
      <c r="A1364" s="44">
        <v>32669</v>
      </c>
      <c r="B1364" s="43" t="s">
        <v>878</v>
      </c>
      <c r="C1364" s="42">
        <v>135.1</v>
      </c>
      <c r="D1364" s="42">
        <v>239.9</v>
      </c>
    </row>
    <row r="1365" spans="1:4">
      <c r="A1365" s="44">
        <v>32670</v>
      </c>
      <c r="B1365" s="43" t="s">
        <v>1904</v>
      </c>
      <c r="C1365" s="42">
        <v>0</v>
      </c>
      <c r="D1365" s="42">
        <v>0</v>
      </c>
    </row>
    <row r="1366" spans="1:4">
      <c r="A1366" s="44">
        <v>32676</v>
      </c>
      <c r="B1366" s="43" t="s">
        <v>1419</v>
      </c>
      <c r="C1366" s="42">
        <v>140.72999999999999</v>
      </c>
      <c r="D1366" s="42">
        <v>250</v>
      </c>
    </row>
    <row r="1367" spans="1:4">
      <c r="A1367" s="44">
        <v>32677</v>
      </c>
      <c r="B1367" s="43" t="s">
        <v>1366</v>
      </c>
      <c r="C1367" s="42">
        <v>78.81</v>
      </c>
      <c r="D1367" s="42">
        <v>140</v>
      </c>
    </row>
    <row r="1368" spans="1:4">
      <c r="A1368" s="44">
        <v>32678</v>
      </c>
      <c r="B1368" s="43" t="s">
        <v>1361</v>
      </c>
      <c r="C1368" s="42">
        <v>78.81</v>
      </c>
      <c r="D1368" s="42">
        <v>140</v>
      </c>
    </row>
    <row r="1369" spans="1:4">
      <c r="A1369" s="44">
        <v>32679</v>
      </c>
      <c r="B1369" s="43" t="s">
        <v>1420</v>
      </c>
      <c r="C1369" s="42">
        <v>112.58</v>
      </c>
      <c r="D1369" s="42">
        <v>200</v>
      </c>
    </row>
    <row r="1370" spans="1:4">
      <c r="A1370" s="44">
        <v>32681</v>
      </c>
      <c r="B1370" s="43" t="s">
        <v>1464</v>
      </c>
      <c r="C1370" s="42">
        <v>45.03</v>
      </c>
      <c r="D1370" s="42">
        <v>80</v>
      </c>
    </row>
    <row r="1371" spans="1:4">
      <c r="A1371" s="44">
        <v>32682</v>
      </c>
      <c r="B1371" s="43" t="s">
        <v>1504</v>
      </c>
      <c r="C1371" s="42">
        <v>67.55</v>
      </c>
      <c r="D1371" s="42">
        <v>119.9</v>
      </c>
    </row>
    <row r="1372" spans="1:4">
      <c r="A1372" s="44">
        <v>32683</v>
      </c>
      <c r="B1372" s="43" t="s">
        <v>1465</v>
      </c>
      <c r="C1372" s="42">
        <v>101.32</v>
      </c>
      <c r="D1372" s="42">
        <v>180</v>
      </c>
    </row>
    <row r="1373" spans="1:4">
      <c r="A1373" s="44">
        <v>32686</v>
      </c>
      <c r="B1373" s="43" t="s">
        <v>138</v>
      </c>
      <c r="C1373" s="42">
        <v>33.770000000000003</v>
      </c>
      <c r="D1373" s="42">
        <v>59.9</v>
      </c>
    </row>
    <row r="1374" spans="1:4">
      <c r="A1374" s="44">
        <v>32687</v>
      </c>
      <c r="B1374" s="43" t="s">
        <v>1466</v>
      </c>
      <c r="C1374" s="42">
        <v>61.92</v>
      </c>
      <c r="D1374" s="42">
        <v>110</v>
      </c>
    </row>
    <row r="1375" spans="1:4">
      <c r="A1375" s="44">
        <v>32688</v>
      </c>
      <c r="B1375" s="43" t="s">
        <v>1506</v>
      </c>
      <c r="C1375" s="42">
        <v>73.180000000000007</v>
      </c>
      <c r="D1375" s="42">
        <v>129.9</v>
      </c>
    </row>
    <row r="1376" spans="1:4">
      <c r="A1376" s="44">
        <v>32690</v>
      </c>
      <c r="B1376" s="43" t="s">
        <v>1435</v>
      </c>
      <c r="C1376" s="42">
        <v>61.92</v>
      </c>
      <c r="D1376" s="42">
        <v>110</v>
      </c>
    </row>
    <row r="1377" spans="1:4">
      <c r="A1377" s="44">
        <v>32691</v>
      </c>
      <c r="B1377" s="43" t="s">
        <v>1467</v>
      </c>
      <c r="C1377" s="42">
        <v>106.95</v>
      </c>
      <c r="D1377" s="42">
        <v>190</v>
      </c>
    </row>
    <row r="1378" spans="1:4">
      <c r="A1378" s="44">
        <v>32692</v>
      </c>
      <c r="B1378" s="43" t="s">
        <v>1507</v>
      </c>
      <c r="C1378" s="42">
        <v>84.44</v>
      </c>
      <c r="D1378" s="42">
        <v>149.9</v>
      </c>
    </row>
    <row r="1379" spans="1:4">
      <c r="A1379" s="44">
        <v>32693</v>
      </c>
      <c r="B1379" s="43" t="s">
        <v>1468</v>
      </c>
      <c r="C1379" s="42">
        <v>90.07</v>
      </c>
      <c r="D1379" s="42">
        <v>160</v>
      </c>
    </row>
    <row r="1380" spans="1:4">
      <c r="A1380" s="44">
        <v>32694</v>
      </c>
      <c r="B1380" s="43" t="s">
        <v>1557</v>
      </c>
      <c r="C1380" s="42">
        <v>56.29</v>
      </c>
      <c r="D1380" s="42">
        <v>99.9</v>
      </c>
    </row>
    <row r="1381" spans="1:4">
      <c r="A1381" s="44">
        <v>32695</v>
      </c>
      <c r="B1381" s="43" t="s">
        <v>1476</v>
      </c>
      <c r="C1381" s="42">
        <v>56.29</v>
      </c>
      <c r="D1381" s="42">
        <v>99.9</v>
      </c>
    </row>
    <row r="1382" spans="1:4">
      <c r="A1382" s="44">
        <v>32697</v>
      </c>
      <c r="B1382" s="43" t="s">
        <v>1477</v>
      </c>
      <c r="C1382" s="42">
        <v>73.180000000000007</v>
      </c>
      <c r="D1382" s="42">
        <v>129.9</v>
      </c>
    </row>
    <row r="1383" spans="1:4">
      <c r="A1383" s="44">
        <v>32699</v>
      </c>
      <c r="B1383" s="43" t="s">
        <v>1508</v>
      </c>
      <c r="C1383" s="42">
        <v>168.87</v>
      </c>
      <c r="D1383" s="42">
        <v>299.89999999999998</v>
      </c>
    </row>
    <row r="1384" spans="1:4">
      <c r="A1384" s="44">
        <v>32701</v>
      </c>
      <c r="B1384" s="43" t="s">
        <v>1909</v>
      </c>
      <c r="C1384" s="42">
        <v>0</v>
      </c>
      <c r="D1384" s="42">
        <v>0</v>
      </c>
    </row>
    <row r="1385" spans="1:4">
      <c r="A1385" s="44">
        <v>32702</v>
      </c>
      <c r="B1385" s="43" t="s">
        <v>1908</v>
      </c>
      <c r="C1385" s="42">
        <v>0</v>
      </c>
      <c r="D1385" s="42">
        <v>0</v>
      </c>
    </row>
    <row r="1386" spans="1:4">
      <c r="A1386" s="44">
        <v>32704</v>
      </c>
      <c r="B1386" s="43" t="s">
        <v>1906</v>
      </c>
      <c r="C1386" s="42">
        <v>0</v>
      </c>
      <c r="D1386" s="42">
        <v>0</v>
      </c>
    </row>
    <row r="1387" spans="1:4">
      <c r="A1387" s="44">
        <v>32706</v>
      </c>
      <c r="B1387" s="43" t="s">
        <v>1362</v>
      </c>
      <c r="C1387" s="42">
        <v>78.81</v>
      </c>
      <c r="D1387" s="42">
        <v>140</v>
      </c>
    </row>
    <row r="1388" spans="1:4">
      <c r="A1388" s="44">
        <v>32712</v>
      </c>
      <c r="B1388" s="43" t="s">
        <v>1436</v>
      </c>
      <c r="C1388" s="42">
        <v>67.55</v>
      </c>
      <c r="D1388" s="42">
        <v>120</v>
      </c>
    </row>
    <row r="1389" spans="1:4">
      <c r="A1389" s="44">
        <v>32713</v>
      </c>
      <c r="B1389" s="43" t="s">
        <v>1431</v>
      </c>
      <c r="C1389" s="42">
        <v>50.66</v>
      </c>
      <c r="D1389" s="42">
        <v>90</v>
      </c>
    </row>
    <row r="1390" spans="1:4">
      <c r="A1390" s="44">
        <v>32715</v>
      </c>
      <c r="B1390" s="43" t="s">
        <v>1469</v>
      </c>
      <c r="C1390" s="42">
        <v>90.07</v>
      </c>
      <c r="D1390" s="42">
        <v>150</v>
      </c>
    </row>
    <row r="1391" spans="1:4">
      <c r="A1391" s="44">
        <v>32716</v>
      </c>
      <c r="B1391" s="43" t="s">
        <v>1470</v>
      </c>
      <c r="C1391" s="42">
        <v>73.180000000000007</v>
      </c>
      <c r="D1391" s="42">
        <v>130</v>
      </c>
    </row>
    <row r="1392" spans="1:4">
      <c r="A1392" s="44">
        <v>32717</v>
      </c>
      <c r="B1392" s="43" t="s">
        <v>1457</v>
      </c>
      <c r="C1392" s="42">
        <v>73.180000000000007</v>
      </c>
      <c r="D1392" s="42">
        <v>130</v>
      </c>
    </row>
    <row r="1393" spans="1:4">
      <c r="A1393" s="44">
        <v>32718</v>
      </c>
      <c r="B1393" s="43" t="s">
        <v>1453</v>
      </c>
      <c r="C1393" s="42">
        <v>56.29</v>
      </c>
      <c r="D1393" s="42">
        <v>100</v>
      </c>
    </row>
    <row r="1394" spans="1:4">
      <c r="A1394" s="44">
        <v>32722</v>
      </c>
      <c r="B1394" s="43" t="s">
        <v>1509</v>
      </c>
      <c r="C1394" s="42">
        <v>56.29</v>
      </c>
      <c r="D1394" s="42">
        <v>99.9</v>
      </c>
    </row>
    <row r="1395" spans="1:4">
      <c r="A1395" s="44">
        <v>32723</v>
      </c>
      <c r="B1395" s="43" t="s">
        <v>1495</v>
      </c>
      <c r="C1395" s="42">
        <v>56.29</v>
      </c>
      <c r="D1395" s="42">
        <v>99.9</v>
      </c>
    </row>
    <row r="1396" spans="1:4">
      <c r="A1396" s="44">
        <v>32724</v>
      </c>
      <c r="B1396" s="43" t="s">
        <v>1510</v>
      </c>
      <c r="C1396" s="42">
        <v>56.29</v>
      </c>
      <c r="D1396" s="42">
        <v>99.9</v>
      </c>
    </row>
    <row r="1397" spans="1:4">
      <c r="A1397" s="44">
        <v>32727</v>
      </c>
      <c r="B1397" s="43" t="s">
        <v>1496</v>
      </c>
      <c r="C1397" s="42">
        <v>73.180000000000007</v>
      </c>
      <c r="D1397" s="42">
        <v>129.9</v>
      </c>
    </row>
    <row r="1398" spans="1:4">
      <c r="A1398" s="44">
        <v>32728</v>
      </c>
      <c r="B1398" s="43" t="s">
        <v>1497</v>
      </c>
      <c r="C1398" s="42">
        <v>73.180000000000007</v>
      </c>
      <c r="D1398" s="42">
        <v>129.9</v>
      </c>
    </row>
    <row r="1399" spans="1:4">
      <c r="A1399" s="44">
        <v>32729</v>
      </c>
      <c r="B1399" s="43" t="s">
        <v>1910</v>
      </c>
      <c r="C1399" s="42">
        <v>0</v>
      </c>
      <c r="D1399" s="42">
        <v>0</v>
      </c>
    </row>
    <row r="1400" spans="1:4">
      <c r="A1400" s="44">
        <v>32734</v>
      </c>
      <c r="B1400" s="43" t="s">
        <v>1542</v>
      </c>
      <c r="C1400" s="42">
        <v>168.87</v>
      </c>
      <c r="D1400" s="42">
        <v>299.89999999999998</v>
      </c>
    </row>
    <row r="1401" spans="1:4">
      <c r="A1401" s="44">
        <v>32735</v>
      </c>
      <c r="B1401" s="43" t="s">
        <v>1911</v>
      </c>
      <c r="C1401" s="42">
        <v>0</v>
      </c>
      <c r="D1401" s="42">
        <v>0</v>
      </c>
    </row>
    <row r="1402" spans="1:4">
      <c r="A1402" s="44">
        <v>32739</v>
      </c>
      <c r="B1402" s="43" t="s">
        <v>1905</v>
      </c>
      <c r="C1402" s="42">
        <v>0</v>
      </c>
      <c r="D1402" s="42">
        <v>0</v>
      </c>
    </row>
    <row r="1403" spans="1:4">
      <c r="A1403" s="44">
        <v>32742</v>
      </c>
      <c r="B1403" s="43" t="s">
        <v>1543</v>
      </c>
      <c r="C1403" s="42">
        <v>101.32</v>
      </c>
      <c r="D1403" s="42">
        <v>179.9</v>
      </c>
    </row>
    <row r="1404" spans="1:4">
      <c r="A1404" s="44">
        <v>32744</v>
      </c>
      <c r="B1404" s="43" t="s">
        <v>1478</v>
      </c>
      <c r="C1404" s="42">
        <v>67.55</v>
      </c>
      <c r="D1404" s="42">
        <v>119.9</v>
      </c>
    </row>
    <row r="1405" spans="1:4">
      <c r="A1405" s="44">
        <v>32745</v>
      </c>
      <c r="B1405" s="43" t="s">
        <v>1479</v>
      </c>
      <c r="C1405" s="42">
        <v>50.66</v>
      </c>
      <c r="D1405" s="42">
        <v>89.9</v>
      </c>
    </row>
    <row r="1406" spans="1:4">
      <c r="A1406" s="44">
        <v>32746</v>
      </c>
      <c r="B1406" s="43" t="s">
        <v>1480</v>
      </c>
      <c r="C1406" s="42">
        <v>56.29</v>
      </c>
      <c r="D1406" s="42">
        <v>99.9</v>
      </c>
    </row>
    <row r="1407" spans="1:4">
      <c r="A1407" s="44">
        <v>32747</v>
      </c>
      <c r="B1407" s="43" t="s">
        <v>1498</v>
      </c>
      <c r="C1407" s="42">
        <v>67.55</v>
      </c>
      <c r="D1407" s="42">
        <v>119.9</v>
      </c>
    </row>
    <row r="1408" spans="1:4">
      <c r="A1408" s="44">
        <v>32749</v>
      </c>
      <c r="B1408" s="43" t="s">
        <v>1481</v>
      </c>
      <c r="C1408" s="42">
        <v>61.92</v>
      </c>
      <c r="D1408" s="42">
        <v>109.9</v>
      </c>
    </row>
    <row r="1409" spans="1:4">
      <c r="A1409" s="44">
        <v>32750</v>
      </c>
      <c r="B1409" s="43" t="s">
        <v>1482</v>
      </c>
      <c r="C1409" s="42">
        <v>84.44</v>
      </c>
      <c r="D1409" s="42">
        <v>149.9</v>
      </c>
    </row>
    <row r="1410" spans="1:4">
      <c r="A1410" s="44">
        <v>32751</v>
      </c>
      <c r="B1410" s="43" t="s">
        <v>1454</v>
      </c>
      <c r="C1410" s="42">
        <v>67.55</v>
      </c>
      <c r="D1410" s="42">
        <v>120</v>
      </c>
    </row>
    <row r="1411" spans="1:4">
      <c r="A1411" s="44">
        <v>32752</v>
      </c>
      <c r="B1411" s="43" t="s">
        <v>1458</v>
      </c>
      <c r="C1411" s="42">
        <v>90.07</v>
      </c>
      <c r="D1411" s="42">
        <v>160</v>
      </c>
    </row>
    <row r="1412" spans="1:4">
      <c r="A1412" s="44">
        <v>32753</v>
      </c>
      <c r="B1412" s="43" t="s">
        <v>1483</v>
      </c>
      <c r="C1412" s="42">
        <v>56.29</v>
      </c>
      <c r="D1412" s="42">
        <v>99.9</v>
      </c>
    </row>
    <row r="1413" spans="1:4">
      <c r="A1413" s="44">
        <v>32754</v>
      </c>
      <c r="B1413" s="43" t="s">
        <v>1484</v>
      </c>
      <c r="C1413" s="42">
        <v>50.66</v>
      </c>
      <c r="D1413" s="42">
        <v>89.9</v>
      </c>
    </row>
    <row r="1414" spans="1:4">
      <c r="A1414" s="44">
        <v>32755</v>
      </c>
      <c r="B1414" s="43" t="s">
        <v>1511</v>
      </c>
      <c r="C1414" s="42">
        <v>45.03</v>
      </c>
      <c r="D1414" s="42">
        <v>79.900000000000006</v>
      </c>
    </row>
    <row r="1415" spans="1:4">
      <c r="A1415" s="44">
        <v>32756</v>
      </c>
      <c r="B1415" s="43" t="s">
        <v>1485</v>
      </c>
      <c r="C1415" s="42">
        <v>56.29</v>
      </c>
      <c r="D1415" s="42">
        <v>99.9</v>
      </c>
    </row>
    <row r="1416" spans="1:4">
      <c r="A1416" s="44">
        <v>32759</v>
      </c>
      <c r="B1416" s="43" t="s">
        <v>1907</v>
      </c>
      <c r="C1416" s="42">
        <v>0</v>
      </c>
      <c r="D1416" s="42">
        <v>0</v>
      </c>
    </row>
    <row r="1417" spans="1:4">
      <c r="A1417" s="44">
        <v>32760</v>
      </c>
      <c r="B1417" s="43" t="s">
        <v>1512</v>
      </c>
      <c r="C1417" s="42">
        <v>73.180000000000007</v>
      </c>
      <c r="D1417" s="42">
        <v>129.9</v>
      </c>
    </row>
    <row r="1418" spans="1:4">
      <c r="A1418" s="44">
        <v>32763</v>
      </c>
      <c r="B1418" s="43" t="s">
        <v>1513</v>
      </c>
      <c r="C1418" s="42">
        <v>95.69</v>
      </c>
      <c r="D1418" s="42">
        <v>169.9</v>
      </c>
    </row>
    <row r="1419" spans="1:4">
      <c r="A1419" s="44">
        <v>32764</v>
      </c>
      <c r="B1419" s="43" t="s">
        <v>1471</v>
      </c>
      <c r="C1419" s="42">
        <v>78.81</v>
      </c>
      <c r="D1419" s="42">
        <v>140</v>
      </c>
    </row>
    <row r="1420" spans="1:4">
      <c r="A1420" s="44">
        <v>32765</v>
      </c>
      <c r="B1420" s="43" t="s">
        <v>1472</v>
      </c>
      <c r="C1420" s="42">
        <v>50.66</v>
      </c>
      <c r="D1420" s="42">
        <v>90</v>
      </c>
    </row>
    <row r="1421" spans="1:4">
      <c r="A1421" s="44">
        <v>32766</v>
      </c>
      <c r="B1421" s="43" t="s">
        <v>1459</v>
      </c>
      <c r="C1421" s="42">
        <v>50.66</v>
      </c>
      <c r="D1421" s="42">
        <v>90</v>
      </c>
    </row>
    <row r="1422" spans="1:4">
      <c r="A1422" s="44">
        <v>32767</v>
      </c>
      <c r="B1422" s="43" t="s">
        <v>1486</v>
      </c>
      <c r="C1422" s="42">
        <v>56.29</v>
      </c>
      <c r="D1422" s="42">
        <v>99.9</v>
      </c>
    </row>
    <row r="1423" spans="1:4">
      <c r="A1423" s="44">
        <v>32768</v>
      </c>
      <c r="B1423" s="43" t="s">
        <v>1487</v>
      </c>
      <c r="C1423" s="42">
        <v>56.29</v>
      </c>
      <c r="D1423" s="42">
        <v>99.9</v>
      </c>
    </row>
    <row r="1424" spans="1:4">
      <c r="A1424" s="44">
        <v>32769</v>
      </c>
      <c r="B1424" s="43" t="s">
        <v>1488</v>
      </c>
      <c r="C1424" s="42">
        <v>56.29</v>
      </c>
      <c r="D1424" s="42">
        <v>99.9</v>
      </c>
    </row>
    <row r="1425" spans="1:4">
      <c r="A1425" s="44">
        <v>32770</v>
      </c>
      <c r="B1425" s="43" t="s">
        <v>1489</v>
      </c>
      <c r="C1425" s="42">
        <v>50.66</v>
      </c>
      <c r="D1425" s="42">
        <v>89.9</v>
      </c>
    </row>
    <row r="1426" spans="1:4">
      <c r="A1426" s="44">
        <v>32771</v>
      </c>
      <c r="B1426" s="43" t="s">
        <v>1514</v>
      </c>
      <c r="C1426" s="42">
        <v>50.66</v>
      </c>
      <c r="D1426" s="42">
        <v>89.9</v>
      </c>
    </row>
    <row r="1427" spans="1:4">
      <c r="A1427" s="44">
        <v>32772</v>
      </c>
      <c r="B1427" s="43" t="s">
        <v>1515</v>
      </c>
      <c r="C1427" s="42">
        <v>73.180000000000007</v>
      </c>
      <c r="D1427" s="42">
        <v>129.9</v>
      </c>
    </row>
    <row r="1428" spans="1:4">
      <c r="A1428" s="44">
        <v>32773</v>
      </c>
      <c r="B1428" s="43" t="s">
        <v>1516</v>
      </c>
      <c r="C1428" s="42">
        <v>73.180000000000007</v>
      </c>
      <c r="D1428" s="42">
        <v>129.9</v>
      </c>
    </row>
    <row r="1429" spans="1:4">
      <c r="A1429" s="44">
        <v>32774</v>
      </c>
      <c r="B1429" s="43" t="s">
        <v>1499</v>
      </c>
      <c r="C1429" s="42">
        <v>73.180000000000007</v>
      </c>
      <c r="D1429" s="42">
        <v>129.9</v>
      </c>
    </row>
    <row r="1430" spans="1:4">
      <c r="A1430" s="44">
        <v>32776</v>
      </c>
      <c r="B1430" s="43" t="s">
        <v>1449</v>
      </c>
      <c r="C1430" s="42">
        <v>61.92</v>
      </c>
      <c r="D1430" s="42">
        <v>110</v>
      </c>
    </row>
    <row r="1431" spans="1:4">
      <c r="A1431" s="44">
        <v>32777</v>
      </c>
      <c r="B1431" s="43" t="s">
        <v>1437</v>
      </c>
      <c r="C1431" s="42">
        <v>61.92</v>
      </c>
      <c r="D1431" s="42">
        <v>110</v>
      </c>
    </row>
    <row r="1432" spans="1:4">
      <c r="A1432" s="44">
        <v>32778</v>
      </c>
      <c r="B1432" s="43" t="s">
        <v>1432</v>
      </c>
      <c r="C1432" s="42">
        <v>45.03</v>
      </c>
      <c r="D1432" s="42">
        <v>80</v>
      </c>
    </row>
    <row r="1433" spans="1:4">
      <c r="A1433" s="44">
        <v>32781</v>
      </c>
      <c r="B1433" s="43" t="s">
        <v>1544</v>
      </c>
      <c r="C1433" s="42">
        <v>84.44</v>
      </c>
      <c r="D1433" s="42">
        <v>149.9</v>
      </c>
    </row>
    <row r="1434" spans="1:4">
      <c r="A1434" s="44">
        <v>32783</v>
      </c>
      <c r="B1434" s="43" t="s">
        <v>1490</v>
      </c>
      <c r="C1434" s="42">
        <v>61.92</v>
      </c>
      <c r="D1434" s="42">
        <v>109.9</v>
      </c>
    </row>
    <row r="1435" spans="1:4">
      <c r="A1435" s="44">
        <v>32784</v>
      </c>
      <c r="B1435" s="43" t="s">
        <v>1500</v>
      </c>
      <c r="C1435" s="42">
        <v>73.180000000000007</v>
      </c>
      <c r="D1435" s="42">
        <v>129.9</v>
      </c>
    </row>
    <row r="1436" spans="1:4">
      <c r="A1436" s="44">
        <v>32786</v>
      </c>
      <c r="B1436" s="43" t="s">
        <v>1450</v>
      </c>
      <c r="C1436" s="42">
        <v>73.180000000000007</v>
      </c>
      <c r="D1436" s="42">
        <v>130</v>
      </c>
    </row>
    <row r="1437" spans="1:4">
      <c r="A1437" s="44">
        <v>32788</v>
      </c>
      <c r="B1437" s="43" t="s">
        <v>1386</v>
      </c>
      <c r="C1437" s="42">
        <v>73.180000000000007</v>
      </c>
      <c r="D1437" s="42">
        <v>130</v>
      </c>
    </row>
    <row r="1438" spans="1:4">
      <c r="A1438" s="44">
        <v>32789</v>
      </c>
      <c r="B1438" s="43" t="s">
        <v>1421</v>
      </c>
      <c r="C1438" s="42">
        <v>84.44</v>
      </c>
      <c r="D1438" s="42">
        <v>150</v>
      </c>
    </row>
    <row r="1439" spans="1:4">
      <c r="A1439" s="44">
        <v>32790</v>
      </c>
      <c r="B1439" s="43" t="s">
        <v>1912</v>
      </c>
      <c r="C1439" s="42">
        <v>0</v>
      </c>
      <c r="D1439" s="42">
        <v>0</v>
      </c>
    </row>
    <row r="1440" spans="1:4">
      <c r="A1440" s="44">
        <v>32794</v>
      </c>
      <c r="B1440" s="43" t="s">
        <v>1517</v>
      </c>
      <c r="C1440" s="42">
        <v>101.32</v>
      </c>
      <c r="D1440" s="42">
        <v>179.9</v>
      </c>
    </row>
    <row r="1441" spans="1:4">
      <c r="A1441" s="44">
        <v>32795</v>
      </c>
      <c r="B1441" s="43" t="s">
        <v>1460</v>
      </c>
      <c r="C1441" s="42">
        <v>61.92</v>
      </c>
      <c r="D1441" s="42">
        <v>100</v>
      </c>
    </row>
    <row r="1442" spans="1:4">
      <c r="A1442" s="44">
        <v>32796</v>
      </c>
      <c r="B1442" s="43" t="s">
        <v>1518</v>
      </c>
      <c r="C1442" s="42">
        <v>106.95</v>
      </c>
      <c r="D1442" s="42">
        <v>189.9</v>
      </c>
    </row>
    <row r="1443" spans="1:4">
      <c r="A1443" s="44">
        <v>32797</v>
      </c>
      <c r="B1443" s="43" t="s">
        <v>1519</v>
      </c>
      <c r="C1443" s="42">
        <v>67.55</v>
      </c>
      <c r="D1443" s="42">
        <v>119.9</v>
      </c>
    </row>
    <row r="1444" spans="1:4">
      <c r="A1444" s="44">
        <v>32799</v>
      </c>
      <c r="B1444" s="43" t="s">
        <v>1520</v>
      </c>
      <c r="C1444" s="42">
        <v>56.29</v>
      </c>
      <c r="D1444" s="42">
        <v>99.9</v>
      </c>
    </row>
    <row r="1445" spans="1:4">
      <c r="A1445" s="44">
        <v>32800</v>
      </c>
      <c r="B1445" s="43" t="s">
        <v>1461</v>
      </c>
      <c r="C1445" s="42">
        <v>61.92</v>
      </c>
      <c r="D1445" s="42">
        <v>110</v>
      </c>
    </row>
    <row r="1446" spans="1:4">
      <c r="A1446" s="44">
        <v>32801</v>
      </c>
      <c r="B1446" s="43" t="s">
        <v>1652</v>
      </c>
      <c r="C1446" s="42">
        <v>50.66</v>
      </c>
      <c r="D1446" s="42">
        <v>89.9</v>
      </c>
    </row>
    <row r="1447" spans="1:4">
      <c r="A1447" s="44">
        <v>32802</v>
      </c>
      <c r="B1447" s="43" t="s">
        <v>1598</v>
      </c>
      <c r="C1447" s="42">
        <v>56.29</v>
      </c>
      <c r="D1447" s="42">
        <v>99.9</v>
      </c>
    </row>
    <row r="1448" spans="1:4">
      <c r="A1448" s="44">
        <v>32803</v>
      </c>
      <c r="B1448" s="43" t="s">
        <v>1455</v>
      </c>
      <c r="C1448" s="42">
        <v>50.66</v>
      </c>
      <c r="D1448" s="42">
        <v>90</v>
      </c>
    </row>
    <row r="1449" spans="1:4">
      <c r="A1449" s="44">
        <v>32804</v>
      </c>
      <c r="B1449" s="43" t="s">
        <v>1491</v>
      </c>
      <c r="C1449" s="42">
        <v>33.770000000000003</v>
      </c>
      <c r="D1449" s="42">
        <v>59.9</v>
      </c>
    </row>
    <row r="1450" spans="1:4">
      <c r="A1450" s="44">
        <v>32807</v>
      </c>
      <c r="B1450" s="43" t="s">
        <v>1913</v>
      </c>
      <c r="C1450" s="42">
        <v>0</v>
      </c>
      <c r="D1450" s="42">
        <v>0</v>
      </c>
    </row>
    <row r="1451" spans="1:4">
      <c r="A1451" s="44">
        <v>32808</v>
      </c>
      <c r="B1451" s="43" t="s">
        <v>1521</v>
      </c>
      <c r="C1451" s="42">
        <v>50.66</v>
      </c>
      <c r="D1451" s="42">
        <v>89.9</v>
      </c>
    </row>
    <row r="1452" spans="1:4">
      <c r="A1452" s="44">
        <v>32811</v>
      </c>
      <c r="B1452" s="43" t="s">
        <v>1558</v>
      </c>
      <c r="C1452" s="42">
        <v>95.69</v>
      </c>
      <c r="D1452" s="42">
        <v>169.9</v>
      </c>
    </row>
    <row r="1453" spans="1:4">
      <c r="A1453" s="44">
        <v>32812</v>
      </c>
      <c r="B1453" s="43" t="s">
        <v>1559</v>
      </c>
      <c r="C1453" s="42">
        <v>56.29</v>
      </c>
      <c r="D1453" s="42">
        <v>99.9</v>
      </c>
    </row>
    <row r="1454" spans="1:4">
      <c r="A1454" s="44">
        <v>32813</v>
      </c>
      <c r="B1454" s="43" t="s">
        <v>1607</v>
      </c>
      <c r="C1454" s="42">
        <v>168.87</v>
      </c>
      <c r="D1454" s="42">
        <v>299.89999999999998</v>
      </c>
    </row>
    <row r="1455" spans="1:4">
      <c r="A1455" s="44">
        <v>32814</v>
      </c>
      <c r="B1455" s="43" t="s">
        <v>1545</v>
      </c>
      <c r="C1455" s="42">
        <v>90.07</v>
      </c>
      <c r="D1455" s="42">
        <v>159.9</v>
      </c>
    </row>
    <row r="1456" spans="1:4">
      <c r="A1456" s="44">
        <v>32815</v>
      </c>
      <c r="B1456" s="43" t="s">
        <v>1560</v>
      </c>
      <c r="C1456" s="42">
        <v>95.69</v>
      </c>
      <c r="D1456" s="42">
        <v>169.9</v>
      </c>
    </row>
    <row r="1457" spans="1:4">
      <c r="A1457" s="44">
        <v>32816</v>
      </c>
      <c r="B1457" s="43" t="s">
        <v>1725</v>
      </c>
      <c r="C1457" s="42">
        <v>90.07</v>
      </c>
      <c r="D1457" s="42">
        <v>159.9</v>
      </c>
    </row>
    <row r="1458" spans="1:4">
      <c r="A1458" s="44">
        <v>32817</v>
      </c>
      <c r="B1458" s="43" t="s">
        <v>1726</v>
      </c>
      <c r="C1458" s="42">
        <v>61.92</v>
      </c>
      <c r="D1458" s="42">
        <v>109.9</v>
      </c>
    </row>
    <row r="1459" spans="1:4">
      <c r="A1459" s="44">
        <v>32818</v>
      </c>
      <c r="B1459" s="43" t="s">
        <v>1751</v>
      </c>
      <c r="C1459" s="42">
        <v>101.32</v>
      </c>
      <c r="D1459" s="42">
        <v>179.9</v>
      </c>
    </row>
    <row r="1460" spans="1:4">
      <c r="A1460" s="44">
        <v>32820</v>
      </c>
      <c r="B1460" s="43" t="s">
        <v>1575</v>
      </c>
      <c r="C1460" s="42">
        <v>73.180000000000007</v>
      </c>
      <c r="D1460" s="42">
        <v>129.9</v>
      </c>
    </row>
    <row r="1461" spans="1:4">
      <c r="A1461" s="44">
        <v>32821</v>
      </c>
      <c r="B1461" s="43" t="s">
        <v>1576</v>
      </c>
      <c r="C1461" s="42">
        <v>45.03</v>
      </c>
      <c r="D1461" s="42">
        <v>79.900000000000006</v>
      </c>
    </row>
    <row r="1462" spans="1:4">
      <c r="A1462" s="44">
        <v>32822</v>
      </c>
      <c r="B1462" s="43" t="s">
        <v>1637</v>
      </c>
      <c r="C1462" s="42">
        <v>140.72999999999999</v>
      </c>
      <c r="D1462" s="42">
        <v>249.9</v>
      </c>
    </row>
    <row r="1463" spans="1:4">
      <c r="A1463" s="44">
        <v>32823</v>
      </c>
      <c r="B1463" s="43" t="s">
        <v>1608</v>
      </c>
      <c r="C1463" s="42">
        <v>112.58</v>
      </c>
      <c r="D1463" s="42">
        <v>199.9</v>
      </c>
    </row>
    <row r="1464" spans="1:4">
      <c r="A1464" s="44">
        <v>32824</v>
      </c>
      <c r="B1464" s="43" t="s">
        <v>1561</v>
      </c>
      <c r="C1464" s="42">
        <v>67.55</v>
      </c>
      <c r="D1464" s="42">
        <v>119.9</v>
      </c>
    </row>
    <row r="1465" spans="1:4">
      <c r="A1465" s="44">
        <v>32826</v>
      </c>
      <c r="B1465" s="43" t="s">
        <v>1656</v>
      </c>
      <c r="C1465" s="42">
        <v>112.58</v>
      </c>
      <c r="D1465" s="42">
        <v>199.9</v>
      </c>
    </row>
    <row r="1466" spans="1:4">
      <c r="A1466" s="44">
        <v>32827</v>
      </c>
      <c r="B1466" s="43" t="s">
        <v>1609</v>
      </c>
      <c r="C1466" s="42">
        <v>90.07</v>
      </c>
      <c r="D1466" s="42">
        <v>159.9</v>
      </c>
    </row>
    <row r="1467" spans="1:4">
      <c r="A1467" s="44">
        <v>32828</v>
      </c>
      <c r="B1467" s="43" t="s">
        <v>1577</v>
      </c>
      <c r="C1467" s="42">
        <v>78.81</v>
      </c>
      <c r="D1467" s="42">
        <v>139.9</v>
      </c>
    </row>
    <row r="1468" spans="1:4">
      <c r="A1468" s="44">
        <v>32829</v>
      </c>
      <c r="B1468" s="43" t="s">
        <v>1610</v>
      </c>
      <c r="C1468" s="42">
        <v>151.97999999999999</v>
      </c>
      <c r="D1468" s="42">
        <v>269.89999999999998</v>
      </c>
    </row>
    <row r="1469" spans="1:4">
      <c r="A1469" s="44">
        <v>32830</v>
      </c>
      <c r="B1469" s="43" t="s">
        <v>1638</v>
      </c>
      <c r="C1469" s="42">
        <v>112.58</v>
      </c>
      <c r="D1469" s="42">
        <v>199.9</v>
      </c>
    </row>
    <row r="1470" spans="1:4">
      <c r="A1470" s="44">
        <v>32831</v>
      </c>
      <c r="B1470" s="43" t="s">
        <v>1639</v>
      </c>
      <c r="C1470" s="42">
        <v>180.13</v>
      </c>
      <c r="D1470" s="42">
        <v>319.89999999999998</v>
      </c>
    </row>
    <row r="1471" spans="1:4">
      <c r="A1471" s="44">
        <v>32833</v>
      </c>
      <c r="B1471" s="43" t="s">
        <v>1629</v>
      </c>
      <c r="C1471" s="42">
        <v>84.44</v>
      </c>
      <c r="D1471" s="42">
        <v>149.9</v>
      </c>
    </row>
    <row r="1472" spans="1:4">
      <c r="A1472" s="44">
        <v>32834</v>
      </c>
      <c r="B1472" s="43" t="s">
        <v>1569</v>
      </c>
      <c r="C1472" s="42">
        <v>50.66</v>
      </c>
      <c r="D1472" s="42">
        <v>89.9</v>
      </c>
    </row>
    <row r="1473" spans="1:4">
      <c r="A1473" s="44">
        <v>32835</v>
      </c>
      <c r="B1473" s="43" t="s">
        <v>1632</v>
      </c>
      <c r="C1473" s="42">
        <v>101.32</v>
      </c>
      <c r="D1473" s="42">
        <v>179.9</v>
      </c>
    </row>
    <row r="1474" spans="1:4">
      <c r="A1474" s="44">
        <v>32836</v>
      </c>
      <c r="B1474" s="43" t="s">
        <v>1570</v>
      </c>
      <c r="C1474" s="42">
        <v>56.29</v>
      </c>
      <c r="D1474" s="42">
        <v>99.9</v>
      </c>
    </row>
    <row r="1475" spans="1:4">
      <c r="A1475" s="44">
        <v>32837</v>
      </c>
      <c r="B1475" s="43" t="s">
        <v>1546</v>
      </c>
      <c r="C1475" s="42">
        <v>78.81</v>
      </c>
      <c r="D1475" s="42">
        <v>139.9</v>
      </c>
    </row>
    <row r="1476" spans="1:4">
      <c r="A1476" s="44">
        <v>32838</v>
      </c>
      <c r="B1476" s="43" t="s">
        <v>1578</v>
      </c>
      <c r="C1476" s="42">
        <v>56.29</v>
      </c>
      <c r="D1476" s="42">
        <v>99.9</v>
      </c>
    </row>
    <row r="1477" spans="1:4">
      <c r="A1477" s="44">
        <v>32840</v>
      </c>
      <c r="B1477" s="43" t="s">
        <v>1579</v>
      </c>
      <c r="C1477" s="42">
        <v>73.180000000000007</v>
      </c>
      <c r="D1477" s="42">
        <v>129.9</v>
      </c>
    </row>
    <row r="1478" spans="1:4">
      <c r="A1478" s="44">
        <v>32842</v>
      </c>
      <c r="B1478" s="43" t="s">
        <v>1611</v>
      </c>
      <c r="C1478" s="42">
        <v>61.92</v>
      </c>
      <c r="D1478" s="42">
        <v>109.9</v>
      </c>
    </row>
    <row r="1479" spans="1:4">
      <c r="A1479" s="44">
        <v>32843</v>
      </c>
      <c r="B1479" s="43" t="s">
        <v>1612</v>
      </c>
      <c r="C1479" s="42">
        <v>129.47</v>
      </c>
      <c r="D1479" s="42">
        <v>229.9</v>
      </c>
    </row>
    <row r="1480" spans="1:4">
      <c r="A1480" s="44">
        <v>32844</v>
      </c>
      <c r="B1480" s="43" t="s">
        <v>1613</v>
      </c>
      <c r="C1480" s="42">
        <v>84.44</v>
      </c>
      <c r="D1480" s="42">
        <v>149.9</v>
      </c>
    </row>
    <row r="1481" spans="1:4">
      <c r="A1481" s="44">
        <v>32845</v>
      </c>
      <c r="B1481" s="43" t="s">
        <v>1614</v>
      </c>
      <c r="C1481" s="42">
        <v>78.81</v>
      </c>
      <c r="D1481" s="42">
        <v>139.9</v>
      </c>
    </row>
    <row r="1482" spans="1:4">
      <c r="A1482" s="44">
        <v>32846</v>
      </c>
      <c r="B1482" s="43" t="s">
        <v>1615</v>
      </c>
      <c r="C1482" s="42">
        <v>123.84</v>
      </c>
      <c r="D1482" s="42">
        <v>219.9</v>
      </c>
    </row>
    <row r="1483" spans="1:4">
      <c r="A1483" s="44">
        <v>32847</v>
      </c>
      <c r="B1483" s="43" t="s">
        <v>1599</v>
      </c>
      <c r="C1483" s="42">
        <v>67.55</v>
      </c>
      <c r="D1483" s="42">
        <v>119.9</v>
      </c>
    </row>
    <row r="1484" spans="1:4">
      <c r="A1484" s="44">
        <v>32849</v>
      </c>
      <c r="B1484" s="43" t="s">
        <v>1492</v>
      </c>
      <c r="C1484" s="42">
        <v>56.29</v>
      </c>
      <c r="D1484" s="42">
        <v>99.9</v>
      </c>
    </row>
    <row r="1485" spans="1:4">
      <c r="A1485" s="44">
        <v>32851</v>
      </c>
      <c r="B1485" s="43" t="s">
        <v>1493</v>
      </c>
      <c r="C1485" s="42">
        <v>61.92</v>
      </c>
      <c r="D1485" s="42">
        <v>109.9</v>
      </c>
    </row>
    <row r="1486" spans="1:4">
      <c r="A1486" s="44">
        <v>32852</v>
      </c>
      <c r="B1486" s="43" t="s">
        <v>1501</v>
      </c>
      <c r="C1486" s="42">
        <v>73.180000000000007</v>
      </c>
      <c r="D1486" s="42">
        <v>129.9</v>
      </c>
    </row>
    <row r="1487" spans="1:4">
      <c r="A1487" s="44">
        <v>32853</v>
      </c>
      <c r="B1487" s="43" t="s">
        <v>1562</v>
      </c>
      <c r="C1487" s="42">
        <v>73.180000000000007</v>
      </c>
      <c r="D1487" s="42">
        <v>129.9</v>
      </c>
    </row>
    <row r="1488" spans="1:4">
      <c r="A1488" s="44">
        <v>32854</v>
      </c>
      <c r="B1488" s="43" t="s">
        <v>1580</v>
      </c>
      <c r="C1488" s="42">
        <v>73.180000000000007</v>
      </c>
      <c r="D1488" s="42">
        <v>129.9</v>
      </c>
    </row>
    <row r="1489" spans="1:4">
      <c r="A1489" s="44">
        <v>32855</v>
      </c>
      <c r="B1489" s="43" t="s">
        <v>1563</v>
      </c>
      <c r="C1489" s="42">
        <v>56.29</v>
      </c>
      <c r="D1489" s="42">
        <v>99.9</v>
      </c>
    </row>
    <row r="1490" spans="1:4">
      <c r="A1490" s="44">
        <v>32856</v>
      </c>
      <c r="B1490" s="43" t="s">
        <v>1581</v>
      </c>
      <c r="C1490" s="42">
        <v>67.55</v>
      </c>
      <c r="D1490" s="42">
        <v>119.9</v>
      </c>
    </row>
    <row r="1491" spans="1:4">
      <c r="A1491" s="44">
        <v>32857</v>
      </c>
      <c r="B1491" s="43" t="s">
        <v>1640</v>
      </c>
      <c r="C1491" s="42">
        <v>73.180000000000007</v>
      </c>
      <c r="D1491" s="42">
        <v>129.9</v>
      </c>
    </row>
    <row r="1492" spans="1:4">
      <c r="A1492" s="44">
        <v>32858</v>
      </c>
      <c r="B1492" s="43" t="s">
        <v>1641</v>
      </c>
      <c r="C1492" s="42">
        <v>73.180000000000007</v>
      </c>
      <c r="D1492" s="42">
        <v>129.9</v>
      </c>
    </row>
    <row r="1493" spans="1:4">
      <c r="A1493" s="44">
        <v>32859</v>
      </c>
      <c r="B1493" s="43" t="s">
        <v>1642</v>
      </c>
      <c r="C1493" s="42">
        <v>61.92</v>
      </c>
      <c r="D1493" s="42">
        <v>109.9</v>
      </c>
    </row>
    <row r="1494" spans="1:4">
      <c r="A1494" s="44">
        <v>32860</v>
      </c>
      <c r="B1494" s="43" t="s">
        <v>1643</v>
      </c>
      <c r="C1494" s="42">
        <v>61.92</v>
      </c>
      <c r="D1494" s="42">
        <v>109.9</v>
      </c>
    </row>
    <row r="1495" spans="1:4">
      <c r="A1495" s="44">
        <v>32862</v>
      </c>
      <c r="B1495" s="43" t="s">
        <v>1539</v>
      </c>
      <c r="C1495" s="42">
        <v>95.69</v>
      </c>
      <c r="D1495" s="42">
        <v>169.9</v>
      </c>
    </row>
    <row r="1496" spans="1:4">
      <c r="A1496" s="44">
        <v>32863</v>
      </c>
      <c r="B1496" s="43" t="s">
        <v>1536</v>
      </c>
      <c r="C1496" s="42">
        <v>78.81</v>
      </c>
      <c r="D1496" s="42">
        <v>139.9</v>
      </c>
    </row>
    <row r="1497" spans="1:4">
      <c r="A1497" s="44">
        <v>32864</v>
      </c>
      <c r="B1497" s="43" t="s">
        <v>1573</v>
      </c>
      <c r="C1497" s="42">
        <v>73.180000000000007</v>
      </c>
      <c r="D1497" s="42">
        <v>129.9</v>
      </c>
    </row>
    <row r="1498" spans="1:4">
      <c r="A1498" s="44">
        <v>32865</v>
      </c>
      <c r="B1498" s="43" t="s">
        <v>1571</v>
      </c>
      <c r="C1498" s="42">
        <v>56.29</v>
      </c>
      <c r="D1498" s="42">
        <v>99.9</v>
      </c>
    </row>
    <row r="1499" spans="1:4">
      <c r="A1499" s="44">
        <v>32866</v>
      </c>
      <c r="B1499" s="43" t="s">
        <v>1653</v>
      </c>
      <c r="C1499" s="42">
        <v>78.81</v>
      </c>
      <c r="D1499" s="42">
        <v>139.9</v>
      </c>
    </row>
    <row r="1500" spans="1:4">
      <c r="A1500" s="44">
        <v>32867</v>
      </c>
      <c r="B1500" s="43" t="s">
        <v>1556</v>
      </c>
      <c r="C1500" s="42">
        <v>61.92</v>
      </c>
      <c r="D1500" s="42">
        <v>109.9</v>
      </c>
    </row>
    <row r="1501" spans="1:4">
      <c r="A1501" s="44">
        <v>32869</v>
      </c>
      <c r="B1501" s="43" t="s">
        <v>1537</v>
      </c>
      <c r="C1501" s="42">
        <v>56.29</v>
      </c>
      <c r="D1501" s="42">
        <v>99.9</v>
      </c>
    </row>
    <row r="1502" spans="1:4">
      <c r="A1502" s="44">
        <v>32870</v>
      </c>
      <c r="B1502" s="43" t="s">
        <v>1538</v>
      </c>
      <c r="C1502" s="42">
        <v>56.29</v>
      </c>
      <c r="D1502" s="42">
        <v>99.9</v>
      </c>
    </row>
    <row r="1503" spans="1:4">
      <c r="A1503" s="44">
        <v>32871</v>
      </c>
      <c r="B1503" s="43" t="s">
        <v>1555</v>
      </c>
      <c r="C1503" s="42">
        <v>56.29</v>
      </c>
      <c r="D1503" s="42">
        <v>99.9</v>
      </c>
    </row>
    <row r="1504" spans="1:4">
      <c r="A1504" s="44">
        <v>32872</v>
      </c>
      <c r="B1504" s="43" t="s">
        <v>1572</v>
      </c>
      <c r="C1504" s="42">
        <v>56.29</v>
      </c>
      <c r="D1504" s="42">
        <v>99.9</v>
      </c>
    </row>
    <row r="1505" spans="1:4">
      <c r="A1505" s="44">
        <v>32874</v>
      </c>
      <c r="B1505" s="43" t="s">
        <v>1522</v>
      </c>
      <c r="C1505" s="42">
        <v>106.95</v>
      </c>
      <c r="D1505" s="42">
        <v>189.9</v>
      </c>
    </row>
    <row r="1506" spans="1:4">
      <c r="A1506" s="44">
        <v>32876</v>
      </c>
      <c r="B1506" s="43" t="s">
        <v>1752</v>
      </c>
      <c r="C1506" s="42">
        <v>151.97999999999999</v>
      </c>
      <c r="D1506" s="42">
        <v>269.89999999999998</v>
      </c>
    </row>
    <row r="1507" spans="1:4">
      <c r="A1507" s="44">
        <v>32877</v>
      </c>
      <c r="B1507" s="43" t="s">
        <v>1600</v>
      </c>
      <c r="C1507" s="42">
        <v>67.55</v>
      </c>
      <c r="D1507" s="42">
        <v>119.9</v>
      </c>
    </row>
    <row r="1508" spans="1:4">
      <c r="A1508" s="44">
        <v>32878</v>
      </c>
      <c r="B1508" s="43" t="s">
        <v>1601</v>
      </c>
      <c r="C1508" s="42">
        <v>56.29</v>
      </c>
      <c r="D1508" s="42">
        <v>99.9</v>
      </c>
    </row>
    <row r="1509" spans="1:4">
      <c r="A1509" s="44">
        <v>32880</v>
      </c>
      <c r="B1509" s="43" t="s">
        <v>1633</v>
      </c>
      <c r="C1509" s="42">
        <v>50.66</v>
      </c>
      <c r="D1509" s="42">
        <v>89.9</v>
      </c>
    </row>
    <row r="1510" spans="1:4">
      <c r="A1510" s="44">
        <v>32881</v>
      </c>
      <c r="B1510" s="43" t="s">
        <v>1603</v>
      </c>
      <c r="C1510" s="42">
        <v>67.55</v>
      </c>
      <c r="D1510" s="42">
        <v>119.9</v>
      </c>
    </row>
    <row r="1511" spans="1:4">
      <c r="A1511" s="44">
        <v>32882</v>
      </c>
      <c r="B1511" s="43" t="s">
        <v>1604</v>
      </c>
      <c r="C1511" s="42">
        <v>73.180000000000007</v>
      </c>
      <c r="D1511" s="42">
        <v>129.9</v>
      </c>
    </row>
    <row r="1512" spans="1:4">
      <c r="A1512" s="44">
        <v>32883</v>
      </c>
      <c r="B1512" s="43" t="s">
        <v>1616</v>
      </c>
      <c r="C1512" s="42">
        <v>73.180000000000007</v>
      </c>
      <c r="D1512" s="42">
        <v>129.9</v>
      </c>
    </row>
    <row r="1513" spans="1:4">
      <c r="A1513" s="44">
        <v>32885</v>
      </c>
      <c r="B1513" s="43" t="s">
        <v>1605</v>
      </c>
      <c r="C1513" s="42">
        <v>56.29</v>
      </c>
      <c r="D1513" s="42">
        <v>99.9</v>
      </c>
    </row>
    <row r="1514" spans="1:4">
      <c r="A1514" s="44">
        <v>32886</v>
      </c>
      <c r="B1514" s="43" t="s">
        <v>1574</v>
      </c>
      <c r="C1514" s="42">
        <v>78.81</v>
      </c>
      <c r="D1514" s="42">
        <v>139.9</v>
      </c>
    </row>
    <row r="1515" spans="1:4">
      <c r="A1515" s="44">
        <v>32887</v>
      </c>
      <c r="B1515" s="43" t="s">
        <v>1657</v>
      </c>
      <c r="C1515" s="42">
        <v>95.69</v>
      </c>
      <c r="D1515" s="42">
        <v>169.9</v>
      </c>
    </row>
    <row r="1516" spans="1:4">
      <c r="A1516" s="44">
        <v>32888</v>
      </c>
      <c r="B1516" s="43" t="s">
        <v>1658</v>
      </c>
      <c r="C1516" s="42">
        <v>45.03</v>
      </c>
      <c r="D1516" s="42">
        <v>79.900000000000006</v>
      </c>
    </row>
    <row r="1517" spans="1:4">
      <c r="A1517" s="44">
        <v>32891</v>
      </c>
      <c r="B1517" s="43" t="s">
        <v>1582</v>
      </c>
      <c r="C1517" s="42">
        <v>50.66</v>
      </c>
      <c r="D1517" s="42">
        <v>89.9</v>
      </c>
    </row>
    <row r="1518" spans="1:4">
      <c r="A1518" s="44">
        <v>32892</v>
      </c>
      <c r="B1518" s="43" t="s">
        <v>1583</v>
      </c>
      <c r="C1518" s="42">
        <v>45.03</v>
      </c>
      <c r="D1518" s="42">
        <v>79.900000000000006</v>
      </c>
    </row>
    <row r="1519" spans="1:4">
      <c r="A1519" s="44">
        <v>32895</v>
      </c>
      <c r="B1519" s="43" t="s">
        <v>1564</v>
      </c>
      <c r="C1519" s="42">
        <v>67.55</v>
      </c>
      <c r="D1519" s="42">
        <v>119.9</v>
      </c>
    </row>
    <row r="1520" spans="1:4">
      <c r="A1520" s="44">
        <v>32896</v>
      </c>
      <c r="B1520" s="43" t="s">
        <v>1584</v>
      </c>
      <c r="C1520" s="42">
        <v>95.69</v>
      </c>
      <c r="D1520" s="42">
        <v>169.9</v>
      </c>
    </row>
    <row r="1521" spans="1:4">
      <c r="A1521" s="44">
        <v>32897</v>
      </c>
      <c r="B1521" s="43" t="s">
        <v>1617</v>
      </c>
      <c r="C1521" s="42">
        <v>67.55</v>
      </c>
      <c r="D1521" s="42">
        <v>119.9</v>
      </c>
    </row>
    <row r="1522" spans="1:4">
      <c r="A1522" s="44">
        <v>32898</v>
      </c>
      <c r="B1522" s="43" t="s">
        <v>1523</v>
      </c>
      <c r="C1522" s="42">
        <v>90.07</v>
      </c>
      <c r="D1522" s="42">
        <v>159.9</v>
      </c>
    </row>
    <row r="1523" spans="1:4">
      <c r="A1523" s="44">
        <v>32900</v>
      </c>
      <c r="B1523" s="43" t="s">
        <v>1547</v>
      </c>
      <c r="C1523" s="42">
        <v>67.55</v>
      </c>
      <c r="D1523" s="42">
        <v>119.9</v>
      </c>
    </row>
    <row r="1524" spans="1:4">
      <c r="A1524" s="44">
        <v>32901</v>
      </c>
      <c r="B1524" s="43" t="s">
        <v>1524</v>
      </c>
      <c r="C1524" s="42">
        <v>112.58</v>
      </c>
      <c r="D1524" s="42">
        <v>199.9</v>
      </c>
    </row>
    <row r="1525" spans="1:4">
      <c r="A1525" s="44">
        <v>32902</v>
      </c>
      <c r="B1525" s="43" t="s">
        <v>1548</v>
      </c>
      <c r="C1525" s="42">
        <v>106.95</v>
      </c>
      <c r="D1525" s="42">
        <v>189.9</v>
      </c>
    </row>
    <row r="1526" spans="1:4">
      <c r="A1526" s="44">
        <v>32903</v>
      </c>
      <c r="B1526" s="43" t="s">
        <v>1659</v>
      </c>
      <c r="C1526" s="42">
        <v>101.32</v>
      </c>
      <c r="D1526" s="42">
        <v>179.9</v>
      </c>
    </row>
    <row r="1527" spans="1:4">
      <c r="A1527" s="44">
        <v>32904</v>
      </c>
      <c r="B1527" s="43" t="s">
        <v>1585</v>
      </c>
      <c r="C1527" s="42">
        <v>73.180000000000007</v>
      </c>
      <c r="D1527" s="42">
        <v>129.9</v>
      </c>
    </row>
    <row r="1528" spans="1:4">
      <c r="A1528" s="44">
        <v>32905</v>
      </c>
      <c r="B1528" s="43" t="s">
        <v>1644</v>
      </c>
      <c r="C1528" s="42">
        <v>73.180000000000007</v>
      </c>
      <c r="D1528" s="42">
        <v>129.9</v>
      </c>
    </row>
    <row r="1529" spans="1:4">
      <c r="A1529" s="44">
        <v>32906</v>
      </c>
      <c r="B1529" s="43" t="s">
        <v>1645</v>
      </c>
      <c r="C1529" s="42">
        <v>84.44</v>
      </c>
      <c r="D1529" s="42">
        <v>149.9</v>
      </c>
    </row>
    <row r="1530" spans="1:4">
      <c r="A1530" s="44">
        <v>32908</v>
      </c>
      <c r="B1530" s="43" t="s">
        <v>1630</v>
      </c>
      <c r="C1530" s="42">
        <v>67.55</v>
      </c>
      <c r="D1530" s="42">
        <v>119.9</v>
      </c>
    </row>
    <row r="1531" spans="1:4">
      <c r="A1531" s="44">
        <v>32909</v>
      </c>
      <c r="B1531" s="43" t="s">
        <v>1634</v>
      </c>
      <c r="C1531" s="42">
        <v>84.44</v>
      </c>
      <c r="D1531" s="42">
        <v>149.9</v>
      </c>
    </row>
    <row r="1532" spans="1:4">
      <c r="A1532" s="44">
        <v>32910</v>
      </c>
      <c r="B1532" s="43" t="s">
        <v>1646</v>
      </c>
      <c r="C1532" s="42">
        <v>84.44</v>
      </c>
      <c r="D1532" s="42">
        <v>149.9</v>
      </c>
    </row>
    <row r="1533" spans="1:4">
      <c r="A1533" s="44">
        <v>32911</v>
      </c>
      <c r="B1533" s="43" t="s">
        <v>1635</v>
      </c>
      <c r="C1533" s="42">
        <v>50.66</v>
      </c>
      <c r="D1533" s="42">
        <v>89.9</v>
      </c>
    </row>
    <row r="1534" spans="1:4">
      <c r="A1534" s="44">
        <v>32912</v>
      </c>
      <c r="B1534" s="43" t="s">
        <v>1636</v>
      </c>
      <c r="C1534" s="42">
        <v>112.58</v>
      </c>
      <c r="D1534" s="42">
        <v>199.9</v>
      </c>
    </row>
    <row r="1535" spans="1:4">
      <c r="A1535" s="44">
        <v>32913</v>
      </c>
      <c r="B1535" s="43" t="s">
        <v>1631</v>
      </c>
      <c r="C1535" s="42">
        <v>84.44</v>
      </c>
      <c r="D1535" s="42">
        <v>149.9</v>
      </c>
    </row>
    <row r="1536" spans="1:4">
      <c r="A1536" s="44">
        <v>32914</v>
      </c>
      <c r="B1536" s="43" t="s">
        <v>1525</v>
      </c>
      <c r="C1536" s="42">
        <v>73.180000000000007</v>
      </c>
      <c r="D1536" s="42">
        <v>129.9</v>
      </c>
    </row>
    <row r="1537" spans="1:4">
      <c r="A1537" s="44">
        <v>32916</v>
      </c>
      <c r="B1537" s="43" t="s">
        <v>1586</v>
      </c>
      <c r="C1537" s="42">
        <v>101.32</v>
      </c>
      <c r="D1537" s="42">
        <v>179.9</v>
      </c>
    </row>
    <row r="1538" spans="1:4">
      <c r="A1538" s="44">
        <v>32917</v>
      </c>
      <c r="B1538" s="43" t="s">
        <v>1618</v>
      </c>
      <c r="C1538" s="42">
        <v>61.92</v>
      </c>
      <c r="D1538" s="42">
        <v>109.9</v>
      </c>
    </row>
    <row r="1539" spans="1:4">
      <c r="A1539" s="44">
        <v>32919</v>
      </c>
      <c r="B1539" s="43" t="s">
        <v>1602</v>
      </c>
      <c r="C1539" s="42">
        <v>61.92</v>
      </c>
      <c r="D1539" s="42">
        <v>109.9</v>
      </c>
    </row>
    <row r="1540" spans="1:4">
      <c r="A1540" s="44">
        <v>32920</v>
      </c>
      <c r="B1540" s="43" t="s">
        <v>1606</v>
      </c>
      <c r="C1540" s="42">
        <v>73.180000000000007</v>
      </c>
      <c r="D1540" s="42">
        <v>129.9</v>
      </c>
    </row>
    <row r="1541" spans="1:4">
      <c r="A1541" s="44">
        <v>32922</v>
      </c>
      <c r="B1541" s="43" t="s">
        <v>1619</v>
      </c>
      <c r="C1541" s="42">
        <v>123.84</v>
      </c>
      <c r="D1541" s="42">
        <v>219.9</v>
      </c>
    </row>
    <row r="1542" spans="1:4">
      <c r="A1542" s="44">
        <v>32923</v>
      </c>
      <c r="B1542" s="43" t="s">
        <v>1587</v>
      </c>
      <c r="C1542" s="42">
        <v>123.84</v>
      </c>
      <c r="D1542" s="42">
        <v>219.9</v>
      </c>
    </row>
    <row r="1543" spans="1:4">
      <c r="A1543" s="44">
        <v>32924</v>
      </c>
      <c r="B1543" s="43" t="s">
        <v>1588</v>
      </c>
      <c r="C1543" s="42">
        <v>84.44</v>
      </c>
      <c r="D1543" s="42">
        <v>149.9</v>
      </c>
    </row>
    <row r="1544" spans="1:4">
      <c r="A1544" s="44">
        <v>32925</v>
      </c>
      <c r="B1544" s="43" t="s">
        <v>1620</v>
      </c>
      <c r="C1544" s="42">
        <v>67.55</v>
      </c>
      <c r="D1544" s="42">
        <v>119.9</v>
      </c>
    </row>
    <row r="1545" spans="1:4">
      <c r="A1545" s="44">
        <v>32926</v>
      </c>
      <c r="B1545" s="43" t="s">
        <v>1621</v>
      </c>
      <c r="C1545" s="42">
        <v>84.44</v>
      </c>
      <c r="D1545" s="42">
        <v>149.9</v>
      </c>
    </row>
    <row r="1546" spans="1:4">
      <c r="A1546" s="44">
        <v>32927</v>
      </c>
      <c r="B1546" s="43" t="s">
        <v>1622</v>
      </c>
      <c r="C1546" s="42">
        <v>123.84</v>
      </c>
      <c r="D1546" s="42">
        <v>219.9</v>
      </c>
    </row>
    <row r="1547" spans="1:4">
      <c r="A1547" s="44">
        <v>32928</v>
      </c>
      <c r="B1547" s="43" t="s">
        <v>1565</v>
      </c>
      <c r="C1547" s="42">
        <v>101.32</v>
      </c>
      <c r="D1547" s="42">
        <v>179.9</v>
      </c>
    </row>
    <row r="1548" spans="1:4">
      <c r="A1548" s="44">
        <v>32929</v>
      </c>
      <c r="B1548" s="43" t="s">
        <v>1589</v>
      </c>
      <c r="C1548" s="42">
        <v>101.32</v>
      </c>
      <c r="D1548" s="42">
        <v>179.9</v>
      </c>
    </row>
    <row r="1549" spans="1:4">
      <c r="A1549" s="44">
        <v>32930</v>
      </c>
      <c r="B1549" s="43" t="s">
        <v>1549</v>
      </c>
      <c r="C1549" s="42">
        <v>95.69</v>
      </c>
      <c r="D1549" s="42">
        <v>169.9</v>
      </c>
    </row>
    <row r="1550" spans="1:4">
      <c r="A1550" s="44">
        <v>32931</v>
      </c>
      <c r="B1550" s="43" t="s">
        <v>1654</v>
      </c>
      <c r="C1550" s="42">
        <v>67.55</v>
      </c>
      <c r="D1550" s="42">
        <v>119.9</v>
      </c>
    </row>
    <row r="1551" spans="1:4">
      <c r="A1551" s="44">
        <v>32932</v>
      </c>
      <c r="B1551" s="43" t="s">
        <v>1590</v>
      </c>
      <c r="C1551" s="42">
        <v>123.84</v>
      </c>
      <c r="D1551" s="42">
        <v>219.9</v>
      </c>
    </row>
    <row r="1552" spans="1:4">
      <c r="A1552" s="44">
        <v>32933</v>
      </c>
      <c r="B1552" s="43" t="s">
        <v>1494</v>
      </c>
      <c r="C1552" s="42">
        <v>61.92</v>
      </c>
      <c r="D1552" s="42">
        <v>109.9</v>
      </c>
    </row>
    <row r="1553" spans="1:4">
      <c r="A1553" s="44">
        <v>32934</v>
      </c>
      <c r="B1553" s="43" t="s">
        <v>1591</v>
      </c>
      <c r="C1553" s="42">
        <v>56.29</v>
      </c>
      <c r="D1553" s="42">
        <v>99.9</v>
      </c>
    </row>
    <row r="1554" spans="1:4">
      <c r="A1554" s="44">
        <v>32936</v>
      </c>
      <c r="B1554" s="43" t="s">
        <v>1660</v>
      </c>
      <c r="C1554" s="42">
        <v>129.47</v>
      </c>
      <c r="D1554" s="42">
        <v>229.9</v>
      </c>
    </row>
    <row r="1555" spans="1:4">
      <c r="A1555" s="44">
        <v>32938</v>
      </c>
      <c r="B1555" s="43" t="s">
        <v>1623</v>
      </c>
      <c r="C1555" s="42">
        <v>56.29</v>
      </c>
      <c r="D1555" s="42">
        <v>99.9</v>
      </c>
    </row>
    <row r="1556" spans="1:4">
      <c r="A1556" s="44">
        <v>32939</v>
      </c>
      <c r="B1556" s="43" t="s">
        <v>1688</v>
      </c>
      <c r="C1556" s="42">
        <v>73.180000000000007</v>
      </c>
      <c r="D1556" s="42">
        <v>129.9</v>
      </c>
    </row>
    <row r="1557" spans="1:4">
      <c r="A1557" s="44">
        <v>32940</v>
      </c>
      <c r="B1557" s="43" t="s">
        <v>1689</v>
      </c>
      <c r="C1557" s="42">
        <v>123.84</v>
      </c>
      <c r="D1557" s="42">
        <v>219.9</v>
      </c>
    </row>
    <row r="1558" spans="1:4">
      <c r="A1558" s="44">
        <v>32941</v>
      </c>
      <c r="B1558" s="43" t="s">
        <v>1690</v>
      </c>
      <c r="C1558" s="42">
        <v>95.69</v>
      </c>
      <c r="D1558" s="42">
        <v>169.9</v>
      </c>
    </row>
    <row r="1559" spans="1:4">
      <c r="A1559" s="44">
        <v>32942</v>
      </c>
      <c r="B1559" s="43" t="s">
        <v>1691</v>
      </c>
      <c r="C1559" s="42">
        <v>61.92</v>
      </c>
      <c r="D1559" s="42">
        <v>109.9</v>
      </c>
    </row>
    <row r="1560" spans="1:4">
      <c r="A1560" s="44">
        <v>32943</v>
      </c>
      <c r="B1560" s="43" t="s">
        <v>1661</v>
      </c>
      <c r="C1560" s="42">
        <v>95.69</v>
      </c>
      <c r="D1560" s="42">
        <v>169.9</v>
      </c>
    </row>
    <row r="1561" spans="1:4">
      <c r="A1561" s="44">
        <v>32944</v>
      </c>
      <c r="B1561" s="43" t="s">
        <v>1669</v>
      </c>
      <c r="C1561" s="42">
        <v>45.03</v>
      </c>
      <c r="D1561" s="42">
        <v>79.900000000000006</v>
      </c>
    </row>
    <row r="1562" spans="1:4">
      <c r="A1562" s="44">
        <v>32945</v>
      </c>
      <c r="B1562" s="43" t="s">
        <v>1670</v>
      </c>
      <c r="C1562" s="42">
        <v>78.81</v>
      </c>
      <c r="D1562" s="42">
        <v>139.9</v>
      </c>
    </row>
    <row r="1563" spans="1:4">
      <c r="A1563" s="44">
        <v>32946</v>
      </c>
      <c r="B1563" s="43" t="s">
        <v>1692</v>
      </c>
      <c r="C1563" s="42">
        <v>95.69</v>
      </c>
      <c r="D1563" s="42">
        <v>169.9</v>
      </c>
    </row>
    <row r="1564" spans="1:4">
      <c r="A1564" s="44">
        <v>32947</v>
      </c>
      <c r="B1564" s="43" t="s">
        <v>1693</v>
      </c>
      <c r="C1564" s="42">
        <v>73.180000000000007</v>
      </c>
      <c r="D1564" s="42">
        <v>129.9</v>
      </c>
    </row>
    <row r="1565" spans="1:4">
      <c r="A1565" s="44">
        <v>32948</v>
      </c>
      <c r="B1565" s="43" t="s">
        <v>1671</v>
      </c>
      <c r="C1565" s="42">
        <v>95.69</v>
      </c>
      <c r="D1565" s="42">
        <v>169.9</v>
      </c>
    </row>
    <row r="1566" spans="1:4">
      <c r="A1566" s="44">
        <v>32949</v>
      </c>
      <c r="B1566" s="43" t="s">
        <v>1727</v>
      </c>
      <c r="C1566" s="42">
        <v>45.03</v>
      </c>
      <c r="D1566" s="42">
        <v>79.900000000000006</v>
      </c>
    </row>
    <row r="1567" spans="1:4">
      <c r="A1567" s="44">
        <v>32950</v>
      </c>
      <c r="B1567" s="43" t="s">
        <v>1662</v>
      </c>
      <c r="C1567" s="42">
        <v>61.92</v>
      </c>
      <c r="D1567" s="42">
        <v>109.9</v>
      </c>
    </row>
    <row r="1568" spans="1:4">
      <c r="A1568" s="44">
        <v>32951</v>
      </c>
      <c r="B1568" s="43" t="s">
        <v>1672</v>
      </c>
      <c r="C1568" s="42">
        <v>56.29</v>
      </c>
      <c r="D1568" s="42">
        <v>99.9</v>
      </c>
    </row>
    <row r="1569" spans="1:4">
      <c r="A1569" s="44">
        <v>32952</v>
      </c>
      <c r="B1569" s="43" t="s">
        <v>1694</v>
      </c>
      <c r="C1569" s="42">
        <v>56.29</v>
      </c>
      <c r="D1569" s="42">
        <v>99.9</v>
      </c>
    </row>
    <row r="1570" spans="1:4">
      <c r="A1570" s="44">
        <v>32954</v>
      </c>
      <c r="B1570" s="43" t="s">
        <v>1673</v>
      </c>
      <c r="C1570" s="42">
        <v>84.44</v>
      </c>
      <c r="D1570" s="42">
        <v>149.9</v>
      </c>
    </row>
    <row r="1571" spans="1:4">
      <c r="A1571" s="44">
        <v>32955</v>
      </c>
      <c r="B1571" s="43" t="s">
        <v>1763</v>
      </c>
      <c r="C1571" s="42">
        <v>106.95</v>
      </c>
      <c r="D1571" s="42">
        <v>189.9</v>
      </c>
    </row>
    <row r="1572" spans="1:4">
      <c r="A1572" s="44">
        <v>32960</v>
      </c>
      <c r="B1572" s="43" t="s">
        <v>1753</v>
      </c>
      <c r="C1572" s="42">
        <v>123.84</v>
      </c>
      <c r="D1572" s="42">
        <v>219.9</v>
      </c>
    </row>
    <row r="1573" spans="1:4">
      <c r="A1573" s="44">
        <v>32961</v>
      </c>
      <c r="B1573" s="43" t="s">
        <v>1754</v>
      </c>
      <c r="C1573" s="42">
        <v>129.47</v>
      </c>
      <c r="D1573" s="42">
        <v>229.9</v>
      </c>
    </row>
    <row r="1574" spans="1:4">
      <c r="A1574" s="44">
        <v>32962</v>
      </c>
      <c r="B1574" s="43" t="s">
        <v>1695</v>
      </c>
      <c r="C1574" s="42">
        <v>123.84</v>
      </c>
      <c r="D1574" s="42">
        <v>219.9</v>
      </c>
    </row>
    <row r="1575" spans="1:4">
      <c r="A1575" s="44">
        <v>32964</v>
      </c>
      <c r="B1575" s="43" t="s">
        <v>1696</v>
      </c>
      <c r="C1575" s="42">
        <v>78.81</v>
      </c>
      <c r="D1575" s="42">
        <v>139.9</v>
      </c>
    </row>
    <row r="1576" spans="1:4">
      <c r="A1576" s="44">
        <v>32967</v>
      </c>
      <c r="B1576" s="43" t="s">
        <v>1728</v>
      </c>
      <c r="C1576" s="42">
        <v>123.84</v>
      </c>
      <c r="D1576" s="42">
        <v>219.9</v>
      </c>
    </row>
    <row r="1577" spans="1:4">
      <c r="A1577" s="44">
        <v>32968</v>
      </c>
      <c r="B1577" s="43" t="s">
        <v>1713</v>
      </c>
      <c r="C1577" s="42">
        <v>157.61000000000001</v>
      </c>
      <c r="D1577" s="42">
        <v>279.89999999999998</v>
      </c>
    </row>
    <row r="1578" spans="1:4">
      <c r="A1578" s="44">
        <v>32969</v>
      </c>
      <c r="B1578" s="43" t="s">
        <v>1714</v>
      </c>
      <c r="C1578" s="42">
        <v>101.32</v>
      </c>
      <c r="D1578" s="42">
        <v>179.9</v>
      </c>
    </row>
    <row r="1579" spans="1:4">
      <c r="A1579" s="44">
        <v>32972</v>
      </c>
      <c r="B1579" s="43" t="s">
        <v>1667</v>
      </c>
      <c r="C1579" s="42">
        <v>67.55</v>
      </c>
      <c r="D1579" s="42">
        <v>119.9</v>
      </c>
    </row>
    <row r="1580" spans="1:4">
      <c r="A1580" s="44">
        <v>32976</v>
      </c>
      <c r="B1580" s="43" t="s">
        <v>1794</v>
      </c>
      <c r="C1580" s="42">
        <v>67.55</v>
      </c>
      <c r="D1580" s="42">
        <v>119.9</v>
      </c>
    </row>
    <row r="1581" spans="1:4">
      <c r="A1581" s="44">
        <v>32978</v>
      </c>
      <c r="B1581" s="43" t="s">
        <v>1675</v>
      </c>
      <c r="C1581" s="42">
        <v>67.55</v>
      </c>
      <c r="D1581" s="42">
        <v>119.9</v>
      </c>
    </row>
    <row r="1582" spans="1:4">
      <c r="A1582" s="44">
        <v>32979</v>
      </c>
      <c r="B1582" s="43" t="s">
        <v>1668</v>
      </c>
      <c r="C1582" s="42">
        <v>84.44</v>
      </c>
      <c r="D1582" s="42">
        <v>149.9</v>
      </c>
    </row>
    <row r="1583" spans="1:4">
      <c r="A1583" s="44">
        <v>32981</v>
      </c>
      <c r="B1583" s="43" t="s">
        <v>1697</v>
      </c>
      <c r="C1583" s="42">
        <v>73.180000000000007</v>
      </c>
      <c r="D1583" s="42">
        <v>129.9</v>
      </c>
    </row>
    <row r="1584" spans="1:4">
      <c r="A1584" s="44">
        <v>32982</v>
      </c>
      <c r="B1584" s="43" t="s">
        <v>1682</v>
      </c>
      <c r="C1584" s="42">
        <v>84.44</v>
      </c>
      <c r="D1584" s="42">
        <v>149.9</v>
      </c>
    </row>
    <row r="1585" spans="1:4">
      <c r="A1585" s="44">
        <v>32983</v>
      </c>
      <c r="B1585" s="43" t="s">
        <v>1698</v>
      </c>
      <c r="C1585" s="42">
        <v>106.95</v>
      </c>
      <c r="D1585" s="42">
        <v>189.9</v>
      </c>
    </row>
    <row r="1586" spans="1:4">
      <c r="A1586" s="44">
        <v>32984</v>
      </c>
      <c r="B1586" s="43" t="s">
        <v>1795</v>
      </c>
      <c r="C1586" s="42">
        <v>90.07</v>
      </c>
      <c r="D1586" s="42">
        <v>159.9</v>
      </c>
    </row>
    <row r="1587" spans="1:4">
      <c r="A1587" s="44">
        <v>32985</v>
      </c>
      <c r="B1587" s="43" t="s">
        <v>1796</v>
      </c>
      <c r="C1587" s="42">
        <v>84.44</v>
      </c>
      <c r="D1587" s="42">
        <v>149.9</v>
      </c>
    </row>
    <row r="1588" spans="1:4">
      <c r="A1588" s="44">
        <v>32986</v>
      </c>
      <c r="B1588" s="43" t="s">
        <v>1624</v>
      </c>
      <c r="C1588" s="42">
        <v>56.29</v>
      </c>
      <c r="D1588" s="42">
        <v>99.9</v>
      </c>
    </row>
    <row r="1589" spans="1:4">
      <c r="A1589" s="44">
        <v>32987</v>
      </c>
      <c r="B1589" s="43" t="s">
        <v>1663</v>
      </c>
      <c r="C1589" s="42">
        <v>78.81</v>
      </c>
      <c r="D1589" s="42">
        <v>139.9</v>
      </c>
    </row>
    <row r="1590" spans="1:4">
      <c r="A1590" s="44">
        <v>32992</v>
      </c>
      <c r="B1590" s="43" t="s">
        <v>1655</v>
      </c>
      <c r="C1590" s="42">
        <v>73.180000000000007</v>
      </c>
      <c r="D1590" s="42">
        <v>129.9</v>
      </c>
    </row>
    <row r="1591" spans="1:4">
      <c r="A1591" s="44">
        <v>32993</v>
      </c>
      <c r="B1591" s="43" t="s">
        <v>1784</v>
      </c>
      <c r="C1591" s="42">
        <v>78.81</v>
      </c>
      <c r="D1591" s="42">
        <v>139.9</v>
      </c>
    </row>
    <row r="1592" spans="1:4">
      <c r="A1592" s="44">
        <v>32994</v>
      </c>
      <c r="B1592" s="43" t="s">
        <v>1699</v>
      </c>
      <c r="C1592" s="42">
        <v>95.69</v>
      </c>
      <c r="D1592" s="42">
        <v>169.9</v>
      </c>
    </row>
    <row r="1593" spans="1:4">
      <c r="A1593" s="44">
        <v>32995</v>
      </c>
      <c r="B1593" s="43" t="s">
        <v>1676</v>
      </c>
      <c r="C1593" s="42">
        <v>50.66</v>
      </c>
      <c r="D1593" s="42">
        <v>89.9</v>
      </c>
    </row>
    <row r="1594" spans="1:4">
      <c r="A1594" s="44">
        <v>32996</v>
      </c>
      <c r="B1594" s="43" t="s">
        <v>1683</v>
      </c>
      <c r="C1594" s="42">
        <v>73.180000000000007</v>
      </c>
      <c r="D1594" s="42">
        <v>129.9</v>
      </c>
    </row>
    <row r="1595" spans="1:4">
      <c r="A1595" s="44">
        <v>32999</v>
      </c>
      <c r="B1595" s="43" t="s">
        <v>1700</v>
      </c>
      <c r="C1595" s="42">
        <v>78.81</v>
      </c>
      <c r="D1595" s="42">
        <v>139.9</v>
      </c>
    </row>
    <row r="1596" spans="1:4">
      <c r="A1596" s="44">
        <v>33221</v>
      </c>
      <c r="B1596" s="43" t="s">
        <v>1592</v>
      </c>
      <c r="C1596" s="42">
        <v>95.69</v>
      </c>
      <c r="D1596" s="42">
        <v>169.9</v>
      </c>
    </row>
    <row r="1597" spans="1:4">
      <c r="A1597" s="44">
        <v>33223</v>
      </c>
      <c r="B1597" s="43" t="s">
        <v>1715</v>
      </c>
      <c r="C1597" s="42">
        <v>78.81</v>
      </c>
      <c r="D1597" s="42">
        <v>139.9</v>
      </c>
    </row>
    <row r="1598" spans="1:4">
      <c r="A1598" s="44">
        <v>33224</v>
      </c>
      <c r="B1598" s="43" t="s">
        <v>1677</v>
      </c>
      <c r="C1598" s="42">
        <v>56.29</v>
      </c>
      <c r="D1598" s="42">
        <v>99.9</v>
      </c>
    </row>
    <row r="1599" spans="1:4">
      <c r="A1599" s="44">
        <v>33226</v>
      </c>
      <c r="B1599" s="43" t="s">
        <v>1678</v>
      </c>
      <c r="C1599" s="42">
        <v>56.29</v>
      </c>
      <c r="D1599" s="42">
        <v>99.9</v>
      </c>
    </row>
    <row r="1600" spans="1:4">
      <c r="A1600" s="44">
        <v>33227</v>
      </c>
      <c r="B1600" s="43" t="s">
        <v>1769</v>
      </c>
      <c r="C1600" s="42">
        <v>95.69</v>
      </c>
      <c r="D1600" s="42">
        <v>169.9</v>
      </c>
    </row>
    <row r="1601" spans="1:4">
      <c r="A1601" s="44">
        <v>33228</v>
      </c>
      <c r="B1601" s="43" t="s">
        <v>1773</v>
      </c>
      <c r="C1601" s="42">
        <v>106.95</v>
      </c>
      <c r="D1601" s="42">
        <v>189.9</v>
      </c>
    </row>
    <row r="1602" spans="1:4">
      <c r="A1602" s="44">
        <v>33234</v>
      </c>
      <c r="B1602" s="43" t="s">
        <v>1722</v>
      </c>
      <c r="C1602" s="42">
        <v>56.29</v>
      </c>
      <c r="D1602" s="42">
        <v>99.9</v>
      </c>
    </row>
    <row r="1603" spans="1:4">
      <c r="A1603" s="44">
        <v>33237</v>
      </c>
      <c r="B1603" s="43" t="s">
        <v>1723</v>
      </c>
      <c r="C1603" s="42">
        <v>73.180000000000007</v>
      </c>
      <c r="D1603" s="42">
        <v>129.9</v>
      </c>
    </row>
    <row r="1604" spans="1:4">
      <c r="A1604" s="44">
        <v>33238</v>
      </c>
      <c r="B1604" s="43" t="s">
        <v>1745</v>
      </c>
      <c r="C1604" s="42">
        <v>61.92</v>
      </c>
      <c r="D1604" s="42">
        <v>109.9</v>
      </c>
    </row>
    <row r="1605" spans="1:4">
      <c r="A1605" s="44">
        <v>33239</v>
      </c>
      <c r="B1605" s="43" t="s">
        <v>1724</v>
      </c>
      <c r="C1605" s="42">
        <v>61.92</v>
      </c>
      <c r="D1605" s="42">
        <v>109.9</v>
      </c>
    </row>
    <row r="1606" spans="1:4">
      <c r="A1606" s="44">
        <v>33240</v>
      </c>
      <c r="B1606" s="43" t="s">
        <v>1755</v>
      </c>
      <c r="C1606" s="42">
        <v>56.29</v>
      </c>
      <c r="D1606" s="42">
        <v>99.9</v>
      </c>
    </row>
    <row r="1607" spans="1:4">
      <c r="A1607" s="44">
        <v>33241</v>
      </c>
      <c r="B1607" s="43" t="s">
        <v>1729</v>
      </c>
      <c r="C1607" s="42">
        <v>73.180000000000007</v>
      </c>
      <c r="D1607" s="42">
        <v>129.9</v>
      </c>
    </row>
    <row r="1608" spans="1:4">
      <c r="A1608" s="44">
        <v>33242</v>
      </c>
      <c r="B1608" s="43" t="s">
        <v>1647</v>
      </c>
      <c r="C1608" s="42">
        <v>84.44</v>
      </c>
      <c r="D1608" s="42">
        <v>149.9</v>
      </c>
    </row>
    <row r="1609" spans="1:4">
      <c r="A1609" s="44">
        <v>33244</v>
      </c>
      <c r="B1609" s="43" t="s">
        <v>1797</v>
      </c>
      <c r="C1609" s="42">
        <v>101.32</v>
      </c>
      <c r="D1609" s="42">
        <v>179.9</v>
      </c>
    </row>
    <row r="1610" spans="1:4">
      <c r="A1610" s="44">
        <v>33246</v>
      </c>
      <c r="B1610" s="43" t="s">
        <v>1833</v>
      </c>
      <c r="C1610" s="42">
        <v>146.36000000000001</v>
      </c>
      <c r="D1610" s="42">
        <v>259.89999999999998</v>
      </c>
    </row>
    <row r="1611" spans="1:4">
      <c r="A1611" s="44">
        <v>33250</v>
      </c>
      <c r="B1611" s="43" t="s">
        <v>1730</v>
      </c>
      <c r="C1611" s="42">
        <v>50.66</v>
      </c>
      <c r="D1611" s="42">
        <v>89.9</v>
      </c>
    </row>
    <row r="1612" spans="1:4">
      <c r="A1612" s="44">
        <v>33251</v>
      </c>
      <c r="B1612" s="43" t="s">
        <v>1731</v>
      </c>
      <c r="C1612" s="42">
        <v>101.32</v>
      </c>
      <c r="D1612" s="42">
        <v>179.9</v>
      </c>
    </row>
    <row r="1613" spans="1:4">
      <c r="A1613" s="44">
        <v>33254</v>
      </c>
      <c r="B1613" s="43" t="s">
        <v>1732</v>
      </c>
      <c r="C1613" s="42">
        <v>56.29</v>
      </c>
      <c r="D1613" s="42">
        <v>99.9</v>
      </c>
    </row>
    <row r="1614" spans="1:4">
      <c r="A1614" s="44">
        <v>33255</v>
      </c>
      <c r="B1614" s="43" t="s">
        <v>1684</v>
      </c>
      <c r="C1614" s="42">
        <v>56.29</v>
      </c>
      <c r="D1614" s="42">
        <v>99.9</v>
      </c>
    </row>
    <row r="1615" spans="1:4">
      <c r="A1615" s="44">
        <v>33256</v>
      </c>
      <c r="B1615" s="43" t="s">
        <v>1593</v>
      </c>
      <c r="C1615" s="42">
        <v>67.55</v>
      </c>
      <c r="D1615" s="42">
        <v>119.9</v>
      </c>
    </row>
    <row r="1616" spans="1:4">
      <c r="A1616" s="44">
        <v>33258</v>
      </c>
      <c r="B1616" s="43" t="s">
        <v>1746</v>
      </c>
      <c r="C1616" s="42">
        <v>61.92</v>
      </c>
      <c r="D1616" s="42">
        <v>109.9</v>
      </c>
    </row>
    <row r="1617" spans="1:4">
      <c r="A1617" s="44">
        <v>33259</v>
      </c>
      <c r="B1617" s="43" t="s">
        <v>1679</v>
      </c>
      <c r="C1617" s="42">
        <v>56.29</v>
      </c>
      <c r="D1617" s="42">
        <v>99.9</v>
      </c>
    </row>
    <row r="1618" spans="1:4">
      <c r="A1618" s="44">
        <v>33260</v>
      </c>
      <c r="B1618" s="43" t="s">
        <v>1685</v>
      </c>
      <c r="C1618" s="42">
        <v>73.180000000000007</v>
      </c>
      <c r="D1618" s="42">
        <v>129.9</v>
      </c>
    </row>
    <row r="1619" spans="1:4">
      <c r="A1619" s="44">
        <v>33261</v>
      </c>
      <c r="B1619" s="43" t="s">
        <v>1686</v>
      </c>
      <c r="C1619" s="42">
        <v>73.180000000000007</v>
      </c>
      <c r="D1619" s="42">
        <v>129.9</v>
      </c>
    </row>
    <row r="1620" spans="1:4">
      <c r="A1620" s="44">
        <v>33270</v>
      </c>
      <c r="B1620" s="43" t="s">
        <v>1716</v>
      </c>
      <c r="C1620" s="42">
        <v>73.180000000000007</v>
      </c>
      <c r="D1620" s="42">
        <v>129.9</v>
      </c>
    </row>
    <row r="1621" spans="1:4">
      <c r="A1621" s="44">
        <v>33272</v>
      </c>
      <c r="B1621" s="43" t="s">
        <v>1701</v>
      </c>
      <c r="C1621" s="42">
        <v>50.66</v>
      </c>
      <c r="D1621" s="42">
        <v>89.9</v>
      </c>
    </row>
    <row r="1622" spans="1:4">
      <c r="A1622" s="44">
        <v>33273</v>
      </c>
      <c r="B1622" s="43" t="s">
        <v>1733</v>
      </c>
      <c r="C1622" s="42">
        <v>78.81</v>
      </c>
      <c r="D1622" s="42">
        <v>139.9</v>
      </c>
    </row>
    <row r="1623" spans="1:4">
      <c r="A1623" s="44">
        <v>33274</v>
      </c>
      <c r="B1623" s="43" t="s">
        <v>1734</v>
      </c>
      <c r="C1623" s="42">
        <v>106.95</v>
      </c>
      <c r="D1623" s="42">
        <v>189.9</v>
      </c>
    </row>
    <row r="1624" spans="1:4">
      <c r="A1624" s="44">
        <v>33276</v>
      </c>
      <c r="B1624" s="43" t="s">
        <v>1594</v>
      </c>
      <c r="C1624" s="42">
        <v>61.92</v>
      </c>
      <c r="D1624" s="42">
        <v>109.9</v>
      </c>
    </row>
    <row r="1625" spans="1:4">
      <c r="A1625" s="44">
        <v>33278</v>
      </c>
      <c r="B1625" s="43" t="s">
        <v>1747</v>
      </c>
      <c r="C1625" s="42">
        <v>73.180000000000007</v>
      </c>
      <c r="D1625" s="42">
        <v>129.9</v>
      </c>
    </row>
    <row r="1626" spans="1:4">
      <c r="A1626" s="44">
        <v>33279</v>
      </c>
      <c r="B1626" s="43" t="s">
        <v>1749</v>
      </c>
      <c r="C1626" s="42">
        <v>73.180000000000007</v>
      </c>
      <c r="D1626" s="42">
        <v>129.9</v>
      </c>
    </row>
    <row r="1627" spans="1:4">
      <c r="A1627" s="44">
        <v>33280</v>
      </c>
      <c r="B1627" s="43" t="s">
        <v>1687</v>
      </c>
      <c r="C1627" s="42">
        <v>73.180000000000007</v>
      </c>
      <c r="D1627" s="42">
        <v>129.9</v>
      </c>
    </row>
    <row r="1628" spans="1:4">
      <c r="A1628" s="44">
        <v>33281</v>
      </c>
      <c r="B1628" s="43" t="s">
        <v>1674</v>
      </c>
      <c r="C1628" s="42">
        <v>101.32</v>
      </c>
      <c r="D1628" s="42">
        <v>179.9</v>
      </c>
    </row>
    <row r="1629" spans="1:4">
      <c r="A1629" s="44">
        <v>33283</v>
      </c>
      <c r="B1629" s="43" t="s">
        <v>1735</v>
      </c>
      <c r="C1629" s="42">
        <v>84.44</v>
      </c>
      <c r="D1629" s="42">
        <v>149.9</v>
      </c>
    </row>
    <row r="1630" spans="1:4">
      <c r="A1630" s="44">
        <v>33284</v>
      </c>
      <c r="B1630" s="43" t="s">
        <v>1702</v>
      </c>
      <c r="C1630" s="42">
        <v>140.72999999999999</v>
      </c>
      <c r="D1630" s="42">
        <v>249.9</v>
      </c>
    </row>
    <row r="1631" spans="1:4">
      <c r="A1631" s="44">
        <v>33288</v>
      </c>
      <c r="B1631" s="43" t="s">
        <v>1717</v>
      </c>
      <c r="C1631" s="42">
        <v>56.29</v>
      </c>
      <c r="D1631" s="42">
        <v>99.9</v>
      </c>
    </row>
    <row r="1632" spans="1:4">
      <c r="A1632" s="44">
        <v>33292</v>
      </c>
      <c r="B1632" s="43" t="s">
        <v>1736</v>
      </c>
      <c r="C1632" s="42">
        <v>61.92</v>
      </c>
      <c r="D1632" s="42">
        <v>109.9</v>
      </c>
    </row>
    <row r="1633" spans="1:4">
      <c r="A1633" s="44">
        <v>33293</v>
      </c>
      <c r="B1633" s="43" t="s">
        <v>1737</v>
      </c>
      <c r="C1633" s="42">
        <v>56.29</v>
      </c>
      <c r="D1633" s="42">
        <v>99.9</v>
      </c>
    </row>
    <row r="1634" spans="1:4">
      <c r="A1634" s="44">
        <v>33295</v>
      </c>
      <c r="B1634" s="43" t="s">
        <v>1756</v>
      </c>
      <c r="C1634" s="42">
        <v>95.69</v>
      </c>
      <c r="D1634" s="42">
        <v>169.9</v>
      </c>
    </row>
    <row r="1635" spans="1:4">
      <c r="A1635" s="44">
        <v>33297</v>
      </c>
      <c r="B1635" s="43" t="s">
        <v>1779</v>
      </c>
      <c r="C1635" s="42">
        <v>61.92</v>
      </c>
      <c r="D1635" s="42">
        <v>109.9</v>
      </c>
    </row>
    <row r="1636" spans="1:4">
      <c r="A1636" s="44">
        <v>33299</v>
      </c>
      <c r="B1636" s="43" t="s">
        <v>1798</v>
      </c>
      <c r="C1636" s="42">
        <v>78.81</v>
      </c>
      <c r="D1636" s="42">
        <v>139.9</v>
      </c>
    </row>
    <row r="1637" spans="1:4">
      <c r="A1637" s="44">
        <v>33300</v>
      </c>
      <c r="B1637" s="43" t="s">
        <v>1789</v>
      </c>
      <c r="C1637" s="42">
        <v>78.81</v>
      </c>
      <c r="D1637" s="42">
        <v>139.9</v>
      </c>
    </row>
    <row r="1638" spans="1:4">
      <c r="A1638" s="44">
        <v>33301</v>
      </c>
      <c r="B1638" s="43" t="s">
        <v>1785</v>
      </c>
      <c r="C1638" s="42">
        <v>67.55</v>
      </c>
      <c r="D1638" s="42">
        <v>119.9</v>
      </c>
    </row>
    <row r="1639" spans="1:4">
      <c r="A1639" s="44">
        <v>33302</v>
      </c>
      <c r="B1639" s="43" t="s">
        <v>1799</v>
      </c>
      <c r="C1639" s="42">
        <v>50.66</v>
      </c>
      <c r="D1639" s="42">
        <v>89.9</v>
      </c>
    </row>
    <row r="1640" spans="1:4">
      <c r="A1640" s="44">
        <v>33303</v>
      </c>
      <c r="B1640" s="43" t="s">
        <v>1800</v>
      </c>
      <c r="C1640" s="42">
        <v>95.69</v>
      </c>
      <c r="D1640" s="42">
        <v>169.9</v>
      </c>
    </row>
    <row r="1641" spans="1:4">
      <c r="A1641" s="44">
        <v>33305</v>
      </c>
      <c r="B1641" s="43" t="s">
        <v>1801</v>
      </c>
      <c r="C1641" s="42">
        <v>67.55</v>
      </c>
      <c r="D1641" s="42">
        <v>119.9</v>
      </c>
    </row>
    <row r="1642" spans="1:4">
      <c r="A1642" s="44">
        <v>33306</v>
      </c>
      <c r="B1642" s="43" t="s">
        <v>1802</v>
      </c>
      <c r="C1642" s="42">
        <v>112.58</v>
      </c>
      <c r="D1642" s="42">
        <v>199.9</v>
      </c>
    </row>
    <row r="1643" spans="1:4">
      <c r="A1643" s="44">
        <v>33308</v>
      </c>
      <c r="B1643" s="43" t="s">
        <v>1764</v>
      </c>
      <c r="C1643" s="42">
        <v>73.180000000000007</v>
      </c>
      <c r="D1643" s="42">
        <v>129.9</v>
      </c>
    </row>
    <row r="1644" spans="1:4">
      <c r="A1644" s="44">
        <v>33309</v>
      </c>
      <c r="B1644" s="43" t="s">
        <v>1803</v>
      </c>
      <c r="C1644" s="42">
        <v>101.32</v>
      </c>
      <c r="D1644" s="42">
        <v>179.9</v>
      </c>
    </row>
    <row r="1645" spans="1:4">
      <c r="A1645" s="44">
        <v>33311</v>
      </c>
      <c r="B1645" s="43" t="s">
        <v>1703</v>
      </c>
      <c r="C1645" s="42">
        <v>101.32</v>
      </c>
      <c r="D1645" s="42">
        <v>179.9</v>
      </c>
    </row>
    <row r="1646" spans="1:4">
      <c r="A1646" s="44">
        <v>33312</v>
      </c>
      <c r="B1646" s="43" t="s">
        <v>1804</v>
      </c>
      <c r="C1646" s="42">
        <v>163.24</v>
      </c>
      <c r="D1646" s="42">
        <v>289.89999999999998</v>
      </c>
    </row>
    <row r="1647" spans="1:4">
      <c r="A1647" s="44">
        <v>33314</v>
      </c>
      <c r="B1647" s="43" t="s">
        <v>1765</v>
      </c>
      <c r="C1647" s="42">
        <v>84.44</v>
      </c>
      <c r="D1647" s="42">
        <v>149.9</v>
      </c>
    </row>
    <row r="1648" spans="1:4">
      <c r="A1648" s="44">
        <v>33315</v>
      </c>
      <c r="B1648" s="43" t="s">
        <v>1805</v>
      </c>
      <c r="C1648" s="42">
        <v>112.58</v>
      </c>
      <c r="D1648" s="42">
        <v>199.9</v>
      </c>
    </row>
    <row r="1649" spans="1:4">
      <c r="A1649" s="44">
        <v>33318</v>
      </c>
      <c r="B1649" s="43" t="s">
        <v>1806</v>
      </c>
      <c r="C1649" s="42">
        <v>185.76</v>
      </c>
      <c r="D1649" s="42">
        <v>329.9</v>
      </c>
    </row>
    <row r="1650" spans="1:4">
      <c r="A1650" s="44">
        <v>33319</v>
      </c>
      <c r="B1650" s="43" t="s">
        <v>1790</v>
      </c>
      <c r="C1650" s="42">
        <v>90.07</v>
      </c>
      <c r="D1650" s="42">
        <v>159.9</v>
      </c>
    </row>
    <row r="1651" spans="1:4">
      <c r="A1651" s="44">
        <v>33320</v>
      </c>
      <c r="B1651" s="43" t="s">
        <v>1786</v>
      </c>
      <c r="C1651" s="42">
        <v>73.180000000000007</v>
      </c>
      <c r="D1651" s="42">
        <v>129.9</v>
      </c>
    </row>
    <row r="1652" spans="1:4">
      <c r="A1652" s="44">
        <v>33321</v>
      </c>
      <c r="B1652" s="43" t="s">
        <v>1807</v>
      </c>
      <c r="C1652" s="42">
        <v>90.07</v>
      </c>
      <c r="D1652" s="42">
        <v>159.9</v>
      </c>
    </row>
    <row r="1653" spans="1:4">
      <c r="A1653" s="44">
        <v>33323</v>
      </c>
      <c r="B1653" s="43" t="s">
        <v>1766</v>
      </c>
      <c r="C1653" s="42">
        <v>106.95</v>
      </c>
      <c r="D1653" s="42">
        <v>189.9</v>
      </c>
    </row>
    <row r="1654" spans="1:4">
      <c r="A1654" s="44">
        <v>33324</v>
      </c>
      <c r="B1654" s="43" t="s">
        <v>1816</v>
      </c>
      <c r="C1654" s="42">
        <v>219.53</v>
      </c>
      <c r="D1654" s="42">
        <v>389.9</v>
      </c>
    </row>
    <row r="1655" spans="1:4">
      <c r="A1655" s="44">
        <v>33325</v>
      </c>
      <c r="B1655" s="43" t="s">
        <v>1834</v>
      </c>
      <c r="C1655" s="42">
        <v>185.76</v>
      </c>
      <c r="D1655" s="42">
        <v>329.9</v>
      </c>
    </row>
    <row r="1656" spans="1:4">
      <c r="A1656" s="44">
        <v>33326</v>
      </c>
      <c r="B1656" s="43" t="s">
        <v>1817</v>
      </c>
      <c r="C1656" s="42">
        <v>157.61000000000001</v>
      </c>
      <c r="D1656" s="42">
        <v>279.89999999999998</v>
      </c>
    </row>
    <row r="1657" spans="1:4">
      <c r="A1657" s="44">
        <v>33329</v>
      </c>
      <c r="B1657" s="43" t="s">
        <v>1818</v>
      </c>
      <c r="C1657" s="42">
        <v>123.84</v>
      </c>
      <c r="D1657" s="42">
        <v>219.9</v>
      </c>
    </row>
    <row r="1658" spans="1:4">
      <c r="A1658" s="44">
        <v>33335</v>
      </c>
      <c r="B1658" s="43" t="s">
        <v>1808</v>
      </c>
      <c r="C1658" s="42">
        <v>95.69</v>
      </c>
      <c r="D1658" s="42">
        <v>169.9</v>
      </c>
    </row>
    <row r="1659" spans="1:4">
      <c r="A1659" s="44">
        <v>33337</v>
      </c>
      <c r="B1659" s="43" t="s">
        <v>1809</v>
      </c>
      <c r="C1659" s="42">
        <v>84.44</v>
      </c>
      <c r="D1659" s="42">
        <v>149.9</v>
      </c>
    </row>
    <row r="1660" spans="1:4">
      <c r="A1660" s="44">
        <v>33338</v>
      </c>
      <c r="B1660" s="43" t="s">
        <v>1757</v>
      </c>
      <c r="C1660" s="42">
        <v>84.44</v>
      </c>
      <c r="D1660" s="42">
        <v>149.9</v>
      </c>
    </row>
    <row r="1661" spans="1:4">
      <c r="A1661" s="44">
        <v>33339</v>
      </c>
      <c r="B1661" s="43" t="s">
        <v>1758</v>
      </c>
      <c r="C1661" s="42">
        <v>84.44</v>
      </c>
      <c r="D1661" s="42">
        <v>149.9</v>
      </c>
    </row>
    <row r="1662" spans="1:4">
      <c r="A1662" s="44">
        <v>33340</v>
      </c>
      <c r="B1662" s="43" t="s">
        <v>1750</v>
      </c>
      <c r="C1662" s="42">
        <v>78.81</v>
      </c>
      <c r="D1662" s="42">
        <v>139.9</v>
      </c>
    </row>
    <row r="1663" spans="1:4">
      <c r="A1663" s="44">
        <v>33341</v>
      </c>
      <c r="B1663" s="43" t="s">
        <v>1748</v>
      </c>
      <c r="C1663" s="42">
        <v>61.92</v>
      </c>
      <c r="D1663" s="42">
        <v>109.9</v>
      </c>
    </row>
    <row r="1664" spans="1:4">
      <c r="A1664" s="44">
        <v>33342</v>
      </c>
      <c r="B1664" s="43" t="s">
        <v>1718</v>
      </c>
      <c r="C1664" s="42">
        <v>84.44</v>
      </c>
      <c r="D1664" s="42">
        <v>149.9</v>
      </c>
    </row>
    <row r="1665" spans="1:4">
      <c r="A1665" s="44">
        <v>33343</v>
      </c>
      <c r="B1665" s="43" t="s">
        <v>1680</v>
      </c>
      <c r="C1665" s="42">
        <v>56.29</v>
      </c>
      <c r="D1665" s="42">
        <v>99.9</v>
      </c>
    </row>
    <row r="1666" spans="1:4">
      <c r="A1666" s="44">
        <v>33344</v>
      </c>
      <c r="B1666" s="43" t="s">
        <v>1708</v>
      </c>
      <c r="C1666" s="42">
        <v>61.92</v>
      </c>
      <c r="D1666" s="42">
        <v>109.9</v>
      </c>
    </row>
    <row r="1667" spans="1:4">
      <c r="A1667" s="44">
        <v>33345</v>
      </c>
      <c r="B1667" s="43" t="s">
        <v>1710</v>
      </c>
      <c r="C1667" s="42">
        <v>73.180000000000007</v>
      </c>
      <c r="D1667" s="42">
        <v>129.9</v>
      </c>
    </row>
    <row r="1668" spans="1:4">
      <c r="A1668" s="44">
        <v>33346</v>
      </c>
      <c r="B1668" s="43" t="s">
        <v>1719</v>
      </c>
      <c r="C1668" s="42">
        <v>90.07</v>
      </c>
      <c r="D1668" s="42">
        <v>159.9</v>
      </c>
    </row>
    <row r="1669" spans="1:4">
      <c r="A1669" s="44">
        <v>33348</v>
      </c>
      <c r="B1669" s="43" t="s">
        <v>1681</v>
      </c>
      <c r="C1669" s="42">
        <v>61.92</v>
      </c>
      <c r="D1669" s="42">
        <v>109.9</v>
      </c>
    </row>
    <row r="1670" spans="1:4">
      <c r="A1670" s="44">
        <v>33349</v>
      </c>
      <c r="B1670" s="43" t="s">
        <v>1810</v>
      </c>
      <c r="C1670" s="42">
        <v>180.13</v>
      </c>
      <c r="D1670" s="42">
        <v>319.89999999999998</v>
      </c>
    </row>
    <row r="1671" spans="1:4">
      <c r="A1671" s="44">
        <v>33353</v>
      </c>
      <c r="B1671" s="43" t="s">
        <v>1767</v>
      </c>
      <c r="C1671" s="42">
        <v>53.48</v>
      </c>
      <c r="D1671" s="42">
        <v>94.9</v>
      </c>
    </row>
    <row r="1672" spans="1:4">
      <c r="A1672" s="44">
        <v>33354</v>
      </c>
      <c r="B1672" s="43" t="s">
        <v>1762</v>
      </c>
      <c r="C1672" s="42">
        <v>53.48</v>
      </c>
      <c r="D1672" s="42">
        <v>94.9</v>
      </c>
    </row>
    <row r="1673" spans="1:4">
      <c r="A1673" s="44">
        <v>33355</v>
      </c>
      <c r="B1673" s="43" t="s">
        <v>1780</v>
      </c>
      <c r="C1673" s="42">
        <v>78.81</v>
      </c>
      <c r="D1673" s="42">
        <v>139.9</v>
      </c>
    </row>
    <row r="1674" spans="1:4">
      <c r="A1674" s="44">
        <v>33357</v>
      </c>
      <c r="B1674" s="43" t="s">
        <v>1774</v>
      </c>
      <c r="C1674" s="42">
        <v>78.81</v>
      </c>
      <c r="D1674" s="42">
        <v>139.9</v>
      </c>
    </row>
    <row r="1675" spans="1:4">
      <c r="A1675" s="44">
        <v>33358</v>
      </c>
      <c r="B1675" s="43" t="s">
        <v>1770</v>
      </c>
      <c r="C1675" s="42">
        <v>61.92</v>
      </c>
      <c r="D1675" s="42">
        <v>109.9</v>
      </c>
    </row>
    <row r="1676" spans="1:4">
      <c r="A1676" s="44">
        <v>33359</v>
      </c>
      <c r="B1676" s="43" t="s">
        <v>1835</v>
      </c>
      <c r="C1676" s="42">
        <v>95.69</v>
      </c>
      <c r="D1676" s="42">
        <v>169.9</v>
      </c>
    </row>
    <row r="1677" spans="1:4">
      <c r="A1677" s="44">
        <v>33362</v>
      </c>
      <c r="B1677" s="43" t="s">
        <v>1819</v>
      </c>
      <c r="C1677" s="42">
        <v>73.180000000000007</v>
      </c>
      <c r="D1677" s="42">
        <v>129.9</v>
      </c>
    </row>
    <row r="1678" spans="1:4">
      <c r="A1678" s="44">
        <v>33363</v>
      </c>
      <c r="B1678" s="43" t="s">
        <v>1781</v>
      </c>
      <c r="C1678" s="42">
        <v>135.1</v>
      </c>
      <c r="D1678" s="42">
        <v>239.9</v>
      </c>
    </row>
    <row r="1679" spans="1:4">
      <c r="A1679" s="44">
        <v>33364</v>
      </c>
      <c r="B1679" s="43" t="s">
        <v>1771</v>
      </c>
      <c r="C1679" s="42">
        <v>101.32</v>
      </c>
      <c r="D1679" s="42">
        <v>179.9</v>
      </c>
    </row>
    <row r="1680" spans="1:4">
      <c r="A1680" s="44">
        <v>33365</v>
      </c>
      <c r="B1680" s="43" t="s">
        <v>1775</v>
      </c>
      <c r="C1680" s="42">
        <v>123.84</v>
      </c>
      <c r="D1680" s="42">
        <v>219.9</v>
      </c>
    </row>
    <row r="1681" spans="1:4">
      <c r="A1681" s="44">
        <v>33367</v>
      </c>
      <c r="B1681" s="43" t="s">
        <v>1791</v>
      </c>
      <c r="C1681" s="42">
        <v>90.07</v>
      </c>
      <c r="D1681" s="42">
        <v>159.9</v>
      </c>
    </row>
    <row r="1682" spans="1:4">
      <c r="A1682" s="44">
        <v>33371</v>
      </c>
      <c r="B1682" s="43" t="s">
        <v>1761</v>
      </c>
      <c r="C1682" s="42">
        <v>61.92</v>
      </c>
      <c r="D1682" s="42">
        <v>109.9</v>
      </c>
    </row>
    <row r="1683" spans="1:4">
      <c r="A1683" s="44">
        <v>33372</v>
      </c>
      <c r="B1683" s="43" t="s">
        <v>1720</v>
      </c>
      <c r="C1683" s="42">
        <v>112.58</v>
      </c>
      <c r="D1683" s="42">
        <v>199.9</v>
      </c>
    </row>
    <row r="1684" spans="1:4">
      <c r="A1684" s="44">
        <v>33376</v>
      </c>
      <c r="B1684" s="43" t="s">
        <v>1782</v>
      </c>
      <c r="C1684" s="42">
        <v>73.180000000000007</v>
      </c>
      <c r="D1684" s="42">
        <v>129.9</v>
      </c>
    </row>
    <row r="1685" spans="1:4">
      <c r="A1685" s="44">
        <v>33381</v>
      </c>
      <c r="B1685" s="43" t="s">
        <v>1776</v>
      </c>
      <c r="C1685" s="42">
        <v>95.69</v>
      </c>
      <c r="D1685" s="42">
        <v>169.9</v>
      </c>
    </row>
    <row r="1686" spans="1:4">
      <c r="A1686" s="44">
        <v>33382</v>
      </c>
      <c r="B1686" s="43" t="s">
        <v>1772</v>
      </c>
      <c r="C1686" s="42">
        <v>84.44</v>
      </c>
      <c r="D1686" s="42">
        <v>149.9</v>
      </c>
    </row>
    <row r="1687" spans="1:4">
      <c r="A1687" s="44">
        <v>33384</v>
      </c>
      <c r="B1687" s="43" t="s">
        <v>1820</v>
      </c>
      <c r="C1687" s="42">
        <v>168.87</v>
      </c>
      <c r="D1687" s="42">
        <v>299.89999999999998</v>
      </c>
    </row>
    <row r="1688" spans="1:4">
      <c r="A1688" s="44">
        <v>33385</v>
      </c>
      <c r="B1688" s="43" t="s">
        <v>1711</v>
      </c>
      <c r="C1688" s="42">
        <v>78.81</v>
      </c>
      <c r="D1688" s="42">
        <v>139.9</v>
      </c>
    </row>
    <row r="1689" spans="1:4">
      <c r="A1689" s="44">
        <v>33386</v>
      </c>
      <c r="B1689" s="43" t="s">
        <v>1712</v>
      </c>
      <c r="C1689" s="42">
        <v>73.180000000000007</v>
      </c>
      <c r="D1689" s="42">
        <v>129.9</v>
      </c>
    </row>
    <row r="1690" spans="1:4">
      <c r="A1690" s="44">
        <v>33389</v>
      </c>
      <c r="B1690" s="43" t="s">
        <v>1709</v>
      </c>
      <c r="C1690" s="42">
        <v>61.92</v>
      </c>
      <c r="D1690" s="42">
        <v>109.9</v>
      </c>
    </row>
    <row r="1691" spans="1:4">
      <c r="A1691" s="44">
        <v>33393</v>
      </c>
      <c r="B1691" s="43" t="s">
        <v>1815</v>
      </c>
      <c r="C1691" s="42">
        <v>84.44</v>
      </c>
      <c r="D1691" s="42">
        <v>149.9</v>
      </c>
    </row>
    <row r="1692" spans="1:4">
      <c r="A1692" s="44">
        <v>33394</v>
      </c>
      <c r="B1692" s="43" t="s">
        <v>1821</v>
      </c>
      <c r="C1692" s="42">
        <v>95.69</v>
      </c>
      <c r="D1692" s="42">
        <v>169.9</v>
      </c>
    </row>
    <row r="1693" spans="1:4">
      <c r="A1693" s="44">
        <v>33395</v>
      </c>
      <c r="B1693" s="43" t="s">
        <v>1813</v>
      </c>
      <c r="C1693" s="42">
        <v>78.81</v>
      </c>
      <c r="D1693" s="42">
        <v>139.9</v>
      </c>
    </row>
    <row r="1694" spans="1:4">
      <c r="A1694" s="44">
        <v>33397</v>
      </c>
      <c r="B1694" s="43" t="s">
        <v>1738</v>
      </c>
      <c r="C1694" s="42">
        <v>67.55</v>
      </c>
      <c r="D1694" s="42">
        <v>119.9</v>
      </c>
    </row>
    <row r="1695" spans="1:4">
      <c r="A1695" s="44">
        <v>33398</v>
      </c>
      <c r="B1695" s="43" t="s">
        <v>1860</v>
      </c>
      <c r="C1695" s="42">
        <v>106.95</v>
      </c>
      <c r="D1695" s="42">
        <v>189.9</v>
      </c>
    </row>
    <row r="1696" spans="1:4">
      <c r="A1696" s="44">
        <v>33399</v>
      </c>
      <c r="B1696" s="43" t="s">
        <v>1861</v>
      </c>
      <c r="C1696" s="42">
        <v>129.47</v>
      </c>
      <c r="D1696" s="42">
        <v>229.9</v>
      </c>
    </row>
    <row r="1697" spans="1:4">
      <c r="A1697" s="44">
        <v>33400</v>
      </c>
      <c r="B1697" s="43" t="s">
        <v>1704</v>
      </c>
      <c r="C1697" s="42">
        <v>84.44</v>
      </c>
      <c r="D1697" s="42">
        <v>149.9</v>
      </c>
    </row>
    <row r="1698" spans="1:4">
      <c r="A1698" s="44">
        <v>33404</v>
      </c>
      <c r="B1698" s="43" t="s">
        <v>1777</v>
      </c>
      <c r="C1698" s="42">
        <v>90.07</v>
      </c>
      <c r="D1698" s="42">
        <v>159.9</v>
      </c>
    </row>
    <row r="1699" spans="1:4">
      <c r="A1699" s="44">
        <v>33405</v>
      </c>
      <c r="B1699" s="43" t="s">
        <v>1787</v>
      </c>
      <c r="C1699" s="42">
        <v>67.55</v>
      </c>
      <c r="D1699" s="42">
        <v>119.9</v>
      </c>
    </row>
    <row r="1700" spans="1:4">
      <c r="A1700" s="44">
        <v>33406</v>
      </c>
      <c r="B1700" s="43" t="s">
        <v>1822</v>
      </c>
      <c r="C1700" s="42">
        <v>50.66</v>
      </c>
      <c r="D1700" s="42">
        <v>89.9</v>
      </c>
    </row>
    <row r="1701" spans="1:4">
      <c r="A1701" s="44">
        <v>33407</v>
      </c>
      <c r="B1701" s="43" t="s">
        <v>1853</v>
      </c>
      <c r="C1701" s="42">
        <v>78.81</v>
      </c>
      <c r="D1701" s="42">
        <v>139.9</v>
      </c>
    </row>
    <row r="1702" spans="1:4">
      <c r="A1702" s="44">
        <v>33409</v>
      </c>
      <c r="B1702" s="43" t="s">
        <v>1884</v>
      </c>
      <c r="C1702" s="42">
        <v>67.55</v>
      </c>
      <c r="D1702" s="42">
        <v>119.9</v>
      </c>
    </row>
    <row r="1703" spans="1:4">
      <c r="A1703" s="44">
        <v>33410</v>
      </c>
      <c r="B1703" s="43" t="s">
        <v>1885</v>
      </c>
      <c r="C1703" s="42">
        <v>106.95</v>
      </c>
      <c r="D1703" s="42">
        <v>189.9</v>
      </c>
    </row>
    <row r="1704" spans="1:4">
      <c r="A1704" s="44">
        <v>33411</v>
      </c>
      <c r="B1704" s="43" t="s">
        <v>1823</v>
      </c>
      <c r="C1704" s="42">
        <v>95.69</v>
      </c>
      <c r="D1704" s="42">
        <v>169.9</v>
      </c>
    </row>
    <row r="1705" spans="1:4">
      <c r="A1705" s="44">
        <v>33412</v>
      </c>
      <c r="B1705" s="43" t="s">
        <v>1857</v>
      </c>
      <c r="C1705" s="42">
        <v>73.180000000000007</v>
      </c>
      <c r="D1705" s="42">
        <v>129.9</v>
      </c>
    </row>
    <row r="1706" spans="1:4">
      <c r="A1706" s="44">
        <v>33414</v>
      </c>
      <c r="B1706" s="43" t="s">
        <v>1886</v>
      </c>
      <c r="C1706" s="42">
        <v>112.58</v>
      </c>
      <c r="D1706" s="42">
        <v>199.9</v>
      </c>
    </row>
    <row r="1707" spans="1:4">
      <c r="A1707" s="44">
        <v>33415</v>
      </c>
      <c r="B1707" s="43" t="s">
        <v>1824</v>
      </c>
      <c r="C1707" s="42">
        <v>84.44</v>
      </c>
      <c r="D1707" s="42">
        <v>149.9</v>
      </c>
    </row>
    <row r="1708" spans="1:4">
      <c r="A1708" s="44">
        <v>33416</v>
      </c>
      <c r="B1708" s="43" t="s">
        <v>1875</v>
      </c>
      <c r="C1708" s="42">
        <v>61.92</v>
      </c>
      <c r="D1708" s="42">
        <v>109.9</v>
      </c>
    </row>
    <row r="1709" spans="1:4">
      <c r="A1709" s="44">
        <v>33417</v>
      </c>
      <c r="B1709" s="43" t="s">
        <v>1879</v>
      </c>
      <c r="C1709" s="42">
        <v>73.180000000000007</v>
      </c>
      <c r="D1709" s="42">
        <v>129.9</v>
      </c>
    </row>
    <row r="1710" spans="1:4">
      <c r="A1710" s="44">
        <v>33419</v>
      </c>
      <c r="B1710" s="43" t="s">
        <v>1887</v>
      </c>
      <c r="C1710" s="42">
        <v>95.69</v>
      </c>
      <c r="D1710" s="42">
        <v>169.9</v>
      </c>
    </row>
    <row r="1711" spans="1:4">
      <c r="A1711" s="44">
        <v>33421</v>
      </c>
      <c r="B1711" s="43" t="s">
        <v>1888</v>
      </c>
      <c r="C1711" s="42">
        <v>78.81</v>
      </c>
      <c r="D1711" s="42">
        <v>139.9</v>
      </c>
    </row>
    <row r="1712" spans="1:4">
      <c r="A1712" s="44">
        <v>33422</v>
      </c>
      <c r="B1712" s="43" t="s">
        <v>1889</v>
      </c>
      <c r="C1712" s="42">
        <v>90.07</v>
      </c>
      <c r="D1712" s="42">
        <v>159.9</v>
      </c>
    </row>
    <row r="1713" spans="1:4">
      <c r="A1713" s="44">
        <v>33424</v>
      </c>
      <c r="B1713" s="43" t="s">
        <v>1862</v>
      </c>
      <c r="C1713" s="42">
        <v>50.66</v>
      </c>
      <c r="D1713" s="42">
        <v>89.9</v>
      </c>
    </row>
    <row r="1714" spans="1:4">
      <c r="A1714" s="44">
        <v>33432</v>
      </c>
      <c r="B1714" s="43" t="s">
        <v>1836</v>
      </c>
      <c r="C1714" s="42">
        <v>56.29</v>
      </c>
      <c r="D1714" s="42">
        <v>99.9</v>
      </c>
    </row>
    <row r="1715" spans="1:4">
      <c r="A1715" s="44">
        <v>33433</v>
      </c>
      <c r="B1715" s="43" t="s">
        <v>1831</v>
      </c>
      <c r="C1715" s="42">
        <v>61.92</v>
      </c>
      <c r="D1715" s="42">
        <v>109.9</v>
      </c>
    </row>
    <row r="1716" spans="1:4">
      <c r="A1716" s="44">
        <v>33434</v>
      </c>
      <c r="B1716" s="43" t="s">
        <v>1890</v>
      </c>
      <c r="C1716" s="42">
        <v>84.44</v>
      </c>
      <c r="D1716" s="42">
        <v>149.9</v>
      </c>
    </row>
    <row r="1717" spans="1:4">
      <c r="A1717" s="44">
        <v>33435</v>
      </c>
      <c r="B1717" s="43" t="s">
        <v>1891</v>
      </c>
      <c r="C1717" s="42">
        <v>90.07</v>
      </c>
      <c r="D1717" s="42">
        <v>159.9</v>
      </c>
    </row>
    <row r="1718" spans="1:4">
      <c r="A1718" s="44">
        <v>33436</v>
      </c>
      <c r="B1718" s="43" t="s">
        <v>1863</v>
      </c>
      <c r="C1718" s="42">
        <v>129.47</v>
      </c>
      <c r="D1718" s="42">
        <v>229.9</v>
      </c>
    </row>
    <row r="1719" spans="1:4">
      <c r="A1719" s="44">
        <v>33437</v>
      </c>
      <c r="B1719" s="43" t="s">
        <v>1864</v>
      </c>
      <c r="C1719" s="42">
        <v>73.180000000000007</v>
      </c>
      <c r="D1719" s="42">
        <v>129.9</v>
      </c>
    </row>
    <row r="1720" spans="1:4">
      <c r="A1720" s="44">
        <v>33438</v>
      </c>
      <c r="B1720" s="43" t="s">
        <v>1876</v>
      </c>
      <c r="C1720" s="42">
        <v>73.180000000000007</v>
      </c>
      <c r="D1720" s="42">
        <v>129.9</v>
      </c>
    </row>
    <row r="1721" spans="1:4">
      <c r="A1721" s="44">
        <v>33439</v>
      </c>
      <c r="B1721" s="43" t="s">
        <v>1880</v>
      </c>
      <c r="C1721" s="42">
        <v>84.44</v>
      </c>
      <c r="D1721" s="42">
        <v>149.9</v>
      </c>
    </row>
    <row r="1722" spans="1:4">
      <c r="A1722" s="44">
        <v>33440</v>
      </c>
      <c r="B1722" s="43" t="s">
        <v>1892</v>
      </c>
      <c r="C1722" s="42">
        <v>84.44</v>
      </c>
      <c r="D1722" s="42">
        <v>149.9</v>
      </c>
    </row>
    <row r="1723" spans="1:4">
      <c r="A1723" s="44">
        <v>33441</v>
      </c>
      <c r="B1723" s="43" t="s">
        <v>1893</v>
      </c>
      <c r="C1723" s="42">
        <v>129.47</v>
      </c>
      <c r="D1723" s="42">
        <v>229.9</v>
      </c>
    </row>
    <row r="1724" spans="1:4">
      <c r="A1724" s="44">
        <v>33443</v>
      </c>
      <c r="B1724" s="43" t="s">
        <v>1894</v>
      </c>
      <c r="C1724" s="42">
        <v>112.58</v>
      </c>
      <c r="D1724" s="42">
        <v>199.9</v>
      </c>
    </row>
    <row r="1725" spans="1:4">
      <c r="A1725" s="44">
        <v>33444</v>
      </c>
      <c r="B1725" s="43" t="s">
        <v>1881</v>
      </c>
      <c r="C1725" s="42">
        <v>101.32</v>
      </c>
      <c r="D1725" s="42">
        <v>179.9</v>
      </c>
    </row>
    <row r="1726" spans="1:4">
      <c r="A1726" s="44">
        <v>33445</v>
      </c>
      <c r="B1726" s="43" t="s">
        <v>1877</v>
      </c>
      <c r="C1726" s="42">
        <v>84.44</v>
      </c>
      <c r="D1726" s="42">
        <v>149.9</v>
      </c>
    </row>
    <row r="1727" spans="1:4">
      <c r="A1727" s="44">
        <v>33458</v>
      </c>
      <c r="B1727" s="43" t="s">
        <v>1829</v>
      </c>
      <c r="C1727" s="42">
        <v>78.81</v>
      </c>
      <c r="D1727" s="42">
        <v>139.9</v>
      </c>
    </row>
    <row r="1728" spans="1:4">
      <c r="A1728" s="44">
        <v>33459</v>
      </c>
      <c r="B1728" s="43" t="s">
        <v>1830</v>
      </c>
      <c r="C1728" s="42">
        <v>73.180000000000007</v>
      </c>
      <c r="D1728" s="42">
        <v>129.9</v>
      </c>
    </row>
    <row r="1729" spans="1:4">
      <c r="A1729" s="44">
        <v>33460</v>
      </c>
      <c r="B1729" s="43" t="s">
        <v>1814</v>
      </c>
      <c r="C1729" s="42">
        <v>95.69</v>
      </c>
      <c r="D1729" s="42">
        <v>169.9</v>
      </c>
    </row>
    <row r="1730" spans="1:4">
      <c r="A1730" s="44">
        <v>33462</v>
      </c>
      <c r="B1730" s="43" t="s">
        <v>1792</v>
      </c>
      <c r="C1730" s="42">
        <v>73.180000000000007</v>
      </c>
      <c r="D1730" s="42">
        <v>129.9</v>
      </c>
    </row>
    <row r="1731" spans="1:4">
      <c r="A1731" s="44">
        <v>33468</v>
      </c>
      <c r="B1731" s="43" t="s">
        <v>1825</v>
      </c>
      <c r="C1731" s="42">
        <v>180.13</v>
      </c>
      <c r="D1731" s="42">
        <v>319.89999999999998</v>
      </c>
    </row>
    <row r="1732" spans="1:4">
      <c r="A1732" s="44">
        <v>33469</v>
      </c>
      <c r="B1732" s="43" t="s">
        <v>1858</v>
      </c>
      <c r="C1732" s="42">
        <v>73.180000000000007</v>
      </c>
      <c r="D1732" s="42">
        <v>129.9</v>
      </c>
    </row>
    <row r="1733" spans="1:4">
      <c r="A1733" s="44">
        <v>33470</v>
      </c>
      <c r="B1733" s="43" t="s">
        <v>1859</v>
      </c>
      <c r="C1733" s="42">
        <v>73.180000000000007</v>
      </c>
      <c r="D1733" s="42">
        <v>129.9</v>
      </c>
    </row>
    <row r="1734" spans="1:4">
      <c r="A1734" s="44">
        <v>33471</v>
      </c>
      <c r="B1734" s="43" t="s">
        <v>1854</v>
      </c>
      <c r="C1734" s="42">
        <v>50.66</v>
      </c>
      <c r="D1734" s="42">
        <v>89.9</v>
      </c>
    </row>
    <row r="1735" spans="1:4">
      <c r="A1735" s="44">
        <v>33473</v>
      </c>
      <c r="B1735" s="43" t="s">
        <v>1848</v>
      </c>
      <c r="C1735" s="42">
        <v>61.92</v>
      </c>
      <c r="D1735" s="42">
        <v>109.9</v>
      </c>
    </row>
    <row r="1736" spans="1:4">
      <c r="A1736" s="44">
        <v>33474</v>
      </c>
      <c r="B1736" s="43" t="s">
        <v>1850</v>
      </c>
      <c r="C1736" s="42">
        <v>78.81</v>
      </c>
      <c r="D1736" s="42">
        <v>139.9</v>
      </c>
    </row>
    <row r="1737" spans="1:4">
      <c r="A1737" s="44">
        <v>33478</v>
      </c>
      <c r="B1737" s="43" t="s">
        <v>1895</v>
      </c>
      <c r="C1737" s="42">
        <v>56.29</v>
      </c>
      <c r="D1737" s="42">
        <v>99.9</v>
      </c>
    </row>
    <row r="1738" spans="1:4">
      <c r="A1738" s="44">
        <v>33479</v>
      </c>
      <c r="B1738" s="43" t="s">
        <v>1882</v>
      </c>
      <c r="C1738" s="42">
        <v>56.29</v>
      </c>
      <c r="D1738" s="42">
        <v>99.9</v>
      </c>
    </row>
    <row r="1739" spans="1:4">
      <c r="A1739" s="44">
        <v>33480</v>
      </c>
      <c r="B1739" s="43" t="s">
        <v>1855</v>
      </c>
      <c r="C1739" s="42">
        <v>61.92</v>
      </c>
      <c r="D1739" s="42">
        <v>109.9</v>
      </c>
    </row>
    <row r="1740" spans="1:4">
      <c r="A1740" s="44">
        <v>33481</v>
      </c>
      <c r="B1740" s="43" t="s">
        <v>1826</v>
      </c>
      <c r="C1740" s="42">
        <v>106.95</v>
      </c>
      <c r="D1740" s="42">
        <v>189.9</v>
      </c>
    </row>
    <row r="1741" spans="1:4">
      <c r="A1741" s="44">
        <v>33482</v>
      </c>
      <c r="B1741" s="43" t="s">
        <v>1778</v>
      </c>
      <c r="C1741" s="42">
        <v>78.81</v>
      </c>
      <c r="D1741" s="42">
        <v>139.9</v>
      </c>
    </row>
    <row r="1742" spans="1:4">
      <c r="A1742" s="44">
        <v>33483</v>
      </c>
      <c r="B1742" s="43" t="s">
        <v>1788</v>
      </c>
      <c r="C1742" s="42">
        <v>67.55</v>
      </c>
      <c r="D1742" s="42">
        <v>119.9</v>
      </c>
    </row>
    <row r="1743" spans="1:4">
      <c r="A1743" s="44">
        <v>33484</v>
      </c>
      <c r="B1743" s="43" t="s">
        <v>1793</v>
      </c>
      <c r="C1743" s="42">
        <v>84.44</v>
      </c>
      <c r="D1743" s="42">
        <v>149.9</v>
      </c>
    </row>
    <row r="1744" spans="1:4">
      <c r="A1744" s="44">
        <v>33485</v>
      </c>
      <c r="B1744" s="43" t="s">
        <v>1851</v>
      </c>
      <c r="C1744" s="42">
        <v>61.92</v>
      </c>
      <c r="D1744" s="42">
        <v>109.9</v>
      </c>
    </row>
    <row r="1745" spans="1:4">
      <c r="A1745" s="44">
        <v>33486</v>
      </c>
      <c r="B1745" s="43" t="s">
        <v>1832</v>
      </c>
      <c r="C1745" s="42">
        <v>73.180000000000007</v>
      </c>
      <c r="D1745" s="42">
        <v>129.9</v>
      </c>
    </row>
    <row r="1746" spans="1:4">
      <c r="A1746" s="44">
        <v>33490</v>
      </c>
      <c r="B1746" s="43" t="s">
        <v>1865</v>
      </c>
      <c r="C1746" s="42">
        <v>129.47</v>
      </c>
      <c r="D1746" s="42">
        <v>229.9</v>
      </c>
    </row>
    <row r="1747" spans="1:4">
      <c r="A1747" s="44">
        <v>33493</v>
      </c>
      <c r="B1747" s="43" t="s">
        <v>1837</v>
      </c>
      <c r="C1747" s="42">
        <v>28.15</v>
      </c>
      <c r="D1747" s="42">
        <v>49.9</v>
      </c>
    </row>
    <row r="1748" spans="1:4">
      <c r="A1748" s="44">
        <v>33494</v>
      </c>
      <c r="B1748" s="43" t="s">
        <v>1838</v>
      </c>
      <c r="C1748" s="42">
        <v>39.4</v>
      </c>
      <c r="D1748" s="42">
        <v>69.900000000000006</v>
      </c>
    </row>
    <row r="1749" spans="1:4">
      <c r="A1749" s="44">
        <v>33495</v>
      </c>
      <c r="B1749" s="43" t="s">
        <v>1839</v>
      </c>
      <c r="C1749" s="42">
        <v>39.4</v>
      </c>
      <c r="D1749" s="42">
        <v>69.900000000000006</v>
      </c>
    </row>
    <row r="1750" spans="1:4">
      <c r="A1750" s="44">
        <v>33496</v>
      </c>
      <c r="B1750" s="43" t="s">
        <v>1840</v>
      </c>
      <c r="C1750" s="42">
        <v>50.66</v>
      </c>
      <c r="D1750" s="42">
        <v>89.9</v>
      </c>
    </row>
    <row r="1751" spans="1:4">
      <c r="A1751" s="44">
        <v>33497</v>
      </c>
      <c r="B1751" s="43" t="s">
        <v>1896</v>
      </c>
      <c r="C1751" s="42">
        <v>78.81</v>
      </c>
      <c r="D1751" s="42">
        <v>139.9</v>
      </c>
    </row>
    <row r="1752" spans="1:4">
      <c r="A1752" s="44">
        <v>33498</v>
      </c>
      <c r="B1752" s="43" t="s">
        <v>1883</v>
      </c>
      <c r="C1752" s="42">
        <v>78.81</v>
      </c>
      <c r="D1752" s="42">
        <v>139.9</v>
      </c>
    </row>
    <row r="1753" spans="1:4">
      <c r="A1753" s="44">
        <v>33499</v>
      </c>
      <c r="B1753" s="43" t="s">
        <v>1878</v>
      </c>
      <c r="C1753" s="42">
        <v>67.55</v>
      </c>
      <c r="D1753" s="42">
        <v>119.9</v>
      </c>
    </row>
    <row r="1754" spans="1:4">
      <c r="A1754" s="44">
        <v>33501</v>
      </c>
      <c r="B1754" s="43" t="s">
        <v>1852</v>
      </c>
      <c r="C1754" s="42">
        <v>84.44</v>
      </c>
      <c r="D1754" s="42">
        <v>149.9</v>
      </c>
    </row>
    <row r="1755" spans="1:4">
      <c r="A1755" s="44">
        <v>33502</v>
      </c>
      <c r="B1755" s="43" t="s">
        <v>1849</v>
      </c>
      <c r="C1755" s="42">
        <v>73.180000000000007</v>
      </c>
      <c r="D1755" s="42">
        <v>129.9</v>
      </c>
    </row>
    <row r="1756" spans="1:4">
      <c r="A1756" s="44">
        <v>33505</v>
      </c>
      <c r="B1756" s="43" t="s">
        <v>1841</v>
      </c>
      <c r="C1756" s="42">
        <v>45.03</v>
      </c>
      <c r="D1756" s="42">
        <v>79.900000000000006</v>
      </c>
    </row>
    <row r="1757" spans="1:4">
      <c r="A1757" s="44">
        <v>33510</v>
      </c>
      <c r="B1757" s="43" t="s">
        <v>1856</v>
      </c>
      <c r="C1757" s="42">
        <v>78.81</v>
      </c>
      <c r="D1757" s="42">
        <v>139.9</v>
      </c>
    </row>
    <row r="1758" spans="1:4">
      <c r="A1758" s="44">
        <v>33513</v>
      </c>
      <c r="B1758" s="43" t="s">
        <v>1866</v>
      </c>
      <c r="C1758" s="42">
        <v>106.95</v>
      </c>
      <c r="D1758" s="42">
        <v>189.9</v>
      </c>
    </row>
    <row r="1759" spans="1:4">
      <c r="A1759" s="44">
        <v>33514</v>
      </c>
      <c r="B1759" s="43" t="s">
        <v>1842</v>
      </c>
      <c r="C1759" s="42">
        <v>73.180000000000007</v>
      </c>
      <c r="D1759" s="42">
        <v>129.9</v>
      </c>
    </row>
    <row r="1760" spans="1:4">
      <c r="A1760" s="44">
        <v>33519</v>
      </c>
      <c r="B1760" s="43" t="s">
        <v>1897</v>
      </c>
      <c r="C1760" s="42">
        <v>78.81</v>
      </c>
      <c r="D1760" s="42">
        <v>139.9</v>
      </c>
    </row>
    <row r="1761" spans="1:4">
      <c r="A1761" s="44">
        <v>33528</v>
      </c>
      <c r="B1761" s="43" t="s">
        <v>1867</v>
      </c>
      <c r="C1761" s="42">
        <v>28.15</v>
      </c>
      <c r="D1761" s="42">
        <v>49.9</v>
      </c>
    </row>
    <row r="1762" spans="1:4">
      <c r="A1762" s="44">
        <v>33529</v>
      </c>
      <c r="B1762" s="43" t="s">
        <v>1868</v>
      </c>
      <c r="C1762" s="42">
        <v>39.4</v>
      </c>
      <c r="D1762" s="42">
        <v>69.900000000000006</v>
      </c>
    </row>
    <row r="1763" spans="1:4">
      <c r="A1763" s="44">
        <v>33530</v>
      </c>
      <c r="B1763" s="43" t="s">
        <v>1869</v>
      </c>
      <c r="C1763" s="42">
        <v>45.03</v>
      </c>
      <c r="D1763" s="42">
        <v>79.900000000000006</v>
      </c>
    </row>
    <row r="1764" spans="1:4">
      <c r="A1764" s="44">
        <v>33531</v>
      </c>
      <c r="B1764" s="43" t="s">
        <v>1898</v>
      </c>
      <c r="C1764" s="42">
        <v>84.44</v>
      </c>
      <c r="D1764" s="42">
        <v>149.9</v>
      </c>
    </row>
    <row r="1765" spans="1:4">
      <c r="A1765" s="44">
        <v>33532</v>
      </c>
      <c r="B1765" s="43" t="s">
        <v>1899</v>
      </c>
      <c r="C1765" s="42">
        <v>95.69</v>
      </c>
      <c r="D1765" s="42">
        <v>169.9</v>
      </c>
    </row>
    <row r="1766" spans="1:4">
      <c r="A1766" s="44">
        <v>33554</v>
      </c>
      <c r="B1766" s="43" t="s">
        <v>1870</v>
      </c>
      <c r="C1766" s="42">
        <v>50.66</v>
      </c>
      <c r="D1766" s="42">
        <v>89.9</v>
      </c>
    </row>
    <row r="1767" spans="1:4">
      <c r="A1767" s="44">
        <v>34059</v>
      </c>
      <c r="B1767" s="43" t="s">
        <v>52</v>
      </c>
      <c r="C1767" s="42">
        <v>5.75</v>
      </c>
      <c r="D1767" s="42">
        <v>10</v>
      </c>
    </row>
    <row r="1768" spans="1:4">
      <c r="A1768" s="44">
        <v>34060</v>
      </c>
      <c r="B1768" s="43" t="s">
        <v>51</v>
      </c>
      <c r="C1768" s="42">
        <v>5.75</v>
      </c>
      <c r="D1768" s="42">
        <v>10</v>
      </c>
    </row>
    <row r="1769" spans="1:4">
      <c r="A1769" s="44">
        <v>34061</v>
      </c>
      <c r="B1769" s="43" t="s">
        <v>50</v>
      </c>
      <c r="C1769" s="42">
        <v>5.75</v>
      </c>
      <c r="D1769" s="42">
        <v>10</v>
      </c>
    </row>
    <row r="1770" spans="1:4">
      <c r="A1770" s="44">
        <v>34062</v>
      </c>
      <c r="B1770" s="43" t="s">
        <v>49</v>
      </c>
      <c r="C1770" s="42">
        <v>5.75</v>
      </c>
      <c r="D1770" s="42">
        <v>10</v>
      </c>
    </row>
    <row r="1771" spans="1:4">
      <c r="A1771" s="44">
        <v>34063</v>
      </c>
      <c r="B1771" s="43" t="s">
        <v>48</v>
      </c>
      <c r="C1771" s="42">
        <v>5.75</v>
      </c>
      <c r="D1771" s="42">
        <v>10</v>
      </c>
    </row>
    <row r="1772" spans="1:4">
      <c r="A1772" s="44">
        <v>34064</v>
      </c>
      <c r="B1772" s="43" t="s">
        <v>47</v>
      </c>
      <c r="C1772" s="42">
        <v>5.75</v>
      </c>
      <c r="D1772" s="42">
        <v>10</v>
      </c>
    </row>
    <row r="1773" spans="1:4">
      <c r="A1773" s="44">
        <v>34065</v>
      </c>
      <c r="B1773" s="43" t="s">
        <v>46</v>
      </c>
      <c r="C1773" s="42">
        <v>86.25</v>
      </c>
      <c r="D1773" s="42">
        <v>149.9</v>
      </c>
    </row>
    <row r="1774" spans="1:4">
      <c r="A1774" s="44">
        <v>34066</v>
      </c>
      <c r="B1774" s="43" t="s">
        <v>45</v>
      </c>
      <c r="C1774" s="42">
        <v>5.75</v>
      </c>
      <c r="D1774" s="42">
        <v>10</v>
      </c>
    </row>
    <row r="1775" spans="1:4">
      <c r="A1775" s="44">
        <v>34068</v>
      </c>
      <c r="B1775" s="43" t="s">
        <v>44</v>
      </c>
      <c r="C1775" s="42">
        <v>5.75</v>
      </c>
      <c r="D1775" s="42">
        <v>9.9</v>
      </c>
    </row>
    <row r="1776" spans="1:4">
      <c r="A1776" s="44">
        <v>34069</v>
      </c>
      <c r="B1776" s="43" t="s">
        <v>43</v>
      </c>
      <c r="C1776" s="42">
        <v>5.75</v>
      </c>
      <c r="D1776" s="42">
        <v>9.9</v>
      </c>
    </row>
    <row r="1777" spans="1:4">
      <c r="A1777" s="44">
        <v>34070</v>
      </c>
      <c r="B1777" s="43" t="s">
        <v>42</v>
      </c>
      <c r="C1777" s="42">
        <v>5.75</v>
      </c>
      <c r="D1777" s="42">
        <v>9.9</v>
      </c>
    </row>
    <row r="1778" spans="1:4">
      <c r="A1778" s="44">
        <v>34077</v>
      </c>
      <c r="B1778" s="43" t="s">
        <v>41</v>
      </c>
      <c r="C1778" s="42">
        <v>5.75</v>
      </c>
      <c r="D1778" s="42">
        <v>9.9</v>
      </c>
    </row>
    <row r="1779" spans="1:4">
      <c r="A1779" s="44">
        <v>34078</v>
      </c>
      <c r="B1779" s="43" t="s">
        <v>40</v>
      </c>
      <c r="C1779" s="42">
        <v>5.75</v>
      </c>
      <c r="D1779" s="42">
        <v>9.9</v>
      </c>
    </row>
    <row r="1780" spans="1:4">
      <c r="A1780" s="44">
        <v>34079</v>
      </c>
      <c r="B1780" s="43" t="s">
        <v>39</v>
      </c>
      <c r="C1780" s="42">
        <v>5.75</v>
      </c>
      <c r="D1780" s="42">
        <v>9.9</v>
      </c>
    </row>
    <row r="1781" spans="1:4">
      <c r="A1781" s="44">
        <v>34080</v>
      </c>
      <c r="B1781" s="43" t="s">
        <v>38</v>
      </c>
      <c r="C1781" s="42">
        <v>5.75</v>
      </c>
      <c r="D1781" s="42">
        <v>9.9</v>
      </c>
    </row>
    <row r="1782" spans="1:4">
      <c r="A1782" s="44">
        <v>34081</v>
      </c>
      <c r="B1782" s="43" t="s">
        <v>37</v>
      </c>
      <c r="C1782" s="42">
        <v>51.75</v>
      </c>
      <c r="D1782" s="42">
        <v>89.9</v>
      </c>
    </row>
    <row r="1783" spans="1:4">
      <c r="A1783" s="44">
        <v>34085</v>
      </c>
      <c r="B1783" s="43" t="s">
        <v>36</v>
      </c>
      <c r="C1783" s="42">
        <v>69</v>
      </c>
      <c r="D1783" s="42">
        <v>119.9</v>
      </c>
    </row>
    <row r="1784" spans="1:4">
      <c r="A1784" s="44">
        <v>34087</v>
      </c>
      <c r="B1784" s="43" t="s">
        <v>35</v>
      </c>
      <c r="C1784" s="42">
        <v>5.75</v>
      </c>
      <c r="D1784" s="42">
        <v>9.9</v>
      </c>
    </row>
    <row r="1785" spans="1:4">
      <c r="A1785" s="44">
        <v>34088</v>
      </c>
      <c r="B1785" s="43" t="s">
        <v>34</v>
      </c>
      <c r="C1785" s="42">
        <v>5.75</v>
      </c>
      <c r="D1785" s="42">
        <v>9.9</v>
      </c>
    </row>
    <row r="1786" spans="1:4" ht="15">
      <c r="A1786" s="41">
        <v>34093</v>
      </c>
      <c r="B1786" s="46" t="s">
        <v>33</v>
      </c>
      <c r="C1786" s="39">
        <v>56.29</v>
      </c>
      <c r="D1786" s="39">
        <v>100</v>
      </c>
    </row>
    <row r="1787" spans="1:4">
      <c r="A1787" s="44">
        <v>34094</v>
      </c>
      <c r="B1787" s="43" t="s">
        <v>32</v>
      </c>
      <c r="C1787" s="42">
        <v>5.75</v>
      </c>
      <c r="D1787" s="42">
        <v>9.9</v>
      </c>
    </row>
    <row r="1788" spans="1:4">
      <c r="A1788" s="44">
        <v>34095</v>
      </c>
      <c r="B1788" s="43" t="s">
        <v>31</v>
      </c>
      <c r="C1788" s="42">
        <v>5.75</v>
      </c>
      <c r="D1788" s="42">
        <v>9.9</v>
      </c>
    </row>
    <row r="1789" spans="1:4">
      <c r="A1789" s="44">
        <v>34102</v>
      </c>
      <c r="B1789" s="43" t="s">
        <v>30</v>
      </c>
      <c r="C1789" s="42">
        <v>4.8899999999999997</v>
      </c>
      <c r="D1789" s="42">
        <v>10</v>
      </c>
    </row>
    <row r="1790" spans="1:4" ht="15">
      <c r="A1790" s="41">
        <v>34103</v>
      </c>
      <c r="B1790" s="46" t="s">
        <v>29</v>
      </c>
      <c r="C1790" s="38">
        <v>5.62</v>
      </c>
      <c r="D1790" s="39">
        <v>9.9</v>
      </c>
    </row>
    <row r="1791" spans="1:4">
      <c r="A1791" s="41">
        <v>34104</v>
      </c>
      <c r="B1791" s="40" t="s">
        <v>28</v>
      </c>
      <c r="C1791" s="39">
        <v>106.95</v>
      </c>
      <c r="D1791" s="39">
        <v>190</v>
      </c>
    </row>
    <row r="1792" spans="1:4">
      <c r="A1792" s="44">
        <v>34108</v>
      </c>
      <c r="B1792" s="43" t="s">
        <v>27</v>
      </c>
      <c r="C1792" s="42">
        <v>55.06</v>
      </c>
      <c r="D1792" s="42">
        <v>89.9</v>
      </c>
    </row>
    <row r="1793" spans="1:4" ht="15">
      <c r="A1793" s="45">
        <v>34112</v>
      </c>
      <c r="B1793" s="46" t="s">
        <v>26</v>
      </c>
      <c r="C1793" s="39">
        <v>219.53</v>
      </c>
      <c r="D1793" s="39">
        <v>390</v>
      </c>
    </row>
    <row r="1794" spans="1:4">
      <c r="A1794" s="44">
        <v>34113</v>
      </c>
      <c r="B1794" s="43" t="s">
        <v>1217</v>
      </c>
      <c r="C1794" s="42">
        <v>4.8899999999999997</v>
      </c>
      <c r="D1794" s="42">
        <v>10</v>
      </c>
    </row>
    <row r="1795" spans="1:4">
      <c r="A1795" s="41">
        <v>34114</v>
      </c>
      <c r="B1795" s="40" t="s">
        <v>25</v>
      </c>
      <c r="C1795" s="39">
        <v>168.87</v>
      </c>
      <c r="D1795" s="39">
        <v>300</v>
      </c>
    </row>
    <row r="1796" spans="1:4" ht="15">
      <c r="A1796" s="41">
        <v>34117</v>
      </c>
      <c r="B1796" s="46" t="s">
        <v>24</v>
      </c>
      <c r="C1796" s="39">
        <v>28.14</v>
      </c>
      <c r="D1796" s="39">
        <v>50</v>
      </c>
    </row>
    <row r="1797" spans="1:4">
      <c r="A1797" s="44">
        <v>34121</v>
      </c>
      <c r="B1797" s="43" t="s">
        <v>1237</v>
      </c>
      <c r="C1797" s="42">
        <v>102.35</v>
      </c>
      <c r="D1797" s="42">
        <v>200</v>
      </c>
    </row>
    <row r="1798" spans="1:4">
      <c r="A1798" s="44">
        <v>34122</v>
      </c>
      <c r="B1798" s="43" t="s">
        <v>23</v>
      </c>
      <c r="C1798" s="42">
        <v>102.35</v>
      </c>
      <c r="D1798" s="42">
        <v>200</v>
      </c>
    </row>
    <row r="1799" spans="1:4">
      <c r="A1799" s="41">
        <v>34123</v>
      </c>
      <c r="B1799" s="40" t="s">
        <v>22</v>
      </c>
      <c r="C1799" s="39">
        <v>5.63</v>
      </c>
      <c r="D1799" s="38">
        <v>10</v>
      </c>
    </row>
    <row r="1800" spans="1:4">
      <c r="A1800" s="41">
        <v>34124</v>
      </c>
      <c r="B1800" s="40" t="s">
        <v>21</v>
      </c>
      <c r="C1800" s="39">
        <v>16.989000000000001</v>
      </c>
      <c r="D1800" s="39">
        <v>30</v>
      </c>
    </row>
    <row r="1801" spans="1:4">
      <c r="A1801" s="44">
        <v>34126</v>
      </c>
      <c r="B1801" s="43" t="s">
        <v>1208</v>
      </c>
      <c r="C1801" s="42">
        <v>76.760000000000005</v>
      </c>
      <c r="D1801" s="42">
        <v>150</v>
      </c>
    </row>
    <row r="1802" spans="1:4">
      <c r="A1802" s="41">
        <v>34128</v>
      </c>
      <c r="B1802" s="40" t="s">
        <v>20</v>
      </c>
      <c r="C1802" s="39">
        <v>140.72999999999999</v>
      </c>
      <c r="D1802" s="39">
        <v>250</v>
      </c>
    </row>
    <row r="1803" spans="1:4">
      <c r="A1803" s="44">
        <v>34129</v>
      </c>
      <c r="B1803" s="43" t="s">
        <v>1124</v>
      </c>
      <c r="C1803" s="42">
        <v>81.88</v>
      </c>
      <c r="D1803" s="42">
        <v>160</v>
      </c>
    </row>
    <row r="1804" spans="1:4">
      <c r="A1804" s="44">
        <v>34130</v>
      </c>
      <c r="B1804" s="43" t="s">
        <v>1200</v>
      </c>
      <c r="C1804" s="42">
        <v>219.53</v>
      </c>
      <c r="D1804" s="42">
        <v>390</v>
      </c>
    </row>
    <row r="1805" spans="1:4">
      <c r="A1805" s="44">
        <v>34131</v>
      </c>
      <c r="B1805" s="43" t="s">
        <v>1097</v>
      </c>
      <c r="C1805" s="42">
        <v>157.61000000000001</v>
      </c>
      <c r="D1805" s="42">
        <v>280</v>
      </c>
    </row>
    <row r="1806" spans="1:4">
      <c r="A1806" s="44">
        <v>34132</v>
      </c>
      <c r="B1806" s="43" t="s">
        <v>1106</v>
      </c>
      <c r="C1806" s="42">
        <v>92.11</v>
      </c>
      <c r="D1806" s="42">
        <v>180</v>
      </c>
    </row>
    <row r="1807" spans="1:4">
      <c r="A1807" s="44">
        <v>34133</v>
      </c>
      <c r="B1807" s="43" t="s">
        <v>1335</v>
      </c>
      <c r="C1807" s="42">
        <v>97.9</v>
      </c>
      <c r="D1807" s="42">
        <v>200</v>
      </c>
    </row>
    <row r="1808" spans="1:4">
      <c r="A1808" s="44">
        <v>34135</v>
      </c>
      <c r="B1808" s="43" t="s">
        <v>1138</v>
      </c>
      <c r="C1808" s="42">
        <v>101.32</v>
      </c>
      <c r="D1808" s="42">
        <v>180</v>
      </c>
    </row>
    <row r="1809" spans="1:4">
      <c r="A1809" s="44">
        <v>34137</v>
      </c>
      <c r="B1809" s="43" t="s">
        <v>1120</v>
      </c>
      <c r="C1809" s="42">
        <v>28.15</v>
      </c>
      <c r="D1809" s="42">
        <v>50</v>
      </c>
    </row>
    <row r="1810" spans="1:4">
      <c r="A1810" s="44">
        <v>34138</v>
      </c>
      <c r="B1810" s="43" t="s">
        <v>1186</v>
      </c>
      <c r="C1810" s="42">
        <v>78.319999999999993</v>
      </c>
      <c r="D1810" s="42">
        <v>160</v>
      </c>
    </row>
    <row r="1811" spans="1:4">
      <c r="A1811" s="44">
        <v>34139</v>
      </c>
      <c r="B1811" s="43" t="s">
        <v>1139</v>
      </c>
      <c r="C1811" s="42">
        <v>61.41</v>
      </c>
      <c r="D1811" s="42">
        <v>120</v>
      </c>
    </row>
    <row r="1812" spans="1:4">
      <c r="A1812" s="44">
        <v>34140</v>
      </c>
      <c r="B1812" s="43" t="s">
        <v>1187</v>
      </c>
      <c r="C1812" s="42">
        <v>92.11</v>
      </c>
      <c r="D1812" s="42">
        <v>180</v>
      </c>
    </row>
    <row r="1813" spans="1:4">
      <c r="A1813" s="44">
        <v>34143</v>
      </c>
      <c r="B1813" s="43" t="s">
        <v>1336</v>
      </c>
      <c r="C1813" s="42">
        <v>117.7</v>
      </c>
      <c r="D1813" s="42">
        <v>230</v>
      </c>
    </row>
    <row r="1814" spans="1:4">
      <c r="A1814" s="44">
        <v>34144</v>
      </c>
      <c r="B1814" s="43" t="s">
        <v>1293</v>
      </c>
      <c r="C1814" s="42">
        <v>148.4</v>
      </c>
      <c r="D1814" s="42">
        <v>290</v>
      </c>
    </row>
    <row r="1815" spans="1:4">
      <c r="A1815" s="44">
        <v>34145</v>
      </c>
      <c r="B1815" s="43" t="s">
        <v>1451</v>
      </c>
      <c r="C1815" s="42">
        <v>107.46</v>
      </c>
      <c r="D1815" s="42">
        <v>210</v>
      </c>
    </row>
    <row r="1816" spans="1:4">
      <c r="A1816" s="44">
        <v>34148</v>
      </c>
      <c r="B1816" s="43" t="s">
        <v>1313</v>
      </c>
      <c r="C1816" s="42">
        <v>71.64</v>
      </c>
      <c r="D1816" s="42">
        <v>140</v>
      </c>
    </row>
    <row r="1817" spans="1:4">
      <c r="A1817" s="44">
        <v>34149</v>
      </c>
      <c r="B1817" s="43" t="s">
        <v>1337</v>
      </c>
      <c r="C1817" s="42">
        <v>102.35</v>
      </c>
      <c r="D1817" s="42">
        <v>200</v>
      </c>
    </row>
    <row r="1818" spans="1:4">
      <c r="A1818" s="44">
        <v>34151</v>
      </c>
      <c r="B1818" s="43" t="s">
        <v>1209</v>
      </c>
      <c r="C1818" s="42">
        <v>5.87</v>
      </c>
      <c r="D1818" s="42">
        <v>12</v>
      </c>
    </row>
    <row r="1819" spans="1:4">
      <c r="A1819" s="44">
        <v>34153</v>
      </c>
      <c r="B1819" s="43" t="s">
        <v>1338</v>
      </c>
      <c r="C1819" s="42">
        <v>24.47</v>
      </c>
      <c r="D1819" s="42">
        <v>50</v>
      </c>
    </row>
    <row r="1820" spans="1:4">
      <c r="A1820" s="44">
        <v>34154</v>
      </c>
      <c r="B1820" s="43" t="s">
        <v>1201</v>
      </c>
      <c r="C1820" s="42">
        <v>4.8899999999999997</v>
      </c>
      <c r="D1820" s="42">
        <v>10</v>
      </c>
    </row>
    <row r="1821" spans="1:4">
      <c r="A1821" s="44">
        <v>34155</v>
      </c>
      <c r="B1821" s="43" t="s">
        <v>1294</v>
      </c>
      <c r="C1821" s="42">
        <v>97.23</v>
      </c>
      <c r="D1821" s="42">
        <v>190</v>
      </c>
    </row>
    <row r="1822" spans="1:4">
      <c r="A1822" s="44">
        <v>34157</v>
      </c>
      <c r="B1822" s="43" t="s">
        <v>1295</v>
      </c>
      <c r="C1822" s="42">
        <v>71.64</v>
      </c>
      <c r="D1822" s="42">
        <v>140</v>
      </c>
    </row>
    <row r="1823" spans="1:4">
      <c r="A1823" s="44">
        <v>34158</v>
      </c>
      <c r="B1823" s="43" t="s">
        <v>1314</v>
      </c>
      <c r="C1823" s="42">
        <v>14.68</v>
      </c>
      <c r="D1823" s="42">
        <v>30</v>
      </c>
    </row>
    <row r="1824" spans="1:4">
      <c r="A1824" s="44">
        <v>34159</v>
      </c>
      <c r="B1824" s="43" t="s">
        <v>1339</v>
      </c>
      <c r="C1824" s="42">
        <v>76.760000000000005</v>
      </c>
      <c r="D1824" s="42">
        <v>150</v>
      </c>
    </row>
    <row r="1825" spans="1:4">
      <c r="A1825" s="44">
        <v>34162</v>
      </c>
      <c r="B1825" s="43" t="s">
        <v>1422</v>
      </c>
      <c r="C1825" s="42">
        <v>61.41</v>
      </c>
      <c r="D1825" s="42">
        <v>120</v>
      </c>
    </row>
    <row r="1826" spans="1:4">
      <c r="A1826" s="44">
        <v>34163</v>
      </c>
      <c r="B1826" s="43" t="s">
        <v>1423</v>
      </c>
      <c r="C1826" s="42">
        <v>112.58</v>
      </c>
      <c r="D1826" s="42">
        <v>220</v>
      </c>
    </row>
    <row r="1827" spans="1:4">
      <c r="A1827" s="44">
        <v>34164</v>
      </c>
      <c r="B1827" s="43" t="s">
        <v>1452</v>
      </c>
      <c r="C1827" s="42">
        <v>102.35</v>
      </c>
      <c r="D1827" s="42">
        <v>200</v>
      </c>
    </row>
    <row r="1828" spans="1:4">
      <c r="A1828" s="44">
        <v>34166</v>
      </c>
      <c r="B1828" s="43" t="s">
        <v>1625</v>
      </c>
      <c r="C1828" s="42">
        <v>112.58</v>
      </c>
      <c r="D1828" s="42">
        <v>219.9</v>
      </c>
    </row>
    <row r="1829" spans="1:4">
      <c r="A1829" s="44">
        <v>34167</v>
      </c>
      <c r="B1829" s="43" t="s">
        <v>1340</v>
      </c>
      <c r="C1829" s="42">
        <v>112.58</v>
      </c>
      <c r="D1829" s="42">
        <v>220</v>
      </c>
    </row>
    <row r="1830" spans="1:4">
      <c r="A1830" s="44">
        <v>34168</v>
      </c>
      <c r="B1830" s="43" t="s">
        <v>1341</v>
      </c>
      <c r="C1830" s="42">
        <v>122.82</v>
      </c>
      <c r="D1830" s="42">
        <v>240</v>
      </c>
    </row>
    <row r="1831" spans="1:4">
      <c r="A1831" s="44">
        <v>34170</v>
      </c>
      <c r="B1831" s="43" t="s">
        <v>1342</v>
      </c>
      <c r="C1831" s="42">
        <v>81.88</v>
      </c>
      <c r="D1831" s="42">
        <v>160</v>
      </c>
    </row>
    <row r="1832" spans="1:4">
      <c r="A1832" s="44">
        <v>34171</v>
      </c>
      <c r="B1832" s="43" t="s">
        <v>1424</v>
      </c>
      <c r="C1832" s="42">
        <v>76.760000000000005</v>
      </c>
      <c r="D1832" s="42">
        <v>150</v>
      </c>
    </row>
    <row r="1833" spans="1:4">
      <c r="A1833" s="44">
        <v>34172</v>
      </c>
      <c r="B1833" s="43" t="s">
        <v>1425</v>
      </c>
      <c r="C1833" s="42">
        <v>61.41</v>
      </c>
      <c r="D1833" s="42">
        <v>120</v>
      </c>
    </row>
    <row r="1834" spans="1:4">
      <c r="A1834" s="44">
        <v>34173</v>
      </c>
      <c r="B1834" s="43" t="s">
        <v>1357</v>
      </c>
      <c r="C1834" s="42">
        <v>61.41</v>
      </c>
      <c r="D1834" s="42">
        <v>120</v>
      </c>
    </row>
    <row r="1835" spans="1:4">
      <c r="A1835" s="44">
        <v>34174</v>
      </c>
      <c r="B1835" s="43" t="s">
        <v>1426</v>
      </c>
      <c r="C1835" s="42">
        <v>61.41</v>
      </c>
      <c r="D1835" s="42">
        <v>120</v>
      </c>
    </row>
    <row r="1836" spans="1:4">
      <c r="A1836" s="44">
        <v>34176</v>
      </c>
      <c r="B1836" s="43" t="s">
        <v>1626</v>
      </c>
      <c r="C1836" s="42">
        <v>51.17</v>
      </c>
      <c r="D1836" s="42">
        <v>99.9</v>
      </c>
    </row>
    <row r="1837" spans="1:4">
      <c r="A1837" s="44">
        <v>34177</v>
      </c>
      <c r="B1837" s="43" t="s">
        <v>1526</v>
      </c>
      <c r="C1837" s="42">
        <v>76.760000000000005</v>
      </c>
      <c r="D1837" s="42">
        <v>149.9</v>
      </c>
    </row>
    <row r="1838" spans="1:4">
      <c r="A1838" s="44">
        <v>34181</v>
      </c>
      <c r="B1838" s="43" t="s">
        <v>1527</v>
      </c>
      <c r="C1838" s="42">
        <v>102.35</v>
      </c>
      <c r="D1838" s="42">
        <v>199.9</v>
      </c>
    </row>
    <row r="1839" spans="1:4">
      <c r="A1839" s="44">
        <v>34182</v>
      </c>
      <c r="B1839" s="43" t="s">
        <v>1528</v>
      </c>
      <c r="C1839" s="42">
        <v>112.58</v>
      </c>
      <c r="D1839" s="42">
        <v>219.9</v>
      </c>
    </row>
    <row r="1840" spans="1:4">
      <c r="A1840" s="44">
        <v>34183</v>
      </c>
      <c r="B1840" s="43" t="s">
        <v>1529</v>
      </c>
      <c r="C1840" s="42">
        <v>30.7</v>
      </c>
      <c r="D1840" s="42">
        <v>59.9</v>
      </c>
    </row>
    <row r="1841" spans="1:4">
      <c r="A1841" s="44">
        <v>34186</v>
      </c>
      <c r="B1841" s="43" t="s">
        <v>1550</v>
      </c>
      <c r="C1841" s="42">
        <v>102.35</v>
      </c>
      <c r="D1841" s="42">
        <v>199.9</v>
      </c>
    </row>
    <row r="1842" spans="1:4">
      <c r="A1842" s="44">
        <v>34187</v>
      </c>
      <c r="B1842" s="43" t="s">
        <v>1367</v>
      </c>
      <c r="C1842" s="42">
        <v>15.35</v>
      </c>
      <c r="D1842" s="42">
        <v>30</v>
      </c>
    </row>
    <row r="1843" spans="1:4">
      <c r="A1843" s="44">
        <v>34191</v>
      </c>
      <c r="B1843" s="43" t="s">
        <v>1530</v>
      </c>
      <c r="C1843" s="42">
        <v>4.8899999999999997</v>
      </c>
      <c r="D1843" s="42">
        <v>9.9</v>
      </c>
    </row>
    <row r="1844" spans="1:4">
      <c r="A1844" s="44">
        <v>34192</v>
      </c>
      <c r="B1844" s="43" t="s">
        <v>1531</v>
      </c>
      <c r="C1844" s="42">
        <v>14.68</v>
      </c>
      <c r="D1844" s="42">
        <v>29.9</v>
      </c>
    </row>
    <row r="1845" spans="1:4">
      <c r="A1845" s="44">
        <v>34194</v>
      </c>
      <c r="B1845" s="43" t="s">
        <v>1427</v>
      </c>
      <c r="C1845" s="42">
        <v>81.88</v>
      </c>
      <c r="D1845" s="42">
        <v>160</v>
      </c>
    </row>
    <row r="1846" spans="1:4">
      <c r="A1846" s="44">
        <v>34195</v>
      </c>
      <c r="B1846" s="43" t="s">
        <v>1473</v>
      </c>
      <c r="C1846" s="42">
        <v>143.28</v>
      </c>
      <c r="D1846" s="42">
        <v>280</v>
      </c>
    </row>
    <row r="1847" spans="1:4">
      <c r="A1847" s="44">
        <v>34197</v>
      </c>
      <c r="B1847" s="43" t="s">
        <v>1551</v>
      </c>
      <c r="C1847" s="42">
        <v>14.68</v>
      </c>
      <c r="D1847" s="42">
        <v>29.9</v>
      </c>
    </row>
    <row r="1848" spans="1:4">
      <c r="A1848" s="44">
        <v>34198</v>
      </c>
      <c r="B1848" s="43" t="s">
        <v>1532</v>
      </c>
      <c r="C1848" s="42">
        <v>30.7</v>
      </c>
      <c r="D1848" s="42">
        <v>59.9</v>
      </c>
    </row>
    <row r="1849" spans="1:4">
      <c r="A1849" s="44">
        <v>34199</v>
      </c>
      <c r="B1849" s="43" t="s">
        <v>1474</v>
      </c>
      <c r="C1849" s="42">
        <v>17.13</v>
      </c>
      <c r="D1849" s="42">
        <v>35</v>
      </c>
    </row>
    <row r="1850" spans="1:4">
      <c r="A1850" s="44">
        <v>34203</v>
      </c>
      <c r="B1850" s="43" t="s">
        <v>1566</v>
      </c>
      <c r="C1850" s="42">
        <v>61.41</v>
      </c>
      <c r="D1850" s="42">
        <v>119.9</v>
      </c>
    </row>
    <row r="1851" spans="1:4">
      <c r="A1851" s="44">
        <v>34204</v>
      </c>
      <c r="B1851" s="43" t="s">
        <v>1552</v>
      </c>
      <c r="C1851" s="42">
        <v>84.44</v>
      </c>
      <c r="D1851" s="42">
        <v>149.9</v>
      </c>
    </row>
    <row r="1852" spans="1:4">
      <c r="A1852" s="44">
        <v>34205</v>
      </c>
      <c r="B1852" s="43" t="s">
        <v>1567</v>
      </c>
      <c r="C1852" s="42">
        <v>179.11</v>
      </c>
      <c r="D1852" s="42">
        <v>349.9</v>
      </c>
    </row>
    <row r="1853" spans="1:4">
      <c r="A1853" s="44">
        <v>34206</v>
      </c>
      <c r="B1853" s="43" t="s">
        <v>1595</v>
      </c>
      <c r="C1853" s="42">
        <v>71.64</v>
      </c>
      <c r="D1853" s="42">
        <v>129.9</v>
      </c>
    </row>
    <row r="1854" spans="1:4">
      <c r="A1854" s="44">
        <v>34208</v>
      </c>
      <c r="B1854" s="43" t="s">
        <v>1648</v>
      </c>
      <c r="C1854" s="42">
        <v>17.91</v>
      </c>
      <c r="D1854" s="42">
        <v>34.9</v>
      </c>
    </row>
    <row r="1855" spans="1:4">
      <c r="A1855" s="44">
        <v>34209</v>
      </c>
      <c r="B1855" s="43" t="s">
        <v>1664</v>
      </c>
      <c r="C1855" s="42">
        <v>20.47</v>
      </c>
      <c r="D1855" s="42">
        <v>39.9</v>
      </c>
    </row>
    <row r="1856" spans="1:4">
      <c r="A1856" s="44">
        <v>34210</v>
      </c>
      <c r="B1856" s="43" t="s">
        <v>1533</v>
      </c>
      <c r="C1856" s="42">
        <v>9.7899999999999991</v>
      </c>
      <c r="D1856" s="42">
        <v>19.899999999999999</v>
      </c>
    </row>
    <row r="1857" spans="1:4">
      <c r="A1857" s="44">
        <v>34211</v>
      </c>
      <c r="B1857" s="43" t="s">
        <v>1534</v>
      </c>
      <c r="C1857" s="42">
        <v>51.17</v>
      </c>
      <c r="D1857" s="42">
        <v>99.9</v>
      </c>
    </row>
    <row r="1858" spans="1:4">
      <c r="A1858" s="44">
        <v>34213</v>
      </c>
      <c r="B1858" s="43" t="s">
        <v>1553</v>
      </c>
      <c r="C1858" s="42">
        <v>92.11</v>
      </c>
      <c r="D1858" s="42">
        <v>179.9</v>
      </c>
    </row>
    <row r="1859" spans="1:4">
      <c r="A1859" s="44">
        <v>34214</v>
      </c>
      <c r="B1859" s="43" t="s">
        <v>1554</v>
      </c>
      <c r="C1859" s="42">
        <v>40.94</v>
      </c>
      <c r="D1859" s="42">
        <v>79.900000000000006</v>
      </c>
    </row>
    <row r="1860" spans="1:4">
      <c r="A1860" s="44">
        <v>34215</v>
      </c>
      <c r="B1860" s="43" t="s">
        <v>1568</v>
      </c>
      <c r="C1860" s="42">
        <v>86.99</v>
      </c>
      <c r="D1860" s="42">
        <v>169.9</v>
      </c>
    </row>
    <row r="1861" spans="1:4">
      <c r="A1861" s="44">
        <v>34216</v>
      </c>
      <c r="B1861" s="43" t="s">
        <v>1596</v>
      </c>
      <c r="C1861" s="42">
        <v>40.94</v>
      </c>
      <c r="D1861" s="42">
        <v>79.900000000000006</v>
      </c>
    </row>
    <row r="1862" spans="1:4">
      <c r="A1862" s="44">
        <v>34217</v>
      </c>
      <c r="B1862" s="43" t="s">
        <v>1597</v>
      </c>
      <c r="C1862" s="42">
        <v>14.68</v>
      </c>
      <c r="D1862" s="42">
        <v>29.9</v>
      </c>
    </row>
    <row r="1863" spans="1:4">
      <c r="A1863" s="44">
        <v>34218</v>
      </c>
      <c r="B1863" s="43" t="s">
        <v>1649</v>
      </c>
      <c r="C1863" s="42">
        <v>97.23</v>
      </c>
      <c r="D1863" s="42">
        <v>199.9</v>
      </c>
    </row>
    <row r="1864" spans="1:4">
      <c r="A1864" s="44">
        <v>34219</v>
      </c>
      <c r="B1864" s="43" t="s">
        <v>1665</v>
      </c>
      <c r="C1864" s="42">
        <v>153.52000000000001</v>
      </c>
      <c r="D1864" s="42">
        <v>299.89999999999998</v>
      </c>
    </row>
    <row r="1865" spans="1:4">
      <c r="A1865" s="44">
        <v>34220</v>
      </c>
      <c r="B1865" s="43" t="s">
        <v>1721</v>
      </c>
      <c r="C1865" s="42">
        <v>61.41</v>
      </c>
      <c r="D1865" s="42">
        <v>119.9</v>
      </c>
    </row>
    <row r="1866" spans="1:4">
      <c r="A1866" s="44">
        <v>34223</v>
      </c>
      <c r="B1866" s="43" t="s">
        <v>1705</v>
      </c>
      <c r="C1866" s="42">
        <v>102.35</v>
      </c>
      <c r="D1866" s="42">
        <v>199.9</v>
      </c>
    </row>
    <row r="1867" spans="1:4">
      <c r="A1867" s="44">
        <v>34224</v>
      </c>
      <c r="B1867" s="43" t="s">
        <v>1666</v>
      </c>
      <c r="C1867" s="42">
        <v>127.93</v>
      </c>
      <c r="D1867" s="42">
        <v>249.9</v>
      </c>
    </row>
    <row r="1868" spans="1:4">
      <c r="A1868" s="44">
        <v>34225</v>
      </c>
      <c r="B1868" s="43" t="s">
        <v>1627</v>
      </c>
      <c r="C1868" s="42">
        <v>14.68</v>
      </c>
      <c r="D1868" s="42">
        <v>29.9</v>
      </c>
    </row>
    <row r="1869" spans="1:4">
      <c r="A1869" s="44">
        <v>34229</v>
      </c>
      <c r="B1869" s="43" t="s">
        <v>1783</v>
      </c>
      <c r="C1869" s="42">
        <v>71.64</v>
      </c>
      <c r="D1869" s="42">
        <v>139.9</v>
      </c>
    </row>
    <row r="1870" spans="1:4">
      <c r="A1870" s="44">
        <v>34232</v>
      </c>
      <c r="B1870" s="43" t="s">
        <v>1759</v>
      </c>
      <c r="C1870" s="42">
        <v>97.23</v>
      </c>
      <c r="D1870" s="42">
        <v>189.9</v>
      </c>
    </row>
    <row r="1871" spans="1:4">
      <c r="A1871" s="44">
        <v>34233</v>
      </c>
      <c r="B1871" s="43" t="s">
        <v>1760</v>
      </c>
      <c r="C1871" s="42">
        <v>199.58</v>
      </c>
      <c r="D1871" s="42">
        <v>389.9</v>
      </c>
    </row>
    <row r="1872" spans="1:4">
      <c r="A1872" s="44">
        <v>34236</v>
      </c>
      <c r="B1872" s="43" t="s">
        <v>1739</v>
      </c>
      <c r="C1872" s="42">
        <v>56.29</v>
      </c>
      <c r="D1872" s="42">
        <v>109.9</v>
      </c>
    </row>
    <row r="1873" spans="1:4">
      <c r="A1873" s="44">
        <v>34241</v>
      </c>
      <c r="B1873" s="43" t="s">
        <v>1650</v>
      </c>
      <c r="C1873" s="42">
        <v>9.7899999999999991</v>
      </c>
      <c r="D1873" s="42">
        <v>19.899999999999999</v>
      </c>
    </row>
    <row r="1874" spans="1:4">
      <c r="A1874" s="44">
        <v>34242</v>
      </c>
      <c r="B1874" s="43" t="s">
        <v>1628</v>
      </c>
      <c r="C1874" s="42">
        <v>61.41</v>
      </c>
      <c r="D1874" s="42">
        <v>119.9</v>
      </c>
    </row>
    <row r="1875" spans="1:4">
      <c r="A1875" s="44">
        <v>34250</v>
      </c>
      <c r="B1875" s="43" t="s">
        <v>1651</v>
      </c>
      <c r="C1875" s="42">
        <v>24.47</v>
      </c>
      <c r="D1875" s="42">
        <v>49.9</v>
      </c>
    </row>
    <row r="1876" spans="1:4">
      <c r="A1876" s="44">
        <v>34251</v>
      </c>
      <c r="B1876" s="43" t="s">
        <v>1843</v>
      </c>
      <c r="C1876" s="42">
        <v>86.99</v>
      </c>
      <c r="D1876" s="42">
        <v>169.9</v>
      </c>
    </row>
    <row r="1877" spans="1:4">
      <c r="A1877" s="44">
        <v>34256</v>
      </c>
      <c r="B1877" s="43" t="s">
        <v>1844</v>
      </c>
      <c r="C1877" s="42">
        <v>153.52000000000001</v>
      </c>
      <c r="D1877" s="42">
        <v>299.89999999999998</v>
      </c>
    </row>
    <row r="1878" spans="1:4">
      <c r="A1878" s="44">
        <v>34257</v>
      </c>
      <c r="B1878" s="43" t="s">
        <v>1827</v>
      </c>
      <c r="C1878" s="42">
        <v>112.58</v>
      </c>
      <c r="D1878" s="42">
        <v>219.9</v>
      </c>
    </row>
    <row r="1879" spans="1:4">
      <c r="A1879" s="44">
        <v>34258</v>
      </c>
      <c r="B1879" s="43" t="s">
        <v>1828</v>
      </c>
      <c r="C1879" s="42">
        <v>25.59</v>
      </c>
      <c r="D1879" s="42">
        <v>49.9</v>
      </c>
    </row>
    <row r="1880" spans="1:4">
      <c r="A1880" s="44">
        <v>34259</v>
      </c>
      <c r="B1880" s="43" t="s">
        <v>1845</v>
      </c>
      <c r="C1880" s="42">
        <v>19.579999999999998</v>
      </c>
      <c r="D1880" s="42">
        <v>39.9</v>
      </c>
    </row>
    <row r="1881" spans="1:4">
      <c r="A1881" s="44">
        <v>34262</v>
      </c>
      <c r="B1881" s="43" t="s">
        <v>1706</v>
      </c>
      <c r="C1881" s="42">
        <v>11.26</v>
      </c>
      <c r="D1881" s="42">
        <v>19.899999999999999</v>
      </c>
    </row>
    <row r="1882" spans="1:4">
      <c r="A1882" s="44">
        <v>34263</v>
      </c>
      <c r="B1882" s="43" t="s">
        <v>1740</v>
      </c>
      <c r="C1882" s="42">
        <v>14.68</v>
      </c>
      <c r="D1882" s="42">
        <v>29.9</v>
      </c>
    </row>
    <row r="1883" spans="1:4">
      <c r="A1883" s="44">
        <v>34264</v>
      </c>
      <c r="B1883" s="43" t="s">
        <v>1741</v>
      </c>
      <c r="C1883" s="42">
        <v>7.34</v>
      </c>
      <c r="D1883" s="42">
        <v>14.9</v>
      </c>
    </row>
    <row r="1884" spans="1:4">
      <c r="A1884" s="44">
        <v>34265</v>
      </c>
      <c r="B1884" s="43" t="s">
        <v>1742</v>
      </c>
      <c r="C1884" s="42">
        <v>7.34</v>
      </c>
      <c r="D1884" s="42">
        <v>14.9</v>
      </c>
    </row>
    <row r="1885" spans="1:4">
      <c r="A1885" s="44">
        <v>34266</v>
      </c>
      <c r="B1885" s="43" t="s">
        <v>1811</v>
      </c>
      <c r="C1885" s="42">
        <v>86.99</v>
      </c>
      <c r="D1885" s="42">
        <v>169.9</v>
      </c>
    </row>
    <row r="1886" spans="1:4">
      <c r="A1886" s="44">
        <v>34267</v>
      </c>
      <c r="B1886" s="43" t="s">
        <v>1707</v>
      </c>
      <c r="C1886" s="42">
        <v>11.26</v>
      </c>
      <c r="D1886" s="42">
        <v>19.899999999999999</v>
      </c>
    </row>
    <row r="1887" spans="1:4">
      <c r="A1887" s="44">
        <v>34268</v>
      </c>
      <c r="B1887" s="43" t="s">
        <v>1812</v>
      </c>
      <c r="C1887" s="42">
        <v>29.37</v>
      </c>
      <c r="D1887" s="42">
        <v>59.9</v>
      </c>
    </row>
    <row r="1888" spans="1:4">
      <c r="A1888" s="44">
        <v>34272</v>
      </c>
      <c r="B1888" s="43" t="s">
        <v>1743</v>
      </c>
      <c r="C1888" s="42">
        <v>40.94</v>
      </c>
      <c r="D1888" s="42">
        <v>79.900000000000006</v>
      </c>
    </row>
    <row r="1889" spans="1:4">
      <c r="A1889" s="44">
        <v>34274</v>
      </c>
      <c r="B1889" s="43" t="s">
        <v>1871</v>
      </c>
      <c r="C1889" s="42">
        <v>14.68</v>
      </c>
      <c r="D1889" s="42">
        <v>29.9</v>
      </c>
    </row>
    <row r="1890" spans="1:4">
      <c r="A1890" s="44">
        <v>34275</v>
      </c>
      <c r="B1890" s="43" t="s">
        <v>1872</v>
      </c>
      <c r="C1890" s="42">
        <v>81.88</v>
      </c>
      <c r="D1890" s="42">
        <v>159.9</v>
      </c>
    </row>
    <row r="1891" spans="1:4">
      <c r="A1891" s="44">
        <v>34279</v>
      </c>
      <c r="B1891" s="43" t="s">
        <v>1744</v>
      </c>
      <c r="C1891" s="42">
        <v>20.47</v>
      </c>
      <c r="D1891" s="42">
        <v>39.9</v>
      </c>
    </row>
    <row r="1892" spans="1:4">
      <c r="A1892" s="44">
        <v>34280</v>
      </c>
      <c r="B1892" s="43" t="s">
        <v>1768</v>
      </c>
      <c r="C1892" s="42">
        <v>33.26</v>
      </c>
      <c r="D1892" s="42">
        <v>64.900000000000006</v>
      </c>
    </row>
    <row r="1893" spans="1:4">
      <c r="A1893" s="44">
        <v>34281</v>
      </c>
      <c r="B1893" s="43" t="s">
        <v>1900</v>
      </c>
      <c r="C1893" s="42">
        <v>97.23</v>
      </c>
      <c r="D1893" s="42">
        <v>189.9</v>
      </c>
    </row>
    <row r="1894" spans="1:4">
      <c r="A1894" s="44">
        <v>34284</v>
      </c>
      <c r="B1894" s="43" t="s">
        <v>1846</v>
      </c>
      <c r="C1894" s="42">
        <v>66.53</v>
      </c>
      <c r="D1894" s="42">
        <v>129.9</v>
      </c>
    </row>
    <row r="1895" spans="1:4">
      <c r="A1895" s="44">
        <v>34288</v>
      </c>
      <c r="B1895" s="43" t="s">
        <v>1901</v>
      </c>
      <c r="C1895" s="42">
        <v>92.11</v>
      </c>
      <c r="D1895" s="42">
        <v>179.9</v>
      </c>
    </row>
    <row r="1896" spans="1:4">
      <c r="A1896" s="44">
        <v>34290</v>
      </c>
      <c r="B1896" s="43" t="s">
        <v>1873</v>
      </c>
      <c r="C1896" s="42">
        <v>26.92</v>
      </c>
      <c r="D1896" s="42">
        <v>54.9</v>
      </c>
    </row>
    <row r="1897" spans="1:4">
      <c r="A1897" s="44">
        <v>34291</v>
      </c>
      <c r="B1897" s="43" t="s">
        <v>1847</v>
      </c>
      <c r="C1897" s="42">
        <v>46.06</v>
      </c>
      <c r="D1897" s="42">
        <v>89.9</v>
      </c>
    </row>
    <row r="1898" spans="1:4">
      <c r="A1898" s="44">
        <v>34305</v>
      </c>
      <c r="B1898" s="43" t="s">
        <v>1874</v>
      </c>
      <c r="C1898" s="42">
        <v>46.06</v>
      </c>
      <c r="D1898" s="42">
        <v>89.9</v>
      </c>
    </row>
    <row r="1899" spans="1:4">
      <c r="A1899" s="44">
        <v>41131</v>
      </c>
      <c r="B1899" s="43" t="s">
        <v>19</v>
      </c>
      <c r="C1899" s="42">
        <v>82.14</v>
      </c>
      <c r="D1899" s="42">
        <v>160</v>
      </c>
    </row>
    <row r="1900" spans="1:4">
      <c r="A1900" s="44">
        <v>41613</v>
      </c>
      <c r="B1900" s="43" t="s">
        <v>18</v>
      </c>
      <c r="C1900" s="42">
        <v>42.82</v>
      </c>
      <c r="D1900" s="42">
        <v>69.900000000000006</v>
      </c>
    </row>
    <row r="1901" spans="1:4">
      <c r="A1901" s="44">
        <v>41971</v>
      </c>
      <c r="B1901" s="43" t="s">
        <v>17</v>
      </c>
      <c r="C1901" s="42">
        <v>304.35000000000002</v>
      </c>
      <c r="D1901" s="42">
        <v>700</v>
      </c>
    </row>
    <row r="1902" spans="1:4">
      <c r="A1902" s="44">
        <v>41972</v>
      </c>
      <c r="B1902" s="43" t="s">
        <v>1199</v>
      </c>
      <c r="C1902" s="42">
        <v>552</v>
      </c>
      <c r="D1902" s="42">
        <v>900</v>
      </c>
    </row>
    <row r="1903" spans="1:4">
      <c r="A1903" s="44">
        <v>42021</v>
      </c>
      <c r="B1903" s="43" t="s">
        <v>1343</v>
      </c>
      <c r="C1903" s="42">
        <v>12.24</v>
      </c>
      <c r="D1903" s="42">
        <v>20</v>
      </c>
    </row>
    <row r="1904" spans="1:4">
      <c r="A1904" s="44">
        <v>42023</v>
      </c>
      <c r="B1904" s="43" t="s">
        <v>1535</v>
      </c>
      <c r="C1904" s="42">
        <v>20.49</v>
      </c>
      <c r="D1904" s="42">
        <v>44.9</v>
      </c>
    </row>
  </sheetData>
  <autoFilter ref="A1:D1" xr:uid="{00000000-0009-0000-0000-000001000000}">
    <sortState ref="A2:D1904">
      <sortCondition ref="A1:A1904"/>
    </sortState>
  </autoFilter>
  <conditionalFormatting sqref="A1350:A1048576 A1086:A1267 A1:A1022">
    <cfRule type="duplicateValues" dxfId="12" priority="18"/>
  </conditionalFormatting>
  <conditionalFormatting sqref="A1031:A1046">
    <cfRule type="duplicateValues" dxfId="11" priority="127"/>
  </conditionalFormatting>
  <conditionalFormatting sqref="A2:A1022">
    <cfRule type="duplicateValues" dxfId="10" priority="347"/>
  </conditionalFormatting>
  <conditionalFormatting sqref="A1047:A1053">
    <cfRule type="duplicateValues" dxfId="9" priority="356"/>
  </conditionalFormatting>
  <conditionalFormatting sqref="A1079:A1085">
    <cfRule type="duplicateValues" dxfId="8" priority="394"/>
  </conditionalFormatting>
  <conditionalFormatting sqref="A1063:A1078">
    <cfRule type="duplicateValues" dxfId="7" priority="400"/>
  </conditionalFormatting>
  <conditionalFormatting sqref="A1268:A1284">
    <cfRule type="duplicateValues" dxfId="6" priority="439"/>
  </conditionalFormatting>
  <conditionalFormatting sqref="A1348:A1349">
    <cfRule type="duplicateValues" dxfId="5" priority="442"/>
  </conditionalFormatting>
  <conditionalFormatting sqref="A1324:A1347">
    <cfRule type="duplicateValues" dxfId="4" priority="445"/>
  </conditionalFormatting>
  <conditionalFormatting sqref="A1285:A1323">
    <cfRule type="duplicateValues" dxfId="3" priority="448"/>
  </conditionalFormatting>
  <conditionalFormatting sqref="A1054:A1062">
    <cfRule type="duplicateValues" dxfId="2" priority="451"/>
  </conditionalFormatting>
  <conditionalFormatting sqref="A1023:A1030">
    <cfRule type="duplicateValues" dxfId="1" priority="459"/>
  </conditionalFormatting>
  <conditionalFormatting sqref="A2:A1046">
    <cfRule type="duplicateValues" dxfId="0" priority="461"/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1:C79"/>
  <sheetViews>
    <sheetView showGridLines="0" workbookViewId="0">
      <selection activeCell="C4" sqref="C4"/>
    </sheetView>
  </sheetViews>
  <sheetFormatPr baseColWidth="10" defaultColWidth="8.83203125" defaultRowHeight="15"/>
  <cols>
    <col min="1" max="1" width="10" style="104" customWidth="1"/>
    <col min="2" max="2" width="25" style="103" customWidth="1"/>
    <col min="3" max="3" width="25" style="104" customWidth="1"/>
    <col min="4" max="4" width="10" style="104" customWidth="1"/>
    <col min="5" max="16384" width="8.83203125" style="104"/>
  </cols>
  <sheetData>
    <row r="1" spans="2:3" ht="16" thickBot="1"/>
    <row r="2" spans="2:3" ht="20" thickBot="1">
      <c r="B2" s="139" t="s">
        <v>1157</v>
      </c>
      <c r="C2" s="140"/>
    </row>
    <row r="3" spans="2:3">
      <c r="B3" s="141" t="s">
        <v>1166</v>
      </c>
      <c r="C3" s="142"/>
    </row>
    <row r="4" spans="2:3">
      <c r="B4" s="106" t="s">
        <v>1158</v>
      </c>
      <c r="C4" s="107"/>
    </row>
    <row r="5" spans="2:3" ht="5" customHeight="1">
      <c r="B5" s="106"/>
      <c r="C5" s="107"/>
    </row>
    <row r="6" spans="2:3">
      <c r="B6" s="106" t="s">
        <v>1159</v>
      </c>
      <c r="C6" s="107" t="s">
        <v>1160</v>
      </c>
    </row>
    <row r="7" spans="2:3" ht="5" customHeight="1">
      <c r="B7" s="106"/>
      <c r="C7" s="107"/>
    </row>
    <row r="8" spans="2:3">
      <c r="B8" s="106" t="s">
        <v>1161</v>
      </c>
      <c r="C8" s="107" t="s">
        <v>1162</v>
      </c>
    </row>
    <row r="9" spans="2:3" ht="5" customHeight="1" thickBot="1">
      <c r="B9" s="98"/>
      <c r="C9" s="105"/>
    </row>
    <row r="10" spans="2:3" ht="16" thickBot="1">
      <c r="B10" s="99" t="s">
        <v>1163</v>
      </c>
      <c r="C10" s="88" t="s">
        <v>1164</v>
      </c>
    </row>
    <row r="11" spans="2:3">
      <c r="B11" s="100" t="str">
        <f>IF(Espelho!B9&gt;0,Espelho!B9,"")</f>
        <v/>
      </c>
      <c r="C11" s="89" t="str">
        <f>IF(Espelho!C9&gt;0,Espelho!C9,"")</f>
        <v/>
      </c>
    </row>
    <row r="12" spans="2:3">
      <c r="B12" s="91" t="str">
        <f>IF(Espelho!B10&gt;0,Espelho!B10,"")</f>
        <v/>
      </c>
      <c r="C12" s="90" t="str">
        <f>IF(Espelho!C10&gt;0,Espelho!C10,"")</f>
        <v/>
      </c>
    </row>
    <row r="13" spans="2:3">
      <c r="B13" s="91" t="str">
        <f>IF(Espelho!B11&gt;0,Espelho!B11,"")</f>
        <v/>
      </c>
      <c r="C13" s="90" t="str">
        <f>IF(Espelho!C11&gt;0,Espelho!C11,"")</f>
        <v/>
      </c>
    </row>
    <row r="14" spans="2:3">
      <c r="B14" s="91" t="str">
        <f>IF(Espelho!B12&gt;0,Espelho!B12,"")</f>
        <v/>
      </c>
      <c r="C14" s="90" t="str">
        <f>IF(Espelho!C12&gt;0,Espelho!C12,"")</f>
        <v/>
      </c>
    </row>
    <row r="15" spans="2:3">
      <c r="B15" s="91" t="str">
        <f>IF(Espelho!B13&gt;0,Espelho!B13,"")</f>
        <v/>
      </c>
      <c r="C15" s="90" t="str">
        <f>IF(Espelho!C13&gt;0,Espelho!C13,"")</f>
        <v/>
      </c>
    </row>
    <row r="16" spans="2:3">
      <c r="B16" s="91" t="str">
        <f>IF(Espelho!B14&gt;0,Espelho!B14,"")</f>
        <v/>
      </c>
      <c r="C16" s="90" t="str">
        <f>IF(Espelho!C14&gt;0,Espelho!C14,"")</f>
        <v/>
      </c>
    </row>
    <row r="17" spans="2:3">
      <c r="B17" s="91" t="str">
        <f>IF(Espelho!B15&gt;0,Espelho!B15,"")</f>
        <v/>
      </c>
      <c r="C17" s="90" t="str">
        <f>IF(Espelho!C15&gt;0,Espelho!C15,"")</f>
        <v/>
      </c>
    </row>
    <row r="18" spans="2:3">
      <c r="B18" s="91" t="str">
        <f>IF(Espelho!B16&gt;0,Espelho!B16,"")</f>
        <v/>
      </c>
      <c r="C18" s="90" t="str">
        <f>IF(Espelho!C16&gt;0,Espelho!C16,"")</f>
        <v/>
      </c>
    </row>
    <row r="19" spans="2:3">
      <c r="B19" s="91" t="str">
        <f>IF(Espelho!B17&gt;0,Espelho!B17,"")</f>
        <v/>
      </c>
      <c r="C19" s="90" t="str">
        <f>IF(Espelho!C17&gt;0,Espelho!C17,"")</f>
        <v/>
      </c>
    </row>
    <row r="20" spans="2:3">
      <c r="B20" s="91" t="str">
        <f>IF(Espelho!B18&gt;0,Espelho!B18,"")</f>
        <v/>
      </c>
      <c r="C20" s="90" t="str">
        <f>IF(Espelho!C18&gt;0,Espelho!C18,"")</f>
        <v/>
      </c>
    </row>
    <row r="21" spans="2:3">
      <c r="B21" s="91" t="str">
        <f>IF(Espelho!B19&gt;0,Espelho!B19,"")</f>
        <v/>
      </c>
      <c r="C21" s="90" t="str">
        <f>IF(Espelho!C19&gt;0,Espelho!C19,"")</f>
        <v/>
      </c>
    </row>
    <row r="22" spans="2:3">
      <c r="B22" s="91" t="str">
        <f>IF(Espelho!B20&gt;0,Espelho!B20,"")</f>
        <v/>
      </c>
      <c r="C22" s="90" t="str">
        <f>IF(Espelho!C20&gt;0,Espelho!C20,"")</f>
        <v/>
      </c>
    </row>
    <row r="23" spans="2:3">
      <c r="B23" s="91" t="str">
        <f>IF(Espelho!B21&gt;0,Espelho!B21,"")</f>
        <v/>
      </c>
      <c r="C23" s="90" t="str">
        <f>IF(Espelho!C21&gt;0,Espelho!C21,"")</f>
        <v/>
      </c>
    </row>
    <row r="24" spans="2:3">
      <c r="B24" s="91" t="str">
        <f>IF(Espelho!B22&gt;0,Espelho!B22,"")</f>
        <v/>
      </c>
      <c r="C24" s="90" t="str">
        <f>IF(Espelho!C22&gt;0,Espelho!C22,"")</f>
        <v/>
      </c>
    </row>
    <row r="25" spans="2:3">
      <c r="B25" s="91" t="str">
        <f>IF(Espelho!B23&gt;0,Espelho!B23,"")</f>
        <v/>
      </c>
      <c r="C25" s="90" t="str">
        <f>IF(Espelho!C23&gt;0,Espelho!C23,"")</f>
        <v/>
      </c>
    </row>
    <row r="26" spans="2:3">
      <c r="B26" s="91" t="str">
        <f>IF(Espelho!B24&gt;0,Espelho!B24,"")</f>
        <v/>
      </c>
      <c r="C26" s="90" t="str">
        <f>IF(Espelho!C24&gt;0,Espelho!C24,"")</f>
        <v/>
      </c>
    </row>
    <row r="27" spans="2:3">
      <c r="B27" s="91" t="str">
        <f>IF(Espelho!B25&gt;0,Espelho!B25,"")</f>
        <v/>
      </c>
      <c r="C27" s="90" t="str">
        <f>IF(Espelho!C25&gt;0,Espelho!C25,"")</f>
        <v/>
      </c>
    </row>
    <row r="28" spans="2:3">
      <c r="B28" s="91" t="str">
        <f>IF(Espelho!B26&gt;0,Espelho!B26,"")</f>
        <v/>
      </c>
      <c r="C28" s="90" t="str">
        <f>IF(Espelho!C26&gt;0,Espelho!C26,"")</f>
        <v/>
      </c>
    </row>
    <row r="29" spans="2:3">
      <c r="B29" s="91" t="str">
        <f>IF(Espelho!B27&gt;0,Espelho!B27,"")</f>
        <v/>
      </c>
      <c r="C29" s="90" t="str">
        <f>IF(Espelho!C27&gt;0,Espelho!C27,"")</f>
        <v/>
      </c>
    </row>
    <row r="30" spans="2:3">
      <c r="B30" s="91" t="str">
        <f>IF(Espelho!B28&gt;0,Espelho!B28,"")</f>
        <v/>
      </c>
      <c r="C30" s="90" t="str">
        <f>IF(Espelho!C28&gt;0,Espelho!C28,"")</f>
        <v/>
      </c>
    </row>
    <row r="31" spans="2:3">
      <c r="B31" s="91" t="str">
        <f>IF(Espelho!B29&gt;0,Espelho!B29,"")</f>
        <v/>
      </c>
      <c r="C31" s="90" t="str">
        <f>IF(Espelho!C29&gt;0,Espelho!C29,"")</f>
        <v/>
      </c>
    </row>
    <row r="32" spans="2:3">
      <c r="B32" s="91" t="str">
        <f>IF(Espelho!B30&gt;0,Espelho!B30,"")</f>
        <v/>
      </c>
      <c r="C32" s="90" t="str">
        <f>IF(Espelho!C30&gt;0,Espelho!C30,"")</f>
        <v/>
      </c>
    </row>
    <row r="33" spans="2:3">
      <c r="B33" s="91" t="str">
        <f>IF(Espelho!B31&gt;0,Espelho!B31,"")</f>
        <v/>
      </c>
      <c r="C33" s="90" t="str">
        <f>IF(Espelho!C31&gt;0,Espelho!C31,"")</f>
        <v/>
      </c>
    </row>
    <row r="34" spans="2:3">
      <c r="B34" s="91" t="str">
        <f>IF(Espelho!B32&gt;0,Espelho!B32,"")</f>
        <v/>
      </c>
      <c r="C34" s="90" t="str">
        <f>IF(Espelho!C32&gt;0,Espelho!C32,"")</f>
        <v/>
      </c>
    </row>
    <row r="35" spans="2:3">
      <c r="B35" s="91" t="str">
        <f>IF(Espelho!B33&gt;0,Espelho!B33,"")</f>
        <v/>
      </c>
      <c r="C35" s="90" t="str">
        <f>IF(Espelho!C33&gt;0,Espelho!C33,"")</f>
        <v/>
      </c>
    </row>
    <row r="36" spans="2:3">
      <c r="B36" s="91" t="str">
        <f>IF(Espelho!B34&gt;0,Espelho!B34,"")</f>
        <v/>
      </c>
      <c r="C36" s="90" t="str">
        <f>IF(Espelho!C34&gt;0,Espelho!C34,"")</f>
        <v/>
      </c>
    </row>
    <row r="37" spans="2:3">
      <c r="B37" s="91" t="str">
        <f>IF(Espelho!B35&gt;0,Espelho!B35,"")</f>
        <v/>
      </c>
      <c r="C37" s="90" t="str">
        <f>IF(Espelho!C35&gt;0,Espelho!C35,"")</f>
        <v/>
      </c>
    </row>
    <row r="38" spans="2:3">
      <c r="B38" s="91" t="str">
        <f>IF(Espelho!B36&gt;0,Espelho!B36,"")</f>
        <v/>
      </c>
      <c r="C38" s="90" t="str">
        <f>IF(Espelho!C36&gt;0,Espelho!C36,"")</f>
        <v/>
      </c>
    </row>
    <row r="39" spans="2:3">
      <c r="B39" s="91" t="str">
        <f>IF(Espelho!B37&gt;0,Espelho!B37,"")</f>
        <v/>
      </c>
      <c r="C39" s="90" t="str">
        <f>IF(Espelho!C37&gt;0,Espelho!C37,"")</f>
        <v/>
      </c>
    </row>
    <row r="40" spans="2:3">
      <c r="B40" s="91" t="str">
        <f>IF(Espelho!B38&gt;0,Espelho!B38,"")</f>
        <v/>
      </c>
      <c r="C40" s="90" t="str">
        <f>IF(Espelho!C38&gt;0,Espelho!C38,"")</f>
        <v/>
      </c>
    </row>
    <row r="41" spans="2:3">
      <c r="B41" s="91" t="str">
        <f>IF(Espelho!B39&gt;0,Espelho!B39,"")</f>
        <v/>
      </c>
      <c r="C41" s="90" t="str">
        <f>IF(Espelho!C39&gt;0,Espelho!C39,"")</f>
        <v/>
      </c>
    </row>
    <row r="42" spans="2:3">
      <c r="B42" s="91" t="str">
        <f>IF(Espelho!B40&gt;0,Espelho!B40,"")</f>
        <v/>
      </c>
      <c r="C42" s="90" t="str">
        <f>IF(Espelho!C40&gt;0,Espelho!C40,"")</f>
        <v/>
      </c>
    </row>
    <row r="43" spans="2:3">
      <c r="B43" s="91" t="str">
        <f>IF(Espelho!B41&gt;0,Espelho!B41,"")</f>
        <v/>
      </c>
      <c r="C43" s="90" t="str">
        <f>IF(Espelho!C41&gt;0,Espelho!C41,"")</f>
        <v/>
      </c>
    </row>
    <row r="44" spans="2:3">
      <c r="B44" s="91" t="str">
        <f>IF(Espelho!B42&gt;0,Espelho!B42,"")</f>
        <v/>
      </c>
      <c r="C44" s="90" t="str">
        <f>IF(Espelho!C42&gt;0,Espelho!C42,"")</f>
        <v/>
      </c>
    </row>
    <row r="45" spans="2:3">
      <c r="B45" s="91" t="str">
        <f>IF(Espelho!B43&gt;0,Espelho!B43,"")</f>
        <v/>
      </c>
      <c r="C45" s="90" t="str">
        <f>IF(Espelho!C43&gt;0,Espelho!C43,"")</f>
        <v/>
      </c>
    </row>
    <row r="46" spans="2:3">
      <c r="B46" s="91" t="str">
        <f>IF(Espelho!B44&gt;0,Espelho!B44,"")</f>
        <v/>
      </c>
      <c r="C46" s="90" t="str">
        <f>IF(Espelho!C44&gt;0,Espelho!C44,"")</f>
        <v/>
      </c>
    </row>
    <row r="47" spans="2:3">
      <c r="B47" s="91" t="str">
        <f>IF(Espelho!B45&gt;0,Espelho!B45,"")</f>
        <v/>
      </c>
      <c r="C47" s="90" t="str">
        <f>IF(Espelho!C45&gt;0,Espelho!C45,"")</f>
        <v/>
      </c>
    </row>
    <row r="48" spans="2:3">
      <c r="B48" s="91" t="str">
        <f>IF(Espelho!B46&gt;0,Espelho!B46,"")</f>
        <v/>
      </c>
      <c r="C48" s="90" t="str">
        <f>IF(Espelho!C46&gt;0,Espelho!C46,"")</f>
        <v/>
      </c>
    </row>
    <row r="49" spans="2:3">
      <c r="B49" s="91" t="str">
        <f>IF(Espelho!B47&gt;0,Espelho!B47,"")</f>
        <v/>
      </c>
      <c r="C49" s="90" t="str">
        <f>IF(Espelho!C47&gt;0,Espelho!C47,"")</f>
        <v/>
      </c>
    </row>
    <row r="50" spans="2:3">
      <c r="B50" s="91" t="str">
        <f>IF(Espelho!B48&gt;0,Espelho!B48,"")</f>
        <v/>
      </c>
      <c r="C50" s="90" t="str">
        <f>IF(Espelho!C48&gt;0,Espelho!C48,"")</f>
        <v/>
      </c>
    </row>
    <row r="51" spans="2:3">
      <c r="B51" s="91" t="str">
        <f>IF(Espelho!B49&gt;0,Espelho!B49,"")</f>
        <v/>
      </c>
      <c r="C51" s="90" t="str">
        <f>IF(Espelho!C49&gt;0,Espelho!C49,"")</f>
        <v/>
      </c>
    </row>
    <row r="52" spans="2:3">
      <c r="B52" s="91" t="str">
        <f>IF(Espelho!B50&gt;0,Espelho!B50,"")</f>
        <v/>
      </c>
      <c r="C52" s="90" t="str">
        <f>IF(Espelho!C50&gt;0,Espelho!C50,"")</f>
        <v/>
      </c>
    </row>
    <row r="53" spans="2:3">
      <c r="B53" s="91" t="str">
        <f>IF(Espelho!B51&gt;0,Espelho!B51,"")</f>
        <v/>
      </c>
      <c r="C53" s="90" t="str">
        <f>IF(Espelho!C51&gt;0,Espelho!C51,"")</f>
        <v/>
      </c>
    </row>
    <row r="54" spans="2:3">
      <c r="B54" s="91" t="str">
        <f>IF(Espelho!B52&gt;0,Espelho!B52,"")</f>
        <v/>
      </c>
      <c r="C54" s="90" t="str">
        <f>IF(Espelho!C52&gt;0,Espelho!C52,"")</f>
        <v/>
      </c>
    </row>
    <row r="55" spans="2:3">
      <c r="B55" s="91" t="str">
        <f>IF(Espelho!B53&gt;0,Espelho!B53,"")</f>
        <v/>
      </c>
      <c r="C55" s="90" t="str">
        <f>IF(Espelho!C53&gt;0,Espelho!C53,"")</f>
        <v/>
      </c>
    </row>
    <row r="56" spans="2:3">
      <c r="B56" s="91" t="str">
        <f>IF(Espelho!B54&gt;0,Espelho!B54,"")</f>
        <v/>
      </c>
      <c r="C56" s="90" t="str">
        <f>IF(Espelho!C54&gt;0,Espelho!C54,"")</f>
        <v/>
      </c>
    </row>
    <row r="57" spans="2:3">
      <c r="B57" s="91" t="str">
        <f>IF(Espelho!B55&gt;0,Espelho!B55,"")</f>
        <v/>
      </c>
      <c r="C57" s="90" t="str">
        <f>IF(Espelho!C55&gt;0,Espelho!C55,"")</f>
        <v/>
      </c>
    </row>
    <row r="58" spans="2:3">
      <c r="B58" s="91" t="str">
        <f>IF(Espelho!B56&gt;0,Espelho!B56,"")</f>
        <v/>
      </c>
      <c r="C58" s="90" t="str">
        <f>IF(Espelho!C56&gt;0,Espelho!C56,"")</f>
        <v/>
      </c>
    </row>
    <row r="59" spans="2:3">
      <c r="B59" s="91" t="str">
        <f>IF(Espelho!B57&gt;0,Espelho!B57,"")</f>
        <v/>
      </c>
      <c r="C59" s="90" t="str">
        <f>IF(Espelho!C57&gt;0,Espelho!C57,"")</f>
        <v/>
      </c>
    </row>
    <row r="60" spans="2:3">
      <c r="B60" s="91" t="str">
        <f>IF(Espelho!B58&gt;0,Espelho!B58,"")</f>
        <v/>
      </c>
      <c r="C60" s="90" t="str">
        <f>IF(Espelho!C58&gt;0,Espelho!C58,"")</f>
        <v/>
      </c>
    </row>
    <row r="61" spans="2:3">
      <c r="B61" s="91" t="str">
        <f>IF(Espelho!B59&gt;0,Espelho!B59,"")</f>
        <v/>
      </c>
      <c r="C61" s="90" t="str">
        <f>IF(Espelho!C59&gt;0,Espelho!C59,"")</f>
        <v/>
      </c>
    </row>
    <row r="62" spans="2:3">
      <c r="B62" s="91" t="str">
        <f>IF(Espelho!B60&gt;0,Espelho!B60,"")</f>
        <v/>
      </c>
      <c r="C62" s="90" t="str">
        <f>IF(Espelho!C60&gt;0,Espelho!C60,"")</f>
        <v/>
      </c>
    </row>
    <row r="63" spans="2:3">
      <c r="B63" s="91" t="str">
        <f>IF(Espelho!B61&gt;0,Espelho!B61,"")</f>
        <v/>
      </c>
      <c r="C63" s="90" t="str">
        <f>IF(Espelho!C61&gt;0,Espelho!C61,"")</f>
        <v/>
      </c>
    </row>
    <row r="64" spans="2:3">
      <c r="B64" s="91" t="str">
        <f>IF(Espelho!B62&gt;0,Espelho!B62,"")</f>
        <v/>
      </c>
      <c r="C64" s="90" t="str">
        <f>IF(Espelho!C62&gt;0,Espelho!C62,"")</f>
        <v/>
      </c>
    </row>
    <row r="65" spans="2:3">
      <c r="B65" s="91" t="str">
        <f>IF(Espelho!B63&gt;0,Espelho!B63,"")</f>
        <v/>
      </c>
      <c r="C65" s="90" t="str">
        <f>IF(Espelho!C63&gt;0,Espelho!C63,"")</f>
        <v/>
      </c>
    </row>
    <row r="66" spans="2:3">
      <c r="B66" s="91" t="str">
        <f>IF(Espelho!B64&gt;0,Espelho!B64,"")</f>
        <v/>
      </c>
      <c r="C66" s="90" t="str">
        <f>IF(Espelho!C64&gt;0,Espelho!C64,"")</f>
        <v/>
      </c>
    </row>
    <row r="67" spans="2:3">
      <c r="B67" s="91" t="str">
        <f>IF(Espelho!B65&gt;0,Espelho!B65,"")</f>
        <v/>
      </c>
      <c r="C67" s="90" t="str">
        <f>IF(Espelho!C65&gt;0,Espelho!C65,"")</f>
        <v/>
      </c>
    </row>
    <row r="68" spans="2:3">
      <c r="B68" s="91" t="str">
        <f>IF(Espelho!B66&gt;0,Espelho!B66,"")</f>
        <v/>
      </c>
      <c r="C68" s="90" t="str">
        <f>IF(Espelho!C66&gt;0,Espelho!C66,"")</f>
        <v/>
      </c>
    </row>
    <row r="69" spans="2:3">
      <c r="B69" s="91" t="str">
        <f>IF(Espelho!B67&gt;0,Espelho!B67,"")</f>
        <v/>
      </c>
      <c r="C69" s="90" t="str">
        <f>IF(Espelho!C67&gt;0,Espelho!C67,"")</f>
        <v/>
      </c>
    </row>
    <row r="70" spans="2:3">
      <c r="B70" s="91" t="str">
        <f>IF(Espelho!B71&gt;0,Espelho!B71,"")</f>
        <v/>
      </c>
      <c r="C70" s="90" t="str">
        <f>IF(Espelho!C71&gt;0,Espelho!C71,"")</f>
        <v/>
      </c>
    </row>
    <row r="71" spans="2:3">
      <c r="B71" s="91" t="str">
        <f>IF(Espelho!B77&gt;0,Espelho!B77,"")</f>
        <v/>
      </c>
      <c r="C71" s="90" t="str">
        <f>IF(Espelho!C77&gt;0,Espelho!C77,"")</f>
        <v/>
      </c>
    </row>
    <row r="72" spans="2:3">
      <c r="B72" s="91" t="str">
        <f>IF(Espelho!B84&gt;0,Espelho!B84,"")</f>
        <v/>
      </c>
      <c r="C72" s="90" t="str">
        <f>IF(Espelho!C84&gt;0,Espelho!C84,"")</f>
        <v/>
      </c>
    </row>
    <row r="73" spans="2:3">
      <c r="B73" s="91" t="str">
        <f>IF(Espelho!B85&gt;0,Espelho!B85,"")</f>
        <v/>
      </c>
      <c r="C73" s="90" t="str">
        <f>IF(Espelho!C85&gt;0,Espelho!C85,"")</f>
        <v/>
      </c>
    </row>
    <row r="74" spans="2:3">
      <c r="B74" s="91" t="str">
        <f>IF(Espelho!B86&gt;0,Espelho!B86,"")</f>
        <v/>
      </c>
      <c r="C74" s="90" t="str">
        <f>IF(Espelho!C86&gt;0,Espelho!C86,"")</f>
        <v/>
      </c>
    </row>
    <row r="75" spans="2:3">
      <c r="B75" s="91" t="str">
        <f>IF(Espelho!B87&gt;0,Espelho!B87,"")</f>
        <v/>
      </c>
      <c r="C75" s="90" t="str">
        <f>IF(Espelho!C87&gt;0,Espelho!C87,"")</f>
        <v/>
      </c>
    </row>
    <row r="76" spans="2:3">
      <c r="B76" s="91" t="str">
        <f>IF(Espelho!B88&gt;0,Espelho!B88,"")</f>
        <v/>
      </c>
      <c r="C76" s="90" t="str">
        <f>IF(Espelho!C88&gt;0,Espelho!C88,"")</f>
        <v/>
      </c>
    </row>
    <row r="77" spans="2:3" ht="16" thickBot="1">
      <c r="B77" s="101" t="str">
        <f>IF(Espelho!B89&gt;0,Espelho!B89,"")</f>
        <v/>
      </c>
      <c r="C77" s="102" t="str">
        <f>IF(Espelho!C89&gt;0,Espelho!C89,"")</f>
        <v/>
      </c>
    </row>
    <row r="78" spans="2:3" ht="16" thickBot="1"/>
    <row r="79" spans="2:3" ht="20" customHeight="1" thickBot="1">
      <c r="B79" s="108" t="s">
        <v>1165</v>
      </c>
      <c r="C79" s="109">
        <f>SUM(C11:C77)</f>
        <v>0</v>
      </c>
    </row>
  </sheetData>
  <mergeCells count="2">
    <mergeCell ref="B2:C2"/>
    <mergeCell ref="B3:C3"/>
  </mergeCells>
  <phoneticPr fontId="20" type="noConversion"/>
  <pageMargins left="0.511811024" right="0.511811024" top="0.78740157499999996" bottom="0.78740157499999996" header="0.31496062000000002" footer="0.31496062000000002"/>
  <pageSetup paperSize="9" fitToWidth="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C79"/>
  <sheetViews>
    <sheetView showGridLines="0" workbookViewId="0">
      <selection activeCell="E34" sqref="E34"/>
    </sheetView>
  </sheetViews>
  <sheetFormatPr baseColWidth="10" defaultColWidth="8.83203125" defaultRowHeight="15"/>
  <cols>
    <col min="1" max="1" width="10" style="104" customWidth="1"/>
    <col min="2" max="2" width="25" style="103" customWidth="1"/>
    <col min="3" max="3" width="25" style="104" customWidth="1"/>
    <col min="4" max="4" width="10" style="104" customWidth="1"/>
    <col min="5" max="16384" width="8.83203125" style="104"/>
  </cols>
  <sheetData>
    <row r="1" spans="2:3" ht="16" thickBot="1"/>
    <row r="2" spans="2:3" ht="20" thickBot="1">
      <c r="B2" s="143" t="s">
        <v>1157</v>
      </c>
      <c r="C2" s="144"/>
    </row>
    <row r="3" spans="2:3">
      <c r="B3" s="141" t="s">
        <v>1167</v>
      </c>
      <c r="C3" s="142"/>
    </row>
    <row r="4" spans="2:3">
      <c r="B4" s="106" t="s">
        <v>1158</v>
      </c>
      <c r="C4" s="107"/>
    </row>
    <row r="5" spans="2:3" ht="5" customHeight="1">
      <c r="B5" s="106"/>
      <c r="C5" s="107"/>
    </row>
    <row r="6" spans="2:3">
      <c r="B6" s="106" t="s">
        <v>1159</v>
      </c>
      <c r="C6" s="107" t="s">
        <v>1160</v>
      </c>
    </row>
    <row r="7" spans="2:3" ht="5" customHeight="1">
      <c r="B7" s="106"/>
      <c r="C7" s="107"/>
    </row>
    <row r="8" spans="2:3">
      <c r="B8" s="106" t="s">
        <v>1161</v>
      </c>
      <c r="C8" s="107" t="s">
        <v>1162</v>
      </c>
    </row>
    <row r="9" spans="2:3" ht="5" customHeight="1" thickBot="1">
      <c r="B9" s="98"/>
      <c r="C9" s="105"/>
    </row>
    <row r="10" spans="2:3" ht="16" thickBot="1">
      <c r="B10" s="99" t="s">
        <v>1163</v>
      </c>
      <c r="C10" s="88" t="s">
        <v>1164</v>
      </c>
    </row>
    <row r="11" spans="2:3">
      <c r="B11" s="100" t="str">
        <f>IF(Espelho!B101&gt;0,Espelho!B101,"")</f>
        <v/>
      </c>
      <c r="C11" s="89" t="str">
        <f>IF(Espelho!C101&gt;0,Espelho!C101,"")</f>
        <v/>
      </c>
    </row>
    <row r="12" spans="2:3">
      <c r="B12" s="91" t="str">
        <f>IF(Espelho!B102&gt;0,Espelho!B102,"")</f>
        <v/>
      </c>
      <c r="C12" s="90" t="str">
        <f>IF(Espelho!C102&gt;0,Espelho!C102,"")</f>
        <v/>
      </c>
    </row>
    <row r="13" spans="2:3">
      <c r="B13" s="91" t="str">
        <f>IF(Espelho!B103&gt;0,Espelho!B103,"")</f>
        <v/>
      </c>
      <c r="C13" s="90" t="str">
        <f>IF(Espelho!C103&gt;0,Espelho!C103,"")</f>
        <v/>
      </c>
    </row>
    <row r="14" spans="2:3">
      <c r="B14" s="91" t="str">
        <f>IF(Espelho!B104&gt;0,Espelho!B104,"")</f>
        <v/>
      </c>
      <c r="C14" s="90" t="str">
        <f>IF(Espelho!C104&gt;0,Espelho!C104,"")</f>
        <v/>
      </c>
    </row>
    <row r="15" spans="2:3">
      <c r="B15" s="91" t="str">
        <f>IF(Espelho!B105&gt;0,Espelho!B105,"")</f>
        <v/>
      </c>
      <c r="C15" s="90" t="str">
        <f>IF(Espelho!C105&gt;0,Espelho!C105,"")</f>
        <v/>
      </c>
    </row>
    <row r="16" spans="2:3">
      <c r="B16" s="91" t="str">
        <f>IF(Espelho!B106&gt;0,Espelho!B106,"")</f>
        <v/>
      </c>
      <c r="C16" s="90" t="str">
        <f>IF(Espelho!C106&gt;0,Espelho!C106,"")</f>
        <v/>
      </c>
    </row>
    <row r="17" spans="2:3">
      <c r="B17" s="91" t="str">
        <f>IF(Espelho!B107&gt;0,Espelho!B107,"")</f>
        <v/>
      </c>
      <c r="C17" s="90" t="str">
        <f>IF(Espelho!C107&gt;0,Espelho!C107,"")</f>
        <v/>
      </c>
    </row>
    <row r="18" spans="2:3">
      <c r="B18" s="91" t="str">
        <f>IF(Espelho!B108&gt;0,Espelho!B108,"")</f>
        <v/>
      </c>
      <c r="C18" s="90" t="str">
        <f>IF(Espelho!C108&gt;0,Espelho!C108,"")</f>
        <v/>
      </c>
    </row>
    <row r="19" spans="2:3">
      <c r="B19" s="91" t="str">
        <f>IF(Espelho!B109&gt;0,Espelho!B109,"")</f>
        <v/>
      </c>
      <c r="C19" s="90" t="str">
        <f>IF(Espelho!C109&gt;0,Espelho!C109,"")</f>
        <v/>
      </c>
    </row>
    <row r="20" spans="2:3">
      <c r="B20" s="91" t="str">
        <f>IF(Espelho!B110&gt;0,Espelho!B110,"")</f>
        <v/>
      </c>
      <c r="C20" s="90" t="str">
        <f>IF(Espelho!C110&gt;0,Espelho!C110,"")</f>
        <v/>
      </c>
    </row>
    <row r="21" spans="2:3">
      <c r="B21" s="91" t="str">
        <f>IF(Espelho!B111&gt;0,Espelho!B111,"")</f>
        <v/>
      </c>
      <c r="C21" s="90" t="str">
        <f>IF(Espelho!C111&gt;0,Espelho!C111,"")</f>
        <v/>
      </c>
    </row>
    <row r="22" spans="2:3">
      <c r="B22" s="91" t="str">
        <f>IF(Espelho!B112&gt;0,Espelho!B112,"")</f>
        <v/>
      </c>
      <c r="C22" s="90" t="str">
        <f>IF(Espelho!C112&gt;0,Espelho!C112,"")</f>
        <v/>
      </c>
    </row>
    <row r="23" spans="2:3">
      <c r="B23" s="91" t="str">
        <f>IF(Espelho!B113&gt;0,Espelho!B113,"")</f>
        <v/>
      </c>
      <c r="C23" s="90" t="str">
        <f>IF(Espelho!C113&gt;0,Espelho!C113,"")</f>
        <v/>
      </c>
    </row>
    <row r="24" spans="2:3">
      <c r="B24" s="91" t="str">
        <f>IF(Espelho!B114&gt;0,Espelho!B114,"")</f>
        <v/>
      </c>
      <c r="C24" s="90" t="str">
        <f>IF(Espelho!C114&gt;0,Espelho!C114,"")</f>
        <v/>
      </c>
    </row>
    <row r="25" spans="2:3">
      <c r="B25" s="91" t="str">
        <f>IF(Espelho!B115&gt;0,Espelho!B115,"")</f>
        <v/>
      </c>
      <c r="C25" s="90" t="str">
        <f>IF(Espelho!C115&gt;0,Espelho!C115,"")</f>
        <v/>
      </c>
    </row>
    <row r="26" spans="2:3">
      <c r="B26" s="91" t="str">
        <f>IF(Espelho!B116&gt;0,Espelho!B116,"")</f>
        <v/>
      </c>
      <c r="C26" s="90" t="str">
        <f>IF(Espelho!C116&gt;0,Espelho!C116,"")</f>
        <v/>
      </c>
    </row>
    <row r="27" spans="2:3">
      <c r="B27" s="91" t="str">
        <f>IF(Espelho!B117&gt;0,Espelho!B117,"")</f>
        <v/>
      </c>
      <c r="C27" s="90" t="str">
        <f>IF(Espelho!C117&gt;0,Espelho!C117,"")</f>
        <v/>
      </c>
    </row>
    <row r="28" spans="2:3">
      <c r="B28" s="91" t="str">
        <f>IF(Espelho!B118&gt;0,Espelho!B118,"")</f>
        <v/>
      </c>
      <c r="C28" s="90" t="str">
        <f>IF(Espelho!C118&gt;0,Espelho!C118,"")</f>
        <v/>
      </c>
    </row>
    <row r="29" spans="2:3">
      <c r="B29" s="91" t="str">
        <f>IF(Espelho!B119&gt;0,Espelho!B119,"")</f>
        <v/>
      </c>
      <c r="C29" s="90" t="str">
        <f>IF(Espelho!C119&gt;0,Espelho!C119,"")</f>
        <v/>
      </c>
    </row>
    <row r="30" spans="2:3">
      <c r="B30" s="91" t="str">
        <f>IF(Espelho!B120&gt;0,Espelho!B120,"")</f>
        <v/>
      </c>
      <c r="C30" s="90" t="str">
        <f>IF(Espelho!C120&gt;0,Espelho!C120,"")</f>
        <v/>
      </c>
    </row>
    <row r="31" spans="2:3">
      <c r="B31" s="91" t="str">
        <f>IF(Espelho!B121&gt;0,Espelho!B121,"")</f>
        <v/>
      </c>
      <c r="C31" s="90" t="str">
        <f>IF(Espelho!C121&gt;0,Espelho!C121,"")</f>
        <v/>
      </c>
    </row>
    <row r="32" spans="2:3">
      <c r="B32" s="91" t="str">
        <f>IF(Espelho!B122&gt;0,Espelho!B122,"")</f>
        <v/>
      </c>
      <c r="C32" s="90" t="str">
        <f>IF(Espelho!C122&gt;0,Espelho!C122,"")</f>
        <v/>
      </c>
    </row>
    <row r="33" spans="2:3">
      <c r="B33" s="91" t="str">
        <f>IF(Espelho!B123&gt;0,Espelho!B123,"")</f>
        <v/>
      </c>
      <c r="C33" s="90" t="str">
        <f>IF(Espelho!C123&gt;0,Espelho!C123,"")</f>
        <v/>
      </c>
    </row>
    <row r="34" spans="2:3">
      <c r="B34" s="91" t="str">
        <f>IF(Espelho!B124&gt;0,Espelho!B124,"")</f>
        <v/>
      </c>
      <c r="C34" s="90" t="str">
        <f>IF(Espelho!C124&gt;0,Espelho!C124,"")</f>
        <v/>
      </c>
    </row>
    <row r="35" spans="2:3">
      <c r="B35" s="91" t="str">
        <f>IF(Espelho!B125&gt;0,Espelho!B125,"")</f>
        <v/>
      </c>
      <c r="C35" s="90" t="str">
        <f>IF(Espelho!C125&gt;0,Espelho!C125,"")</f>
        <v/>
      </c>
    </row>
    <row r="36" spans="2:3">
      <c r="B36" s="91" t="str">
        <f>IF(Espelho!B126&gt;0,Espelho!B126,"")</f>
        <v/>
      </c>
      <c r="C36" s="90" t="str">
        <f>IF(Espelho!C126&gt;0,Espelho!C126,"")</f>
        <v/>
      </c>
    </row>
    <row r="37" spans="2:3">
      <c r="B37" s="91" t="str">
        <f>IF(Espelho!B127&gt;0,Espelho!B127,"")</f>
        <v/>
      </c>
      <c r="C37" s="90" t="str">
        <f>IF(Espelho!C127&gt;0,Espelho!C127,"")</f>
        <v/>
      </c>
    </row>
    <row r="38" spans="2:3">
      <c r="B38" s="91" t="str">
        <f>IF(Espelho!B128&gt;0,Espelho!B128,"")</f>
        <v/>
      </c>
      <c r="C38" s="90" t="str">
        <f>IF(Espelho!C128&gt;0,Espelho!C128,"")</f>
        <v/>
      </c>
    </row>
    <row r="39" spans="2:3">
      <c r="B39" s="91" t="str">
        <f>IF(Espelho!B129&gt;0,Espelho!B129,"")</f>
        <v/>
      </c>
      <c r="C39" s="90" t="str">
        <f>IF(Espelho!C129&gt;0,Espelho!C129,"")</f>
        <v/>
      </c>
    </row>
    <row r="40" spans="2:3">
      <c r="B40" s="91" t="str">
        <f>IF(Espelho!B130&gt;0,Espelho!B130,"")</f>
        <v/>
      </c>
      <c r="C40" s="90" t="str">
        <f>IF(Espelho!C130&gt;0,Espelho!C130,"")</f>
        <v/>
      </c>
    </row>
    <row r="41" spans="2:3">
      <c r="B41" s="91" t="str">
        <f>IF(Espelho!B131&gt;0,Espelho!B131,"")</f>
        <v/>
      </c>
      <c r="C41" s="90" t="str">
        <f>IF(Espelho!C131&gt;0,Espelho!C131,"")</f>
        <v/>
      </c>
    </row>
    <row r="42" spans="2:3">
      <c r="B42" s="91" t="str">
        <f>IF(Espelho!B132&gt;0,Espelho!B132,"")</f>
        <v/>
      </c>
      <c r="C42" s="90" t="str">
        <f>IF(Espelho!C132&gt;0,Espelho!C132,"")</f>
        <v/>
      </c>
    </row>
    <row r="43" spans="2:3">
      <c r="B43" s="91" t="str">
        <f>IF(Espelho!B133&gt;0,Espelho!B133,"")</f>
        <v/>
      </c>
      <c r="C43" s="90" t="str">
        <f>IF(Espelho!C133&gt;0,Espelho!C133,"")</f>
        <v/>
      </c>
    </row>
    <row r="44" spans="2:3">
      <c r="B44" s="91" t="str">
        <f>IF(Espelho!B134&gt;0,Espelho!B134,"")</f>
        <v/>
      </c>
      <c r="C44" s="90" t="str">
        <f>IF(Espelho!C134&gt;0,Espelho!C134,"")</f>
        <v/>
      </c>
    </row>
    <row r="45" spans="2:3">
      <c r="B45" s="91" t="str">
        <f>IF(Espelho!B135&gt;0,Espelho!B135,"")</f>
        <v/>
      </c>
      <c r="C45" s="90" t="str">
        <f>IF(Espelho!C135&gt;0,Espelho!C135,"")</f>
        <v/>
      </c>
    </row>
    <row r="46" spans="2:3">
      <c r="B46" s="91" t="str">
        <f>IF(Espelho!B136&gt;0,Espelho!B136,"")</f>
        <v/>
      </c>
      <c r="C46" s="90" t="str">
        <f>IF(Espelho!C136&gt;0,Espelho!C136,"")</f>
        <v/>
      </c>
    </row>
    <row r="47" spans="2:3">
      <c r="B47" s="91" t="str">
        <f>IF(Espelho!B137&gt;0,Espelho!B137,"")</f>
        <v/>
      </c>
      <c r="C47" s="90" t="str">
        <f>IF(Espelho!C137&gt;0,Espelho!C137,"")</f>
        <v/>
      </c>
    </row>
    <row r="48" spans="2:3">
      <c r="B48" s="91" t="str">
        <f>IF(Espelho!B138&gt;0,Espelho!B138,"")</f>
        <v/>
      </c>
      <c r="C48" s="90" t="str">
        <f>IF(Espelho!C138&gt;0,Espelho!C138,"")</f>
        <v/>
      </c>
    </row>
    <row r="49" spans="2:3">
      <c r="B49" s="91" t="str">
        <f>IF(Espelho!B139&gt;0,Espelho!B139,"")</f>
        <v/>
      </c>
      <c r="C49" s="90" t="str">
        <f>IF(Espelho!C139&gt;0,Espelho!C139,"")</f>
        <v/>
      </c>
    </row>
    <row r="50" spans="2:3">
      <c r="B50" s="91" t="str">
        <f>IF(Espelho!B140&gt;0,Espelho!B140,"")</f>
        <v/>
      </c>
      <c r="C50" s="90" t="str">
        <f>IF(Espelho!C140&gt;0,Espelho!C140,"")</f>
        <v/>
      </c>
    </row>
    <row r="51" spans="2:3">
      <c r="B51" s="91" t="str">
        <f>IF(Espelho!B141&gt;0,Espelho!B141,"")</f>
        <v/>
      </c>
      <c r="C51" s="90" t="str">
        <f>IF(Espelho!C141&gt;0,Espelho!C141,"")</f>
        <v/>
      </c>
    </row>
    <row r="52" spans="2:3">
      <c r="B52" s="91" t="str">
        <f>IF(Espelho!B142&gt;0,Espelho!B142,"")</f>
        <v/>
      </c>
      <c r="C52" s="90" t="str">
        <f>IF(Espelho!C142&gt;0,Espelho!C142,"")</f>
        <v/>
      </c>
    </row>
    <row r="53" spans="2:3">
      <c r="B53" s="91" t="str">
        <f>IF(Espelho!B143&gt;0,Espelho!B143,"")</f>
        <v/>
      </c>
      <c r="C53" s="90" t="str">
        <f>IF(Espelho!C143&gt;0,Espelho!C143,"")</f>
        <v/>
      </c>
    </row>
    <row r="54" spans="2:3">
      <c r="B54" s="91" t="str">
        <f>IF(Espelho!B144&gt;0,Espelho!B144,"")</f>
        <v/>
      </c>
      <c r="C54" s="90" t="str">
        <f>IF(Espelho!C144&gt;0,Espelho!C144,"")</f>
        <v/>
      </c>
    </row>
    <row r="55" spans="2:3">
      <c r="B55" s="91" t="str">
        <f>IF(Espelho!B145&gt;0,Espelho!B145,"")</f>
        <v/>
      </c>
      <c r="C55" s="90" t="str">
        <f>IF(Espelho!C145&gt;0,Espelho!C145,"")</f>
        <v/>
      </c>
    </row>
    <row r="56" spans="2:3">
      <c r="B56" s="91" t="str">
        <f>IF(Espelho!B146&gt;0,Espelho!B146,"")</f>
        <v/>
      </c>
      <c r="C56" s="90" t="str">
        <f>IF(Espelho!C146&gt;0,Espelho!C146,"")</f>
        <v/>
      </c>
    </row>
    <row r="57" spans="2:3">
      <c r="B57" s="91" t="str">
        <f>IF(Espelho!B147&gt;0,Espelho!B147,"")</f>
        <v/>
      </c>
      <c r="C57" s="90" t="str">
        <f>IF(Espelho!C147&gt;0,Espelho!C147,"")</f>
        <v/>
      </c>
    </row>
    <row r="58" spans="2:3">
      <c r="B58" s="91" t="str">
        <f>IF(Espelho!B148&gt;0,Espelho!B148,"")</f>
        <v/>
      </c>
      <c r="C58" s="90" t="str">
        <f>IF(Espelho!C148&gt;0,Espelho!C148,"")</f>
        <v/>
      </c>
    </row>
    <row r="59" spans="2:3">
      <c r="B59" s="91" t="str">
        <f>IF(Espelho!B149&gt;0,Espelho!B149,"")</f>
        <v/>
      </c>
      <c r="C59" s="90" t="str">
        <f>IF(Espelho!C149&gt;0,Espelho!C149,"")</f>
        <v/>
      </c>
    </row>
    <row r="60" spans="2:3">
      <c r="B60" s="91" t="str">
        <f>IF(Espelho!B150&gt;0,Espelho!B150,"")</f>
        <v/>
      </c>
      <c r="C60" s="90" t="str">
        <f>IF(Espelho!C150&gt;0,Espelho!C150,"")</f>
        <v/>
      </c>
    </row>
    <row r="61" spans="2:3">
      <c r="B61" s="91" t="str">
        <f>IF(Espelho!B151&gt;0,Espelho!B151,"")</f>
        <v/>
      </c>
      <c r="C61" s="90" t="str">
        <f>IF(Espelho!C151&gt;0,Espelho!C151,"")</f>
        <v/>
      </c>
    </row>
    <row r="62" spans="2:3">
      <c r="B62" s="91" t="str">
        <f>IF(Espelho!B152&gt;0,Espelho!B152,"")</f>
        <v/>
      </c>
      <c r="C62" s="90" t="str">
        <f>IF(Espelho!C152&gt;0,Espelho!C152,"")</f>
        <v/>
      </c>
    </row>
    <row r="63" spans="2:3">
      <c r="B63" s="91" t="str">
        <f>IF(Espelho!B153&gt;0,Espelho!B153,"")</f>
        <v/>
      </c>
      <c r="C63" s="90" t="str">
        <f>IF(Espelho!C153&gt;0,Espelho!C153,"")</f>
        <v/>
      </c>
    </row>
    <row r="64" spans="2:3">
      <c r="B64" s="91" t="str">
        <f>IF(Espelho!B154&gt;0,Espelho!B154,"")</f>
        <v/>
      </c>
      <c r="C64" s="90" t="str">
        <f>IF(Espelho!C154&gt;0,Espelho!C154,"")</f>
        <v/>
      </c>
    </row>
    <row r="65" spans="2:3">
      <c r="B65" s="91" t="str">
        <f>IF(Espelho!B155&gt;0,Espelho!B155,"")</f>
        <v/>
      </c>
      <c r="C65" s="90" t="str">
        <f>IF(Espelho!C155&gt;0,Espelho!C155,"")</f>
        <v/>
      </c>
    </row>
    <row r="66" spans="2:3">
      <c r="B66" s="91" t="str">
        <f>IF(Espelho!B156&gt;0,Espelho!B156,"")</f>
        <v/>
      </c>
      <c r="C66" s="90" t="str">
        <f>IF(Espelho!C156&gt;0,Espelho!C156,"")</f>
        <v/>
      </c>
    </row>
    <row r="67" spans="2:3">
      <c r="B67" s="91" t="str">
        <f>IF(Espelho!B157&gt;0,Espelho!B157,"")</f>
        <v/>
      </c>
      <c r="C67" s="90" t="str">
        <f>IF(Espelho!C157&gt;0,Espelho!C157,"")</f>
        <v/>
      </c>
    </row>
    <row r="68" spans="2:3">
      <c r="B68" s="91" t="str">
        <f>IF(Espelho!B158&gt;0,Espelho!B158,"")</f>
        <v/>
      </c>
      <c r="C68" s="90" t="str">
        <f>IF(Espelho!C158&gt;0,Espelho!C158,"")</f>
        <v/>
      </c>
    </row>
    <row r="69" spans="2:3">
      <c r="B69" s="91" t="str">
        <f>IF(Espelho!B159&gt;0,Espelho!B159,"")</f>
        <v/>
      </c>
      <c r="C69" s="90" t="str">
        <f>IF(Espelho!C159&gt;0,Espelho!C159,"")</f>
        <v/>
      </c>
    </row>
    <row r="70" spans="2:3">
      <c r="B70" s="91" t="str">
        <f>IF(Espelho!B160&gt;0,Espelho!B160,"")</f>
        <v/>
      </c>
      <c r="C70" s="90" t="str">
        <f>IF(Espelho!C160&gt;0,Espelho!C160,"")</f>
        <v/>
      </c>
    </row>
    <row r="71" spans="2:3">
      <c r="B71" s="91" t="str">
        <f>IF(Espelho!B161&gt;0,Espelho!B161,"")</f>
        <v/>
      </c>
      <c r="C71" s="90" t="str">
        <f>IF(Espelho!C161&gt;0,Espelho!C161,"")</f>
        <v/>
      </c>
    </row>
    <row r="72" spans="2:3">
      <c r="B72" s="91" t="str">
        <f>IF(Espelho!B162&gt;0,Espelho!B162,"")</f>
        <v/>
      </c>
      <c r="C72" s="90" t="str">
        <f>IF(Espelho!C162&gt;0,Espelho!C162,"")</f>
        <v/>
      </c>
    </row>
    <row r="73" spans="2:3">
      <c r="B73" s="91" t="str">
        <f>IF(Espelho!B163&gt;0,Espelho!B163,"")</f>
        <v/>
      </c>
      <c r="C73" s="90" t="str">
        <f>IF(Espelho!C163&gt;0,Espelho!C163,"")</f>
        <v/>
      </c>
    </row>
    <row r="74" spans="2:3">
      <c r="B74" s="91" t="str">
        <f>IF(Espelho!B164&gt;0,Espelho!B164,"")</f>
        <v/>
      </c>
      <c r="C74" s="90" t="str">
        <f>IF(Espelho!C164&gt;0,Espelho!C164,"")</f>
        <v/>
      </c>
    </row>
    <row r="75" spans="2:3">
      <c r="B75" s="91" t="str">
        <f>IF(Espelho!B165&gt;0,Espelho!B165,"")</f>
        <v/>
      </c>
      <c r="C75" s="90" t="str">
        <f>IF(Espelho!C165&gt;0,Espelho!C165,"")</f>
        <v/>
      </c>
    </row>
    <row r="76" spans="2:3">
      <c r="B76" s="91" t="str">
        <f>IF(Espelho!B166&gt;0,Espelho!B166,"")</f>
        <v/>
      </c>
      <c r="C76" s="90" t="str">
        <f>IF(Espelho!C166&gt;0,Espelho!C166,"")</f>
        <v/>
      </c>
    </row>
    <row r="77" spans="2:3" ht="16" thickBot="1">
      <c r="B77" s="101" t="str">
        <f>IF(Espelho!B167&gt;0,Espelho!B167,"")</f>
        <v/>
      </c>
      <c r="C77" s="102" t="str">
        <f>IF(Espelho!C167&gt;0,Espelho!C167,"")</f>
        <v/>
      </c>
    </row>
    <row r="78" spans="2:3" ht="16" thickBot="1"/>
    <row r="79" spans="2:3" ht="17" thickBot="1">
      <c r="B79" s="108" t="s">
        <v>1165</v>
      </c>
      <c r="C79" s="109">
        <f>SUM(C11:C77)</f>
        <v>0</v>
      </c>
    </row>
  </sheetData>
  <mergeCells count="2">
    <mergeCell ref="B2:C2"/>
    <mergeCell ref="B3:C3"/>
  </mergeCells>
  <pageMargins left="0.511811024" right="0.511811024" top="0.78740157499999996" bottom="0.78740157499999996" header="0.31496062000000002" footer="0.31496062000000002"/>
  <pageSetup paperSize="9" fitToWidth="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B1:C21"/>
  <sheetViews>
    <sheetView showGridLines="0" workbookViewId="0">
      <selection activeCell="C4" sqref="C4"/>
    </sheetView>
  </sheetViews>
  <sheetFormatPr baseColWidth="10" defaultColWidth="8.83203125" defaultRowHeight="15"/>
  <cols>
    <col min="1" max="1" width="10" style="104" customWidth="1"/>
    <col min="2" max="2" width="25" style="103" customWidth="1"/>
    <col min="3" max="3" width="25" style="104" customWidth="1"/>
    <col min="4" max="4" width="10" style="104" customWidth="1"/>
    <col min="5" max="16384" width="8.83203125" style="104"/>
  </cols>
  <sheetData>
    <row r="1" spans="2:3" ht="16" thickBot="1"/>
    <row r="2" spans="2:3" ht="20" thickBot="1">
      <c r="B2" s="145" t="s">
        <v>1157</v>
      </c>
      <c r="C2" s="146"/>
    </row>
    <row r="3" spans="2:3">
      <c r="B3" s="141" t="s">
        <v>1168</v>
      </c>
      <c r="C3" s="142"/>
    </row>
    <row r="4" spans="2:3">
      <c r="B4" s="106" t="s">
        <v>1158</v>
      </c>
      <c r="C4" s="107"/>
    </row>
    <row r="5" spans="2:3" ht="5" customHeight="1">
      <c r="B5" s="106"/>
      <c r="C5" s="107"/>
    </row>
    <row r="6" spans="2:3">
      <c r="B6" s="106" t="s">
        <v>1159</v>
      </c>
      <c r="C6" s="107" t="s">
        <v>1160</v>
      </c>
    </row>
    <row r="7" spans="2:3" ht="5" customHeight="1">
      <c r="B7" s="106"/>
      <c r="C7" s="107"/>
    </row>
    <row r="8" spans="2:3">
      <c r="B8" s="106" t="s">
        <v>1161</v>
      </c>
      <c r="C8" s="107" t="s">
        <v>1162</v>
      </c>
    </row>
    <row r="9" spans="2:3" ht="5" customHeight="1" thickBot="1">
      <c r="B9" s="98"/>
      <c r="C9" s="105"/>
    </row>
    <row r="10" spans="2:3">
      <c r="B10" s="111" t="s">
        <v>1163</v>
      </c>
      <c r="C10" s="112" t="s">
        <v>1164</v>
      </c>
    </row>
    <row r="11" spans="2:3">
      <c r="B11" s="113" t="str">
        <f>IF(Espelho!B101&gt;0,Espelho!B101,"")</f>
        <v/>
      </c>
      <c r="C11" s="90" t="str">
        <f>IF(Espelho!C101&gt;0,Espelho!C101,"")</f>
        <v/>
      </c>
    </row>
    <row r="12" spans="2:3">
      <c r="B12" s="113" t="str">
        <f>IF(Espelho!B102&gt;0,Espelho!B102,"")</f>
        <v/>
      </c>
      <c r="C12" s="90" t="str">
        <f>IF(Espelho!C102&gt;0,Espelho!C102,"")</f>
        <v/>
      </c>
    </row>
    <row r="13" spans="2:3">
      <c r="B13" s="113" t="str">
        <f>IF(Espelho!B103&gt;0,Espelho!B103,"")</f>
        <v/>
      </c>
      <c r="C13" s="90" t="str">
        <f>IF(Espelho!C103&gt;0,Espelho!C103,"")</f>
        <v/>
      </c>
    </row>
    <row r="14" spans="2:3">
      <c r="B14" s="113" t="str">
        <f>IF(Espelho!B104&gt;0,Espelho!B104,"")</f>
        <v/>
      </c>
      <c r="C14" s="90" t="str">
        <f>IF(Espelho!C104&gt;0,Espelho!C104,"")</f>
        <v/>
      </c>
    </row>
    <row r="15" spans="2:3">
      <c r="B15" s="113" t="str">
        <f>IF(Espelho!B105&gt;0,Espelho!B105,"")</f>
        <v/>
      </c>
      <c r="C15" s="90" t="str">
        <f>IF(Espelho!C105&gt;0,Espelho!C105,"")</f>
        <v/>
      </c>
    </row>
    <row r="16" spans="2:3">
      <c r="B16" s="113" t="str">
        <f>IF(Espelho!B106&gt;0,Espelho!B106,"")</f>
        <v/>
      </c>
      <c r="C16" s="90" t="str">
        <f>IF(Espelho!C106&gt;0,Espelho!C106,"")</f>
        <v/>
      </c>
    </row>
    <row r="17" spans="2:3">
      <c r="B17" s="113" t="str">
        <f>IF(Espelho!B107&gt;0,Espelho!B107,"")</f>
        <v/>
      </c>
      <c r="C17" s="90" t="str">
        <f>IF(Espelho!C107&gt;0,Espelho!C107,"")</f>
        <v/>
      </c>
    </row>
    <row r="18" spans="2:3">
      <c r="B18" s="113" t="str">
        <f>IF(Espelho!B108&gt;0,Espelho!B108,"")</f>
        <v/>
      </c>
      <c r="C18" s="90" t="str">
        <f>IF(Espelho!C108&gt;0,Espelho!C108,"")</f>
        <v/>
      </c>
    </row>
    <row r="19" spans="2:3" ht="16" thickBot="1">
      <c r="B19" s="114" t="str">
        <f>IF(Espelho!B109&gt;0,Espelho!B109,"")</f>
        <v/>
      </c>
      <c r="C19" s="102" t="str">
        <f>IF(Espelho!C109&gt;0,Espelho!C109,"")</f>
        <v/>
      </c>
    </row>
    <row r="20" spans="2:3" ht="16" thickBot="1"/>
    <row r="21" spans="2:3" ht="17" thickBot="1">
      <c r="B21" s="108" t="s">
        <v>1165</v>
      </c>
      <c r="C21" s="109">
        <f>SUM(C11:C19)</f>
        <v>0</v>
      </c>
    </row>
  </sheetData>
  <mergeCells count="2">
    <mergeCell ref="B2:C2"/>
    <mergeCell ref="B3:C3"/>
  </mergeCells>
  <pageMargins left="0.511811024" right="0.511811024" top="0.78740157499999996" bottom="0.78740157499999996" header="0.31496062000000002" footer="0.31496062000000002"/>
  <pageSetup paperSize="9" fitToWidth="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Espelho</vt:lpstr>
      <vt:lpstr>Lista de Preço</vt:lpstr>
      <vt:lpstr>Romaneio - Fortaleza</vt:lpstr>
      <vt:lpstr>Romaneio - Sobral</vt:lpstr>
      <vt:lpstr>Romaneio - Farroupilha</vt:lpstr>
      <vt:lpstr>'Romaneio - Farroupilha'!Area_de_impressao</vt:lpstr>
      <vt:lpstr>'Romaneio - Fortaleza'!Area_de_impressao</vt:lpstr>
      <vt:lpstr>'Romaneio - Sobral'!Area_de_impressao</vt:lpstr>
    </vt:vector>
  </TitlesOfParts>
  <Company>Organisation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Trendy Shop</dc:creator>
  <cp:lastModifiedBy>MacBook Pro</cp:lastModifiedBy>
  <cp:lastPrinted>2018-01-10T12:20:31Z</cp:lastPrinted>
  <dcterms:created xsi:type="dcterms:W3CDTF">2011-10-04T14:04:41Z</dcterms:created>
  <dcterms:modified xsi:type="dcterms:W3CDTF">2022-02-24T13:48:55Z</dcterms:modified>
</cp:coreProperties>
</file>