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ự Án\Quản Lý Công Ty\Phan Mem Quan Ly Kinh Doanh\"/>
    </mc:Choice>
  </mc:AlternateContent>
  <bookViews>
    <workbookView xWindow="0" yWindow="0" windowWidth="24000" windowHeight="9735" firstSheet="6" activeTab="9"/>
  </bookViews>
  <sheets>
    <sheet name="1-Yêu cầu" sheetId="5" r:id="rId1"/>
    <sheet name="2-Thuật ngữ" sheetId="4" r:id="rId2"/>
    <sheet name="4-Dự kiến KD" sheetId="7" r:id="rId3"/>
    <sheet name="5.1 DM KH" sheetId="15" r:id="rId4"/>
    <sheet name="5.2 DM nhân viên" sheetId="9" r:id="rId5"/>
    <sheet name="5.3-DM hàng hóa" sheetId="1" r:id="rId6"/>
    <sheet name="6.1 DS HĐ" sheetId="2" r:id="rId7"/>
    <sheet name="6.2-Chi tiết HĐ" sheetId="8" r:id="rId8"/>
    <sheet name="6.2-Doanh thu KD" sheetId="10" r:id="rId9"/>
    <sheet name="7 -đơn đặt hàng" sheetId="12" r:id="rId10"/>
    <sheet name="8- báo giá" sheetId="13" r:id="rId11"/>
    <sheet name="9- KHÁC" sheetId="16" r:id="rId12"/>
    <sheet name="Sheet1" sheetId="17" state="hidden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0" l="1"/>
  <c r="C26" i="10" s="1"/>
  <c r="L10" i="10"/>
  <c r="M10" i="10"/>
  <c r="N10" i="10"/>
  <c r="O10" i="10"/>
  <c r="P10" i="10"/>
  <c r="Q10" i="10"/>
  <c r="R10" i="10"/>
  <c r="S10" i="10"/>
  <c r="T10" i="10"/>
  <c r="U10" i="10"/>
  <c r="V10" i="10"/>
  <c r="K10" i="10"/>
  <c r="D20" i="10" l="1"/>
  <c r="I10" i="8"/>
  <c r="I11" i="8"/>
  <c r="I9" i="8"/>
  <c r="D2" i="7"/>
</calcChain>
</file>

<file path=xl/sharedStrings.xml><?xml version="1.0" encoding="utf-8"?>
<sst xmlns="http://schemas.openxmlformats.org/spreadsheetml/2006/main" count="960" uniqueCount="678">
  <si>
    <t>STT</t>
  </si>
  <si>
    <t>ĐVT</t>
  </si>
  <si>
    <t>1</t>
  </si>
  <si>
    <t>2</t>
  </si>
  <si>
    <t>3</t>
  </si>
  <si>
    <t>4</t>
  </si>
  <si>
    <t xml:space="preserve">m²   </t>
  </si>
  <si>
    <t>5</t>
  </si>
  <si>
    <t>6</t>
  </si>
  <si>
    <t>7</t>
  </si>
  <si>
    <t>8</t>
  </si>
  <si>
    <t>9</t>
  </si>
  <si>
    <t>10</t>
  </si>
  <si>
    <t>11</t>
  </si>
  <si>
    <t>Thanh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</si>
  <si>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</si>
  <si>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</si>
  <si>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</si>
  <si>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</si>
  <si>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</si>
  <si>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</si>
  <si>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</si>
  <si>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</si>
  <si>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</si>
  <si>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</si>
  <si>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</si>
  <si>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</si>
  <si>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</si>
  <si>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Converter Multi Mode                                                                                                            </t>
  </si>
  <si>
    <t>25</t>
  </si>
  <si>
    <t>26</t>
  </si>
  <si>
    <t>27</t>
  </si>
  <si>
    <t>28</t>
  </si>
  <si>
    <t>29</t>
  </si>
  <si>
    <t xml:space="preserve">m    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</si>
  <si>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</si>
  <si>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</si>
  <si>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</si>
  <si>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</si>
  <si>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</si>
  <si>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</si>
  <si>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</si>
  <si>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</si>
  <si>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</si>
  <si>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</si>
  <si>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</si>
  <si>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</si>
  <si>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</si>
  <si>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</si>
  <si>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</si>
  <si>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</si>
  <si>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</si>
  <si>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</si>
  <si>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</si>
  <si>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</si>
  <si>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</si>
  <si>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</si>
  <si>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</si>
  <si>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</si>
  <si>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</si>
  <si>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</si>
  <si>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</si>
  <si>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</si>
  <si>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</si>
  <si>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 xml:space="preserve">chai 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</si>
  <si>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</si>
  <si>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</si>
  <si>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</si>
  <si>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</si>
  <si>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</si>
  <si>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</si>
  <si>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</si>
  <si>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</si>
  <si>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</si>
  <si>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</si>
  <si>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</si>
  <si>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</si>
  <si>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 xml:space="preserve">Loa mini 2.0                                                                                                                    </t>
  </si>
  <si>
    <t>71</t>
  </si>
  <si>
    <t xml:space="preserve">Loa Arirang TSE 12                                                                                                              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</si>
  <si>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</si>
  <si>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</si>
  <si>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</si>
  <si>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</si>
  <si>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</si>
  <si>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</si>
  <si>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</si>
  <si>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</si>
  <si>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</si>
  <si>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</si>
  <si>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</si>
  <si>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</si>
  <si>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</si>
  <si>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</si>
  <si>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</si>
  <si>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</si>
  <si>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</si>
  <si>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</si>
  <si>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</si>
  <si>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 xml:space="preserve">Module quang SFP 1.25MM                                                                                                         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</si>
  <si>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</si>
  <si>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</si>
  <si>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</si>
  <si>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</si>
  <si>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</si>
  <si>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</si>
  <si>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</si>
  <si>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</si>
  <si>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</si>
  <si>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</si>
  <si>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</si>
  <si>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</si>
  <si>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</si>
  <si>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</si>
  <si>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 xml:space="preserve">Pin laptop                                                                                                                      </t>
  </si>
  <si>
    <t>105</t>
  </si>
  <si>
    <t>106</t>
  </si>
  <si>
    <t>107</t>
  </si>
  <si>
    <t>108</t>
  </si>
  <si>
    <t>109</t>
  </si>
  <si>
    <t>110</t>
  </si>
  <si>
    <t xml:space="preserve">rum 12A                                                                                                                         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</si>
  <si>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</si>
  <si>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</si>
  <si>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</si>
  <si>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</si>
  <si>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</si>
  <si>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</si>
  <si>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</si>
  <si>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</si>
  <si>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</si>
  <si>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</si>
  <si>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</si>
  <si>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</si>
  <si>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</si>
  <si>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 xml:space="preserve">Tivi sony                                                                                                                       </t>
  </si>
  <si>
    <t>124</t>
  </si>
  <si>
    <t xml:space="preserve">Tivi  Asanzo (32 inch)                                                                                                          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</si>
  <si>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</si>
  <si>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</si>
  <si>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</si>
  <si>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</si>
  <si>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</si>
  <si>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</si>
  <si>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</si>
  <si>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</si>
  <si>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</si>
  <si>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</si>
  <si>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 xml:space="preserve">Con  </t>
  </si>
  <si>
    <t xml:space="preserve">Acquy khô                                                                                                                       </t>
  </si>
  <si>
    <t xml:space="preserve">cái  </t>
  </si>
  <si>
    <t xml:space="preserve">Bàn vi tính Hòa Phát                                                                                                            </t>
  </si>
  <si>
    <t xml:space="preserve">Bộ   </t>
  </si>
  <si>
    <t xml:space="preserve">Bảng hiển thị quầy                                                                                                              </t>
  </si>
  <si>
    <t xml:space="preserve">Bảng hộp đèn                                                                                                                    </t>
  </si>
  <si>
    <t xml:space="preserve">Bảng điện tử hiển thị số                                                                                                        </t>
  </si>
  <si>
    <t xml:space="preserve">Cái  </t>
  </si>
  <si>
    <t xml:space="preserve">Trung Tâm báo cháy 4 kênh                                                                                                       </t>
  </si>
  <si>
    <t xml:space="preserve">bộ   </t>
  </si>
  <si>
    <t xml:space="preserve">Bộ chuyển tín hiệu GX                                                                                                           </t>
  </si>
  <si>
    <t xml:space="preserve">Bộ chuyển đổi VGA sang HDMI                                                                                                     </t>
  </si>
  <si>
    <t xml:space="preserve">Bộ chuyển đổi quang điện YT - 8110SA-11-20                                                                                      </t>
  </si>
  <si>
    <t xml:space="preserve">Bo Mạch chủ GA H81M-DS2                                                                                                         </t>
  </si>
  <si>
    <t xml:space="preserve">Bộ Nhớ máy tính 2G/1600 kingMax                                                                                                 </t>
  </si>
  <si>
    <t xml:space="preserve">Bộ Nhớ máy tính 4GB                                                                                                             </t>
  </si>
  <si>
    <t xml:space="preserve">Bàn Phím                                                                                                                        </t>
  </si>
  <si>
    <t xml:space="preserve">Bàn Phím USB KEYBOARD BLACK US ENG. 103P                                                                                        </t>
  </si>
  <si>
    <t xml:space="preserve">Bàn phím laptop                                                                                                                 </t>
  </si>
  <si>
    <t xml:space="preserve">Bản quyền kaspersky                                                                                                             </t>
  </si>
  <si>
    <t xml:space="preserve">Camera quan sát 720p                                                                                                            </t>
  </si>
  <si>
    <t xml:space="preserve">Cáp treo                                                                                                                        </t>
  </si>
  <si>
    <t xml:space="preserve">Mét  </t>
  </si>
  <si>
    <t xml:space="preserve">Cáp nối bảng điện                                                                                                               </t>
  </si>
  <si>
    <t xml:space="preserve">Mấy chấm công                                                                                                                   </t>
  </si>
  <si>
    <t xml:space="preserve">Chuông báo cháy                                                                                                                 </t>
  </si>
  <si>
    <t xml:space="preserve">Chuột máy tính                                                                                                                  </t>
  </si>
  <si>
    <t xml:space="preserve">Đầu nối cáp mạng RJ45                                                                                                           </t>
  </si>
  <si>
    <t xml:space="preserve">Thiết bị chống sét cho mạng                                                                                                     </t>
  </si>
  <si>
    <t xml:space="preserve">Thanh đỡ cho thiết bị chống sét                                                                                                 </t>
  </si>
  <si>
    <t xml:space="preserve">Thiết bị chống sét APC                                                                                                          </t>
  </si>
  <si>
    <t xml:space="preserve">Dây nhảy quang                                                                                                                  </t>
  </si>
  <si>
    <t xml:space="preserve">Sợi  </t>
  </si>
  <si>
    <t xml:space="preserve">Dây nối quang 4 CORE                                                                                                            </t>
  </si>
  <si>
    <t xml:space="preserve">Dây nối quang                                                                                                                   </t>
  </si>
  <si>
    <t xml:space="preserve">Dây cáp HDMI                                                                                                                    </t>
  </si>
  <si>
    <t xml:space="preserve">Đầu báo khói quang                                                                                                              </t>
  </si>
  <si>
    <t xml:space="preserve">Đầu báo nhiệt gia tăng                                                                                                          </t>
  </si>
  <si>
    <t xml:space="preserve">đầu chuyển usb sang vga                                                                                                         </t>
  </si>
  <si>
    <t xml:space="preserve">Đế đầu báo 4 in                                                                                                                 </t>
  </si>
  <si>
    <t xml:space="preserve">Đèn Chỉ Thị Báo Cháy                                                                                                            </t>
  </si>
  <si>
    <t xml:space="preserve">Điều hòa panasonic                                                                                                              </t>
  </si>
  <si>
    <t xml:space="preserve">Điều hòa Midea                                                                                                                  </t>
  </si>
  <si>
    <t xml:space="preserve">Bàn điểu khiển cấp phiếu                                                                                                        </t>
  </si>
  <si>
    <t xml:space="preserve">Dây Mạng  CAT 5E                                                                                                                </t>
  </si>
  <si>
    <t>Thùng</t>
  </si>
  <si>
    <t xml:space="preserve">Dây Mạng CAT 6E                                                                                                                 </t>
  </si>
  <si>
    <t xml:space="preserve">Cổng đầu nối cáp mạng 24p                                                                                                       </t>
  </si>
  <si>
    <t xml:space="preserve">Điện thoại có dây PANASONIC                                                                                                     </t>
  </si>
  <si>
    <t xml:space="preserve">Điện thoại có dây PANASONIC KXTSC11                                                                                             </t>
  </si>
  <si>
    <t xml:space="preserve">Card tổng đài  PANASONIC KXNS5130                                                                                               </t>
  </si>
  <si>
    <t xml:space="preserve">Khung mở rộng tổng đài PANASONIC KXNS320                                                                                        </t>
  </si>
  <si>
    <t xml:space="preserve">Bộ Định Tuyến 150M, 24GHz TL- WR741ND không dây TP Link                                                                         </t>
  </si>
  <si>
    <t>Chiếc</t>
  </si>
  <si>
    <t xml:space="preserve">Bộ Định Tuyến TL- WR841ND không dây TP Link                                                                                     </t>
  </si>
  <si>
    <t xml:space="preserve">Bộ Định Tuyến  TP Link, 450M, 24G TL - WR941ND                                                                                  </t>
  </si>
  <si>
    <t xml:space="preserve">Giấy K210-2L LS                                                                                                                 </t>
  </si>
  <si>
    <t>thùng</t>
  </si>
  <si>
    <t xml:space="preserve">Giấy Nhiệt 80x50m in bill                                                                                                       </t>
  </si>
  <si>
    <t xml:space="preserve">Cuộn </t>
  </si>
  <si>
    <t xml:space="preserve">Mẫu in phôi hóa đơn mường lay.                                                                                                  </t>
  </si>
  <si>
    <t xml:space="preserve">Hộp Mạng 1Port ( Đế nối + ổ Cấm + mặt nạ  )                                                                                     </t>
  </si>
  <si>
    <t xml:space="preserve">Hộp báo cháy khẩn cấp                                                                                                           </t>
  </si>
  <si>
    <t xml:space="preserve">Hộp phối quang 48FO                                                                                                             </t>
  </si>
  <si>
    <t xml:space="preserve">Hộp phối quang 4FO                                                                                                              </t>
  </si>
  <si>
    <t xml:space="preserve">Hộp phối quang 24FO                                                                                                             </t>
  </si>
  <si>
    <t xml:space="preserve">Mực nạp Im 12-140g                                                                                                              </t>
  </si>
  <si>
    <t xml:space="preserve">Mực nạp Im 36-80g                                                                                                               </t>
  </si>
  <si>
    <t xml:space="preserve">Mực nạp Im - PS - 400C                                                                                                          </t>
  </si>
  <si>
    <t xml:space="preserve">Kệ cố định Patch Panel                                                                                                          </t>
  </si>
  <si>
    <t xml:space="preserve">Kệ cố định màn hình                                                                                                             </t>
  </si>
  <si>
    <t xml:space="preserve">Đầu DVD Karaoke ariang ả 3600                                                                                                   </t>
  </si>
  <si>
    <t xml:space="preserve">Máy tính laptop dell                                                                                                            </t>
  </si>
  <si>
    <t xml:space="preserve">Máy tính laptop HP                                                                                                              </t>
  </si>
  <si>
    <t xml:space="preserve">Bộ Lưu Điện Santak TG500                                                                                                        </t>
  </si>
  <si>
    <t xml:space="preserve">Bộ Lưu Điện santak c1k                                                                                                          </t>
  </si>
  <si>
    <t xml:space="preserve">Bộ Lưu Điện máy con                                                                                                             </t>
  </si>
  <si>
    <t xml:space="preserve">Bộ Lưu Điện máy chủ                                                                                                             </t>
  </si>
  <si>
    <t xml:space="preserve">Cặp  </t>
  </si>
  <si>
    <t xml:space="preserve">Loa máy tính JVJ JS-205                                                                                                         </t>
  </si>
  <si>
    <t xml:space="preserve">Máy bộ vi tính                                                                                                                  </t>
  </si>
  <si>
    <t xml:space="preserve">Máng Cáp 28 10mm                                                                                                                </t>
  </si>
  <si>
    <t xml:space="preserve">Máng Cáp 39 10mm                                                                                                                </t>
  </si>
  <si>
    <t xml:space="preserve">Máng Cáp 80 40mm                                                                                                                </t>
  </si>
  <si>
    <t xml:space="preserve">Máy Chủ                                                                                                                         </t>
  </si>
  <si>
    <t xml:space="preserve">Máy Chủ HP  DL380                                                                                                               </t>
  </si>
  <si>
    <t xml:space="preserve">Card màn hình                                                                                                                   </t>
  </si>
  <si>
    <t xml:space="preserve">Màn hình                                                                                                                        </t>
  </si>
  <si>
    <t xml:space="preserve">màn hình AOC                                                                                                                    </t>
  </si>
  <si>
    <t xml:space="preserve">Màn hình LCD HP  25VX                                                                                                           </t>
  </si>
  <si>
    <t xml:space="preserve">Màn hình laptop                                                                                                                 </t>
  </si>
  <si>
    <t xml:space="preserve">Máy In HP                                                                                                                       </t>
  </si>
  <si>
    <t xml:space="preserve">Máy In  Epson (dây cáp + dây nguồn)                                                                                             </t>
  </si>
  <si>
    <t xml:space="preserve">Máy In Canon                                                                                                                    </t>
  </si>
  <si>
    <t xml:space="preserve">Máy in LQ 310                                                                                                                   </t>
  </si>
  <si>
    <t xml:space="preserve">Miro không dây                                                                                                                  </t>
  </si>
  <si>
    <t xml:space="preserve">Máy khoan                                                                                                                       </t>
  </si>
  <si>
    <t xml:space="preserve">Máy in thẻ nhựa                                                                                                                 </t>
  </si>
  <si>
    <t xml:space="preserve">Thiết Bị Đọc Mã Vạch                                                                                                            </t>
  </si>
  <si>
    <t xml:space="preserve">Nắp chụp  RJ45                                                                                                                  </t>
  </si>
  <si>
    <t xml:space="preserve">Nguồn máy tính                                                                                                                  </t>
  </si>
  <si>
    <t xml:space="preserve">Bộ Nguồn máy tính SD 600                                                                                                        </t>
  </si>
  <si>
    <t xml:space="preserve">Bộ nguồn máy chủ                                                                                                                </t>
  </si>
  <si>
    <t xml:space="preserve">cổng nối mạng TL - SF 1005D TP- LINK                                                                                            </t>
  </si>
  <si>
    <t xml:space="preserve">Chếc </t>
  </si>
  <si>
    <t xml:space="preserve">ổ cấm điện 5 lỗ 3 chấu                                                                                                          </t>
  </si>
  <si>
    <t xml:space="preserve">ổ Cứng Seagate 500 Gb sata                                                                                                      </t>
  </si>
  <si>
    <t xml:space="preserve">ổ Cứng 1TB Westem Green                                                                                                         </t>
  </si>
  <si>
    <t xml:space="preserve">ổ Cứng máy chủ  HP                                                                                                              </t>
  </si>
  <si>
    <t xml:space="preserve">Gen săn 32/25                                                                                                                   </t>
  </si>
  <si>
    <t xml:space="preserve">Máy photo + nắp nạp + mực + từ +kệ máy                                                                                          </t>
  </si>
  <si>
    <t xml:space="preserve">Tủ Rack 6UD400                                                                                                                  </t>
  </si>
  <si>
    <t xml:space="preserve">Tủ Rack 42U-D1000                                                                                                               </t>
  </si>
  <si>
    <t xml:space="preserve">Tủ Rack 36U-D1000                                                                                                               </t>
  </si>
  <si>
    <t xml:space="preserve">Ruy Băng dùng cho máy in thẻ nhựa                                                                                               </t>
  </si>
  <si>
    <t xml:space="preserve">Ruy Băng dùng cho máy in nhiệt                                                                                                  </t>
  </si>
  <si>
    <t xml:space="preserve">sạc laptop                                                                                                                      </t>
  </si>
  <si>
    <t xml:space="preserve">Máy Tăng Âm                                                                                                                     </t>
  </si>
  <si>
    <t xml:space="preserve">Thiêt bị chuyển mạch CISCO- S                                                                                                   </t>
  </si>
  <si>
    <t xml:space="preserve">Bộ chuyển mạch HP                                                                                                               </t>
  </si>
  <si>
    <t xml:space="preserve">Thiết Bị Chuyển Mạch Cisco - L                                                                                                  </t>
  </si>
  <si>
    <t xml:space="preserve">Thiết Bị chuyển mach VIGOR v2912                                                                                                </t>
  </si>
  <si>
    <t xml:space="preserve">cáI  </t>
  </si>
  <si>
    <t xml:space="preserve">Thiết bị thu hình LOGITECH C930E                                                                                                </t>
  </si>
  <si>
    <t xml:space="preserve">Thiêt bị chuyển mạch CISCO 8 PORT                                                                                               </t>
  </si>
  <si>
    <t xml:space="preserve">Tăng đơ cáp M6                                                                                                                  </t>
  </si>
  <si>
    <t xml:space="preserve">Trống hình 12A                                                                                                                  </t>
  </si>
  <si>
    <t xml:space="preserve">Trống hình 35A,36A,78A,85A,88A                                                                                                  </t>
  </si>
  <si>
    <t xml:space="preserve">Thùng máy tính                                                                                                                  </t>
  </si>
  <si>
    <t xml:space="preserve">Thiết bị tường lửa                                                                                                              </t>
  </si>
  <si>
    <t xml:space="preserve">thanh gạc mực CB371F                                                                                                            </t>
  </si>
  <si>
    <t xml:space="preserve">Thanh nhớ ngoài TOSHIBA 8GB USB 2.0 TRANSMEMORY HAYA WHITE                                                                      </t>
  </si>
  <si>
    <t xml:space="preserve">Thanh nhớ ngoài TOSHIBA 16GB USB 2.0 TRANSMEMORY HAYA WHITE                                                                     </t>
  </si>
  <si>
    <t xml:space="preserve">Thẻ nhựa trắng PVC card                                                                                                         </t>
  </si>
  <si>
    <t xml:space="preserve">Thanh quản lý cáp                                                                                                               </t>
  </si>
  <si>
    <t xml:space="preserve">Tem quản lý dây mạng                                                                                                            </t>
  </si>
  <si>
    <t xml:space="preserve">Vỏ Tổ Hợp                                                                                                                       </t>
  </si>
  <si>
    <t xml:space="preserve">Vòng đánh dấu dây                                                                                                               </t>
  </si>
  <si>
    <t xml:space="preserve">Bộ vi xử lý Intel G3460                                                                                                         </t>
  </si>
  <si>
    <t>MÃ NVKD</t>
  </si>
  <si>
    <t>SỐ HỢP ĐỒNG</t>
  </si>
  <si>
    <t>MÃ KH</t>
  </si>
  <si>
    <t>NGÀY HỢP ĐỒNG</t>
  </si>
  <si>
    <t>TÊN HỢP ĐỒNG</t>
  </si>
  <si>
    <t xml:space="preserve"> TIỀN</t>
  </si>
  <si>
    <t>TRẠNG THÁI</t>
  </si>
  <si>
    <t>Y</t>
  </si>
  <si>
    <t>N</t>
  </si>
  <si>
    <t>Đã thanh toán</t>
  </si>
  <si>
    <t>Chưa thanh toán</t>
  </si>
  <si>
    <t>Y (Yes)</t>
  </si>
  <si>
    <t>Đã chi</t>
  </si>
  <si>
    <t>N (No)</t>
  </si>
  <si>
    <t>Chưa chi</t>
  </si>
  <si>
    <t>001</t>
  </si>
  <si>
    <t>18.001/2017/SA-TTYTMA</t>
  </si>
  <si>
    <t>HD máy chủ</t>
  </si>
  <si>
    <t>MC01</t>
  </si>
  <si>
    <t>Mã nhân viên KD</t>
  </si>
  <si>
    <t>Mã nhân viên kinh doanh tại công ty</t>
  </si>
  <si>
    <t>Mã KH</t>
  </si>
  <si>
    <t>Mã khách hàng</t>
  </si>
  <si>
    <t>Số hợp đồng</t>
  </si>
  <si>
    <t>18: Mã khách hàng</t>
  </si>
  <si>
    <t>001: số thứ tự hợp đồng của đơn vị khách hàng đó tính từ đầu năm tới hiện tại</t>
  </si>
  <si>
    <t>2017 : năm hàng hóa</t>
  </si>
  <si>
    <t>SA : viết tắt tên Song Ân</t>
  </si>
  <si>
    <t>TTYTMA: viết tắt đơn vị khách hàng : Trung tâm y tế Mường Ảng</t>
  </si>
  <si>
    <t>Mã hàng hóa</t>
  </si>
  <si>
    <t>Mã hàng theo quy định tại công ty</t>
  </si>
  <si>
    <t>Đơn đặt hàng</t>
  </si>
  <si>
    <t>01/042017</t>
  </si>
  <si>
    <t>01: số thứ tự đơn đặt hàng tính từ đầu năm đến hiện tại</t>
  </si>
  <si>
    <t>042017: tháng 04, năm 2017</t>
  </si>
  <si>
    <t>Thuật ngữ</t>
  </si>
  <si>
    <t>Ví dụ</t>
  </si>
  <si>
    <t>Diễn giải</t>
  </si>
  <si>
    <t>Số hóa đơn</t>
  </si>
  <si>
    <t>Ngày hóa đơn</t>
  </si>
  <si>
    <t>SEARCH</t>
  </si>
  <si>
    <t>SỐ HÓA ĐƠN</t>
  </si>
  <si>
    <t>NGÀY HÓA ĐƠN</t>
  </si>
  <si>
    <t>CHI</t>
  </si>
  <si>
    <t>CHI (đã chi hoa hồng hay chưa)</t>
  </si>
  <si>
    <t>Mail</t>
  </si>
  <si>
    <t>Số điện thoại</t>
  </si>
  <si>
    <t>Cường</t>
  </si>
  <si>
    <t>ĐƠN VỊ</t>
  </si>
  <si>
    <t>Có mục lưu file scan hợp đồng</t>
  </si>
  <si>
    <t>LƯU TRỮ</t>
  </si>
  <si>
    <t>A0105</t>
  </si>
  <si>
    <t>Tủ A, kệ 1, tầng 5</t>
  </si>
  <si>
    <t>20/05/2017</t>
  </si>
  <si>
    <t>TỔNG GIÁ TRỊ</t>
  </si>
  <si>
    <t>Thẻ nhựa</t>
  </si>
  <si>
    <t>Máy đọc mã vạch</t>
  </si>
  <si>
    <t xml:space="preserve">Thuê Phần mềm </t>
  </si>
  <si>
    <t>Bệnh án điện tử</t>
  </si>
  <si>
    <t>Khóa đào tạo</t>
  </si>
  <si>
    <t>Fortigate</t>
  </si>
  <si>
    <t>Ghi chú</t>
  </si>
  <si>
    <t>TÌNH TRẠNG</t>
  </si>
  <si>
    <t>Phần cứng</t>
  </si>
  <si>
    <t>Phần mềm</t>
  </si>
  <si>
    <t>HD PM máy xét nghiệm + ổ cứng</t>
  </si>
  <si>
    <t>ổ cứng</t>
  </si>
  <si>
    <t>Tổng tiền</t>
  </si>
  <si>
    <t>LOẠI HỢP ĐỒNG</t>
  </si>
  <si>
    <t>Loại hợp đồng</t>
  </si>
  <si>
    <t>Bảo trì</t>
  </si>
  <si>
    <t>Thuê phần mềm</t>
  </si>
  <si>
    <t>Dịch vụ khác</t>
  </si>
  <si>
    <t>ram</t>
  </si>
  <si>
    <t>Số lượng</t>
  </si>
  <si>
    <t>Loại sản phẩm</t>
  </si>
  <si>
    <t>Hàng hóa/Dịch vụ</t>
  </si>
  <si>
    <t>Thành tiền</t>
  </si>
  <si>
    <t xml:space="preserve">PM kết nối máy xét nghiệm </t>
  </si>
  <si>
    <t>Đã triển khai</t>
  </si>
  <si>
    <t>Chưa triển khai</t>
  </si>
  <si>
    <t>HÀNG HÓA/DỊCH VỤ</t>
  </si>
  <si>
    <t>ĐÃ TRIỂN KHAI</t>
  </si>
  <si>
    <t>LOẠI SẢN PHẨM</t>
  </si>
  <si>
    <t>Người giao/triển khai</t>
  </si>
  <si>
    <t>Quang</t>
  </si>
  <si>
    <t>Bình</t>
  </si>
  <si>
    <t>Trung</t>
  </si>
  <si>
    <t>Thời gian thực hiện</t>
  </si>
  <si>
    <t>15/07/2017</t>
  </si>
  <si>
    <t>Thời gian kết thuc</t>
  </si>
  <si>
    <t>19/07/2017</t>
  </si>
  <si>
    <t>Ngày thanh lý</t>
  </si>
  <si>
    <t>Ngày hợp đồng</t>
  </si>
  <si>
    <t>Hàng hóa/ dịch vụ</t>
  </si>
  <si>
    <t>Số đơn đặt hàng</t>
  </si>
  <si>
    <t>01/042017/SA-TTYTMA</t>
  </si>
  <si>
    <t>Địa chỉ lưu trữ bản cứng</t>
  </si>
  <si>
    <t>BG</t>
  </si>
  <si>
    <t>Báo giá</t>
  </si>
  <si>
    <t>HĐ</t>
  </si>
  <si>
    <t>Hợp đồng</t>
  </si>
  <si>
    <t>Trống</t>
  </si>
  <si>
    <t>Chưa làm gì cả</t>
  </si>
  <si>
    <t>0</t>
  </si>
  <si>
    <t>Ngày sinh</t>
  </si>
  <si>
    <t>CMND</t>
  </si>
  <si>
    <t>Trình độ</t>
  </si>
  <si>
    <t>Chuyên ngành</t>
  </si>
  <si>
    <t xml:space="preserve">Ba </t>
  </si>
  <si>
    <t>Mẹ</t>
  </si>
  <si>
    <t>Mã NV</t>
  </si>
  <si>
    <t>Trị giá hợp đồng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</si>
  <si>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</si>
  <si>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</si>
  <si>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</si>
  <si>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</si>
  <si>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</si>
  <si>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</si>
  <si>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</si>
  <si>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</si>
  <si>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</si>
  <si>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</si>
  <si>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</si>
  <si>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</si>
  <si>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032</t>
  </si>
  <si>
    <t>036</t>
  </si>
  <si>
    <t>CHỈ TIÊU DOANH THU NĂM 2017</t>
  </si>
  <si>
    <t>PC</t>
  </si>
  <si>
    <t>PM</t>
  </si>
  <si>
    <t>MÃ NHÂN VIÊN</t>
  </si>
  <si>
    <t>DT</t>
  </si>
  <si>
    <t>%</t>
  </si>
  <si>
    <t>THÁNG 1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</si>
  <si>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</si>
  <si>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</si>
  <si>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</si>
  <si>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</si>
  <si>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</si>
  <si>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</si>
  <si>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</si>
  <si>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</si>
  <si>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</si>
  <si>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</si>
  <si>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Thời gian</t>
  </si>
  <si>
    <t>012017</t>
  </si>
  <si>
    <t>Tháng 1, năm 2017</t>
  </si>
  <si>
    <t>25.002/2017/SA-TTYTTU</t>
  </si>
  <si>
    <t>chức vụ</t>
  </si>
  <si>
    <t>mức lương</t>
  </si>
  <si>
    <t>Họ và tên</t>
  </si>
  <si>
    <t>giới tính</t>
  </si>
  <si>
    <t>quê quán</t>
  </si>
  <si>
    <t>Các chức năng</t>
  </si>
  <si>
    <t>thêm</t>
  </si>
  <si>
    <t>Sửa</t>
  </si>
  <si>
    <t>xóa</t>
  </si>
  <si>
    <t>tìm</t>
  </si>
  <si>
    <t>in</t>
  </si>
  <si>
    <t>xuất (excel)</t>
  </si>
  <si>
    <t>DANH MỤC NHÂN VIÊN</t>
  </si>
  <si>
    <t>DANH MỤC KHÁCH HÀNG</t>
  </si>
  <si>
    <t>mã kh</t>
  </si>
  <si>
    <t>nhóm kh</t>
  </si>
  <si>
    <t>địa chỉ</t>
  </si>
  <si>
    <t>mst</t>
  </si>
  <si>
    <t>mail</t>
  </si>
  <si>
    <t>fax</t>
  </si>
  <si>
    <t>công ty</t>
  </si>
  <si>
    <t>ngày tạo kh</t>
  </si>
  <si>
    <t>theo dõi</t>
  </si>
  <si>
    <t>có (x)</t>
  </si>
  <si>
    <t>không(trống)</t>
  </si>
  <si>
    <t>Người phụ trách quản lý</t>
  </si>
  <si>
    <t>khách lẻ</t>
  </si>
  <si>
    <t>ngày thành lập</t>
  </si>
  <si>
    <t>nhập (excel)--&gt; tức là tải danh sách excel lên danh mục</t>
  </si>
  <si>
    <t>khác</t>
  </si>
  <si>
    <t>địa chỉ làm việc</t>
  </si>
  <si>
    <t>người quản lý</t>
  </si>
  <si>
    <t>ngày tạo mã</t>
  </si>
  <si>
    <t>nhóm 1</t>
  </si>
  <si>
    <t>DANH MỤC NHÓM KINH DOANH</t>
  </si>
  <si>
    <t>stt</t>
  </si>
  <si>
    <t>nhóm kinh doanh</t>
  </si>
  <si>
    <t>số lượng nv của nhóm</t>
  </si>
  <si>
    <t>ngày tạo nhóm</t>
  </si>
  <si>
    <t>DANH MỤC ĐỊA BÀN KINH DOANH</t>
  </si>
  <si>
    <t>tên địa bàn</t>
  </si>
  <si>
    <t>ngày tạo</t>
  </si>
  <si>
    <t>DANH SÁCH ĐƠN HÀNG</t>
  </si>
  <si>
    <t>trạng thái</t>
  </si>
  <si>
    <t>đã chuyển</t>
  </si>
  <si>
    <t>số phiếu</t>
  </si>
  <si>
    <t>ngày lập</t>
  </si>
  <si>
    <t>ngày duyệt</t>
  </si>
  <si>
    <t>tên khách hàng</t>
  </si>
  <si>
    <t>điện thoại</t>
  </si>
  <si>
    <t>nvkd</t>
  </si>
  <si>
    <t>tổng tiền</t>
  </si>
  <si>
    <t>tên đơn hàng</t>
  </si>
  <si>
    <t>ghi chú</t>
  </si>
  <si>
    <t>user tạo đơn</t>
  </si>
  <si>
    <t>người duyệt</t>
  </si>
  <si>
    <t>duyệt</t>
  </si>
  <si>
    <t>đã duyệt (x)</t>
  </si>
  <si>
    <t>đã duyệt</t>
  </si>
  <si>
    <t>hủy</t>
  </si>
  <si>
    <t>lý do</t>
  </si>
  <si>
    <t>xuất bán (có hợp đồng luôn)</t>
  </si>
  <si>
    <t>xuất bù (cấp thêm hàng còn thiếu)</t>
  </si>
  <si>
    <t>xuất trả (mượn nên phải trả)</t>
  </si>
  <si>
    <t>xuất trước (hợp đồng chưa làm, làm sau)</t>
  </si>
  <si>
    <t>xuất đổi (hàng hóa cấp rồi nhưng bị lỗi phải đổi hàng)</t>
  </si>
  <si>
    <t>đang thực hiện (đang tạo đơn,chưa hoàn thiện)</t>
  </si>
  <si>
    <t>hoàn tất (đã tạo đơn hoàn chỉnh)</t>
  </si>
  <si>
    <t>hủy (hủy bỏ)</t>
  </si>
  <si>
    <t>chuyển cho bp kho xuất hàng (x)</t>
  </si>
  <si>
    <t>chuưa chuyển (trống)</t>
  </si>
  <si>
    <t>chưa duyệt (trống)</t>
  </si>
  <si>
    <t>ĐIỀU PHỐI ĐƠN HÀNG</t>
  </si>
  <si>
    <t>mã hàng</t>
  </si>
  <si>
    <t>tên hàng</t>
  </si>
  <si>
    <t>số lượng</t>
  </si>
  <si>
    <t>đơn giá</t>
  </si>
  <si>
    <t>thành tiền</t>
  </si>
  <si>
    <t>người nhận</t>
  </si>
  <si>
    <t>ngày nhận</t>
  </si>
  <si>
    <t>địa chỉ nhận</t>
  </si>
  <si>
    <t>người chuyển</t>
  </si>
  <si>
    <t>địa chỉ gửi</t>
  </si>
  <si>
    <t>đã nhân(X)</t>
  </si>
  <si>
    <t>chưa nhận(trống)</t>
  </si>
  <si>
    <t>người điều phối</t>
  </si>
  <si>
    <t>ngày duyệt đơn thành công</t>
  </si>
  <si>
    <t>đã chuyển (x)</t>
  </si>
  <si>
    <t>chưa chuyển (trống)</t>
  </si>
  <si>
    <t>NỘI DUNG ĐƠN HÀNG</t>
  </si>
  <si>
    <t>người tạo</t>
  </si>
  <si>
    <t>khách hàng</t>
  </si>
  <si>
    <t>nvkd(Mã nv)</t>
  </si>
  <si>
    <t>tên</t>
  </si>
  <si>
    <t>mã st</t>
  </si>
  <si>
    <t>sđt</t>
  </si>
  <si>
    <t>tên nv kd</t>
  </si>
  <si>
    <t>mã nvkd</t>
  </si>
  <si>
    <t>hàng hóa</t>
  </si>
  <si>
    <t>đơn giá bán</t>
  </si>
  <si>
    <t>ngày yêu cầu giao</t>
  </si>
  <si>
    <t>deadline khách nhân hàng</t>
  </si>
  <si>
    <t>bộ phận nhận đơn</t>
  </si>
  <si>
    <t>người nhận đơn</t>
  </si>
  <si>
    <t>thời gian tạo đơn</t>
  </si>
  <si>
    <t>thời gian duyệt đơn</t>
  </si>
  <si>
    <t>chưa duyệt</t>
  </si>
  <si>
    <t>DANH MỤC BÁO GIÁ</t>
  </si>
  <si>
    <t>đang tạo</t>
  </si>
  <si>
    <t>đaã tạo hoàn chỉnh</t>
  </si>
  <si>
    <t>ngày báo giá</t>
  </si>
  <si>
    <t>người báo giá</t>
  </si>
  <si>
    <t>yêu cầu</t>
  </si>
  <si>
    <t>đề xuất</t>
  </si>
  <si>
    <t>sđt người nhận</t>
  </si>
  <si>
    <t>tên báo giá</t>
  </si>
  <si>
    <t>đã nhận</t>
  </si>
  <si>
    <t>thời gian phản hồi</t>
  </si>
  <si>
    <t>đã gửi</t>
  </si>
  <si>
    <t>chưa gửi</t>
  </si>
  <si>
    <t>đã nhận (x)</t>
  </si>
  <si>
    <t>chưa nhận (trống)</t>
  </si>
  <si>
    <t>NỘI DUNG BÁO GIÁ</t>
  </si>
  <si>
    <t>thông tin người báo giá</t>
  </si>
  <si>
    <t>họ tên</t>
  </si>
  <si>
    <t>thông tin người nhận</t>
  </si>
  <si>
    <t>thời gian báo giá</t>
  </si>
  <si>
    <t>thời gian nhận báo giá</t>
  </si>
  <si>
    <t>theo yêu cầu</t>
  </si>
  <si>
    <t xml:space="preserve">theo đề xuất </t>
  </si>
  <si>
    <t>đã chốt báo giá với khách hàng</t>
  </si>
  <si>
    <t>chưa chốt</t>
  </si>
  <si>
    <t>DANH MỤC HÀNG BÁO GIÁ</t>
  </si>
  <si>
    <t>tên hang</t>
  </si>
  <si>
    <t>đơn vị nhận báo giá</t>
  </si>
  <si>
    <t>danh mục báo giá và hàng báo giá lấy thông tin trích từ nội dung của các báo giá</t>
  </si>
  <si>
    <t>danh mục của đơn hàng và điều phối đơn hàng trích xuất từ các đơn hàng</t>
  </si>
  <si>
    <t>Người nhận/nghiệm thu</t>
  </si>
  <si>
    <t>Đơn giá bán</t>
  </si>
  <si>
    <t>Trạng thái</t>
  </si>
  <si>
    <t>đã làm</t>
  </si>
  <si>
    <t>đã chuyển (X)</t>
  </si>
  <si>
    <t>Đã làm</t>
  </si>
  <si>
    <t>Đã làm (X)</t>
  </si>
  <si>
    <t>chưa làm (trống)</t>
  </si>
  <si>
    <t>ngày chuyển</t>
  </si>
  <si>
    <t>DANH SÁCH HỢP ĐỒNG + CÔNG NỢ</t>
  </si>
  <si>
    <t>Mã nv</t>
  </si>
  <si>
    <t>TỔNG</t>
  </si>
  <si>
    <t>%THANG1= (DTTHANG1/CHITIEUTHANG1) x 100%</t>
  </si>
  <si>
    <t>%THANG1 CỦA TỔNG = (TỔNG DT/TỔNG CHITIEU THANG1) x 100%</t>
  </si>
  <si>
    <t>ĐÁNH GIÁ DOANH THU</t>
  </si>
  <si>
    <t>BẢNG DOANH THU</t>
  </si>
  <si>
    <t>file mềm</t>
  </si>
  <si>
    <t>file cứng</t>
  </si>
  <si>
    <t>QUẢN LÝ FILE HỢP ĐỒNG</t>
  </si>
  <si>
    <t>CHI TIẾT HỢP ĐỒNG</t>
  </si>
  <si>
    <t>Người làm</t>
  </si>
  <si>
    <t>Đơn giá 1</t>
  </si>
  <si>
    <t>Đơn giá 2</t>
  </si>
  <si>
    <t>Nhóm hàng hóa</t>
  </si>
  <si>
    <t>Bộ báo cháy</t>
  </si>
  <si>
    <r>
      <t>Bộ văn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phòng</t>
    </r>
  </si>
  <si>
    <t>Mã hàng</t>
  </si>
  <si>
    <t>Tên hàng</t>
  </si>
  <si>
    <t>Thông số kỹ thuật</t>
  </si>
  <si>
    <t>Bảo hành</t>
  </si>
  <si>
    <t>Xuất xứ</t>
  </si>
  <si>
    <t>*Liên kết mail để hệ thống tự động chúc mừng sinh nhật khách hàng vào ngày sinh nhật</t>
  </si>
  <si>
    <t>CHI TIẾT KHÁCH HÀNG</t>
  </si>
  <si>
    <t>Tên kh</t>
  </si>
  <si>
    <t>tính cách</t>
  </si>
  <si>
    <t>sở thích</t>
  </si>
  <si>
    <t>Cách làm việc</t>
  </si>
  <si>
    <t>thói quen</t>
  </si>
  <si>
    <t>CHI TIẾT NHÂN VIÊN</t>
  </si>
  <si>
    <t>Tên nv</t>
  </si>
  <si>
    <t>Biệt danh, tên gọi riêng...</t>
  </si>
  <si>
    <t>1. Giao diện đơn giản, dễ dùng</t>
  </si>
  <si>
    <t>2. Các mục được mở hiển thị theo tab</t>
  </si>
  <si>
    <t>Ngày cập nhật</t>
  </si>
  <si>
    <t>đang báo giá</t>
  </si>
  <si>
    <t>đang làm hợp đồng</t>
  </si>
  <si>
    <t>chưa</t>
  </si>
  <si>
    <t>Đơn giá dự kiến</t>
  </si>
  <si>
    <t>Mã</t>
  </si>
  <si>
    <t>QL</t>
  </si>
  <si>
    <t>Xem được tất cả, có quyền duyệt các đơn</t>
  </si>
  <si>
    <t>Teamlead</t>
  </si>
  <si>
    <t>Xem được thông tin chung nhân viên kinh doanh</t>
  </si>
  <si>
    <t>Duyệt các yêu cầu tử nhân viên trong team</t>
  </si>
  <si>
    <t>Có quyền chỉnh sửa các hạng mục của nhân viên trong team</t>
  </si>
  <si>
    <t>NV</t>
  </si>
  <si>
    <t>Giải nghĩa</t>
  </si>
  <si>
    <t>Quản lý</t>
  </si>
  <si>
    <t>Trưởng nhóm</t>
  </si>
  <si>
    <t>Nhân viên</t>
  </si>
  <si>
    <t>Quyền hạn và trách nhiệm</t>
  </si>
  <si>
    <t>Xem thông tin chung của nhân viên</t>
  </si>
  <si>
    <t>Soạn đơn, hợp đồng, báo giá ... Và tất cả những cái khác liên quan đến công việc của bản thân trong team</t>
  </si>
  <si>
    <t>PHÂN QUYỀN</t>
  </si>
  <si>
    <t>Ý KIẾN/NGUYỆN VỌNG/GÓP Ý</t>
  </si>
  <si>
    <t>Stt</t>
  </si>
  <si>
    <t>Tên NV</t>
  </si>
  <si>
    <t>Đề xuất</t>
  </si>
  <si>
    <t>Lý do</t>
  </si>
  <si>
    <t>Hiệu quả dự kiến</t>
  </si>
  <si>
    <t>Ngày đề xuất</t>
  </si>
  <si>
    <t>Phản hồi</t>
  </si>
  <si>
    <t>Phàn hồi của quản lý/teamlead</t>
  </si>
  <si>
    <t>Người duyệt</t>
  </si>
  <si>
    <t>Ngày duyệt</t>
  </si>
  <si>
    <t>Đóng (chỉ người tạo và người quản lý có quyền xem)</t>
  </si>
  <si>
    <t>Mở (mọi người đều được xem)</t>
  </si>
  <si>
    <t>* Để chế độ đóng/mở/tùy chỉnh cho từng đề xuất theo tùy đối tượng tham gia vào đề xuất (giới hạn số người được xem và thảo luận)</t>
  </si>
  <si>
    <t>3. phối màu hợp lý, đơn giản để người dùng có thể xem lâu , làm việc đỡ mõi mắt</t>
  </si>
  <si>
    <t>DANH MỤC THUẬT NGỮ  ( đinh  nghĩa các từ viết tắt để người dùng sau dễ hiểu)</t>
  </si>
  <si>
    <t xml:space="preserve">Kế hoạch kinh doanh  cho khách hàng theo tháng , quý , năm </t>
  </si>
  <si>
    <t xml:space="preserve">Khách hàng phải lọc được khách lẻ hay khách công ty </t>
  </si>
  <si>
    <t xml:space="preserve">Hình ảnh khách hàng </t>
  </si>
  <si>
    <t>Ngày dự kiến</t>
  </si>
  <si>
    <t xml:space="preserve">Than uyên </t>
  </si>
  <si>
    <t>MSD.1</t>
  </si>
  <si>
    <t xml:space="preserve">MSD </t>
  </si>
  <si>
    <t>Tan uyen</t>
  </si>
  <si>
    <t>Tinh Thành ????</t>
  </si>
  <si>
    <t>Tỉnh</t>
  </si>
  <si>
    <t>Quận/Huyện</t>
  </si>
  <si>
    <t>P/X</t>
  </si>
  <si>
    <t>Số nhà</t>
  </si>
  <si>
    <t>Facebook/zalo</t>
  </si>
  <si>
    <t xml:space="preserve">Tương tác </t>
  </si>
  <si>
    <t>Giới tính</t>
  </si>
  <si>
    <t>Chức vụ/nghề nghiệp</t>
  </si>
  <si>
    <t>Tính cách</t>
  </si>
  <si>
    <t>Họ tên người liên hệ</t>
  </si>
  <si>
    <t>Địa chỉ cơ quan</t>
  </si>
  <si>
    <t>Tên cơ quan</t>
  </si>
  <si>
    <t>Số tiền đã thanh toán</t>
  </si>
  <si>
    <t>Tỷ lệ  ( tự nhập)</t>
  </si>
  <si>
    <t>đơn giá (giá bán)</t>
  </si>
  <si>
    <t>Số hợp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</si>
</sst>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4" tint="-0.499984740745262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i/>
      <sz val="16"/>
      <color theme="4" tint="-0.49998474074526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9">
    <xf numFmtId="0" fontId="0" fillId="0" borderId="0" xfId="0"/>
    <xf numFmtId="164" fontId="3" fillId="0" borderId="0" xfId="1" applyNumberFormat="1" applyFont="1"/>
    <xf numFmtId="0" fontId="3" fillId="0" borderId="0" xfId="0" applyFont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0" xfId="0" quotePrefix="1"/>
    <xf numFmtId="0" fontId="5" fillId="0" borderId="0" xfId="0" applyFont="1"/>
    <xf numFmtId="164" fontId="0" fillId="0" borderId="0" xfId="1" applyNumberFormat="1" applyFont="1"/>
    <xf numFmtId="0" fontId="0" fillId="0" borderId="0" xfId="0" applyAlignment="1">
      <alignment horizontal="center"/>
    </xf>
    <xf numFmtId="0" fontId="3" fillId="0" borderId="4" xfId="0" quotePrefix="1" applyFont="1" applyBorder="1" applyAlignment="1">
      <alignment horizontal="center"/>
    </xf>
    <xf numFmtId="0" fontId="3" fillId="0" borderId="5" xfId="0" quotePrefix="1" applyFont="1" applyBorder="1" applyAlignment="1">
      <alignment horizontal="center"/>
    </xf>
    <xf numFmtId="0" fontId="4" fillId="0" borderId="6" xfId="0" applyNumberFormat="1" applyFont="1" applyBorder="1"/>
    <xf numFmtId="0" fontId="0" fillId="0" borderId="6" xfId="0" applyBorder="1"/>
    <xf numFmtId="49" fontId="4" fillId="0" borderId="6" xfId="0" applyNumberFormat="1" applyFont="1" applyBorder="1"/>
    <xf numFmtId="164" fontId="3" fillId="0" borderId="6" xfId="1" applyNumberFormat="1" applyFont="1" applyBorder="1"/>
    <xf numFmtId="0" fontId="2" fillId="2" borderId="3" xfId="0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quotePrefix="1" applyBorder="1"/>
    <xf numFmtId="14" fontId="0" fillId="0" borderId="6" xfId="0" applyNumberFormat="1" applyBorder="1"/>
    <xf numFmtId="164" fontId="0" fillId="0" borderId="6" xfId="1" applyNumberFormat="1" applyFont="1" applyBorder="1"/>
    <xf numFmtId="0" fontId="0" fillId="0" borderId="0" xfId="0" applyAlignment="1">
      <alignment horizontal="left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0" fontId="0" fillId="7" borderId="0" xfId="0" applyFill="1"/>
    <xf numFmtId="164" fontId="0" fillId="7" borderId="0" xfId="1" applyNumberFormat="1" applyFont="1" applyFill="1"/>
    <xf numFmtId="164" fontId="0" fillId="8" borderId="0" xfId="1" applyNumberFormat="1" applyFont="1" applyFill="1"/>
    <xf numFmtId="0" fontId="5" fillId="8" borderId="0" xfId="0" applyFont="1" applyFill="1"/>
    <xf numFmtId="0" fontId="6" fillId="0" borderId="0" xfId="0" applyFont="1"/>
    <xf numFmtId="164" fontId="6" fillId="0" borderId="0" xfId="1" applyNumberFormat="1" applyFont="1"/>
    <xf numFmtId="0" fontId="7" fillId="0" borderId="0" xfId="0" applyFont="1" applyFill="1"/>
    <xf numFmtId="164" fontId="7" fillId="9" borderId="0" xfId="1" applyNumberFormat="1" applyFont="1" applyFill="1"/>
    <xf numFmtId="0" fontId="6" fillId="0" borderId="0" xfId="0" applyFont="1" applyAlignment="1">
      <alignment vertical="center" wrapText="1"/>
    </xf>
    <xf numFmtId="0" fontId="6" fillId="10" borderId="0" xfId="0" applyFont="1" applyFill="1"/>
    <xf numFmtId="0" fontId="6" fillId="0" borderId="0" xfId="0" applyFont="1" applyFill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wrapText="1"/>
    </xf>
    <xf numFmtId="14" fontId="0" fillId="0" borderId="6" xfId="0" applyNumberFormat="1" applyBorder="1" applyAlignment="1">
      <alignment wrapText="1"/>
    </xf>
    <xf numFmtId="164" fontId="0" fillId="0" borderId="6" xfId="1" applyNumberFormat="1" applyFont="1" applyBorder="1" applyAlignment="1">
      <alignment wrapText="1"/>
    </xf>
    <xf numFmtId="0" fontId="0" fillId="0" borderId="0" xfId="0" applyAlignment="1">
      <alignment wrapText="1"/>
    </xf>
    <xf numFmtId="43" fontId="0" fillId="0" borderId="0" xfId="1" applyFont="1"/>
    <xf numFmtId="0" fontId="5" fillId="4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64" fontId="5" fillId="0" borderId="6" xfId="1" applyNumberFormat="1" applyFont="1" applyBorder="1" applyAlignment="1">
      <alignment wrapText="1"/>
    </xf>
    <xf numFmtId="164" fontId="5" fillId="0" borderId="0" xfId="1" applyNumberFormat="1" applyFont="1"/>
    <xf numFmtId="164" fontId="5" fillId="7" borderId="0" xfId="1" applyNumberFormat="1" applyFont="1" applyFill="1"/>
    <xf numFmtId="0" fontId="0" fillId="0" borderId="0" xfId="0" applyAlignment="1">
      <alignment horizontal="center" vertical="center" wrapText="1"/>
    </xf>
    <xf numFmtId="164" fontId="5" fillId="4" borderId="2" xfId="1" applyNumberFormat="1" applyFont="1" applyFill="1" applyBorder="1" applyAlignment="1">
      <alignment horizontal="center" vertical="center" wrapText="1"/>
    </xf>
    <xf numFmtId="164" fontId="0" fillId="0" borderId="6" xfId="1" applyNumberFormat="1" applyFont="1" applyBorder="1" applyAlignment="1">
      <alignment horizontal="center" vertical="center" wrapText="1"/>
    </xf>
    <xf numFmtId="164" fontId="0" fillId="0" borderId="0" xfId="1" applyNumberFormat="1" applyFont="1" applyAlignment="1">
      <alignment horizontal="center" vertical="center"/>
    </xf>
    <xf numFmtId="14" fontId="0" fillId="0" borderId="6" xfId="0" applyNumberFormat="1" applyBorder="1" applyAlignment="1">
      <alignment horizontal="center" vertical="center" wrapText="1"/>
    </xf>
    <xf numFmtId="1" fontId="5" fillId="0" borderId="6" xfId="1" applyNumberFormat="1" applyFont="1" applyBorder="1" applyAlignment="1">
      <alignment wrapText="1"/>
    </xf>
    <xf numFmtId="0" fontId="0" fillId="6" borderId="0" xfId="0" applyFill="1" applyBorder="1" applyAlignment="1">
      <alignment wrapText="1"/>
    </xf>
    <xf numFmtId="1" fontId="0" fillId="0" borderId="6" xfId="1" applyNumberFormat="1" applyFont="1" applyBorder="1" applyAlignment="1">
      <alignment wrapText="1"/>
    </xf>
    <xf numFmtId="1" fontId="0" fillId="7" borderId="0" xfId="1" applyNumberFormat="1" applyFont="1" applyFill="1"/>
    <xf numFmtId="164" fontId="0" fillId="7" borderId="0" xfId="1" quotePrefix="1" applyNumberFormat="1" applyFont="1" applyFill="1"/>
    <xf numFmtId="1" fontId="0" fillId="7" borderId="0" xfId="1" quotePrefix="1" applyNumberFormat="1" applyFont="1" applyFill="1"/>
    <xf numFmtId="0" fontId="5" fillId="7" borderId="0" xfId="0" applyFont="1" applyFill="1" applyAlignment="1">
      <alignment wrapText="1"/>
    </xf>
    <xf numFmtId="0" fontId="0" fillId="0" borderId="8" xfId="0" applyBorder="1"/>
    <xf numFmtId="0" fontId="0" fillId="0" borderId="8" xfId="0" applyBorder="1" applyAlignment="1">
      <alignment horizontal="center"/>
    </xf>
    <xf numFmtId="0" fontId="5" fillId="4" borderId="9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5" fillId="4" borderId="9" xfId="1" applyNumberFormat="1" applyFont="1" applyFill="1" applyBorder="1" applyAlignment="1">
      <alignment horizontal="center" vertical="center" wrapText="1"/>
    </xf>
    <xf numFmtId="0" fontId="0" fillId="0" borderId="7" xfId="0" applyBorder="1"/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164" fontId="5" fillId="7" borderId="0" xfId="1" quotePrefix="1" applyNumberFormat="1" applyFont="1" applyFill="1"/>
    <xf numFmtId="0" fontId="0" fillId="0" borderId="8" xfId="0" applyBorder="1" applyAlignment="1">
      <alignment horizontal="center" vertical="center" wrapText="1"/>
    </xf>
    <xf numFmtId="0" fontId="0" fillId="0" borderId="8" xfId="0" quotePrefix="1" applyBorder="1" applyAlignment="1">
      <alignment wrapText="1"/>
    </xf>
    <xf numFmtId="0" fontId="0" fillId="0" borderId="8" xfId="0" applyBorder="1" applyAlignment="1">
      <alignment wrapText="1"/>
    </xf>
    <xf numFmtId="164" fontId="0" fillId="0" borderId="8" xfId="1" applyNumberFormat="1" applyFont="1" applyBorder="1" applyAlignment="1">
      <alignment wrapText="1"/>
    </xf>
    <xf numFmtId="1" fontId="0" fillId="0" borderId="8" xfId="1" quotePrefix="1" applyNumberFormat="1" applyFont="1" applyBorder="1" applyAlignment="1">
      <alignment wrapText="1"/>
    </xf>
    <xf numFmtId="164" fontId="5" fillId="3" borderId="8" xfId="1" applyNumberFormat="1" applyFont="1" applyFill="1" applyBorder="1" applyAlignment="1">
      <alignment horizontal="center" wrapText="1"/>
    </xf>
    <xf numFmtId="1" fontId="0" fillId="0" borderId="8" xfId="1" applyNumberFormat="1" applyFont="1" applyBorder="1" applyAlignment="1">
      <alignment wrapText="1"/>
    </xf>
    <xf numFmtId="0" fontId="0" fillId="0" borderId="8" xfId="0" applyBorder="1" applyAlignment="1">
      <alignment horizontal="center" wrapText="1"/>
    </xf>
    <xf numFmtId="0" fontId="5" fillId="4" borderId="2" xfId="0" applyFont="1" applyFill="1" applyBorder="1" applyAlignment="1">
      <alignment horizontal="center" vertical="center"/>
    </xf>
    <xf numFmtId="164" fontId="5" fillId="4" borderId="2" xfId="1" applyNumberFormat="1" applyFont="1" applyFill="1" applyBorder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 wrapText="1"/>
    </xf>
    <xf numFmtId="0" fontId="0" fillId="5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0" borderId="0" xfId="0" applyAlignment="1">
      <alignment vertical="center"/>
    </xf>
    <xf numFmtId="0" fontId="10" fillId="0" borderId="0" xfId="0" applyFont="1"/>
    <xf numFmtId="0" fontId="0" fillId="0" borderId="7" xfId="0" applyBorder="1" applyAlignment="1">
      <alignment horizontal="center"/>
    </xf>
    <xf numFmtId="0" fontId="12" fillId="0" borderId="0" xfId="0" applyFont="1"/>
    <xf numFmtId="164" fontId="12" fillId="0" borderId="0" xfId="1" applyNumberFormat="1" applyFont="1"/>
    <xf numFmtId="0" fontId="12" fillId="0" borderId="8" xfId="0" applyFont="1" applyBorder="1"/>
    <xf numFmtId="164" fontId="0" fillId="0" borderId="7" xfId="1" applyNumberFormat="1" applyFont="1" applyBorder="1"/>
    <xf numFmtId="164" fontId="0" fillId="0" borderId="8" xfId="1" applyNumberFormat="1" applyFont="1" applyBorder="1"/>
    <xf numFmtId="164" fontId="13" fillId="0" borderId="8" xfId="1" applyNumberFormat="1" applyFont="1" applyBorder="1"/>
    <xf numFmtId="0" fontId="14" fillId="0" borderId="0" xfId="0" applyFont="1"/>
    <xf numFmtId="0" fontId="9" fillId="6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3" fillId="0" borderId="18" xfId="0" quotePrefix="1" applyFont="1" applyBorder="1" applyAlignment="1">
      <alignment horizontal="center"/>
    </xf>
    <xf numFmtId="0" fontId="5" fillId="6" borderId="0" xfId="0" applyFont="1" applyFill="1"/>
    <xf numFmtId="0" fontId="10" fillId="0" borderId="0" xfId="0" applyFont="1" applyAlignment="1">
      <alignment horizontal="left" vertical="center"/>
    </xf>
    <xf numFmtId="0" fontId="15" fillId="0" borderId="0" xfId="0" applyFont="1"/>
    <xf numFmtId="0" fontId="15" fillId="0" borderId="0" xfId="0" applyFont="1" applyAlignment="1"/>
    <xf numFmtId="164" fontId="0" fillId="0" borderId="0" xfId="1" applyNumberFormat="1" applyFont="1" applyBorder="1" applyAlignment="1">
      <alignment wrapText="1"/>
    </xf>
    <xf numFmtId="0" fontId="0" fillId="0" borderId="14" xfId="0" applyFill="1" applyBorder="1" applyAlignment="1">
      <alignment wrapText="1"/>
    </xf>
    <xf numFmtId="0" fontId="16" fillId="0" borderId="0" xfId="0" applyFont="1"/>
    <xf numFmtId="0" fontId="17" fillId="0" borderId="0" xfId="0" applyFont="1" applyAlignment="1">
      <alignment horizontal="center" vertical="center" wrapText="1"/>
    </xf>
    <xf numFmtId="0" fontId="18" fillId="0" borderId="0" xfId="0" applyFont="1"/>
    <xf numFmtId="0" fontId="0" fillId="0" borderId="0" xfId="0" applyFont="1"/>
    <xf numFmtId="0" fontId="0" fillId="6" borderId="0" xfId="0" applyFont="1" applyFill="1"/>
    <xf numFmtId="0" fontId="0" fillId="6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11" fillId="0" borderId="12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164" fontId="8" fillId="3" borderId="9" xfId="1" applyNumberFormat="1" applyFont="1" applyFill="1" applyBorder="1" applyAlignment="1">
      <alignment horizontal="center" vertical="center" wrapText="1"/>
    </xf>
    <xf numFmtId="0" fontId="12" fillId="0" borderId="17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8" sqref="E8"/>
    </sheetView>
  </sheetViews>
  <sheetFormatPr defaultRowHeight="23.25" x14ac:dyDescent="0.35"/>
  <cols>
    <col min="1" max="3" width="9.140625" style="103"/>
    <col min="4" max="4" width="13.28515625" style="103" customWidth="1"/>
    <col min="5" max="5" width="26.42578125" style="103" customWidth="1"/>
    <col min="6" max="6" width="9.140625" style="103"/>
    <col min="7" max="7" width="19.7109375" style="103" customWidth="1"/>
    <col min="8" max="8" width="32.7109375" style="103" customWidth="1"/>
    <col min="9" max="9" width="17.5703125" style="103" customWidth="1"/>
    <col min="10" max="10" width="19.28515625" style="103" customWidth="1"/>
    <col min="11" max="12" width="17.7109375" style="103" customWidth="1"/>
    <col min="13" max="16384" width="9.140625" style="103"/>
  </cols>
  <sheetData>
    <row r="1" spans="1:4" x14ac:dyDescent="0.35">
      <c r="A1" s="103" t="s">
        <v>614</v>
      </c>
    </row>
    <row r="2" spans="1:4" x14ac:dyDescent="0.35">
      <c r="A2" s="103" t="s">
        <v>615</v>
      </c>
    </row>
    <row r="3" spans="1:4" x14ac:dyDescent="0.35">
      <c r="A3" s="103" t="s">
        <v>651</v>
      </c>
    </row>
    <row r="11" spans="1:4" x14ac:dyDescent="0.35">
      <c r="D11" s="10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0" sqref="B10"/>
    </sheetView>
  </sheetViews>
  <sheetFormatPr defaultRowHeight="15" x14ac:dyDescent="0.25"/>
  <cols>
    <col min="1" max="1" width="19.85546875" customWidth="1"/>
    <col min="2" max="2" width="23.140625" customWidth="1"/>
  </cols>
  <sheetData>
    <row r="1" spans="1:3" s="6" customFormat="1" x14ac:dyDescent="0.25">
      <c r="A1" s="6" t="s">
        <v>652</v>
      </c>
    </row>
    <row r="2" spans="1:3" s="6" customFormat="1" x14ac:dyDescent="0.25"/>
    <row r="3" spans="1:3" s="6" customFormat="1" x14ac:dyDescent="0.25">
      <c r="A3" s="101" t="s">
        <v>323</v>
      </c>
      <c r="B3" s="101" t="s">
        <v>324</v>
      </c>
      <c r="C3" s="101" t="s">
        <v>325</v>
      </c>
    </row>
    <row r="4" spans="1:3" x14ac:dyDescent="0.25">
      <c r="A4" s="6" t="s">
        <v>307</v>
      </c>
      <c r="B4" s="5" t="s">
        <v>303</v>
      </c>
      <c r="C4" t="s">
        <v>308</v>
      </c>
    </row>
    <row r="5" spans="1:3" x14ac:dyDescent="0.25">
      <c r="A5" s="6"/>
    </row>
    <row r="6" spans="1:3" x14ac:dyDescent="0.25">
      <c r="A6" s="6" t="s">
        <v>309</v>
      </c>
      <c r="B6" s="22">
        <v>18</v>
      </c>
      <c r="C6" t="s">
        <v>310</v>
      </c>
    </row>
    <row r="7" spans="1:3" x14ac:dyDescent="0.25">
      <c r="A7" s="6"/>
    </row>
    <row r="8" spans="1:3" x14ac:dyDescent="0.25">
      <c r="A8" s="6" t="s">
        <v>311</v>
      </c>
      <c r="B8" t="s">
        <v>304</v>
      </c>
      <c r="C8" t="s">
        <v>312</v>
      </c>
    </row>
    <row r="9" spans="1:3" x14ac:dyDescent="0.25">
      <c r="A9" s="6"/>
      <c r="C9" t="s">
        <v>313</v>
      </c>
    </row>
    <row r="10" spans="1:3" x14ac:dyDescent="0.25">
      <c r="A10" s="6"/>
      <c r="C10" t="s">
        <v>314</v>
      </c>
    </row>
    <row r="11" spans="1:3" x14ac:dyDescent="0.25">
      <c r="A11" s="6"/>
      <c r="C11" t="s">
        <v>315</v>
      </c>
    </row>
    <row r="12" spans="1:3" x14ac:dyDescent="0.25">
      <c r="A12" s="6"/>
      <c r="C12" t="s">
        <v>316</v>
      </c>
    </row>
    <row r="13" spans="1:3" x14ac:dyDescent="0.25">
      <c r="A13" s="6"/>
    </row>
    <row r="14" spans="1:3" x14ac:dyDescent="0.25">
      <c r="A14" s="6" t="s">
        <v>317</v>
      </c>
      <c r="B14" t="s">
        <v>306</v>
      </c>
      <c r="C14" t="s">
        <v>318</v>
      </c>
    </row>
    <row r="15" spans="1:3" x14ac:dyDescent="0.25">
      <c r="A15" s="6"/>
    </row>
    <row r="16" spans="1:3" x14ac:dyDescent="0.25">
      <c r="A16" s="6" t="s">
        <v>319</v>
      </c>
      <c r="B16" t="s">
        <v>320</v>
      </c>
      <c r="C16" t="s">
        <v>321</v>
      </c>
    </row>
    <row r="17" spans="1:3" x14ac:dyDescent="0.25">
      <c r="A17" s="6"/>
      <c r="C17" t="s">
        <v>322</v>
      </c>
    </row>
    <row r="18" spans="1:3" x14ac:dyDescent="0.25">
      <c r="A18" s="6"/>
    </row>
    <row r="19" spans="1:3" x14ac:dyDescent="0.25">
      <c r="A19" s="6"/>
    </row>
    <row r="20" spans="1:3" x14ac:dyDescent="0.25">
      <c r="A2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8"/>
  <sheetViews>
    <sheetView workbookViewId="0">
      <selection activeCell="B4" sqref="B4"/>
    </sheetView>
  </sheetViews>
  <sheetFormatPr defaultRowHeight="15" x14ac:dyDescent="0.25"/>
  <cols>
    <col min="1" max="1" width="21.85546875" customWidth="1"/>
    <col min="2" max="2" width="20.42578125" customWidth="1"/>
    <col min="3" max="3" width="36.140625" customWidth="1"/>
    <col min="4" max="4" width="15.28515625" style="7" customWidth="1"/>
    <col min="5" max="5" width="10.5703125" customWidth="1"/>
    <col min="6" max="6" width="10.28515625" customWidth="1"/>
    <col min="7" max="7" width="17.140625" style="7" customWidth="1"/>
    <col min="8" max="8" width="10.140625" style="7" customWidth="1"/>
    <col min="9" max="10" width="13" customWidth="1"/>
    <col min="11" max="11" width="10.28515625" customWidth="1"/>
  </cols>
  <sheetData>
    <row r="1" spans="1:93" x14ac:dyDescent="0.25">
      <c r="A1" t="s">
        <v>653</v>
      </c>
    </row>
    <row r="2" spans="1:93" s="30" customFormat="1" ht="15.75" x14ac:dyDescent="0.25">
      <c r="C2" s="32" t="s">
        <v>342</v>
      </c>
      <c r="D2" s="33">
        <f>SUM(D6:D137)</f>
        <v>0</v>
      </c>
      <c r="E2" s="31"/>
      <c r="F2" s="31"/>
      <c r="G2" s="31"/>
      <c r="H2" s="31"/>
    </row>
    <row r="3" spans="1:93" s="30" customFormat="1" ht="15.75" x14ac:dyDescent="0.25">
      <c r="A3" s="30" t="s">
        <v>661</v>
      </c>
      <c r="C3" s="32"/>
      <c r="D3" s="33"/>
      <c r="E3" s="31"/>
      <c r="F3" s="31"/>
      <c r="G3" s="31"/>
      <c r="H3" s="31"/>
    </row>
    <row r="4" spans="1:93" s="30" customFormat="1" ht="15.75" x14ac:dyDescent="0.25">
      <c r="A4" s="30" t="s">
        <v>310</v>
      </c>
      <c r="B4" s="30" t="s">
        <v>657</v>
      </c>
      <c r="C4" s="32"/>
      <c r="D4" s="33"/>
      <c r="E4" s="31"/>
      <c r="F4" s="31"/>
      <c r="G4" s="31"/>
      <c r="H4" s="31"/>
    </row>
    <row r="5" spans="1:93" s="34" customFormat="1" ht="28.5" customHeight="1" x14ac:dyDescent="0.25">
      <c r="A5" s="45" t="s">
        <v>0</v>
      </c>
      <c r="B5" s="45" t="s">
        <v>382</v>
      </c>
      <c r="C5" s="51" t="s">
        <v>1</v>
      </c>
      <c r="D5" s="51" t="s">
        <v>362</v>
      </c>
      <c r="E5" s="45" t="s">
        <v>620</v>
      </c>
      <c r="F5" s="51" t="s">
        <v>365</v>
      </c>
      <c r="G5" s="51" t="s">
        <v>371</v>
      </c>
      <c r="H5" s="51" t="s">
        <v>616</v>
      </c>
      <c r="I5" s="51" t="s">
        <v>656</v>
      </c>
      <c r="J5" s="51" t="s">
        <v>575</v>
      </c>
    </row>
    <row r="6" spans="1:93" s="35" customFormat="1" ht="21" customHeight="1" x14ac:dyDescent="0.25">
      <c r="A6" s="39" t="s">
        <v>658</v>
      </c>
      <c r="B6" s="41" t="s">
        <v>343</v>
      </c>
      <c r="C6" s="42"/>
      <c r="D6" s="55"/>
      <c r="E6" s="40"/>
      <c r="F6" s="42"/>
      <c r="G6" s="42">
        <v>1</v>
      </c>
      <c r="H6" s="42"/>
      <c r="I6" s="105"/>
      <c r="J6" s="36" t="s">
        <v>576</v>
      </c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</row>
    <row r="7" spans="1:93" s="35" customFormat="1" ht="21" customHeight="1" x14ac:dyDescent="0.25">
      <c r="A7" s="39">
        <v>1.2</v>
      </c>
      <c r="B7" s="40" t="s">
        <v>344</v>
      </c>
      <c r="C7" s="42"/>
      <c r="D7" s="47"/>
      <c r="E7" s="40"/>
      <c r="F7" s="42"/>
      <c r="G7" s="57">
        <v>0</v>
      </c>
      <c r="H7" s="42"/>
      <c r="I7" s="105"/>
      <c r="J7" s="36" t="s">
        <v>617</v>
      </c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</row>
    <row r="8" spans="1:93" s="35" customFormat="1" ht="21" customHeight="1" x14ac:dyDescent="0.25">
      <c r="A8" s="39">
        <v>1.3</v>
      </c>
      <c r="B8" s="40" t="s">
        <v>345</v>
      </c>
      <c r="C8" s="42"/>
      <c r="D8" s="47"/>
      <c r="E8" s="40"/>
      <c r="F8" s="42"/>
      <c r="G8" s="42"/>
      <c r="H8" s="42"/>
      <c r="I8" s="105"/>
      <c r="J8" s="36" t="s">
        <v>618</v>
      </c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</row>
    <row r="9" spans="1:93" s="35" customFormat="1" ht="21" customHeight="1" x14ac:dyDescent="0.25">
      <c r="A9" s="39">
        <v>1.4</v>
      </c>
      <c r="B9" s="40" t="s">
        <v>346</v>
      </c>
      <c r="C9" s="42"/>
      <c r="D9" s="47"/>
      <c r="E9" s="40"/>
      <c r="F9" s="42"/>
      <c r="G9" s="42"/>
      <c r="H9" s="42"/>
      <c r="I9" s="105"/>
      <c r="J9" s="36" t="s">
        <v>619</v>
      </c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</row>
    <row r="10" spans="1:93" s="35" customFormat="1" ht="21" customHeight="1" x14ac:dyDescent="0.25">
      <c r="A10" s="39">
        <v>1.5</v>
      </c>
      <c r="B10" s="40" t="s">
        <v>347</v>
      </c>
      <c r="C10" s="42"/>
      <c r="D10" s="47"/>
      <c r="E10" s="40"/>
      <c r="F10" s="42"/>
      <c r="G10" s="42"/>
      <c r="H10" s="42"/>
      <c r="I10" s="105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</row>
    <row r="11" spans="1:93" s="35" customFormat="1" ht="21" customHeight="1" x14ac:dyDescent="0.25">
      <c r="A11" s="39">
        <v>1.6</v>
      </c>
      <c r="B11" s="40" t="s">
        <v>348</v>
      </c>
      <c r="C11" s="42"/>
      <c r="D11" s="47"/>
      <c r="E11" s="40"/>
      <c r="F11" s="42"/>
      <c r="G11" s="42"/>
      <c r="H11" s="42"/>
      <c r="I11" s="105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</row>
    <row r="12" spans="1:93" x14ac:dyDescent="0.25">
      <c r="A12" t="s">
        <v>659</v>
      </c>
      <c r="B12" s="106" t="s">
        <v>660</v>
      </c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</row>
    <row r="13" spans="1:93" x14ac:dyDescent="0.25">
      <c r="A13" s="23" t="s">
        <v>328</v>
      </c>
    </row>
    <row r="14" spans="1:93" x14ac:dyDescent="0.25">
      <c r="A14" s="24">
        <v>1</v>
      </c>
      <c r="B14" s="56" t="s">
        <v>336</v>
      </c>
      <c r="D14" s="59" t="s">
        <v>2</v>
      </c>
      <c r="E14" s="26" t="s">
        <v>351</v>
      </c>
    </row>
    <row r="15" spans="1:93" x14ac:dyDescent="0.25">
      <c r="A15" s="24">
        <v>2</v>
      </c>
      <c r="B15" s="56" t="s">
        <v>369</v>
      </c>
      <c r="D15" s="60" t="s">
        <v>392</v>
      </c>
      <c r="E15" s="26" t="s">
        <v>352</v>
      </c>
    </row>
    <row r="16" spans="1:93" x14ac:dyDescent="0.25">
      <c r="A16" s="24">
        <v>3</v>
      </c>
      <c r="B16" s="56" t="s">
        <v>371</v>
      </c>
      <c r="D16" s="58" t="s">
        <v>386</v>
      </c>
      <c r="E16" s="26" t="s">
        <v>387</v>
      </c>
    </row>
    <row r="17" spans="1:5" x14ac:dyDescent="0.25">
      <c r="A17" s="24">
        <v>4</v>
      </c>
      <c r="B17" s="56" t="s">
        <v>350</v>
      </c>
      <c r="D17" s="58" t="s">
        <v>388</v>
      </c>
      <c r="E17" s="26" t="s">
        <v>389</v>
      </c>
    </row>
    <row r="18" spans="1:5" x14ac:dyDescent="0.25">
      <c r="D18" s="58" t="s">
        <v>390</v>
      </c>
      <c r="E18" s="26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workbookViewId="0">
      <selection activeCell="E20" sqref="E20"/>
    </sheetView>
  </sheetViews>
  <sheetFormatPr defaultRowHeight="15" x14ac:dyDescent="0.25"/>
  <sheetData>
    <row r="1" spans="1:25" x14ac:dyDescent="0.25">
      <c r="A1" t="s">
        <v>654</v>
      </c>
    </row>
    <row r="2" spans="1:25" s="82" customFormat="1" x14ac:dyDescent="0.25">
      <c r="A2" s="82" t="s">
        <v>449</v>
      </c>
      <c r="K2" s="6" t="s">
        <v>667</v>
      </c>
    </row>
    <row r="3" spans="1:25" s="66" customFormat="1" ht="63.75" customHeight="1" x14ac:dyDescent="0.25">
      <c r="A3" s="64" t="s">
        <v>0</v>
      </c>
      <c r="B3" s="64" t="s">
        <v>451</v>
      </c>
      <c r="C3" s="64" t="s">
        <v>450</v>
      </c>
      <c r="D3" s="64" t="s">
        <v>655</v>
      </c>
      <c r="E3" s="64" t="s">
        <v>671</v>
      </c>
      <c r="F3" s="64" t="s">
        <v>665</v>
      </c>
      <c r="G3" s="64" t="s">
        <v>662</v>
      </c>
      <c r="H3" s="64" t="s">
        <v>663</v>
      </c>
      <c r="I3" s="64" t="s">
        <v>664</v>
      </c>
      <c r="J3" s="64" t="s">
        <v>393</v>
      </c>
      <c r="K3" s="64" t="s">
        <v>666</v>
      </c>
      <c r="L3" s="64" t="s">
        <v>334</v>
      </c>
      <c r="M3" s="64" t="s">
        <v>333</v>
      </c>
      <c r="N3" s="64" t="s">
        <v>668</v>
      </c>
      <c r="O3" s="64" t="s">
        <v>669</v>
      </c>
      <c r="P3" s="64" t="s">
        <v>673</v>
      </c>
      <c r="Q3" s="64" t="s">
        <v>453</v>
      </c>
      <c r="R3" s="64" t="s">
        <v>454</v>
      </c>
      <c r="S3" s="64" t="s">
        <v>455</v>
      </c>
      <c r="T3" s="64" t="s">
        <v>672</v>
      </c>
      <c r="U3" s="64" t="s">
        <v>463</v>
      </c>
      <c r="V3" s="64" t="s">
        <v>457</v>
      </c>
      <c r="W3" s="64" t="s">
        <v>458</v>
      </c>
      <c r="X3" s="64" t="s">
        <v>465</v>
      </c>
      <c r="Y3" s="64" t="s">
        <v>461</v>
      </c>
    </row>
    <row r="4" spans="1:25" x14ac:dyDescent="0.25">
      <c r="B4" t="s">
        <v>462</v>
      </c>
      <c r="Y4" t="s">
        <v>459</v>
      </c>
    </row>
    <row r="5" spans="1:25" x14ac:dyDescent="0.25">
      <c r="B5" t="s">
        <v>456</v>
      </c>
      <c r="Y5" t="s">
        <v>460</v>
      </c>
    </row>
    <row r="7" spans="1:25" x14ac:dyDescent="0.25">
      <c r="B7" s="82" t="s">
        <v>441</v>
      </c>
    </row>
    <row r="8" spans="1:25" x14ac:dyDescent="0.25">
      <c r="B8" t="s">
        <v>442</v>
      </c>
    </row>
    <row r="9" spans="1:25" x14ac:dyDescent="0.25">
      <c r="B9" t="s">
        <v>443</v>
      </c>
    </row>
    <row r="10" spans="1:25" x14ac:dyDescent="0.25">
      <c r="B10" t="s">
        <v>444</v>
      </c>
    </row>
    <row r="11" spans="1:25" x14ac:dyDescent="0.25">
      <c r="B11" t="s">
        <v>445</v>
      </c>
    </row>
    <row r="12" spans="1:25" x14ac:dyDescent="0.25">
      <c r="B12" t="s">
        <v>446</v>
      </c>
    </row>
    <row r="13" spans="1:25" x14ac:dyDescent="0.25">
      <c r="B13" t="s">
        <v>447</v>
      </c>
    </row>
    <row r="14" spans="1:25" x14ac:dyDescent="0.25">
      <c r="B14" t="s">
        <v>464</v>
      </c>
    </row>
    <row r="15" spans="1:25" s="88" customFormat="1" x14ac:dyDescent="0.25">
      <c r="A15" s="88" t="s">
        <v>604</v>
      </c>
    </row>
    <row r="17" spans="1:12" x14ac:dyDescent="0.25">
      <c r="A17" s="6" t="s">
        <v>605</v>
      </c>
    </row>
    <row r="18" spans="1:12" s="66" customFormat="1" ht="30" x14ac:dyDescent="0.25">
      <c r="A18" s="98" t="s">
        <v>0</v>
      </c>
      <c r="B18" s="98" t="s">
        <v>606</v>
      </c>
      <c r="C18" s="98" t="s">
        <v>609</v>
      </c>
      <c r="D18" s="98"/>
      <c r="E18" s="98" t="s">
        <v>670</v>
      </c>
      <c r="F18" s="98" t="s">
        <v>608</v>
      </c>
      <c r="G18" s="98"/>
      <c r="H18" s="98"/>
      <c r="I18" s="98"/>
      <c r="J18" s="98" t="s">
        <v>610</v>
      </c>
      <c r="K18" s="98"/>
      <c r="L18" s="98" t="s">
        <v>349</v>
      </c>
    </row>
    <row r="19" spans="1:12" x14ac:dyDescent="0.25">
      <c r="L19" t="s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opLeftCell="A9" workbookViewId="0">
      <selection activeCell="A23" sqref="A23"/>
    </sheetView>
  </sheetViews>
  <sheetFormatPr defaultRowHeight="15" x14ac:dyDescent="0.25"/>
  <cols>
    <col min="4" max="4" width="11.140625" customWidth="1"/>
    <col min="6" max="6" width="14" customWidth="1"/>
    <col min="7" max="7" width="10.140625" customWidth="1"/>
    <col min="8" max="8" width="12.28515625" customWidth="1"/>
    <col min="9" max="9" width="10" customWidth="1"/>
    <col min="10" max="10" width="11.42578125" customWidth="1"/>
    <col min="11" max="11" width="10.7109375" customWidth="1"/>
    <col min="12" max="13" width="10.140625" customWidth="1"/>
    <col min="14" max="14" width="14.7109375" customWidth="1"/>
    <col min="15" max="15" width="13.85546875" customWidth="1"/>
    <col min="16" max="16" width="9.7109375" customWidth="1"/>
    <col min="17" max="17" width="10.28515625" customWidth="1"/>
    <col min="18" max="18" width="16.28515625" customWidth="1"/>
  </cols>
  <sheetData>
    <row r="1" spans="1:21" x14ac:dyDescent="0.25">
      <c r="A1" s="6" t="s">
        <v>470</v>
      </c>
      <c r="J1" s="6" t="s">
        <v>475</v>
      </c>
    </row>
    <row r="2" spans="1:21" s="83" customFormat="1" ht="45" x14ac:dyDescent="0.25">
      <c r="A2" s="97" t="s">
        <v>471</v>
      </c>
      <c r="B2" s="97" t="s">
        <v>472</v>
      </c>
      <c r="C2" s="97" t="s">
        <v>467</v>
      </c>
      <c r="D2" s="97" t="s">
        <v>473</v>
      </c>
      <c r="E2" s="97" t="s">
        <v>474</v>
      </c>
      <c r="J2" s="97" t="s">
        <v>471</v>
      </c>
      <c r="K2" s="97" t="s">
        <v>476</v>
      </c>
      <c r="L2" s="97" t="s">
        <v>452</v>
      </c>
      <c r="M2" s="97" t="s">
        <v>467</v>
      </c>
      <c r="N2" s="98" t="s">
        <v>477</v>
      </c>
    </row>
    <row r="5" spans="1:21" x14ac:dyDescent="0.25">
      <c r="A5" s="6" t="s">
        <v>448</v>
      </c>
    </row>
    <row r="6" spans="1:21" s="66" customFormat="1" ht="51" customHeight="1" x14ac:dyDescent="0.25">
      <c r="A6" s="64" t="s">
        <v>0</v>
      </c>
      <c r="B6" s="64" t="s">
        <v>472</v>
      </c>
      <c r="C6" s="64" t="s">
        <v>399</v>
      </c>
      <c r="D6" s="64" t="s">
        <v>438</v>
      </c>
      <c r="E6" s="64" t="s">
        <v>452</v>
      </c>
      <c r="F6" s="64" t="s">
        <v>393</v>
      </c>
      <c r="G6" s="64" t="s">
        <v>394</v>
      </c>
      <c r="H6" s="64" t="s">
        <v>334</v>
      </c>
      <c r="I6" s="64" t="s">
        <v>333</v>
      </c>
      <c r="J6" s="64" t="s">
        <v>439</v>
      </c>
      <c r="K6" s="64" t="s">
        <v>436</v>
      </c>
      <c r="L6" s="64" t="s">
        <v>437</v>
      </c>
      <c r="M6" s="64" t="s">
        <v>395</v>
      </c>
      <c r="N6" s="64" t="s">
        <v>396</v>
      </c>
      <c r="O6" s="64" t="s">
        <v>440</v>
      </c>
      <c r="P6" s="64" t="s">
        <v>397</v>
      </c>
      <c r="Q6" s="64" t="s">
        <v>398</v>
      </c>
      <c r="R6" s="64" t="s">
        <v>466</v>
      </c>
      <c r="S6" s="64" t="s">
        <v>467</v>
      </c>
      <c r="T6" s="64" t="s">
        <v>468</v>
      </c>
      <c r="U6" s="64" t="s">
        <v>349</v>
      </c>
    </row>
    <row r="7" spans="1:21" x14ac:dyDescent="0.25">
      <c r="A7" s="63">
        <v>1</v>
      </c>
      <c r="B7" s="62" t="s">
        <v>469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</row>
    <row r="8" spans="1:21" x14ac:dyDescent="0.25">
      <c r="A8" s="63">
        <v>2</v>
      </c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</row>
    <row r="9" spans="1:21" x14ac:dyDescent="0.25">
      <c r="A9" s="63">
        <v>3</v>
      </c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</row>
    <row r="11" spans="1:21" x14ac:dyDescent="0.25">
      <c r="B11" s="82" t="s">
        <v>441</v>
      </c>
    </row>
    <row r="12" spans="1:21" x14ac:dyDescent="0.25">
      <c r="B12" t="s">
        <v>442</v>
      </c>
    </row>
    <row r="13" spans="1:21" x14ac:dyDescent="0.25">
      <c r="B13" t="s">
        <v>443</v>
      </c>
    </row>
    <row r="14" spans="1:21" x14ac:dyDescent="0.25">
      <c r="B14" t="s">
        <v>444</v>
      </c>
    </row>
    <row r="15" spans="1:21" x14ac:dyDescent="0.25">
      <c r="B15" t="s">
        <v>445</v>
      </c>
    </row>
    <row r="16" spans="1:21" x14ac:dyDescent="0.25">
      <c r="B16" t="s">
        <v>446</v>
      </c>
    </row>
    <row r="17" spans="1:7" x14ac:dyDescent="0.25">
      <c r="B17" t="s">
        <v>447</v>
      </c>
    </row>
    <row r="18" spans="1:7" x14ac:dyDescent="0.25">
      <c r="B18" t="s">
        <v>464</v>
      </c>
    </row>
    <row r="20" spans="1:7" x14ac:dyDescent="0.25">
      <c r="A20" t="s">
        <v>611</v>
      </c>
    </row>
    <row r="21" spans="1:7" ht="30" x14ac:dyDescent="0.25">
      <c r="A21" s="66" t="s">
        <v>0</v>
      </c>
      <c r="B21" s="66" t="s">
        <v>612</v>
      </c>
      <c r="C21" s="66" t="s">
        <v>609</v>
      </c>
      <c r="D21" s="66" t="s">
        <v>607</v>
      </c>
      <c r="E21" s="66" t="s">
        <v>608</v>
      </c>
      <c r="F21" s="66" t="s">
        <v>610</v>
      </c>
      <c r="G21" s="66" t="s">
        <v>349</v>
      </c>
    </row>
    <row r="22" spans="1:7" x14ac:dyDescent="0.25">
      <c r="G22" t="s">
        <v>613</v>
      </c>
    </row>
    <row r="36" s="83" customFormat="1" x14ac:dyDescent="0.25"/>
  </sheetData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workbookViewId="0">
      <pane ySplit="1" topLeftCell="A67" activePane="bottomLeft" state="frozen"/>
      <selection pane="bottomLeft" activeCell="C40" sqref="C40"/>
    </sheetView>
  </sheetViews>
  <sheetFormatPr defaultRowHeight="15" x14ac:dyDescent="0.25"/>
  <cols>
    <col min="1" max="1" width="5.5703125" style="2" customWidth="1"/>
    <col min="2" max="2" width="9.85546875" style="2" customWidth="1"/>
    <col min="3" max="3" width="28.85546875" style="1" customWidth="1"/>
    <col min="4" max="4" width="8.140625" style="1" customWidth="1"/>
    <col min="5" max="5" width="22.140625" customWidth="1"/>
    <col min="6" max="6" width="10.5703125" customWidth="1"/>
    <col min="7" max="8" width="14.140625" customWidth="1"/>
    <col min="9" max="9" width="12.42578125" customWidth="1"/>
    <col min="10" max="10" width="14.28515625" customWidth="1"/>
  </cols>
  <sheetData>
    <row r="1" spans="1:10" x14ac:dyDescent="0.25">
      <c r="A1" s="15" t="s">
        <v>0</v>
      </c>
      <c r="B1" s="15" t="s">
        <v>599</v>
      </c>
      <c r="C1" s="16" t="s">
        <v>600</v>
      </c>
      <c r="D1" s="16" t="s">
        <v>1</v>
      </c>
      <c r="E1" s="17" t="s">
        <v>601</v>
      </c>
      <c r="F1" s="17" t="s">
        <v>602</v>
      </c>
      <c r="G1" s="17" t="s">
        <v>603</v>
      </c>
      <c r="H1" s="17" t="s">
        <v>594</v>
      </c>
      <c r="I1" s="99" t="s">
        <v>595</v>
      </c>
      <c r="J1" s="99" t="s">
        <v>596</v>
      </c>
    </row>
    <row r="2" spans="1:10" x14ac:dyDescent="0.25">
      <c r="A2" s="9" t="s">
        <v>2</v>
      </c>
      <c r="B2" s="9"/>
      <c r="C2" s="11" t="s">
        <v>149</v>
      </c>
      <c r="D2" s="11" t="s">
        <v>150</v>
      </c>
      <c r="E2" s="12"/>
      <c r="F2" s="12"/>
      <c r="G2" s="12"/>
      <c r="H2" s="12"/>
      <c r="J2" t="s">
        <v>597</v>
      </c>
    </row>
    <row r="3" spans="1:10" x14ac:dyDescent="0.25">
      <c r="A3" s="9" t="s">
        <v>3</v>
      </c>
      <c r="B3" s="9"/>
      <c r="C3" s="11" t="s">
        <v>151</v>
      </c>
      <c r="D3" s="11" t="s">
        <v>152</v>
      </c>
      <c r="E3" s="12"/>
      <c r="F3" s="12"/>
      <c r="G3" s="12"/>
      <c r="H3" s="12"/>
      <c r="J3" t="s">
        <v>598</v>
      </c>
    </row>
    <row r="4" spans="1:10" x14ac:dyDescent="0.25">
      <c r="A4" s="9" t="s">
        <v>4</v>
      </c>
      <c r="B4" s="9"/>
      <c r="C4" s="11" t="s">
        <v>153</v>
      </c>
      <c r="D4" s="11" t="s">
        <v>150</v>
      </c>
      <c r="E4" s="12"/>
      <c r="F4" s="12"/>
      <c r="G4" s="12"/>
      <c r="H4" s="12"/>
    </row>
    <row r="5" spans="1:10" x14ac:dyDescent="0.25">
      <c r="A5" s="9" t="s">
        <v>5</v>
      </c>
      <c r="B5" s="9"/>
      <c r="C5" s="11" t="s">
        <v>154</v>
      </c>
      <c r="D5" s="13" t="s">
        <v>6</v>
      </c>
      <c r="E5" s="12"/>
      <c r="F5" s="12"/>
      <c r="G5" s="12"/>
      <c r="H5" s="12"/>
    </row>
    <row r="6" spans="1:10" x14ac:dyDescent="0.25">
      <c r="A6" s="9" t="s">
        <v>7</v>
      </c>
      <c r="B6" s="9"/>
      <c r="C6" s="13" t="s">
        <v>155</v>
      </c>
      <c r="D6" s="13" t="s">
        <v>156</v>
      </c>
      <c r="E6" s="12"/>
      <c r="F6" s="12"/>
      <c r="G6" s="12"/>
      <c r="H6" s="12"/>
    </row>
    <row r="7" spans="1:10" x14ac:dyDescent="0.25">
      <c r="A7" s="9" t="s">
        <v>8</v>
      </c>
      <c r="B7" s="9"/>
      <c r="C7" s="13" t="s">
        <v>157</v>
      </c>
      <c r="D7" s="13" t="s">
        <v>158</v>
      </c>
      <c r="E7" s="12"/>
      <c r="F7" s="12"/>
      <c r="G7" s="12"/>
      <c r="H7" s="12"/>
    </row>
    <row r="8" spans="1:10" x14ac:dyDescent="0.25">
      <c r="A8" s="9" t="s">
        <v>9</v>
      </c>
      <c r="B8" s="9"/>
      <c r="C8" s="13" t="s">
        <v>159</v>
      </c>
      <c r="D8" s="13" t="s">
        <v>158</v>
      </c>
      <c r="E8" s="12"/>
      <c r="F8" s="12"/>
      <c r="G8" s="12"/>
      <c r="H8" s="12"/>
    </row>
    <row r="9" spans="1:10" x14ac:dyDescent="0.25">
      <c r="A9" s="9" t="s">
        <v>10</v>
      </c>
      <c r="B9" s="9"/>
      <c r="C9" s="13" t="s">
        <v>160</v>
      </c>
      <c r="D9" s="13" t="s">
        <v>156</v>
      </c>
      <c r="E9" s="12"/>
      <c r="F9" s="12"/>
      <c r="G9" s="12"/>
      <c r="H9" s="12"/>
    </row>
    <row r="10" spans="1:10" x14ac:dyDescent="0.25">
      <c r="A10" s="9" t="s">
        <v>11</v>
      </c>
      <c r="B10" s="9"/>
      <c r="C10" s="13" t="s">
        <v>161</v>
      </c>
      <c r="D10" s="13" t="s">
        <v>156</v>
      </c>
      <c r="E10" s="12"/>
      <c r="F10" s="12"/>
      <c r="G10" s="12"/>
      <c r="H10" s="12"/>
    </row>
    <row r="11" spans="1:10" x14ac:dyDescent="0.25">
      <c r="A11" s="9" t="s">
        <v>12</v>
      </c>
      <c r="B11" s="9"/>
      <c r="C11" s="13" t="s">
        <v>162</v>
      </c>
      <c r="D11" s="13" t="s">
        <v>150</v>
      </c>
      <c r="E11" s="12"/>
      <c r="F11" s="12"/>
      <c r="G11" s="12"/>
      <c r="H11" s="12"/>
    </row>
    <row r="12" spans="1:10" x14ac:dyDescent="0.25">
      <c r="A12" s="9" t="s">
        <v>13</v>
      </c>
      <c r="B12" s="9"/>
      <c r="C12" s="13" t="s">
        <v>163</v>
      </c>
      <c r="D12" s="13" t="s">
        <v>14</v>
      </c>
      <c r="E12" s="12"/>
      <c r="F12" s="12"/>
      <c r="G12" s="12"/>
      <c r="H12" s="12"/>
    </row>
    <row r="13" spans="1:10" x14ac:dyDescent="0.25">
      <c r="A13" s="9" t="s">
        <v>15</v>
      </c>
      <c r="B13" s="9"/>
      <c r="C13" s="13" t="s">
        <v>164</v>
      </c>
      <c r="D13" s="13" t="s">
        <v>14</v>
      </c>
      <c r="E13" s="12"/>
      <c r="F13" s="12"/>
      <c r="G13" s="12"/>
      <c r="H13" s="12"/>
    </row>
    <row r="14" spans="1:10" x14ac:dyDescent="0.25">
      <c r="A14" s="9" t="s">
        <v>16</v>
      </c>
      <c r="B14" s="9"/>
      <c r="C14" s="13" t="s">
        <v>165</v>
      </c>
      <c r="D14" s="13" t="s">
        <v>150</v>
      </c>
      <c r="E14" s="12"/>
      <c r="F14" s="12"/>
      <c r="G14" s="12"/>
      <c r="H14" s="12"/>
    </row>
    <row r="15" spans="1:10" x14ac:dyDescent="0.25">
      <c r="A15" s="9" t="s">
        <v>17</v>
      </c>
      <c r="B15" s="9"/>
      <c r="C15" s="13" t="s">
        <v>166</v>
      </c>
      <c r="D15" s="13" t="s">
        <v>152</v>
      </c>
      <c r="E15" s="12"/>
      <c r="F15" s="12"/>
      <c r="G15" s="12"/>
      <c r="H15" s="12"/>
    </row>
    <row r="16" spans="1:10" x14ac:dyDescent="0.25">
      <c r="A16" s="9" t="s">
        <v>18</v>
      </c>
      <c r="B16" s="9"/>
      <c r="C16" s="13" t="s">
        <v>167</v>
      </c>
      <c r="D16" s="13" t="s">
        <v>150</v>
      </c>
      <c r="E16" s="12"/>
      <c r="F16" s="12"/>
      <c r="G16" s="12"/>
      <c r="H16" s="12"/>
    </row>
    <row r="17" spans="1:8" x14ac:dyDescent="0.25">
      <c r="A17" s="9" t="s">
        <v>19</v>
      </c>
      <c r="B17" s="9"/>
      <c r="C17" s="13" t="s">
        <v>168</v>
      </c>
      <c r="D17" s="13" t="s">
        <v>150</v>
      </c>
      <c r="E17" s="12"/>
      <c r="F17" s="12"/>
      <c r="G17" s="12"/>
      <c r="H17" s="12"/>
    </row>
    <row r="18" spans="1:8" x14ac:dyDescent="0.25">
      <c r="A18" s="9" t="s">
        <v>20</v>
      </c>
      <c r="B18" s="9"/>
      <c r="C18" s="13" t="s">
        <v>169</v>
      </c>
      <c r="D18" s="13" t="s">
        <v>156</v>
      </c>
      <c r="E18" s="12"/>
      <c r="F18" s="12"/>
      <c r="G18" s="12"/>
      <c r="H18" s="12"/>
    </row>
    <row r="19" spans="1:8" x14ac:dyDescent="0.25">
      <c r="A19" s="9" t="s">
        <v>21</v>
      </c>
      <c r="B19" s="9"/>
      <c r="C19" s="13" t="s">
        <v>170</v>
      </c>
      <c r="D19" s="13" t="s">
        <v>171</v>
      </c>
      <c r="E19" s="12"/>
      <c r="F19" s="12"/>
      <c r="G19" s="12"/>
      <c r="H19" s="12"/>
    </row>
    <row r="20" spans="1:8" x14ac:dyDescent="0.25">
      <c r="A20" s="9" t="s">
        <v>22</v>
      </c>
      <c r="B20" s="9"/>
      <c r="C20" s="13" t="s">
        <v>172</v>
      </c>
      <c r="D20" s="13" t="s">
        <v>171</v>
      </c>
      <c r="E20" s="12"/>
      <c r="F20" s="12"/>
      <c r="G20" s="12"/>
      <c r="H20" s="12"/>
    </row>
    <row r="21" spans="1:8" x14ac:dyDescent="0.25">
      <c r="A21" s="9" t="s">
        <v>23</v>
      </c>
      <c r="B21" s="9"/>
      <c r="C21" s="13" t="s">
        <v>173</v>
      </c>
      <c r="D21" s="13" t="s">
        <v>156</v>
      </c>
      <c r="E21" s="12"/>
      <c r="F21" s="12"/>
      <c r="G21" s="12"/>
      <c r="H21" s="12"/>
    </row>
    <row r="22" spans="1:8" x14ac:dyDescent="0.25">
      <c r="A22" s="9" t="s">
        <v>24</v>
      </c>
      <c r="B22" s="9"/>
      <c r="C22" s="13" t="s">
        <v>174</v>
      </c>
      <c r="D22" s="13" t="s">
        <v>156</v>
      </c>
      <c r="E22" s="12"/>
      <c r="F22" s="12"/>
      <c r="G22" s="12"/>
      <c r="H22" s="12"/>
    </row>
    <row r="23" spans="1:8" x14ac:dyDescent="0.25">
      <c r="A23" s="9" t="s">
        <v>25</v>
      </c>
      <c r="B23" s="9"/>
      <c r="C23" s="13" t="s">
        <v>175</v>
      </c>
      <c r="D23" s="13" t="s">
        <v>156</v>
      </c>
      <c r="E23" s="12"/>
      <c r="F23" s="12"/>
      <c r="G23" s="12"/>
      <c r="H23" s="12"/>
    </row>
    <row r="24" spans="1:8" x14ac:dyDescent="0.25">
      <c r="A24" s="9" t="s">
        <v>26</v>
      </c>
      <c r="B24" s="9"/>
      <c r="C24" s="13" t="s">
        <v>176</v>
      </c>
      <c r="D24" s="13" t="s">
        <v>150</v>
      </c>
      <c r="E24" s="12"/>
      <c r="F24" s="12"/>
      <c r="G24" s="12"/>
      <c r="H24" s="12"/>
    </row>
    <row r="25" spans="1:8" x14ac:dyDescent="0.25">
      <c r="A25" s="9" t="s">
        <v>27</v>
      </c>
      <c r="B25" s="9"/>
      <c r="C25" s="13" t="s">
        <v>28</v>
      </c>
      <c r="D25" s="13" t="s">
        <v>156</v>
      </c>
      <c r="E25" s="12"/>
      <c r="F25" s="12"/>
      <c r="G25" s="12"/>
      <c r="H25" s="12"/>
    </row>
    <row r="26" spans="1:8" x14ac:dyDescent="0.25">
      <c r="A26" s="9" t="s">
        <v>29</v>
      </c>
      <c r="B26" s="9"/>
      <c r="C26" s="13" t="s">
        <v>177</v>
      </c>
      <c r="D26" s="13" t="s">
        <v>156</v>
      </c>
      <c r="E26" s="12"/>
      <c r="F26" s="12"/>
      <c r="G26" s="12"/>
      <c r="H26" s="12"/>
    </row>
    <row r="27" spans="1:8" x14ac:dyDescent="0.25">
      <c r="A27" s="9" t="s">
        <v>30</v>
      </c>
      <c r="B27" s="9"/>
      <c r="C27" s="13" t="s">
        <v>178</v>
      </c>
      <c r="D27" s="13" t="s">
        <v>156</v>
      </c>
      <c r="E27" s="12"/>
      <c r="F27" s="12"/>
      <c r="G27" s="12"/>
      <c r="H27" s="12"/>
    </row>
    <row r="28" spans="1:8" x14ac:dyDescent="0.25">
      <c r="A28" s="9" t="s">
        <v>31</v>
      </c>
      <c r="B28" s="9"/>
      <c r="C28" s="13" t="s">
        <v>179</v>
      </c>
      <c r="D28" s="13" t="s">
        <v>156</v>
      </c>
      <c r="E28" s="12"/>
      <c r="F28" s="12"/>
      <c r="G28" s="12"/>
      <c r="H28" s="12"/>
    </row>
    <row r="29" spans="1:8" x14ac:dyDescent="0.25">
      <c r="A29" s="9" t="s">
        <v>32</v>
      </c>
      <c r="B29" s="9"/>
      <c r="C29" s="13" t="s">
        <v>180</v>
      </c>
      <c r="D29" s="13" t="s">
        <v>181</v>
      </c>
      <c r="E29" s="12"/>
      <c r="F29" s="12"/>
      <c r="G29" s="12"/>
      <c r="H29" s="12"/>
    </row>
    <row r="30" spans="1:8" x14ac:dyDescent="0.25">
      <c r="A30" s="9" t="s">
        <v>33</v>
      </c>
      <c r="B30" s="9"/>
      <c r="C30" s="13" t="s">
        <v>182</v>
      </c>
      <c r="D30" s="13" t="s">
        <v>34</v>
      </c>
      <c r="E30" s="12"/>
      <c r="F30" s="12"/>
      <c r="G30" s="12"/>
      <c r="H30" s="12"/>
    </row>
    <row r="31" spans="1:8" x14ac:dyDescent="0.25">
      <c r="A31" s="9" t="s">
        <v>35</v>
      </c>
      <c r="B31" s="9"/>
      <c r="C31" s="13" t="s">
        <v>183</v>
      </c>
      <c r="D31" s="13" t="s">
        <v>181</v>
      </c>
      <c r="E31" s="12"/>
      <c r="F31" s="12"/>
      <c r="G31" s="12"/>
      <c r="H31" s="12"/>
    </row>
    <row r="32" spans="1:8" x14ac:dyDescent="0.25">
      <c r="A32" s="9" t="s">
        <v>36</v>
      </c>
      <c r="B32" s="9"/>
      <c r="C32" s="13" t="s">
        <v>184</v>
      </c>
      <c r="D32" s="13" t="s">
        <v>181</v>
      </c>
      <c r="E32" s="12"/>
      <c r="F32" s="12"/>
      <c r="G32" s="12"/>
      <c r="H32" s="12"/>
    </row>
    <row r="33" spans="1:8" x14ac:dyDescent="0.25">
      <c r="A33" s="9" t="s">
        <v>37</v>
      </c>
      <c r="B33" s="9"/>
      <c r="C33" s="13" t="s">
        <v>185</v>
      </c>
      <c r="D33" s="13" t="s">
        <v>150</v>
      </c>
      <c r="E33" s="12"/>
      <c r="F33" s="12"/>
      <c r="G33" s="12"/>
      <c r="H33" s="12"/>
    </row>
    <row r="34" spans="1:8" x14ac:dyDescent="0.25">
      <c r="A34" s="9" t="s">
        <v>38</v>
      </c>
      <c r="B34" s="9"/>
      <c r="C34" s="13" t="s">
        <v>186</v>
      </c>
      <c r="D34" s="13" t="s">
        <v>150</v>
      </c>
      <c r="E34" s="12"/>
      <c r="F34" s="12"/>
      <c r="G34" s="12"/>
      <c r="H34" s="12"/>
    </row>
    <row r="35" spans="1:8" x14ac:dyDescent="0.25">
      <c r="A35" s="9" t="s">
        <v>39</v>
      </c>
      <c r="B35" s="9"/>
      <c r="C35" s="13" t="s">
        <v>187</v>
      </c>
      <c r="D35" s="13" t="s">
        <v>150</v>
      </c>
      <c r="E35" s="12"/>
      <c r="F35" s="12"/>
      <c r="G35" s="12"/>
      <c r="H35" s="12"/>
    </row>
    <row r="36" spans="1:8" x14ac:dyDescent="0.25">
      <c r="A36" s="9" t="s">
        <v>40</v>
      </c>
      <c r="B36" s="9"/>
      <c r="C36" s="13" t="s">
        <v>188</v>
      </c>
      <c r="D36" s="13" t="s">
        <v>156</v>
      </c>
      <c r="E36" s="12"/>
      <c r="F36" s="12"/>
      <c r="G36" s="12"/>
      <c r="H36" s="12"/>
    </row>
    <row r="37" spans="1:8" x14ac:dyDescent="0.25">
      <c r="A37" s="9" t="s">
        <v>41</v>
      </c>
      <c r="B37" s="9"/>
      <c r="C37" s="13" t="s">
        <v>189</v>
      </c>
      <c r="D37" s="13" t="s">
        <v>156</v>
      </c>
      <c r="E37" s="12"/>
      <c r="F37" s="12"/>
      <c r="G37" s="12"/>
      <c r="H37" s="12"/>
    </row>
    <row r="38" spans="1:8" x14ac:dyDescent="0.25">
      <c r="A38" s="9" t="s">
        <v>42</v>
      </c>
      <c r="B38" s="9"/>
      <c r="C38" s="13" t="s">
        <v>190</v>
      </c>
      <c r="D38" s="13" t="s">
        <v>152</v>
      </c>
      <c r="E38" s="12"/>
      <c r="F38" s="12"/>
      <c r="G38" s="12"/>
      <c r="H38" s="12"/>
    </row>
    <row r="39" spans="1:8" x14ac:dyDescent="0.25">
      <c r="A39" s="9" t="s">
        <v>43</v>
      </c>
      <c r="B39" s="9"/>
      <c r="C39" s="13" t="s">
        <v>191</v>
      </c>
      <c r="D39" s="13" t="s">
        <v>152</v>
      </c>
      <c r="E39" s="12"/>
      <c r="F39" s="12"/>
      <c r="G39" s="12"/>
      <c r="H39" s="12"/>
    </row>
    <row r="40" spans="1:8" x14ac:dyDescent="0.25">
      <c r="A40" s="9" t="s">
        <v>44</v>
      </c>
      <c r="B40" s="9"/>
      <c r="C40" s="13" t="s">
        <v>192</v>
      </c>
      <c r="D40" s="13" t="s">
        <v>150</v>
      </c>
      <c r="E40" s="12"/>
      <c r="F40" s="12"/>
      <c r="G40" s="12"/>
      <c r="H40" s="12"/>
    </row>
    <row r="41" spans="1:8" x14ac:dyDescent="0.25">
      <c r="A41" s="9" t="s">
        <v>45</v>
      </c>
      <c r="B41" s="9"/>
      <c r="C41" s="13" t="s">
        <v>193</v>
      </c>
      <c r="D41" s="13" t="s">
        <v>194</v>
      </c>
      <c r="E41" s="12"/>
      <c r="F41" s="12"/>
      <c r="G41" s="12"/>
      <c r="H41" s="12"/>
    </row>
    <row r="42" spans="1:8" x14ac:dyDescent="0.25">
      <c r="A42" s="9" t="s">
        <v>46</v>
      </c>
      <c r="B42" s="9"/>
      <c r="C42" s="13" t="s">
        <v>195</v>
      </c>
      <c r="D42" s="13" t="s">
        <v>194</v>
      </c>
      <c r="E42" s="12"/>
      <c r="F42" s="12"/>
      <c r="G42" s="12"/>
      <c r="H42" s="12"/>
    </row>
    <row r="43" spans="1:8" x14ac:dyDescent="0.25">
      <c r="A43" s="9" t="s">
        <v>47</v>
      </c>
      <c r="B43" s="9"/>
      <c r="C43" s="13" t="s">
        <v>196</v>
      </c>
      <c r="D43" s="13" t="s">
        <v>156</v>
      </c>
      <c r="E43" s="12"/>
      <c r="F43" s="12"/>
      <c r="G43" s="12"/>
      <c r="H43" s="12"/>
    </row>
    <row r="44" spans="1:8" x14ac:dyDescent="0.25">
      <c r="A44" s="9" t="s">
        <v>48</v>
      </c>
      <c r="B44" s="9"/>
      <c r="C44" s="13" t="s">
        <v>197</v>
      </c>
      <c r="D44" s="13" t="s">
        <v>150</v>
      </c>
      <c r="E44" s="12"/>
      <c r="F44" s="12"/>
      <c r="G44" s="12"/>
      <c r="H44" s="12"/>
    </row>
    <row r="45" spans="1:8" x14ac:dyDescent="0.25">
      <c r="A45" s="9" t="s">
        <v>49</v>
      </c>
      <c r="B45" s="9"/>
      <c r="C45" s="13" t="s">
        <v>198</v>
      </c>
      <c r="D45" s="13" t="s">
        <v>150</v>
      </c>
      <c r="E45" s="12"/>
      <c r="F45" s="12"/>
      <c r="G45" s="12"/>
      <c r="H45" s="12"/>
    </row>
    <row r="46" spans="1:8" x14ac:dyDescent="0.25">
      <c r="A46" s="9" t="s">
        <v>50</v>
      </c>
      <c r="B46" s="9"/>
      <c r="C46" s="13" t="s">
        <v>199</v>
      </c>
      <c r="D46" s="13" t="s">
        <v>150</v>
      </c>
      <c r="E46" s="12"/>
      <c r="F46" s="12"/>
      <c r="G46" s="12"/>
      <c r="H46" s="12"/>
    </row>
    <row r="47" spans="1:8" x14ac:dyDescent="0.25">
      <c r="A47" s="9" t="s">
        <v>51</v>
      </c>
      <c r="B47" s="9"/>
      <c r="C47" s="13" t="s">
        <v>200</v>
      </c>
      <c r="D47" s="13" t="s">
        <v>150</v>
      </c>
      <c r="E47" s="12"/>
      <c r="F47" s="12"/>
      <c r="G47" s="12"/>
      <c r="H47" s="12"/>
    </row>
    <row r="48" spans="1:8" x14ac:dyDescent="0.25">
      <c r="A48" s="9" t="s">
        <v>52</v>
      </c>
      <c r="B48" s="9"/>
      <c r="C48" s="13" t="s">
        <v>201</v>
      </c>
      <c r="D48" s="13" t="s">
        <v>202</v>
      </c>
      <c r="E48" s="12"/>
      <c r="F48" s="12"/>
      <c r="G48" s="12"/>
      <c r="H48" s="12"/>
    </row>
    <row r="49" spans="1:8" x14ac:dyDescent="0.25">
      <c r="A49" s="9" t="s">
        <v>53</v>
      </c>
      <c r="B49" s="9"/>
      <c r="C49" s="13" t="s">
        <v>203</v>
      </c>
      <c r="D49" s="13" t="s">
        <v>202</v>
      </c>
      <c r="E49" s="12"/>
      <c r="F49" s="12"/>
      <c r="G49" s="12"/>
      <c r="H49" s="12"/>
    </row>
    <row r="50" spans="1:8" x14ac:dyDescent="0.25">
      <c r="A50" s="9" t="s">
        <v>54</v>
      </c>
      <c r="B50" s="9"/>
      <c r="C50" s="13" t="s">
        <v>204</v>
      </c>
      <c r="D50" s="13" t="s">
        <v>202</v>
      </c>
      <c r="E50" s="12"/>
      <c r="F50" s="12"/>
      <c r="G50" s="12"/>
      <c r="H50" s="12"/>
    </row>
    <row r="51" spans="1:8" x14ac:dyDescent="0.25">
      <c r="A51" s="9" t="s">
        <v>55</v>
      </c>
      <c r="B51" s="9"/>
      <c r="C51" s="13" t="s">
        <v>205</v>
      </c>
      <c r="D51" s="13" t="s">
        <v>206</v>
      </c>
      <c r="E51" s="12"/>
      <c r="F51" s="12"/>
      <c r="G51" s="12"/>
      <c r="H51" s="12"/>
    </row>
    <row r="52" spans="1:8" x14ac:dyDescent="0.25">
      <c r="A52" s="9" t="s">
        <v>56</v>
      </c>
      <c r="B52" s="9"/>
      <c r="C52" s="13" t="s">
        <v>207</v>
      </c>
      <c r="D52" s="13" t="s">
        <v>208</v>
      </c>
      <c r="E52" s="12"/>
      <c r="F52" s="12"/>
      <c r="G52" s="12"/>
      <c r="H52" s="12"/>
    </row>
    <row r="53" spans="1:8" x14ac:dyDescent="0.25">
      <c r="A53" s="9" t="s">
        <v>57</v>
      </c>
      <c r="B53" s="9"/>
      <c r="C53" s="13" t="s">
        <v>209</v>
      </c>
      <c r="D53" s="13" t="s">
        <v>194</v>
      </c>
      <c r="E53" s="12"/>
      <c r="F53" s="12"/>
      <c r="G53" s="12"/>
      <c r="H53" s="12"/>
    </row>
    <row r="54" spans="1:8" x14ac:dyDescent="0.25">
      <c r="A54" s="9" t="s">
        <v>58</v>
      </c>
      <c r="B54" s="9"/>
      <c r="C54" s="13" t="s">
        <v>210</v>
      </c>
      <c r="D54" s="13" t="s">
        <v>156</v>
      </c>
      <c r="E54" s="12"/>
      <c r="F54" s="12"/>
      <c r="G54" s="12"/>
      <c r="H54" s="12"/>
    </row>
    <row r="55" spans="1:8" x14ac:dyDescent="0.25">
      <c r="A55" s="9" t="s">
        <v>59</v>
      </c>
      <c r="B55" s="9"/>
      <c r="C55" s="13" t="s">
        <v>211</v>
      </c>
      <c r="D55" s="13" t="s">
        <v>156</v>
      </c>
      <c r="E55" s="12"/>
      <c r="F55" s="12"/>
      <c r="G55" s="12"/>
      <c r="H55" s="12"/>
    </row>
    <row r="56" spans="1:8" x14ac:dyDescent="0.25">
      <c r="A56" s="9" t="s">
        <v>60</v>
      </c>
      <c r="B56" s="9"/>
      <c r="C56" s="13" t="s">
        <v>212</v>
      </c>
      <c r="D56" s="13" t="s">
        <v>150</v>
      </c>
      <c r="E56" s="12"/>
      <c r="F56" s="12"/>
      <c r="G56" s="12"/>
      <c r="H56" s="12"/>
    </row>
    <row r="57" spans="1:8" x14ac:dyDescent="0.25">
      <c r="A57" s="9" t="s">
        <v>61</v>
      </c>
      <c r="B57" s="9"/>
      <c r="C57" s="13" t="s">
        <v>213</v>
      </c>
      <c r="D57" s="13" t="s">
        <v>150</v>
      </c>
      <c r="E57" s="12"/>
      <c r="F57" s="12"/>
      <c r="G57" s="12"/>
      <c r="H57" s="12"/>
    </row>
    <row r="58" spans="1:8" x14ac:dyDescent="0.25">
      <c r="A58" s="9" t="s">
        <v>62</v>
      </c>
      <c r="B58" s="9"/>
      <c r="C58" s="13" t="s">
        <v>214</v>
      </c>
      <c r="D58" s="13" t="s">
        <v>150</v>
      </c>
      <c r="E58" s="12"/>
      <c r="F58" s="12"/>
      <c r="G58" s="12"/>
      <c r="H58" s="12"/>
    </row>
    <row r="59" spans="1:8" x14ac:dyDescent="0.25">
      <c r="A59" s="9" t="s">
        <v>63</v>
      </c>
      <c r="B59" s="9"/>
      <c r="C59" s="13" t="s">
        <v>215</v>
      </c>
      <c r="D59" s="13" t="s">
        <v>64</v>
      </c>
      <c r="E59" s="12"/>
      <c r="F59" s="12"/>
      <c r="G59" s="12"/>
      <c r="H59" s="12"/>
    </row>
    <row r="60" spans="1:8" x14ac:dyDescent="0.25">
      <c r="A60" s="9" t="s">
        <v>65</v>
      </c>
      <c r="B60" s="9"/>
      <c r="C60" s="13" t="s">
        <v>216</v>
      </c>
      <c r="D60" s="13" t="s">
        <v>64</v>
      </c>
      <c r="E60" s="12"/>
      <c r="F60" s="12"/>
      <c r="G60" s="12"/>
      <c r="H60" s="12"/>
    </row>
    <row r="61" spans="1:8" x14ac:dyDescent="0.25">
      <c r="A61" s="9" t="s">
        <v>66</v>
      </c>
      <c r="B61" s="9"/>
      <c r="C61" s="13" t="s">
        <v>217</v>
      </c>
      <c r="D61" s="13" t="s">
        <v>64</v>
      </c>
      <c r="E61" s="12"/>
      <c r="F61" s="12"/>
      <c r="G61" s="12"/>
      <c r="H61" s="12"/>
    </row>
    <row r="62" spans="1:8" x14ac:dyDescent="0.25">
      <c r="A62" s="9" t="s">
        <v>67</v>
      </c>
      <c r="B62" s="9"/>
      <c r="C62" s="13" t="s">
        <v>218</v>
      </c>
      <c r="D62" s="13" t="s">
        <v>150</v>
      </c>
      <c r="E62" s="12"/>
      <c r="F62" s="12"/>
      <c r="G62" s="12"/>
      <c r="H62" s="12"/>
    </row>
    <row r="63" spans="1:8" x14ac:dyDescent="0.25">
      <c r="A63" s="9" t="s">
        <v>68</v>
      </c>
      <c r="B63" s="9"/>
      <c r="C63" s="13" t="s">
        <v>219</v>
      </c>
      <c r="D63" s="13" t="s">
        <v>150</v>
      </c>
      <c r="E63" s="12"/>
      <c r="F63" s="12"/>
      <c r="G63" s="12"/>
      <c r="H63" s="12"/>
    </row>
    <row r="64" spans="1:8" x14ac:dyDescent="0.25">
      <c r="A64" s="9" t="s">
        <v>69</v>
      </c>
      <c r="B64" s="9"/>
      <c r="C64" s="13" t="s">
        <v>220</v>
      </c>
      <c r="D64" s="13" t="s">
        <v>150</v>
      </c>
      <c r="E64" s="12"/>
      <c r="F64" s="12"/>
      <c r="G64" s="12"/>
      <c r="H64" s="12"/>
    </row>
    <row r="65" spans="1:8" x14ac:dyDescent="0.25">
      <c r="A65" s="9" t="s">
        <v>70</v>
      </c>
      <c r="B65" s="9"/>
      <c r="C65" s="13" t="s">
        <v>221</v>
      </c>
      <c r="D65" s="13" t="s">
        <v>158</v>
      </c>
      <c r="E65" s="12"/>
      <c r="F65" s="12"/>
      <c r="G65" s="12"/>
      <c r="H65" s="12"/>
    </row>
    <row r="66" spans="1:8" x14ac:dyDescent="0.25">
      <c r="A66" s="9" t="s">
        <v>71</v>
      </c>
      <c r="B66" s="9"/>
      <c r="C66" s="13" t="s">
        <v>222</v>
      </c>
      <c r="D66" s="13" t="s">
        <v>158</v>
      </c>
      <c r="E66" s="12"/>
      <c r="F66" s="12"/>
      <c r="G66" s="12"/>
      <c r="H66" s="12"/>
    </row>
    <row r="67" spans="1:8" x14ac:dyDescent="0.25">
      <c r="A67" s="9" t="s">
        <v>72</v>
      </c>
      <c r="B67" s="9"/>
      <c r="C67" s="13" t="s">
        <v>223</v>
      </c>
      <c r="D67" s="13" t="s">
        <v>152</v>
      </c>
      <c r="E67" s="12"/>
      <c r="F67" s="12"/>
      <c r="G67" s="12"/>
      <c r="H67" s="12"/>
    </row>
    <row r="68" spans="1:8" x14ac:dyDescent="0.25">
      <c r="A68" s="9" t="s">
        <v>73</v>
      </c>
      <c r="B68" s="9"/>
      <c r="C68" s="13" t="s">
        <v>224</v>
      </c>
      <c r="D68" s="13" t="s">
        <v>156</v>
      </c>
      <c r="E68" s="12"/>
      <c r="F68" s="12"/>
      <c r="G68" s="12"/>
      <c r="H68" s="12"/>
    </row>
    <row r="69" spans="1:8" x14ac:dyDescent="0.25">
      <c r="A69" s="9" t="s">
        <v>74</v>
      </c>
      <c r="B69" s="9"/>
      <c r="C69" s="13" t="s">
        <v>225</v>
      </c>
      <c r="D69" s="13" t="s">
        <v>152</v>
      </c>
      <c r="E69" s="12"/>
      <c r="F69" s="12"/>
      <c r="G69" s="12"/>
      <c r="H69" s="12"/>
    </row>
    <row r="70" spans="1:8" x14ac:dyDescent="0.25">
      <c r="A70" s="9" t="s">
        <v>75</v>
      </c>
      <c r="B70" s="9"/>
      <c r="C70" s="13" t="s">
        <v>226</v>
      </c>
      <c r="D70" s="13" t="s">
        <v>152</v>
      </c>
      <c r="E70" s="12"/>
      <c r="F70" s="12"/>
      <c r="G70" s="12"/>
      <c r="H70" s="12"/>
    </row>
    <row r="71" spans="1:8" x14ac:dyDescent="0.25">
      <c r="A71" s="9" t="s">
        <v>76</v>
      </c>
      <c r="B71" s="9"/>
      <c r="C71" s="13" t="s">
        <v>77</v>
      </c>
      <c r="D71" s="13" t="s">
        <v>156</v>
      </c>
      <c r="E71" s="12"/>
      <c r="F71" s="12"/>
      <c r="G71" s="12"/>
      <c r="H71" s="12"/>
    </row>
    <row r="72" spans="1:8" x14ac:dyDescent="0.25">
      <c r="A72" s="9" t="s">
        <v>78</v>
      </c>
      <c r="B72" s="9"/>
      <c r="C72" s="13" t="s">
        <v>79</v>
      </c>
      <c r="D72" s="13" t="s">
        <v>227</v>
      </c>
      <c r="E72" s="12"/>
      <c r="F72" s="12"/>
      <c r="G72" s="12"/>
      <c r="H72" s="12"/>
    </row>
    <row r="73" spans="1:8" x14ac:dyDescent="0.25">
      <c r="A73" s="9" t="s">
        <v>80</v>
      </c>
      <c r="B73" s="9"/>
      <c r="C73" s="13" t="s">
        <v>228</v>
      </c>
      <c r="D73" s="13" t="s">
        <v>156</v>
      </c>
      <c r="E73" s="12"/>
      <c r="F73" s="12"/>
      <c r="G73" s="12"/>
      <c r="H73" s="12"/>
    </row>
    <row r="74" spans="1:8" x14ac:dyDescent="0.25">
      <c r="A74" s="9" t="s">
        <v>81</v>
      </c>
      <c r="B74" s="9"/>
      <c r="C74" s="13" t="s">
        <v>229</v>
      </c>
      <c r="D74" s="13" t="s">
        <v>152</v>
      </c>
      <c r="E74" s="12"/>
      <c r="F74" s="12"/>
      <c r="G74" s="12"/>
      <c r="H74" s="12"/>
    </row>
    <row r="75" spans="1:8" x14ac:dyDescent="0.25">
      <c r="A75" s="9" t="s">
        <v>82</v>
      </c>
      <c r="B75" s="9"/>
      <c r="C75" s="13" t="s">
        <v>230</v>
      </c>
      <c r="D75" s="13" t="s">
        <v>150</v>
      </c>
      <c r="E75" s="12"/>
      <c r="F75" s="12"/>
      <c r="G75" s="12"/>
      <c r="H75" s="12"/>
    </row>
    <row r="76" spans="1:8" x14ac:dyDescent="0.25">
      <c r="A76" s="9" t="s">
        <v>83</v>
      </c>
      <c r="B76" s="9"/>
      <c r="C76" s="13" t="s">
        <v>231</v>
      </c>
      <c r="D76" s="13" t="s">
        <v>150</v>
      </c>
      <c r="E76" s="12"/>
      <c r="F76" s="12"/>
      <c r="G76" s="12"/>
      <c r="H76" s="12"/>
    </row>
    <row r="77" spans="1:8" x14ac:dyDescent="0.25">
      <c r="A77" s="9" t="s">
        <v>84</v>
      </c>
      <c r="B77" s="9"/>
      <c r="C77" s="13" t="s">
        <v>232</v>
      </c>
      <c r="D77" s="13" t="s">
        <v>150</v>
      </c>
      <c r="E77" s="12"/>
      <c r="F77" s="12"/>
      <c r="G77" s="12"/>
      <c r="H77" s="12"/>
    </row>
    <row r="78" spans="1:8" x14ac:dyDescent="0.25">
      <c r="A78" s="9" t="s">
        <v>85</v>
      </c>
      <c r="B78" s="9"/>
      <c r="C78" s="13" t="s">
        <v>233</v>
      </c>
      <c r="D78" s="13" t="s">
        <v>152</v>
      </c>
      <c r="E78" s="12"/>
      <c r="F78" s="12"/>
      <c r="G78" s="12"/>
      <c r="H78" s="12"/>
    </row>
    <row r="79" spans="1:8" x14ac:dyDescent="0.25">
      <c r="A79" s="9" t="s">
        <v>86</v>
      </c>
      <c r="B79" s="9"/>
      <c r="C79" s="13" t="s">
        <v>234</v>
      </c>
      <c r="D79" s="13" t="s">
        <v>156</v>
      </c>
      <c r="E79" s="12"/>
      <c r="F79" s="12"/>
      <c r="G79" s="12"/>
      <c r="H79" s="12"/>
    </row>
    <row r="80" spans="1:8" x14ac:dyDescent="0.25">
      <c r="A80" s="9" t="s">
        <v>87</v>
      </c>
      <c r="B80" s="9"/>
      <c r="C80" s="13" t="s">
        <v>235</v>
      </c>
      <c r="D80" s="13" t="s">
        <v>156</v>
      </c>
      <c r="E80" s="12"/>
      <c r="F80" s="12"/>
      <c r="G80" s="12"/>
      <c r="H80" s="12"/>
    </row>
    <row r="81" spans="1:8" x14ac:dyDescent="0.25">
      <c r="A81" s="9" t="s">
        <v>88</v>
      </c>
      <c r="B81" s="9"/>
      <c r="C81" s="13" t="s">
        <v>236</v>
      </c>
      <c r="D81" s="13" t="s">
        <v>156</v>
      </c>
      <c r="E81" s="12"/>
      <c r="F81" s="12"/>
      <c r="G81" s="12"/>
      <c r="H81" s="12"/>
    </row>
    <row r="82" spans="1:8" x14ac:dyDescent="0.25">
      <c r="A82" s="9" t="s">
        <v>89</v>
      </c>
      <c r="B82" s="9"/>
      <c r="C82" s="13" t="s">
        <v>237</v>
      </c>
      <c r="D82" s="13" t="s">
        <v>156</v>
      </c>
      <c r="E82" s="12"/>
      <c r="F82" s="12"/>
      <c r="G82" s="12"/>
      <c r="H82" s="12"/>
    </row>
    <row r="83" spans="1:8" x14ac:dyDescent="0.25">
      <c r="A83" s="9" t="s">
        <v>90</v>
      </c>
      <c r="B83" s="9"/>
      <c r="C83" s="13" t="s">
        <v>238</v>
      </c>
      <c r="D83" s="13" t="s">
        <v>156</v>
      </c>
      <c r="E83" s="12"/>
      <c r="F83" s="12"/>
      <c r="G83" s="12"/>
      <c r="H83" s="12"/>
    </row>
    <row r="84" spans="1:8" x14ac:dyDescent="0.25">
      <c r="A84" s="9" t="s">
        <v>91</v>
      </c>
      <c r="B84" s="9"/>
      <c r="C84" s="13" t="s">
        <v>239</v>
      </c>
      <c r="D84" s="13" t="s">
        <v>150</v>
      </c>
      <c r="E84" s="12"/>
      <c r="F84" s="12"/>
      <c r="G84" s="12"/>
      <c r="H84" s="12"/>
    </row>
    <row r="85" spans="1:8" x14ac:dyDescent="0.25">
      <c r="A85" s="9" t="s">
        <v>92</v>
      </c>
      <c r="B85" s="9"/>
      <c r="C85" s="13" t="s">
        <v>240</v>
      </c>
      <c r="D85" s="13" t="s">
        <v>156</v>
      </c>
      <c r="E85" s="12"/>
      <c r="F85" s="12"/>
      <c r="G85" s="12"/>
      <c r="H85" s="12"/>
    </row>
    <row r="86" spans="1:8" x14ac:dyDescent="0.25">
      <c r="A86" s="9" t="s">
        <v>93</v>
      </c>
      <c r="B86" s="9"/>
      <c r="C86" s="13" t="s">
        <v>241</v>
      </c>
      <c r="D86" s="13" t="s">
        <v>156</v>
      </c>
      <c r="E86" s="12"/>
      <c r="F86" s="12"/>
      <c r="G86" s="12"/>
      <c r="H86" s="12"/>
    </row>
    <row r="87" spans="1:8" x14ac:dyDescent="0.25">
      <c r="A87" s="9" t="s">
        <v>94</v>
      </c>
      <c r="B87" s="9"/>
      <c r="C87" s="13" t="s">
        <v>242</v>
      </c>
      <c r="D87" s="13" t="s">
        <v>156</v>
      </c>
      <c r="E87" s="12"/>
      <c r="F87" s="12"/>
      <c r="G87" s="12"/>
      <c r="H87" s="12"/>
    </row>
    <row r="88" spans="1:8" x14ac:dyDescent="0.25">
      <c r="A88" s="9" t="s">
        <v>95</v>
      </c>
      <c r="B88" s="9"/>
      <c r="C88" s="13" t="s">
        <v>243</v>
      </c>
      <c r="D88" s="13" t="s">
        <v>156</v>
      </c>
      <c r="E88" s="12"/>
      <c r="F88" s="12"/>
      <c r="G88" s="12"/>
      <c r="H88" s="12"/>
    </row>
    <row r="89" spans="1:8" x14ac:dyDescent="0.25">
      <c r="A89" s="9" t="s">
        <v>96</v>
      </c>
      <c r="B89" s="9"/>
      <c r="C89" s="13" t="s">
        <v>244</v>
      </c>
      <c r="D89" s="13" t="s">
        <v>156</v>
      </c>
      <c r="E89" s="12"/>
      <c r="F89" s="12"/>
      <c r="G89" s="12"/>
      <c r="H89" s="12"/>
    </row>
    <row r="90" spans="1:8" x14ac:dyDescent="0.25">
      <c r="A90" s="9" t="s">
        <v>97</v>
      </c>
      <c r="B90" s="9"/>
      <c r="C90" s="13" t="s">
        <v>245</v>
      </c>
      <c r="D90" s="13" t="s">
        <v>150</v>
      </c>
      <c r="E90" s="12"/>
      <c r="F90" s="12"/>
      <c r="G90" s="12"/>
      <c r="H90" s="12"/>
    </row>
    <row r="91" spans="1:8" x14ac:dyDescent="0.25">
      <c r="A91" s="9" t="s">
        <v>98</v>
      </c>
      <c r="B91" s="9"/>
      <c r="C91" s="13" t="s">
        <v>99</v>
      </c>
      <c r="D91" s="13" t="s">
        <v>156</v>
      </c>
      <c r="E91" s="12"/>
      <c r="F91" s="12"/>
      <c r="G91" s="12"/>
      <c r="H91" s="12"/>
    </row>
    <row r="92" spans="1:8" x14ac:dyDescent="0.25">
      <c r="A92" s="9" t="s">
        <v>100</v>
      </c>
      <c r="B92" s="9"/>
      <c r="C92" s="13" t="s">
        <v>246</v>
      </c>
      <c r="D92" s="13" t="s">
        <v>150</v>
      </c>
      <c r="E92" s="12"/>
      <c r="F92" s="12"/>
      <c r="G92" s="12"/>
      <c r="H92" s="12"/>
    </row>
    <row r="93" spans="1:8" x14ac:dyDescent="0.25">
      <c r="A93" s="9" t="s">
        <v>101</v>
      </c>
      <c r="B93" s="9"/>
      <c r="C93" s="13" t="s">
        <v>247</v>
      </c>
      <c r="D93" s="13" t="s">
        <v>156</v>
      </c>
      <c r="E93" s="12"/>
      <c r="F93" s="12"/>
      <c r="G93" s="12"/>
      <c r="H93" s="12"/>
    </row>
    <row r="94" spans="1:8" x14ac:dyDescent="0.25">
      <c r="A94" s="9" t="s">
        <v>102</v>
      </c>
      <c r="B94" s="9"/>
      <c r="C94" s="13" t="s">
        <v>248</v>
      </c>
      <c r="D94" s="13" t="s">
        <v>156</v>
      </c>
      <c r="E94" s="12"/>
      <c r="F94" s="12"/>
      <c r="G94" s="12"/>
      <c r="H94" s="12"/>
    </row>
    <row r="95" spans="1:8" x14ac:dyDescent="0.25">
      <c r="A95" s="9" t="s">
        <v>103</v>
      </c>
      <c r="B95" s="9"/>
      <c r="C95" s="13" t="s">
        <v>249</v>
      </c>
      <c r="D95" s="13" t="s">
        <v>156</v>
      </c>
      <c r="E95" s="12"/>
      <c r="F95" s="12"/>
      <c r="G95" s="12"/>
      <c r="H95" s="12"/>
    </row>
    <row r="96" spans="1:8" x14ac:dyDescent="0.25">
      <c r="A96" s="9" t="s">
        <v>104</v>
      </c>
      <c r="B96" s="9"/>
      <c r="C96" s="13" t="s">
        <v>250</v>
      </c>
      <c r="D96" s="13" t="s">
        <v>156</v>
      </c>
      <c r="E96" s="12"/>
      <c r="F96" s="12"/>
      <c r="G96" s="12"/>
      <c r="H96" s="12"/>
    </row>
    <row r="97" spans="1:8" x14ac:dyDescent="0.25">
      <c r="A97" s="9" t="s">
        <v>105</v>
      </c>
      <c r="B97" s="9"/>
      <c r="C97" s="13" t="s">
        <v>251</v>
      </c>
      <c r="D97" s="13" t="s">
        <v>150</v>
      </c>
      <c r="E97" s="12"/>
      <c r="F97" s="12"/>
      <c r="G97" s="12"/>
      <c r="H97" s="12"/>
    </row>
    <row r="98" spans="1:8" x14ac:dyDescent="0.25">
      <c r="A98" s="9" t="s">
        <v>106</v>
      </c>
      <c r="B98" s="9"/>
      <c r="C98" s="13" t="s">
        <v>252</v>
      </c>
      <c r="D98" s="13" t="s">
        <v>253</v>
      </c>
      <c r="E98" s="12"/>
      <c r="F98" s="12"/>
      <c r="G98" s="12"/>
      <c r="H98" s="12"/>
    </row>
    <row r="99" spans="1:8" x14ac:dyDescent="0.25">
      <c r="A99" s="9" t="s">
        <v>107</v>
      </c>
      <c r="B99" s="9"/>
      <c r="C99" s="13" t="s">
        <v>254</v>
      </c>
      <c r="D99" s="13" t="s">
        <v>156</v>
      </c>
      <c r="E99" s="12"/>
      <c r="F99" s="12"/>
      <c r="G99" s="12"/>
      <c r="H99" s="12"/>
    </row>
    <row r="100" spans="1:8" x14ac:dyDescent="0.25">
      <c r="A100" s="9" t="s">
        <v>108</v>
      </c>
      <c r="B100" s="9"/>
      <c r="C100" s="13" t="s">
        <v>255</v>
      </c>
      <c r="D100" s="13" t="s">
        <v>156</v>
      </c>
      <c r="E100" s="12"/>
      <c r="F100" s="12"/>
      <c r="G100" s="12"/>
      <c r="H100" s="12"/>
    </row>
    <row r="101" spans="1:8" x14ac:dyDescent="0.25">
      <c r="A101" s="9" t="s">
        <v>109</v>
      </c>
      <c r="B101" s="9"/>
      <c r="C101" s="13" t="s">
        <v>256</v>
      </c>
      <c r="D101" s="13" t="s">
        <v>156</v>
      </c>
      <c r="E101" s="12"/>
      <c r="F101" s="12"/>
      <c r="G101" s="12"/>
      <c r="H101" s="12"/>
    </row>
    <row r="102" spans="1:8" x14ac:dyDescent="0.25">
      <c r="A102" s="9" t="s">
        <v>110</v>
      </c>
      <c r="B102" s="9"/>
      <c r="C102" s="13" t="s">
        <v>257</v>
      </c>
      <c r="D102" s="13" t="s">
        <v>156</v>
      </c>
      <c r="E102" s="12"/>
      <c r="F102" s="12"/>
      <c r="G102" s="12"/>
      <c r="H102" s="12"/>
    </row>
    <row r="103" spans="1:8" x14ac:dyDescent="0.25">
      <c r="A103" s="9" t="s">
        <v>111</v>
      </c>
      <c r="B103" s="9"/>
      <c r="C103" s="13" t="s">
        <v>258</v>
      </c>
      <c r="D103" s="13" t="s">
        <v>171</v>
      </c>
      <c r="E103" s="12"/>
      <c r="F103" s="12"/>
      <c r="G103" s="12"/>
      <c r="H103" s="12"/>
    </row>
    <row r="104" spans="1:8" x14ac:dyDescent="0.25">
      <c r="A104" s="9" t="s">
        <v>112</v>
      </c>
      <c r="B104" s="9"/>
      <c r="C104" s="13" t="s">
        <v>259</v>
      </c>
      <c r="D104" s="13" t="s">
        <v>156</v>
      </c>
      <c r="E104" s="12"/>
      <c r="F104" s="12"/>
      <c r="G104" s="12"/>
      <c r="H104" s="12"/>
    </row>
    <row r="105" spans="1:8" x14ac:dyDescent="0.25">
      <c r="A105" s="9" t="s">
        <v>113</v>
      </c>
      <c r="B105" s="9"/>
      <c r="C105" s="13" t="s">
        <v>114</v>
      </c>
      <c r="D105" s="13" t="s">
        <v>150</v>
      </c>
      <c r="E105" s="12"/>
      <c r="F105" s="12"/>
      <c r="G105" s="12"/>
      <c r="H105" s="12"/>
    </row>
    <row r="106" spans="1:8" x14ac:dyDescent="0.25">
      <c r="A106" s="9" t="s">
        <v>115</v>
      </c>
      <c r="B106" s="9"/>
      <c r="C106" s="13" t="s">
        <v>260</v>
      </c>
      <c r="D106" s="13" t="s">
        <v>156</v>
      </c>
      <c r="E106" s="12"/>
      <c r="F106" s="12"/>
      <c r="G106" s="12"/>
      <c r="H106" s="12"/>
    </row>
    <row r="107" spans="1:8" x14ac:dyDescent="0.25">
      <c r="A107" s="9" t="s">
        <v>116</v>
      </c>
      <c r="B107" s="9"/>
      <c r="C107" s="13" t="s">
        <v>261</v>
      </c>
      <c r="D107" s="13" t="s">
        <v>156</v>
      </c>
      <c r="E107" s="12"/>
      <c r="F107" s="12"/>
      <c r="G107" s="12"/>
      <c r="H107" s="12"/>
    </row>
    <row r="108" spans="1:8" x14ac:dyDescent="0.25">
      <c r="A108" s="9" t="s">
        <v>117</v>
      </c>
      <c r="B108" s="9"/>
      <c r="C108" s="13" t="s">
        <v>262</v>
      </c>
      <c r="D108" s="13" t="s">
        <v>156</v>
      </c>
      <c r="E108" s="12"/>
      <c r="F108" s="12"/>
      <c r="G108" s="12"/>
      <c r="H108" s="12"/>
    </row>
    <row r="109" spans="1:8" x14ac:dyDescent="0.25">
      <c r="A109" s="9" t="s">
        <v>118</v>
      </c>
      <c r="B109" s="9"/>
      <c r="C109" s="13" t="s">
        <v>263</v>
      </c>
      <c r="D109" s="13" t="s">
        <v>208</v>
      </c>
      <c r="E109" s="12"/>
      <c r="F109" s="12"/>
      <c r="G109" s="12"/>
      <c r="H109" s="12"/>
    </row>
    <row r="110" spans="1:8" x14ac:dyDescent="0.25">
      <c r="A110" s="9" t="s">
        <v>119</v>
      </c>
      <c r="B110" s="9"/>
      <c r="C110" s="13" t="s">
        <v>264</v>
      </c>
      <c r="D110" s="13" t="s">
        <v>156</v>
      </c>
      <c r="E110" s="12"/>
      <c r="F110" s="12"/>
      <c r="G110" s="12"/>
      <c r="H110" s="12"/>
    </row>
    <row r="111" spans="1:8" x14ac:dyDescent="0.25">
      <c r="A111" s="9" t="s">
        <v>120</v>
      </c>
      <c r="B111" s="9"/>
      <c r="C111" s="13" t="s">
        <v>121</v>
      </c>
      <c r="D111" s="13" t="s">
        <v>150</v>
      </c>
      <c r="E111" s="12"/>
      <c r="F111" s="12"/>
      <c r="G111" s="12"/>
      <c r="H111" s="12"/>
    </row>
    <row r="112" spans="1:8" x14ac:dyDescent="0.25">
      <c r="A112" s="9" t="s">
        <v>122</v>
      </c>
      <c r="B112" s="9"/>
      <c r="C112" s="13" t="s">
        <v>265</v>
      </c>
      <c r="D112" s="13" t="s">
        <v>150</v>
      </c>
      <c r="E112" s="12"/>
      <c r="F112" s="12"/>
      <c r="G112" s="12"/>
      <c r="H112" s="12"/>
    </row>
    <row r="113" spans="1:8" x14ac:dyDescent="0.25">
      <c r="A113" s="9" t="s">
        <v>123</v>
      </c>
      <c r="B113" s="9"/>
      <c r="C113" s="13" t="s">
        <v>266</v>
      </c>
      <c r="D113" s="13" t="s">
        <v>150</v>
      </c>
      <c r="E113" s="12"/>
      <c r="F113" s="12"/>
      <c r="G113" s="12"/>
      <c r="H113" s="12"/>
    </row>
    <row r="114" spans="1:8" x14ac:dyDescent="0.25">
      <c r="A114" s="9" t="s">
        <v>124</v>
      </c>
      <c r="B114" s="9"/>
      <c r="C114" s="13" t="s">
        <v>267</v>
      </c>
      <c r="D114" s="13" t="s">
        <v>253</v>
      </c>
      <c r="E114" s="12"/>
      <c r="F114" s="12"/>
      <c r="G114" s="12"/>
      <c r="H114" s="12"/>
    </row>
    <row r="115" spans="1:8" x14ac:dyDescent="0.25">
      <c r="A115" s="9" t="s">
        <v>125</v>
      </c>
      <c r="B115" s="9"/>
      <c r="C115" s="13" t="s">
        <v>268</v>
      </c>
      <c r="D115" s="13" t="s">
        <v>156</v>
      </c>
      <c r="E115" s="12"/>
      <c r="F115" s="12"/>
      <c r="G115" s="12"/>
      <c r="H115" s="12"/>
    </row>
    <row r="116" spans="1:8" x14ac:dyDescent="0.25">
      <c r="A116" s="9" t="s">
        <v>126</v>
      </c>
      <c r="B116" s="9"/>
      <c r="C116" s="13" t="s">
        <v>269</v>
      </c>
      <c r="D116" s="13" t="s">
        <v>152</v>
      </c>
      <c r="E116" s="12"/>
      <c r="F116" s="12"/>
      <c r="G116" s="12"/>
      <c r="H116" s="12"/>
    </row>
    <row r="117" spans="1:8" x14ac:dyDescent="0.25">
      <c r="A117" s="9" t="s">
        <v>127</v>
      </c>
      <c r="B117" s="9"/>
      <c r="C117" s="13" t="s">
        <v>270</v>
      </c>
      <c r="D117" s="13" t="s">
        <v>271</v>
      </c>
      <c r="E117" s="12"/>
      <c r="F117" s="12"/>
      <c r="G117" s="12"/>
      <c r="H117" s="12"/>
    </row>
    <row r="118" spans="1:8" x14ac:dyDescent="0.25">
      <c r="A118" s="9" t="s">
        <v>128</v>
      </c>
      <c r="B118" s="9"/>
      <c r="C118" s="13" t="s">
        <v>272</v>
      </c>
      <c r="D118" s="13" t="s">
        <v>156</v>
      </c>
      <c r="E118" s="12"/>
      <c r="F118" s="12"/>
      <c r="G118" s="12"/>
      <c r="H118" s="12"/>
    </row>
    <row r="119" spans="1:8" x14ac:dyDescent="0.25">
      <c r="A119" s="9" t="s">
        <v>129</v>
      </c>
      <c r="B119" s="9"/>
      <c r="C119" s="13" t="s">
        <v>273</v>
      </c>
      <c r="D119" s="13" t="s">
        <v>156</v>
      </c>
      <c r="E119" s="12"/>
      <c r="F119" s="12"/>
      <c r="G119" s="12"/>
      <c r="H119" s="12"/>
    </row>
    <row r="120" spans="1:8" x14ac:dyDescent="0.25">
      <c r="A120" s="9" t="s">
        <v>130</v>
      </c>
      <c r="B120" s="9"/>
      <c r="C120" s="13" t="s">
        <v>274</v>
      </c>
      <c r="D120" s="13" t="s">
        <v>156</v>
      </c>
      <c r="E120" s="12"/>
      <c r="F120" s="12"/>
      <c r="G120" s="12"/>
      <c r="H120" s="12"/>
    </row>
    <row r="121" spans="1:8" x14ac:dyDescent="0.25">
      <c r="A121" s="9" t="s">
        <v>131</v>
      </c>
      <c r="B121" s="9"/>
      <c r="C121" s="13" t="s">
        <v>275</v>
      </c>
      <c r="D121" s="13" t="s">
        <v>156</v>
      </c>
      <c r="E121" s="12"/>
      <c r="F121" s="12"/>
      <c r="G121" s="12"/>
      <c r="H121" s="12"/>
    </row>
    <row r="122" spans="1:8" x14ac:dyDescent="0.25">
      <c r="A122" s="9" t="s">
        <v>132</v>
      </c>
      <c r="B122" s="9"/>
      <c r="C122" s="13" t="s">
        <v>276</v>
      </c>
      <c r="D122" s="13" t="s">
        <v>156</v>
      </c>
      <c r="E122" s="12"/>
      <c r="F122" s="12"/>
      <c r="G122" s="12"/>
      <c r="H122" s="12"/>
    </row>
    <row r="123" spans="1:8" x14ac:dyDescent="0.25">
      <c r="A123" s="9" t="s">
        <v>133</v>
      </c>
      <c r="B123" s="9"/>
      <c r="C123" s="13" t="s">
        <v>277</v>
      </c>
      <c r="D123" s="13" t="s">
        <v>150</v>
      </c>
      <c r="E123" s="12"/>
      <c r="F123" s="12"/>
      <c r="G123" s="12"/>
      <c r="H123" s="12"/>
    </row>
    <row r="124" spans="1:8" x14ac:dyDescent="0.25">
      <c r="A124" s="9" t="s">
        <v>134</v>
      </c>
      <c r="B124" s="9"/>
      <c r="C124" s="13" t="s">
        <v>135</v>
      </c>
      <c r="D124" s="13" t="s">
        <v>150</v>
      </c>
      <c r="E124" s="12"/>
      <c r="F124" s="12"/>
      <c r="G124" s="12"/>
      <c r="H124" s="12"/>
    </row>
    <row r="125" spans="1:8" x14ac:dyDescent="0.25">
      <c r="A125" s="9" t="s">
        <v>136</v>
      </c>
      <c r="B125" s="9"/>
      <c r="C125" s="13" t="s">
        <v>137</v>
      </c>
      <c r="D125" s="13" t="s">
        <v>150</v>
      </c>
      <c r="E125" s="12"/>
      <c r="F125" s="12"/>
      <c r="G125" s="12"/>
      <c r="H125" s="12"/>
    </row>
    <row r="126" spans="1:8" x14ac:dyDescent="0.25">
      <c r="A126" s="9" t="s">
        <v>138</v>
      </c>
      <c r="B126" s="9"/>
      <c r="C126" s="13" t="s">
        <v>278</v>
      </c>
      <c r="D126" s="13" t="s">
        <v>156</v>
      </c>
      <c r="E126" s="12"/>
      <c r="F126" s="12"/>
      <c r="G126" s="12"/>
      <c r="H126" s="12"/>
    </row>
    <row r="127" spans="1:8" x14ac:dyDescent="0.25">
      <c r="A127" s="9" t="s">
        <v>139</v>
      </c>
      <c r="B127" s="9"/>
      <c r="C127" s="13" t="s">
        <v>279</v>
      </c>
      <c r="D127" s="13" t="s">
        <v>150</v>
      </c>
      <c r="E127" s="12"/>
      <c r="F127" s="12"/>
      <c r="G127" s="12"/>
      <c r="H127" s="12"/>
    </row>
    <row r="128" spans="1:8" x14ac:dyDescent="0.25">
      <c r="A128" s="9" t="s">
        <v>140</v>
      </c>
      <c r="B128" s="9"/>
      <c r="C128" s="13" t="s">
        <v>280</v>
      </c>
      <c r="D128" s="13" t="s">
        <v>253</v>
      </c>
      <c r="E128" s="12"/>
      <c r="F128" s="12"/>
      <c r="G128" s="12"/>
      <c r="H128" s="12"/>
    </row>
    <row r="129" spans="1:8" x14ac:dyDescent="0.25">
      <c r="A129" s="9" t="s">
        <v>141</v>
      </c>
      <c r="B129" s="9"/>
      <c r="C129" s="13" t="s">
        <v>281</v>
      </c>
      <c r="D129" s="13" t="s">
        <v>253</v>
      </c>
      <c r="E129" s="12"/>
      <c r="F129" s="12"/>
      <c r="G129" s="12"/>
      <c r="H129" s="12"/>
    </row>
    <row r="130" spans="1:8" x14ac:dyDescent="0.25">
      <c r="A130" s="9" t="s">
        <v>142</v>
      </c>
      <c r="B130" s="9"/>
      <c r="C130" s="13" t="s">
        <v>282</v>
      </c>
      <c r="D130" s="13" t="s">
        <v>150</v>
      </c>
      <c r="E130" s="12"/>
      <c r="F130" s="12"/>
      <c r="G130" s="12"/>
      <c r="H130" s="12"/>
    </row>
    <row r="131" spans="1:8" x14ac:dyDescent="0.25">
      <c r="A131" s="9" t="s">
        <v>143</v>
      </c>
      <c r="B131" s="9"/>
      <c r="C131" s="13" t="s">
        <v>283</v>
      </c>
      <c r="D131" s="13" t="s">
        <v>150</v>
      </c>
      <c r="E131" s="12"/>
      <c r="F131" s="12"/>
      <c r="G131" s="12"/>
      <c r="H131" s="12"/>
    </row>
    <row r="132" spans="1:8" x14ac:dyDescent="0.25">
      <c r="A132" s="9" t="s">
        <v>144</v>
      </c>
      <c r="B132" s="9"/>
      <c r="C132" s="13" t="s">
        <v>284</v>
      </c>
      <c r="D132" s="13" t="s">
        <v>208</v>
      </c>
      <c r="E132" s="12"/>
      <c r="F132" s="12"/>
      <c r="G132" s="12"/>
      <c r="H132" s="12"/>
    </row>
    <row r="133" spans="1:8" x14ac:dyDescent="0.25">
      <c r="A133" s="9" t="s">
        <v>145</v>
      </c>
      <c r="B133" s="9"/>
      <c r="C133" s="13" t="s">
        <v>285</v>
      </c>
      <c r="D133" s="13" t="s">
        <v>156</v>
      </c>
      <c r="E133" s="12"/>
      <c r="F133" s="12"/>
      <c r="G133" s="12"/>
      <c r="H133" s="12"/>
    </row>
    <row r="134" spans="1:8" x14ac:dyDescent="0.25">
      <c r="A134" s="9" t="s">
        <v>146</v>
      </c>
      <c r="B134" s="9"/>
      <c r="C134" s="13" t="s">
        <v>286</v>
      </c>
      <c r="D134" s="13" t="s">
        <v>208</v>
      </c>
      <c r="E134" s="12"/>
      <c r="F134" s="12"/>
      <c r="G134" s="12"/>
      <c r="H134" s="12"/>
    </row>
    <row r="135" spans="1:8" x14ac:dyDescent="0.25">
      <c r="A135" s="10" t="s">
        <v>147</v>
      </c>
      <c r="B135" s="100"/>
      <c r="C135" s="13" t="s">
        <v>287</v>
      </c>
      <c r="D135" s="13" t="s">
        <v>148</v>
      </c>
      <c r="E135" s="12"/>
      <c r="F135" s="12"/>
      <c r="G135" s="12"/>
      <c r="H135" s="12"/>
    </row>
    <row r="136" spans="1:8" x14ac:dyDescent="0.25">
      <c r="C136" s="14"/>
      <c r="D136" s="14"/>
      <c r="E136" s="12"/>
      <c r="F136" s="12"/>
      <c r="G136" s="12"/>
      <c r="H136" s="12"/>
    </row>
    <row r="137" spans="1:8" x14ac:dyDescent="0.25">
      <c r="C137" s="14"/>
      <c r="D137" s="14"/>
      <c r="E137" s="12"/>
      <c r="F137" s="12"/>
      <c r="G137" s="12"/>
      <c r="H137" s="12"/>
    </row>
    <row r="138" spans="1:8" x14ac:dyDescent="0.25">
      <c r="C138" s="14"/>
      <c r="D138" s="14"/>
      <c r="E138" s="12"/>
      <c r="F138" s="12"/>
      <c r="G138" s="12"/>
      <c r="H138" s="12"/>
    </row>
    <row r="139" spans="1:8" x14ac:dyDescent="0.25">
      <c r="C139" s="14"/>
      <c r="D139" s="14"/>
      <c r="E139" s="12"/>
      <c r="F139" s="12"/>
      <c r="G139" s="12"/>
      <c r="H139" s="12"/>
    </row>
    <row r="140" spans="1:8" x14ac:dyDescent="0.25">
      <c r="C140" s="14"/>
      <c r="D140" s="14"/>
      <c r="E140" s="12"/>
      <c r="F140" s="12"/>
      <c r="G140" s="12"/>
      <c r="H140" s="12"/>
    </row>
    <row r="141" spans="1:8" x14ac:dyDescent="0.25">
      <c r="C141" s="14"/>
      <c r="D141" s="14"/>
      <c r="E141" s="12"/>
      <c r="F141" s="12"/>
      <c r="G141" s="12"/>
      <c r="H141" s="12"/>
    </row>
    <row r="142" spans="1:8" x14ac:dyDescent="0.25">
      <c r="C142" s="14"/>
      <c r="D142" s="14"/>
      <c r="E142" s="12"/>
      <c r="F142" s="12"/>
      <c r="G142" s="12"/>
      <c r="H142" s="12"/>
    </row>
    <row r="143" spans="1:8" x14ac:dyDescent="0.25">
      <c r="C143" s="14"/>
      <c r="D143" s="14"/>
      <c r="E143" s="12"/>
      <c r="F143" s="12"/>
      <c r="G143" s="12"/>
      <c r="H143" s="12"/>
    </row>
    <row r="144" spans="1:8" x14ac:dyDescent="0.25">
      <c r="C144" s="14"/>
      <c r="D144" s="14"/>
      <c r="E144" s="12"/>
      <c r="F144" s="12"/>
      <c r="G144" s="12"/>
      <c r="H144" s="12"/>
    </row>
    <row r="145" spans="3:8" x14ac:dyDescent="0.25">
      <c r="C145" s="14"/>
      <c r="D145" s="14"/>
      <c r="E145" s="12"/>
      <c r="F145" s="12"/>
      <c r="G145" s="12"/>
      <c r="H145" s="12"/>
    </row>
    <row r="146" spans="3:8" x14ac:dyDescent="0.25">
      <c r="C146" s="14"/>
      <c r="D146" s="14"/>
      <c r="E146" s="12"/>
      <c r="F146" s="12"/>
      <c r="G146" s="12"/>
      <c r="H146" s="12"/>
    </row>
    <row r="147" spans="3:8" x14ac:dyDescent="0.25">
      <c r="C147" s="14"/>
      <c r="D147" s="14"/>
      <c r="E147" s="12"/>
      <c r="F147" s="12"/>
      <c r="G147" s="12"/>
      <c r="H147" s="12"/>
    </row>
    <row r="148" spans="3:8" x14ac:dyDescent="0.25">
      <c r="C148" s="14"/>
      <c r="D148" s="14"/>
      <c r="E148" s="12"/>
      <c r="F148" s="12"/>
      <c r="G148" s="12"/>
      <c r="H148" s="12"/>
    </row>
    <row r="149" spans="3:8" x14ac:dyDescent="0.25">
      <c r="C149" s="14"/>
      <c r="D149" s="14"/>
      <c r="E149" s="12"/>
      <c r="F149" s="12"/>
      <c r="G149" s="12"/>
      <c r="H149" s="12"/>
    </row>
    <row r="150" spans="3:8" x14ac:dyDescent="0.25">
      <c r="C150" s="14"/>
      <c r="D150" s="14"/>
      <c r="E150" s="12"/>
      <c r="F150" s="12"/>
      <c r="G150" s="12"/>
      <c r="H150" s="12"/>
    </row>
    <row r="151" spans="3:8" x14ac:dyDescent="0.25">
      <c r="C151" s="14"/>
      <c r="D151" s="14"/>
      <c r="E151" s="12"/>
      <c r="F151" s="12"/>
      <c r="G151" s="12"/>
      <c r="H151" s="12"/>
    </row>
    <row r="152" spans="3:8" x14ac:dyDescent="0.25">
      <c r="C152" s="14"/>
      <c r="D152" s="14"/>
      <c r="E152" s="12"/>
      <c r="F152" s="12"/>
      <c r="G152" s="12"/>
      <c r="H152" s="12"/>
    </row>
    <row r="153" spans="3:8" x14ac:dyDescent="0.25">
      <c r="C153" s="14"/>
      <c r="D153" s="14"/>
      <c r="E153" s="12"/>
      <c r="F153" s="12"/>
      <c r="G153" s="12"/>
      <c r="H153" s="12"/>
    </row>
    <row r="154" spans="3:8" x14ac:dyDescent="0.25">
      <c r="C154" s="14"/>
      <c r="D154" s="14"/>
      <c r="E154" s="12"/>
      <c r="F154" s="12"/>
      <c r="G154" s="12"/>
      <c r="H154" s="12"/>
    </row>
    <row r="155" spans="3:8" x14ac:dyDescent="0.25">
      <c r="C155" s="14"/>
      <c r="D155" s="14"/>
      <c r="E155" s="12"/>
      <c r="F155" s="12"/>
      <c r="G155" s="12"/>
      <c r="H155" s="12"/>
    </row>
    <row r="156" spans="3:8" x14ac:dyDescent="0.25">
      <c r="C156" s="14"/>
      <c r="D156" s="14"/>
      <c r="E156" s="12"/>
      <c r="F156" s="12"/>
      <c r="G156" s="12"/>
      <c r="H156" s="12"/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pane ySplit="2" topLeftCell="A3" activePane="bottomLeft" state="frozen"/>
      <selection pane="bottomLeft" activeCell="L3" sqref="L3"/>
    </sheetView>
  </sheetViews>
  <sheetFormatPr defaultRowHeight="15" x14ac:dyDescent="0.25"/>
  <cols>
    <col min="1" max="1" width="7.140625" style="8" customWidth="1"/>
    <col min="2" max="2" width="11.5703125" customWidth="1"/>
    <col min="3" max="3" width="7.5703125" customWidth="1"/>
    <col min="4" max="4" width="24.42578125" customWidth="1"/>
    <col min="5" max="6" width="18.140625" customWidth="1"/>
    <col min="7" max="7" width="18.5703125" customWidth="1"/>
    <col min="8" max="8" width="18" style="7" customWidth="1"/>
    <col min="9" max="10" width="15.140625" style="7" customWidth="1"/>
    <col min="11" max="11" width="14.28515625" customWidth="1"/>
    <col min="12" max="12" width="13.7109375" customWidth="1"/>
    <col min="13" max="13" width="7.140625" customWidth="1"/>
    <col min="14" max="14" width="13" customWidth="1"/>
    <col min="15" max="15" width="17" customWidth="1"/>
    <col min="16" max="16" width="15.85546875" customWidth="1"/>
  </cols>
  <sheetData>
    <row r="1" spans="1:16" x14ac:dyDescent="0.25">
      <c r="A1" s="116" t="s">
        <v>582</v>
      </c>
      <c r="B1" s="116"/>
      <c r="C1" s="116"/>
      <c r="D1" s="116"/>
    </row>
    <row r="2" spans="1:16" s="65" customFormat="1" ht="29.25" customHeight="1" x14ac:dyDescent="0.25">
      <c r="A2" s="80" t="s">
        <v>0</v>
      </c>
      <c r="B2" s="80" t="s">
        <v>288</v>
      </c>
      <c r="C2" s="80" t="s">
        <v>290</v>
      </c>
      <c r="D2" s="80" t="s">
        <v>289</v>
      </c>
      <c r="E2" s="80" t="s">
        <v>381</v>
      </c>
      <c r="F2" s="80" t="s">
        <v>380</v>
      </c>
      <c r="G2" s="80" t="s">
        <v>292</v>
      </c>
      <c r="H2" s="81" t="s">
        <v>293</v>
      </c>
      <c r="I2" s="81" t="s">
        <v>326</v>
      </c>
      <c r="J2" s="81" t="s">
        <v>327</v>
      </c>
      <c r="K2" s="80" t="s">
        <v>674</v>
      </c>
      <c r="L2" s="80" t="s">
        <v>675</v>
      </c>
      <c r="M2" s="80" t="s">
        <v>331</v>
      </c>
      <c r="N2" s="80" t="s">
        <v>338</v>
      </c>
      <c r="O2" s="80" t="s">
        <v>356</v>
      </c>
      <c r="P2" s="80"/>
    </row>
    <row r="3" spans="1:16" x14ac:dyDescent="0.25">
      <c r="A3" s="18">
        <v>1</v>
      </c>
      <c r="B3" s="19" t="s">
        <v>303</v>
      </c>
      <c r="C3" s="12">
        <v>18</v>
      </c>
      <c r="D3" s="12" t="s">
        <v>304</v>
      </c>
      <c r="E3" s="20">
        <v>43071</v>
      </c>
      <c r="F3" s="20"/>
      <c r="G3" s="12" t="s">
        <v>305</v>
      </c>
      <c r="H3" s="21">
        <v>100000000</v>
      </c>
      <c r="I3" s="21">
        <v>137</v>
      </c>
      <c r="J3" s="21" t="s">
        <v>341</v>
      </c>
      <c r="K3" s="12">
        <v>1</v>
      </c>
      <c r="L3" s="12">
        <v>0.25</v>
      </c>
      <c r="M3" s="12" t="s">
        <v>295</v>
      </c>
      <c r="N3" s="12" t="s">
        <v>339</v>
      </c>
      <c r="O3" s="12"/>
    </row>
    <row r="4" spans="1:16" x14ac:dyDescent="0.25">
      <c r="A4" s="18">
        <v>2</v>
      </c>
      <c r="B4" s="12"/>
      <c r="C4" s="12"/>
      <c r="D4" s="12"/>
      <c r="E4" s="12"/>
      <c r="F4" s="12"/>
      <c r="G4" s="12"/>
      <c r="H4" s="21"/>
      <c r="I4" s="21"/>
      <c r="J4" s="21"/>
      <c r="K4" s="12">
        <v>0</v>
      </c>
      <c r="L4" s="12"/>
      <c r="M4" s="12" t="s">
        <v>296</v>
      </c>
      <c r="N4" s="12"/>
      <c r="O4" s="12"/>
    </row>
    <row r="5" spans="1:16" x14ac:dyDescent="0.25">
      <c r="A5" s="18"/>
      <c r="B5" s="12"/>
      <c r="C5" s="12"/>
      <c r="D5" s="12"/>
      <c r="E5" s="12"/>
      <c r="F5" s="12"/>
      <c r="G5" s="12"/>
      <c r="H5" s="21"/>
      <c r="I5" s="21"/>
      <c r="J5" s="21"/>
      <c r="K5" s="12"/>
      <c r="L5" s="12"/>
      <c r="M5" s="12"/>
      <c r="N5" s="12"/>
      <c r="O5" s="12"/>
    </row>
    <row r="6" spans="1:16" x14ac:dyDescent="0.25">
      <c r="A6" s="18"/>
      <c r="B6" s="12"/>
      <c r="C6" s="12"/>
      <c r="D6" s="12"/>
      <c r="E6" s="12"/>
      <c r="F6" s="12"/>
      <c r="G6" s="12"/>
      <c r="H6" s="21"/>
      <c r="I6" s="21"/>
      <c r="J6" s="21"/>
      <c r="K6" s="12"/>
      <c r="L6" s="12"/>
      <c r="M6" s="12"/>
      <c r="N6" s="12"/>
      <c r="O6" s="12"/>
    </row>
    <row r="7" spans="1:16" x14ac:dyDescent="0.25">
      <c r="A7" s="18"/>
      <c r="B7" s="12"/>
      <c r="C7" s="12"/>
      <c r="D7" s="12"/>
      <c r="E7" s="12"/>
      <c r="F7" s="12"/>
      <c r="G7" s="12"/>
      <c r="H7" s="21"/>
      <c r="I7" s="21"/>
      <c r="J7" s="21"/>
      <c r="K7" s="12"/>
      <c r="L7" s="12"/>
      <c r="M7" s="12"/>
      <c r="N7" s="12"/>
      <c r="O7" s="12"/>
    </row>
    <row r="8" spans="1:16" x14ac:dyDescent="0.25">
      <c r="A8" s="18"/>
      <c r="B8" s="12"/>
      <c r="C8" s="12"/>
      <c r="D8" s="12"/>
      <c r="E8" s="12"/>
      <c r="F8" s="12"/>
      <c r="G8" s="12"/>
      <c r="H8" s="21"/>
      <c r="I8" s="21"/>
      <c r="J8" s="21"/>
      <c r="K8" s="12"/>
      <c r="L8" s="12"/>
      <c r="M8" s="12"/>
      <c r="N8" s="12"/>
      <c r="O8" s="12"/>
    </row>
    <row r="9" spans="1:16" x14ac:dyDescent="0.25">
      <c r="A9" s="18"/>
      <c r="B9" s="12"/>
      <c r="C9" s="12"/>
      <c r="D9" s="12"/>
      <c r="E9" s="12"/>
      <c r="F9" s="12"/>
      <c r="G9" s="12"/>
      <c r="H9" s="21"/>
      <c r="I9" s="21"/>
      <c r="J9" s="21"/>
      <c r="K9" s="12"/>
      <c r="L9" s="12"/>
      <c r="M9" s="12"/>
      <c r="N9" s="12"/>
      <c r="O9" s="12"/>
    </row>
    <row r="10" spans="1:16" x14ac:dyDescent="0.25">
      <c r="A10" s="18"/>
      <c r="B10" s="12"/>
      <c r="C10" s="12"/>
      <c r="D10" s="12"/>
      <c r="E10" s="12"/>
      <c r="F10" s="12"/>
      <c r="G10" s="12"/>
      <c r="H10" s="21"/>
      <c r="I10" s="21"/>
      <c r="J10" s="21"/>
      <c r="K10" s="12"/>
      <c r="L10" s="12"/>
      <c r="M10" s="12"/>
      <c r="N10" s="12"/>
      <c r="O10" s="12"/>
    </row>
    <row r="11" spans="1:16" x14ac:dyDescent="0.25">
      <c r="A11" s="18"/>
      <c r="B11" s="12"/>
      <c r="C11" s="12"/>
      <c r="D11" s="12"/>
      <c r="E11" s="12"/>
      <c r="F11" s="12"/>
      <c r="G11" s="12"/>
      <c r="H11" s="21"/>
      <c r="I11" s="21"/>
      <c r="J11" s="21"/>
      <c r="K11" s="12"/>
      <c r="L11" s="12"/>
      <c r="M11" s="12"/>
      <c r="N11" s="12"/>
      <c r="O11" s="12"/>
    </row>
    <row r="13" spans="1:16" x14ac:dyDescent="0.25">
      <c r="A13" s="23" t="s">
        <v>328</v>
      </c>
      <c r="B13" s="23"/>
    </row>
    <row r="14" spans="1:16" x14ac:dyDescent="0.25">
      <c r="A14" s="24">
        <v>1</v>
      </c>
      <c r="B14" s="25" t="s">
        <v>288</v>
      </c>
      <c r="C14" s="25"/>
      <c r="D14" s="25"/>
      <c r="G14" s="29" t="s">
        <v>337</v>
      </c>
      <c r="H14" s="28"/>
      <c r="J14" s="3">
        <v>1</v>
      </c>
      <c r="K14" s="3" t="s">
        <v>297</v>
      </c>
    </row>
    <row r="15" spans="1:16" ht="30" x14ac:dyDescent="0.25">
      <c r="A15" s="24">
        <v>2</v>
      </c>
      <c r="B15" s="25" t="s">
        <v>290</v>
      </c>
      <c r="C15" s="25"/>
      <c r="D15" s="25"/>
      <c r="F15" s="61" t="s">
        <v>385</v>
      </c>
      <c r="G15" s="26" t="s">
        <v>339</v>
      </c>
      <c r="H15" s="27" t="s">
        <v>340</v>
      </c>
      <c r="J15" s="3">
        <v>0</v>
      </c>
      <c r="K15" s="3" t="s">
        <v>298</v>
      </c>
    </row>
    <row r="16" spans="1:16" x14ac:dyDescent="0.25">
      <c r="A16" s="24">
        <v>3</v>
      </c>
      <c r="B16" s="25" t="s">
        <v>289</v>
      </c>
      <c r="C16" s="25"/>
      <c r="D16" s="25"/>
      <c r="J16"/>
    </row>
    <row r="17" spans="1:11" x14ac:dyDescent="0.25">
      <c r="A17" s="24">
        <v>4</v>
      </c>
      <c r="B17" s="25" t="s">
        <v>291</v>
      </c>
      <c r="C17" s="25"/>
      <c r="D17" s="25"/>
      <c r="G17" s="29" t="s">
        <v>356</v>
      </c>
      <c r="J17" s="4" t="s">
        <v>299</v>
      </c>
      <c r="K17" s="4" t="s">
        <v>300</v>
      </c>
    </row>
    <row r="18" spans="1:11" x14ac:dyDescent="0.25">
      <c r="A18" s="24">
        <v>5</v>
      </c>
      <c r="B18" s="25" t="s">
        <v>329</v>
      </c>
      <c r="C18" s="25"/>
      <c r="D18" s="25"/>
      <c r="G18" s="26" t="s">
        <v>351</v>
      </c>
      <c r="J18" s="4" t="s">
        <v>301</v>
      </c>
      <c r="K18" s="4" t="s">
        <v>302</v>
      </c>
    </row>
    <row r="19" spans="1:11" x14ac:dyDescent="0.25">
      <c r="A19" s="24">
        <v>6</v>
      </c>
      <c r="B19" s="25" t="s">
        <v>330</v>
      </c>
      <c r="C19" s="25"/>
      <c r="D19" s="25"/>
      <c r="G19" s="26" t="s">
        <v>352</v>
      </c>
    </row>
    <row r="20" spans="1:11" x14ac:dyDescent="0.25">
      <c r="A20" s="24">
        <v>7</v>
      </c>
      <c r="B20" s="25" t="s">
        <v>294</v>
      </c>
      <c r="C20" s="25"/>
      <c r="D20" s="25"/>
      <c r="G20" s="26" t="s">
        <v>358</v>
      </c>
    </row>
    <row r="21" spans="1:11" x14ac:dyDescent="0.25">
      <c r="A21" s="24">
        <v>8</v>
      </c>
      <c r="B21" s="25" t="s">
        <v>332</v>
      </c>
      <c r="C21" s="25"/>
      <c r="D21" s="25"/>
      <c r="G21" s="26" t="s">
        <v>359</v>
      </c>
    </row>
    <row r="22" spans="1:11" x14ac:dyDescent="0.25">
      <c r="G22" s="26" t="s">
        <v>360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G15" sqref="G15"/>
    </sheetView>
  </sheetViews>
  <sheetFormatPr defaultRowHeight="15" x14ac:dyDescent="0.25"/>
  <cols>
    <col min="1" max="1" width="6.140625" customWidth="1"/>
    <col min="2" max="2" width="19.140625" customWidth="1"/>
    <col min="3" max="3" width="12.140625" customWidth="1"/>
    <col min="4" max="4" width="13" customWidth="1"/>
    <col min="5" max="5" width="13" style="48" customWidth="1"/>
    <col min="6" max="6" width="11.28515625" customWidth="1"/>
    <col min="7" max="7" width="8.7109375" style="53" customWidth="1"/>
    <col min="8" max="8" width="12.85546875" style="7" customWidth="1"/>
    <col min="9" max="9" width="16.7109375" style="48" customWidth="1"/>
    <col min="10" max="10" width="14.85546875" style="48" customWidth="1"/>
    <col min="11" max="11" width="8.5703125" style="38" customWidth="1"/>
    <col min="13" max="13" width="11.5703125" customWidth="1"/>
    <col min="14" max="14" width="12.140625" customWidth="1"/>
    <col min="15" max="15" width="14.42578125" customWidth="1"/>
    <col min="16" max="16" width="14.85546875" customWidth="1"/>
    <col min="17" max="17" width="13.42578125" customWidth="1"/>
  </cols>
  <sheetData>
    <row r="1" spans="1:17" x14ac:dyDescent="0.25">
      <c r="A1" s="96" t="s">
        <v>591</v>
      </c>
    </row>
    <row r="2" spans="1:17" s="66" customFormat="1" ht="30" x14ac:dyDescent="0.25">
      <c r="A2" s="45" t="s">
        <v>0</v>
      </c>
      <c r="B2" s="45" t="s">
        <v>289</v>
      </c>
      <c r="C2" s="45" t="s">
        <v>291</v>
      </c>
      <c r="D2" s="45" t="s">
        <v>292</v>
      </c>
      <c r="E2" s="51" t="s">
        <v>355</v>
      </c>
      <c r="F2" s="45" t="s">
        <v>578</v>
      </c>
      <c r="G2" s="45" t="s">
        <v>593</v>
      </c>
      <c r="H2" s="51" t="s">
        <v>480</v>
      </c>
      <c r="I2" s="51" t="s">
        <v>517</v>
      </c>
      <c r="J2" s="51" t="s">
        <v>581</v>
      </c>
      <c r="K2" s="51" t="s">
        <v>514</v>
      </c>
      <c r="L2" s="45" t="s">
        <v>515</v>
      </c>
      <c r="M2" s="51" t="s">
        <v>589</v>
      </c>
      <c r="N2" s="45" t="s">
        <v>590</v>
      </c>
      <c r="O2" s="45" t="s">
        <v>349</v>
      </c>
    </row>
    <row r="3" spans="1:17" s="43" customFormat="1" ht="30" x14ac:dyDescent="0.25">
      <c r="A3" s="39"/>
      <c r="B3" s="40"/>
      <c r="C3" s="41"/>
      <c r="D3" s="40"/>
      <c r="E3" s="47"/>
      <c r="F3" s="40" t="s">
        <v>579</v>
      </c>
      <c r="G3" s="40"/>
      <c r="H3" s="52" t="s">
        <v>577</v>
      </c>
      <c r="I3" s="42"/>
      <c r="J3" s="47"/>
      <c r="K3" s="47"/>
      <c r="L3" s="46"/>
    </row>
    <row r="4" spans="1:17" s="43" customFormat="1" ht="30" x14ac:dyDescent="0.25">
      <c r="A4" s="39"/>
      <c r="B4" s="40"/>
      <c r="C4" s="40"/>
      <c r="D4" s="40"/>
      <c r="E4" s="47"/>
      <c r="F4" s="40" t="s">
        <v>580</v>
      </c>
      <c r="G4" s="40"/>
      <c r="H4" s="52" t="s">
        <v>524</v>
      </c>
      <c r="I4" s="42"/>
      <c r="J4" s="47"/>
      <c r="K4" s="47"/>
      <c r="L4" s="46"/>
    </row>
    <row r="7" spans="1:17" x14ac:dyDescent="0.25">
      <c r="A7" s="6" t="s">
        <v>592</v>
      </c>
    </row>
    <row r="8" spans="1:17" s="66" customFormat="1" ht="45" x14ac:dyDescent="0.25">
      <c r="A8" s="45" t="s">
        <v>0</v>
      </c>
      <c r="B8" s="45" t="s">
        <v>289</v>
      </c>
      <c r="C8" s="45" t="s">
        <v>291</v>
      </c>
      <c r="D8" s="45" t="s">
        <v>292</v>
      </c>
      <c r="E8" s="51" t="s">
        <v>355</v>
      </c>
      <c r="F8" s="45" t="s">
        <v>364</v>
      </c>
      <c r="G8" s="51" t="s">
        <v>362</v>
      </c>
      <c r="H8" s="51" t="s">
        <v>574</v>
      </c>
      <c r="I8" s="51" t="s">
        <v>365</v>
      </c>
      <c r="J8" s="51" t="s">
        <v>383</v>
      </c>
      <c r="K8" s="45" t="s">
        <v>363</v>
      </c>
      <c r="L8" s="45" t="s">
        <v>367</v>
      </c>
      <c r="M8" s="45" t="s">
        <v>372</v>
      </c>
      <c r="N8" s="45" t="s">
        <v>573</v>
      </c>
      <c r="O8" s="45" t="s">
        <v>376</v>
      </c>
      <c r="P8" s="45" t="s">
        <v>378</v>
      </c>
      <c r="Q8" s="45" t="s">
        <v>349</v>
      </c>
    </row>
    <row r="9" spans="1:17" s="43" customFormat="1" ht="45" x14ac:dyDescent="0.25">
      <c r="A9" s="39">
        <v>1</v>
      </c>
      <c r="B9" s="40" t="s">
        <v>304</v>
      </c>
      <c r="C9" s="41">
        <v>43071</v>
      </c>
      <c r="D9" s="40" t="s">
        <v>353</v>
      </c>
      <c r="E9" s="47">
        <v>33000000</v>
      </c>
      <c r="F9" s="40" t="s">
        <v>354</v>
      </c>
      <c r="G9" s="52">
        <v>1</v>
      </c>
      <c r="H9" s="42">
        <v>9000000</v>
      </c>
      <c r="I9" s="47">
        <f>H9*G9</f>
        <v>9000000</v>
      </c>
      <c r="J9" s="47" t="s">
        <v>384</v>
      </c>
      <c r="K9" s="46">
        <v>1</v>
      </c>
      <c r="L9" s="46" t="s">
        <v>295</v>
      </c>
      <c r="M9" s="46" t="s">
        <v>374</v>
      </c>
      <c r="N9" s="46" t="s">
        <v>373</v>
      </c>
      <c r="O9" s="54">
        <v>43076</v>
      </c>
      <c r="P9" s="54">
        <v>43076</v>
      </c>
      <c r="Q9" s="46"/>
    </row>
    <row r="10" spans="1:17" s="43" customFormat="1" x14ac:dyDescent="0.25">
      <c r="A10" s="39"/>
      <c r="B10" s="40"/>
      <c r="C10" s="40"/>
      <c r="D10" s="40"/>
      <c r="E10" s="47"/>
      <c r="F10" s="40" t="s">
        <v>361</v>
      </c>
      <c r="G10" s="52">
        <v>2</v>
      </c>
      <c r="H10" s="42">
        <v>2000000</v>
      </c>
      <c r="I10" s="47">
        <f>H10*G10</f>
        <v>4000000</v>
      </c>
      <c r="J10" s="47"/>
      <c r="K10" s="46">
        <v>1</v>
      </c>
      <c r="L10" s="46" t="s">
        <v>296</v>
      </c>
      <c r="M10" s="46" t="s">
        <v>374</v>
      </c>
      <c r="N10" s="46" t="s">
        <v>373</v>
      </c>
      <c r="O10" s="54">
        <v>39423</v>
      </c>
      <c r="P10" s="54">
        <v>43076</v>
      </c>
      <c r="Q10" s="46"/>
    </row>
    <row r="11" spans="1:17" s="43" customFormat="1" ht="45" x14ac:dyDescent="0.25">
      <c r="A11" s="39"/>
      <c r="B11" s="40"/>
      <c r="C11" s="40"/>
      <c r="D11" s="40"/>
      <c r="E11" s="47"/>
      <c r="F11" s="40" t="s">
        <v>366</v>
      </c>
      <c r="G11" s="52">
        <v>1</v>
      </c>
      <c r="H11" s="42">
        <v>20000000</v>
      </c>
      <c r="I11" s="47">
        <f>H11*G11</f>
        <v>20000000</v>
      </c>
      <c r="J11" s="47"/>
      <c r="K11" s="46">
        <v>0</v>
      </c>
      <c r="L11" s="46" t="s">
        <v>295</v>
      </c>
      <c r="M11" s="46" t="s">
        <v>375</v>
      </c>
      <c r="N11" s="46" t="s">
        <v>373</v>
      </c>
      <c r="O11" s="46" t="s">
        <v>377</v>
      </c>
      <c r="P11" s="46" t="s">
        <v>379</v>
      </c>
      <c r="Q11" s="46"/>
    </row>
    <row r="12" spans="1:17" s="43" customFormat="1" x14ac:dyDescent="0.25">
      <c r="A12" s="39">
        <v>2</v>
      </c>
      <c r="B12" s="40"/>
      <c r="C12" s="40"/>
      <c r="D12" s="40"/>
      <c r="E12" s="47"/>
      <c r="F12" s="40"/>
      <c r="G12" s="52"/>
      <c r="H12" s="42"/>
      <c r="I12" s="47"/>
      <c r="J12" s="47"/>
      <c r="K12" s="46"/>
      <c r="L12" s="46"/>
      <c r="M12" s="46"/>
      <c r="N12" s="46"/>
      <c r="O12" s="46"/>
      <c r="P12" s="46"/>
      <c r="Q12" s="46"/>
    </row>
    <row r="14" spans="1:17" x14ac:dyDescent="0.25">
      <c r="A14" s="23" t="s">
        <v>328</v>
      </c>
      <c r="E14" s="49">
        <v>1</v>
      </c>
      <c r="F14" s="26" t="s">
        <v>351</v>
      </c>
    </row>
    <row r="15" spans="1:17" x14ac:dyDescent="0.25">
      <c r="A15" s="24">
        <v>1</v>
      </c>
      <c r="B15" s="25" t="s">
        <v>289</v>
      </c>
      <c r="E15" s="49">
        <v>2</v>
      </c>
      <c r="F15" s="26" t="s">
        <v>352</v>
      </c>
    </row>
    <row r="16" spans="1:17" x14ac:dyDescent="0.25">
      <c r="A16" s="24">
        <v>2</v>
      </c>
      <c r="B16" s="25" t="s">
        <v>291</v>
      </c>
    </row>
    <row r="17" spans="1:6" x14ac:dyDescent="0.25">
      <c r="A17" s="24">
        <v>3</v>
      </c>
      <c r="B17" s="25" t="s">
        <v>369</v>
      </c>
      <c r="E17" s="49" t="s">
        <v>299</v>
      </c>
      <c r="F17" s="26" t="s">
        <v>367</v>
      </c>
    </row>
    <row r="18" spans="1:6" x14ac:dyDescent="0.25">
      <c r="A18" s="24">
        <v>4</v>
      </c>
      <c r="B18" s="25" t="s">
        <v>371</v>
      </c>
      <c r="E18" s="49" t="s">
        <v>301</v>
      </c>
      <c r="F18" s="26" t="s">
        <v>368</v>
      </c>
    </row>
    <row r="19" spans="1:6" x14ac:dyDescent="0.25">
      <c r="A19" s="24">
        <v>5</v>
      </c>
      <c r="B19" s="25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zoomScale="106" zoomScaleNormal="106" workbookViewId="0">
      <selection activeCell="E24" sqref="E24"/>
    </sheetView>
  </sheetViews>
  <sheetFormatPr defaultRowHeight="15" x14ac:dyDescent="0.25"/>
  <cols>
    <col min="1" max="1" width="7.5703125" customWidth="1"/>
    <col min="3" max="3" width="14.85546875" customWidth="1"/>
    <col min="4" max="4" width="10.7109375" customWidth="1"/>
    <col min="5" max="5" width="16.5703125" style="7" customWidth="1"/>
    <col min="6" max="6" width="9.42578125" style="7" customWidth="1"/>
    <col min="9" max="9" width="5.5703125" customWidth="1"/>
    <col min="10" max="10" width="8.28515625" customWidth="1"/>
    <col min="11" max="11" width="17.85546875" style="7" customWidth="1"/>
    <col min="12" max="12" width="15.85546875" style="7" customWidth="1"/>
    <col min="13" max="13" width="10.85546875" style="7" customWidth="1"/>
    <col min="14" max="14" width="10.7109375" style="7" customWidth="1"/>
    <col min="15" max="15" width="9.85546875" style="7" customWidth="1"/>
    <col min="16" max="23" width="14.85546875" style="7" customWidth="1"/>
  </cols>
  <sheetData>
    <row r="1" spans="1:23" x14ac:dyDescent="0.25">
      <c r="A1" s="96" t="s">
        <v>588</v>
      </c>
    </row>
    <row r="2" spans="1:23" s="66" customFormat="1" ht="30" x14ac:dyDescent="0.25">
      <c r="A2" s="64" t="s">
        <v>0</v>
      </c>
      <c r="B2" s="64" t="s">
        <v>399</v>
      </c>
      <c r="C2" s="64" t="s">
        <v>311</v>
      </c>
      <c r="D2" s="64" t="s">
        <v>357</v>
      </c>
      <c r="E2" s="67" t="s">
        <v>400</v>
      </c>
      <c r="F2" s="67" t="s">
        <v>432</v>
      </c>
      <c r="G2" s="64" t="s">
        <v>349</v>
      </c>
      <c r="I2" s="119" t="s">
        <v>0</v>
      </c>
      <c r="J2" s="119" t="s">
        <v>399</v>
      </c>
      <c r="K2" s="127" t="s">
        <v>415</v>
      </c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</row>
    <row r="3" spans="1:23" s="43" customFormat="1" ht="30" x14ac:dyDescent="0.25">
      <c r="A3" s="72">
        <v>1</v>
      </c>
      <c r="B3" s="73" t="s">
        <v>413</v>
      </c>
      <c r="C3" s="74" t="s">
        <v>435</v>
      </c>
      <c r="D3" s="74" t="s">
        <v>416</v>
      </c>
      <c r="E3" s="75">
        <v>100000000</v>
      </c>
      <c r="F3" s="76" t="s">
        <v>433</v>
      </c>
      <c r="G3" s="74"/>
      <c r="I3" s="121"/>
      <c r="J3" s="121"/>
      <c r="K3" s="77" t="s">
        <v>401</v>
      </c>
      <c r="L3" s="77" t="s">
        <v>402</v>
      </c>
      <c r="M3" s="77" t="s">
        <v>403</v>
      </c>
      <c r="N3" s="77" t="s">
        <v>404</v>
      </c>
      <c r="O3" s="77" t="s">
        <v>405</v>
      </c>
      <c r="P3" s="77" t="s">
        <v>406</v>
      </c>
      <c r="Q3" s="77" t="s">
        <v>407</v>
      </c>
      <c r="R3" s="77" t="s">
        <v>408</v>
      </c>
      <c r="S3" s="77" t="s">
        <v>409</v>
      </c>
      <c r="T3" s="77" t="s">
        <v>410</v>
      </c>
      <c r="U3" s="77" t="s">
        <v>411</v>
      </c>
      <c r="V3" s="77" t="s">
        <v>412</v>
      </c>
    </row>
    <row r="4" spans="1:23" s="43" customFormat="1" x14ac:dyDescent="0.25">
      <c r="A4" s="72">
        <v>2</v>
      </c>
      <c r="B4" s="73" t="s">
        <v>414</v>
      </c>
      <c r="C4" s="74"/>
      <c r="D4" s="74" t="s">
        <v>417</v>
      </c>
      <c r="E4" s="75">
        <v>20000000</v>
      </c>
      <c r="F4" s="78"/>
      <c r="G4" s="74"/>
      <c r="I4" s="79">
        <v>1</v>
      </c>
      <c r="J4" s="73" t="s">
        <v>413</v>
      </c>
      <c r="K4" s="75">
        <v>1500000000</v>
      </c>
      <c r="L4" s="75">
        <v>225000000</v>
      </c>
      <c r="M4" s="75"/>
      <c r="N4" s="75"/>
      <c r="O4" s="75"/>
      <c r="P4" s="75"/>
      <c r="Q4" s="75"/>
      <c r="R4" s="75"/>
      <c r="S4" s="75"/>
      <c r="T4" s="75"/>
      <c r="U4" s="75"/>
      <c r="V4" s="75"/>
    </row>
    <row r="5" spans="1:23" s="43" customFormat="1" x14ac:dyDescent="0.25">
      <c r="A5" s="72">
        <v>3</v>
      </c>
      <c r="B5" s="73" t="s">
        <v>413</v>
      </c>
      <c r="C5" s="74"/>
      <c r="D5" s="74" t="s">
        <v>417</v>
      </c>
      <c r="E5" s="75">
        <v>15000000</v>
      </c>
      <c r="F5" s="78"/>
      <c r="G5" s="74"/>
      <c r="I5" s="79">
        <v>2</v>
      </c>
      <c r="J5" s="73" t="s">
        <v>414</v>
      </c>
      <c r="K5" s="75">
        <v>250000000</v>
      </c>
      <c r="L5" s="75">
        <v>11125020000</v>
      </c>
      <c r="M5" s="75"/>
      <c r="N5" s="75"/>
      <c r="O5" s="75"/>
      <c r="P5" s="75"/>
      <c r="Q5" s="75"/>
      <c r="R5" s="75"/>
      <c r="S5" s="75"/>
      <c r="T5" s="75"/>
      <c r="U5" s="75"/>
      <c r="V5" s="75"/>
    </row>
    <row r="6" spans="1:23" s="43" customFormat="1" x14ac:dyDescent="0.25">
      <c r="A6" s="72"/>
      <c r="B6" s="74"/>
      <c r="C6" s="74"/>
      <c r="D6" s="74"/>
      <c r="E6" s="75"/>
      <c r="F6" s="78"/>
      <c r="G6" s="74"/>
      <c r="I6" s="79">
        <v>3</v>
      </c>
      <c r="J6" s="74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</row>
    <row r="7" spans="1:23" s="43" customFormat="1" x14ac:dyDescent="0.25">
      <c r="A7" s="72"/>
      <c r="B7" s="74"/>
      <c r="C7" s="74"/>
      <c r="D7" s="74"/>
      <c r="E7" s="75"/>
      <c r="F7" s="78"/>
      <c r="G7" s="74"/>
      <c r="I7" s="79"/>
      <c r="J7" s="74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</row>
    <row r="8" spans="1:23" s="43" customFormat="1" x14ac:dyDescent="0.25">
      <c r="A8" s="72"/>
      <c r="B8" s="74"/>
      <c r="C8" s="74"/>
      <c r="D8" s="74"/>
      <c r="E8" s="75"/>
      <c r="F8" s="78"/>
      <c r="G8" s="74"/>
      <c r="I8" s="79"/>
      <c r="J8" s="74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</row>
    <row r="9" spans="1:23" s="43" customFormat="1" x14ac:dyDescent="0.25">
      <c r="A9" s="72"/>
      <c r="B9" s="74"/>
      <c r="C9" s="74"/>
      <c r="D9" s="74"/>
      <c r="E9" s="75"/>
      <c r="F9" s="78"/>
      <c r="G9" s="74"/>
      <c r="I9" s="79"/>
      <c r="J9" s="74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</row>
    <row r="10" spans="1:23" s="90" customFormat="1" x14ac:dyDescent="0.25">
      <c r="E10" s="91"/>
      <c r="F10" s="91"/>
      <c r="I10" s="128" t="s">
        <v>584</v>
      </c>
      <c r="J10" s="128"/>
      <c r="K10" s="91">
        <f>SUM(K4:K9)</f>
        <v>1750000000</v>
      </c>
      <c r="L10" s="91">
        <f t="shared" ref="L10:V10" si="0">SUM(L4:L9)</f>
        <v>11350020000</v>
      </c>
      <c r="M10" s="91">
        <f t="shared" si="0"/>
        <v>0</v>
      </c>
      <c r="N10" s="91">
        <f t="shared" si="0"/>
        <v>0</v>
      </c>
      <c r="O10" s="91">
        <f t="shared" si="0"/>
        <v>0</v>
      </c>
      <c r="P10" s="91">
        <f t="shared" si="0"/>
        <v>0</v>
      </c>
      <c r="Q10" s="91">
        <f t="shared" si="0"/>
        <v>0</v>
      </c>
      <c r="R10" s="91">
        <f t="shared" si="0"/>
        <v>0</v>
      </c>
      <c r="S10" s="91">
        <f t="shared" si="0"/>
        <v>0</v>
      </c>
      <c r="T10" s="91">
        <f t="shared" si="0"/>
        <v>0</v>
      </c>
      <c r="U10" s="91">
        <f t="shared" si="0"/>
        <v>0</v>
      </c>
      <c r="V10" s="91">
        <f t="shared" si="0"/>
        <v>0</v>
      </c>
    </row>
    <row r="11" spans="1:23" x14ac:dyDescent="0.25">
      <c r="A11" s="23" t="s">
        <v>328</v>
      </c>
    </row>
    <row r="12" spans="1:23" x14ac:dyDescent="0.25">
      <c r="A12" s="24">
        <v>1</v>
      </c>
      <c r="B12" s="25" t="s">
        <v>418</v>
      </c>
      <c r="C12" s="25"/>
      <c r="E12" s="71" t="s">
        <v>433</v>
      </c>
      <c r="F12" s="49" t="s">
        <v>434</v>
      </c>
      <c r="G12" s="26"/>
    </row>
    <row r="13" spans="1:23" x14ac:dyDescent="0.25">
      <c r="A13" s="24">
        <v>2</v>
      </c>
      <c r="B13" s="25" t="s">
        <v>289</v>
      </c>
      <c r="C13" s="25"/>
    </row>
    <row r="14" spans="1:23" x14ac:dyDescent="0.25">
      <c r="A14" s="24">
        <v>3</v>
      </c>
      <c r="B14" s="25" t="s">
        <v>356</v>
      </c>
      <c r="C14" s="25"/>
    </row>
    <row r="16" spans="1:23" x14ac:dyDescent="0.25">
      <c r="A16" s="96" t="s">
        <v>587</v>
      </c>
    </row>
    <row r="17" spans="1:26" x14ac:dyDescent="0.25">
      <c r="A17" s="119" t="s">
        <v>0</v>
      </c>
      <c r="B17" s="125" t="s">
        <v>583</v>
      </c>
      <c r="C17" s="122" t="s">
        <v>415</v>
      </c>
      <c r="D17" s="122"/>
      <c r="E17" s="122"/>
      <c r="F17" s="122"/>
      <c r="G17" s="122"/>
      <c r="H17" s="122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</row>
    <row r="18" spans="1:26" x14ac:dyDescent="0.25">
      <c r="A18" s="120"/>
      <c r="B18" s="126"/>
      <c r="C18" s="122" t="s">
        <v>421</v>
      </c>
      <c r="D18" s="122"/>
      <c r="E18" s="123" t="s">
        <v>402</v>
      </c>
      <c r="F18" s="124"/>
      <c r="G18" s="123" t="s">
        <v>422</v>
      </c>
      <c r="H18" s="124"/>
      <c r="I18" s="122" t="s">
        <v>423</v>
      </c>
      <c r="J18" s="122"/>
      <c r="K18" s="123" t="s">
        <v>424</v>
      </c>
      <c r="L18" s="124"/>
      <c r="M18" s="123" t="s">
        <v>425</v>
      </c>
      <c r="N18" s="124"/>
      <c r="O18" s="123" t="s">
        <v>426</v>
      </c>
      <c r="P18" s="124"/>
      <c r="Q18" s="123" t="s">
        <v>427</v>
      </c>
      <c r="R18" s="124"/>
      <c r="S18" s="123" t="s">
        <v>428</v>
      </c>
      <c r="T18" s="124"/>
      <c r="U18" s="123" t="s">
        <v>429</v>
      </c>
      <c r="V18" s="124"/>
      <c r="W18" s="123" t="s">
        <v>430</v>
      </c>
      <c r="X18" s="124"/>
      <c r="Y18" s="123" t="s">
        <v>431</v>
      </c>
      <c r="Z18" s="124"/>
    </row>
    <row r="19" spans="1:26" x14ac:dyDescent="0.25">
      <c r="A19" s="121"/>
      <c r="B19" s="126"/>
      <c r="C19" s="70" t="s">
        <v>419</v>
      </c>
      <c r="D19" s="69" t="s">
        <v>420</v>
      </c>
      <c r="E19" s="69" t="s">
        <v>419</v>
      </c>
      <c r="F19" s="69" t="s">
        <v>420</v>
      </c>
      <c r="G19" s="69" t="s">
        <v>419</v>
      </c>
      <c r="H19" s="69" t="s">
        <v>420</v>
      </c>
      <c r="I19" s="69" t="s">
        <v>419</v>
      </c>
      <c r="J19" s="69" t="s">
        <v>420</v>
      </c>
      <c r="K19" s="69" t="s">
        <v>419</v>
      </c>
      <c r="L19" s="69" t="s">
        <v>420</v>
      </c>
      <c r="M19" s="69" t="s">
        <v>419</v>
      </c>
      <c r="N19" s="69" t="s">
        <v>420</v>
      </c>
      <c r="O19" s="69" t="s">
        <v>419</v>
      </c>
      <c r="P19" s="69" t="s">
        <v>420</v>
      </c>
      <c r="Q19" s="69" t="s">
        <v>419</v>
      </c>
      <c r="R19" s="69" t="s">
        <v>420</v>
      </c>
      <c r="S19" s="69" t="s">
        <v>419</v>
      </c>
      <c r="T19" s="69" t="s">
        <v>420</v>
      </c>
      <c r="U19" s="69" t="s">
        <v>419</v>
      </c>
      <c r="V19" s="69" t="s">
        <v>420</v>
      </c>
      <c r="W19" s="69" t="s">
        <v>419</v>
      </c>
      <c r="X19" s="69" t="s">
        <v>420</v>
      </c>
      <c r="Y19" s="69" t="s">
        <v>419</v>
      </c>
      <c r="Z19" s="69" t="s">
        <v>420</v>
      </c>
    </row>
    <row r="20" spans="1:26" x14ac:dyDescent="0.25">
      <c r="A20" s="63">
        <v>1</v>
      </c>
      <c r="B20" s="89"/>
      <c r="C20" s="93">
        <f>SUMIF('6.2-Doanh thu KD'!$B$3:$B$9,#REF!,'6.2-Doanh thu KD'!$E$3:$E$9)</f>
        <v>0</v>
      </c>
      <c r="D20" s="68">
        <f>(C20/'6.2-Doanh thu KD'!$K$4)*100</f>
        <v>0</v>
      </c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</row>
    <row r="21" spans="1:26" x14ac:dyDescent="0.25">
      <c r="A21" s="63">
        <v>2</v>
      </c>
      <c r="B21" s="89"/>
      <c r="C21" s="93">
        <v>125000000</v>
      </c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spans="1:26" x14ac:dyDescent="0.25">
      <c r="A22" s="63">
        <v>3</v>
      </c>
      <c r="B22" s="89"/>
      <c r="C22" s="93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spans="1:26" x14ac:dyDescent="0.25">
      <c r="A23" s="63"/>
      <c r="B23" s="63"/>
      <c r="C23" s="94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spans="1:26" x14ac:dyDescent="0.25">
      <c r="A24" s="63"/>
      <c r="B24" s="63"/>
      <c r="C24" s="94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spans="1:26" x14ac:dyDescent="0.25">
      <c r="A25" s="63"/>
      <c r="B25" s="63"/>
      <c r="C25" s="94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spans="1:26" s="90" customFormat="1" x14ac:dyDescent="0.25">
      <c r="A26" s="117" t="s">
        <v>584</v>
      </c>
      <c r="B26" s="118"/>
      <c r="C26" s="95">
        <f>SUM(C20:C25)</f>
        <v>125000000</v>
      </c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</row>
    <row r="27" spans="1:26" x14ac:dyDescent="0.25">
      <c r="C27" s="44"/>
      <c r="E27"/>
      <c r="F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6" x14ac:dyDescent="0.25">
      <c r="C28" s="44" t="s">
        <v>585</v>
      </c>
      <c r="E28"/>
      <c r="F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6" x14ac:dyDescent="0.25">
      <c r="C29" t="s">
        <v>586</v>
      </c>
    </row>
  </sheetData>
  <mergeCells count="20">
    <mergeCell ref="K2:W2"/>
    <mergeCell ref="J2:J3"/>
    <mergeCell ref="I2:I3"/>
    <mergeCell ref="I10:J10"/>
    <mergeCell ref="A26:B26"/>
    <mergeCell ref="A17:A19"/>
    <mergeCell ref="C17:Z17"/>
    <mergeCell ref="C18:D18"/>
    <mergeCell ref="E18:F18"/>
    <mergeCell ref="G18:H18"/>
    <mergeCell ref="I18:J18"/>
    <mergeCell ref="S18:T18"/>
    <mergeCell ref="U18:V18"/>
    <mergeCell ref="W18:X18"/>
    <mergeCell ref="Y18:Z18"/>
    <mergeCell ref="K18:L18"/>
    <mergeCell ref="M18:N18"/>
    <mergeCell ref="O18:P18"/>
    <mergeCell ref="Q18:R18"/>
    <mergeCell ref="B17:B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workbookViewId="0">
      <selection activeCell="J8" sqref="J8"/>
    </sheetView>
  </sheetViews>
  <sheetFormatPr defaultRowHeight="15" x14ac:dyDescent="0.25"/>
  <cols>
    <col min="1" max="1" width="7" customWidth="1"/>
    <col min="2" max="2" width="19" customWidth="1"/>
    <col min="3" max="3" width="16.28515625" customWidth="1"/>
  </cols>
  <sheetData>
    <row r="1" spans="1:19" x14ac:dyDescent="0.25">
      <c r="A1" t="s">
        <v>478</v>
      </c>
    </row>
    <row r="2" spans="1:19" s="83" customFormat="1" ht="45" x14ac:dyDescent="0.25">
      <c r="A2" s="83" t="s">
        <v>471</v>
      </c>
      <c r="B2" s="83" t="s">
        <v>479</v>
      </c>
      <c r="C2" s="83" t="s">
        <v>480</v>
      </c>
      <c r="D2" s="83" t="s">
        <v>481</v>
      </c>
      <c r="E2" s="83" t="s">
        <v>482</v>
      </c>
      <c r="F2" s="83" t="s">
        <v>483</v>
      </c>
      <c r="G2" s="83" t="s">
        <v>484</v>
      </c>
      <c r="H2" s="83" t="s">
        <v>485</v>
      </c>
      <c r="I2" s="83" t="s">
        <v>452</v>
      </c>
      <c r="J2" s="83" t="s">
        <v>453</v>
      </c>
      <c r="K2" s="83" t="s">
        <v>496</v>
      </c>
      <c r="L2" s="66" t="s">
        <v>677</v>
      </c>
      <c r="M2" s="83" t="s">
        <v>528</v>
      </c>
      <c r="N2" s="83" t="s">
        <v>488</v>
      </c>
      <c r="O2" s="83" t="s">
        <v>487</v>
      </c>
      <c r="P2" s="83" t="s">
        <v>489</v>
      </c>
      <c r="Q2" s="83" t="s">
        <v>490</v>
      </c>
      <c r="R2" s="83" t="s">
        <v>492</v>
      </c>
      <c r="S2" s="83" t="s">
        <v>491</v>
      </c>
    </row>
    <row r="3" spans="1:19" ht="60" x14ac:dyDescent="0.25">
      <c r="B3" s="84" t="s">
        <v>502</v>
      </c>
      <c r="C3" s="43" t="s">
        <v>505</v>
      </c>
      <c r="K3" s="87" t="s">
        <v>497</v>
      </c>
      <c r="L3" s="87"/>
      <c r="R3" s="50" t="s">
        <v>493</v>
      </c>
      <c r="S3" t="s">
        <v>335</v>
      </c>
    </row>
    <row r="4" spans="1:19" ht="45" x14ac:dyDescent="0.25">
      <c r="B4" s="85" t="s">
        <v>503</v>
      </c>
      <c r="C4" s="43" t="s">
        <v>506</v>
      </c>
      <c r="K4" s="87" t="s">
        <v>498</v>
      </c>
      <c r="L4" s="87"/>
      <c r="R4" s="50" t="s">
        <v>507</v>
      </c>
    </row>
    <row r="5" spans="1:19" x14ac:dyDescent="0.25">
      <c r="B5" s="86" t="s">
        <v>504</v>
      </c>
      <c r="K5" s="87" t="s">
        <v>499</v>
      </c>
      <c r="L5" s="87"/>
    </row>
    <row r="6" spans="1:19" x14ac:dyDescent="0.25">
      <c r="K6" s="87" t="s">
        <v>500</v>
      </c>
      <c r="L6" s="87"/>
    </row>
    <row r="7" spans="1:19" x14ac:dyDescent="0.25">
      <c r="K7" s="87" t="s">
        <v>501</v>
      </c>
      <c r="L7" s="87"/>
    </row>
    <row r="8" spans="1:19" x14ac:dyDescent="0.25">
      <c r="K8" s="87"/>
      <c r="L8" s="87"/>
    </row>
    <row r="9" spans="1:19" x14ac:dyDescent="0.25">
      <c r="A9" t="s">
        <v>525</v>
      </c>
    </row>
    <row r="10" spans="1:19" s="83" customFormat="1" ht="60" x14ac:dyDescent="0.25">
      <c r="A10" s="83" t="s">
        <v>481</v>
      </c>
      <c r="B10" s="83" t="s">
        <v>526</v>
      </c>
      <c r="C10" s="83" t="s">
        <v>527</v>
      </c>
      <c r="D10" s="83" t="s">
        <v>534</v>
      </c>
      <c r="E10" s="83" t="s">
        <v>536</v>
      </c>
      <c r="F10" s="83" t="s">
        <v>537</v>
      </c>
      <c r="G10" s="83" t="s">
        <v>538</v>
      </c>
      <c r="H10" s="83" t="s">
        <v>539</v>
      </c>
      <c r="I10" s="83" t="s">
        <v>540</v>
      </c>
      <c r="J10" s="83" t="s">
        <v>541</v>
      </c>
      <c r="K10" s="83" t="s">
        <v>479</v>
      </c>
    </row>
    <row r="11" spans="1:19" x14ac:dyDescent="0.25">
      <c r="B11" t="s">
        <v>532</v>
      </c>
      <c r="C11" t="s">
        <v>529</v>
      </c>
      <c r="D11" t="s">
        <v>509</v>
      </c>
      <c r="K11" s="87" t="s">
        <v>494</v>
      </c>
      <c r="L11" s="87"/>
    </row>
    <row r="12" spans="1:19" x14ac:dyDescent="0.25">
      <c r="B12" t="s">
        <v>533</v>
      </c>
      <c r="C12" t="s">
        <v>452</v>
      </c>
      <c r="D12" t="s">
        <v>510</v>
      </c>
      <c r="K12" s="87" t="s">
        <v>542</v>
      </c>
      <c r="L12" s="87"/>
    </row>
    <row r="13" spans="1:19" x14ac:dyDescent="0.25">
      <c r="C13" t="s">
        <v>530</v>
      </c>
      <c r="D13" t="s">
        <v>511</v>
      </c>
    </row>
    <row r="14" spans="1:19" x14ac:dyDescent="0.25">
      <c r="C14" t="s">
        <v>531</v>
      </c>
      <c r="D14" t="s">
        <v>535</v>
      </c>
    </row>
    <row r="15" spans="1:19" x14ac:dyDescent="0.25">
      <c r="C15" t="s">
        <v>514</v>
      </c>
      <c r="D15" t="s">
        <v>513</v>
      </c>
    </row>
    <row r="19" spans="1:20" s="107" customFormat="1" ht="21" x14ac:dyDescent="0.35">
      <c r="A19" s="107" t="s">
        <v>508</v>
      </c>
    </row>
    <row r="20" spans="1:20" s="108" customFormat="1" ht="105" x14ac:dyDescent="0.25">
      <c r="A20" s="108" t="s">
        <v>471</v>
      </c>
      <c r="B20" s="108" t="s">
        <v>481</v>
      </c>
      <c r="C20" s="108" t="s">
        <v>482</v>
      </c>
      <c r="D20" s="108" t="s">
        <v>509</v>
      </c>
      <c r="E20" s="108" t="s">
        <v>510</v>
      </c>
      <c r="F20" s="108" t="s">
        <v>511</v>
      </c>
      <c r="G20" s="108" t="s">
        <v>676</v>
      </c>
      <c r="H20" s="108" t="s">
        <v>513</v>
      </c>
      <c r="I20" s="108" t="s">
        <v>486</v>
      </c>
      <c r="J20" s="108" t="s">
        <v>484</v>
      </c>
      <c r="K20" s="108" t="s">
        <v>480</v>
      </c>
      <c r="M20" s="108" t="s">
        <v>517</v>
      </c>
      <c r="N20" s="108" t="s">
        <v>518</v>
      </c>
      <c r="O20" s="108" t="s">
        <v>516</v>
      </c>
      <c r="P20" s="108" t="s">
        <v>514</v>
      </c>
      <c r="Q20" s="108" t="s">
        <v>479</v>
      </c>
      <c r="R20" s="108" t="s">
        <v>515</v>
      </c>
      <c r="S20" s="108" t="s">
        <v>521</v>
      </c>
      <c r="T20" s="108" t="s">
        <v>522</v>
      </c>
    </row>
    <row r="21" spans="1:20" s="107" customFormat="1" ht="21" x14ac:dyDescent="0.35">
      <c r="K21" s="107" t="s">
        <v>523</v>
      </c>
      <c r="Q21" s="107" t="s">
        <v>519</v>
      </c>
    </row>
    <row r="22" spans="1:20" s="107" customFormat="1" ht="21" x14ac:dyDescent="0.35">
      <c r="K22" s="107" t="s">
        <v>524</v>
      </c>
      <c r="Q22" s="107" t="s">
        <v>520</v>
      </c>
    </row>
    <row r="23" spans="1:20" s="107" customFormat="1" ht="21" x14ac:dyDescent="0.35"/>
    <row r="24" spans="1:20" s="107" customFormat="1" ht="21" x14ac:dyDescent="0.35">
      <c r="A24" s="109" t="s">
        <v>572</v>
      </c>
    </row>
    <row r="25" spans="1:20" s="107" customFormat="1" ht="21" x14ac:dyDescent="0.35"/>
    <row r="26" spans="1:20" s="107" customFormat="1" ht="21" x14ac:dyDescent="0.3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D7" sqref="D7"/>
    </sheetView>
  </sheetViews>
  <sheetFormatPr defaultRowHeight="15" x14ac:dyDescent="0.25"/>
  <cols>
    <col min="16" max="16" width="10" customWidth="1"/>
  </cols>
  <sheetData>
    <row r="1" spans="1:17" x14ac:dyDescent="0.25">
      <c r="A1" s="6" t="s">
        <v>543</v>
      </c>
    </row>
    <row r="2" spans="1:17" s="83" customFormat="1" ht="45" x14ac:dyDescent="0.25">
      <c r="A2" s="97" t="s">
        <v>471</v>
      </c>
      <c r="B2" s="97" t="s">
        <v>479</v>
      </c>
      <c r="C2" s="97" t="s">
        <v>547</v>
      </c>
      <c r="D2" s="97" t="s">
        <v>481</v>
      </c>
      <c r="E2" s="97" t="s">
        <v>546</v>
      </c>
      <c r="F2" s="97" t="s">
        <v>484</v>
      </c>
      <c r="G2" s="97" t="s">
        <v>485</v>
      </c>
      <c r="H2" s="97" t="s">
        <v>452</v>
      </c>
      <c r="I2" s="97" t="s">
        <v>453</v>
      </c>
      <c r="J2" s="97" t="s">
        <v>496</v>
      </c>
      <c r="K2" s="97" t="s">
        <v>514</v>
      </c>
      <c r="L2" s="97" t="s">
        <v>550</v>
      </c>
      <c r="M2" s="97" t="s">
        <v>551</v>
      </c>
      <c r="N2" s="97" t="s">
        <v>479</v>
      </c>
      <c r="O2" s="97" t="s">
        <v>552</v>
      </c>
      <c r="P2" s="97" t="s">
        <v>489</v>
      </c>
      <c r="Q2" s="97" t="s">
        <v>553</v>
      </c>
    </row>
    <row r="3" spans="1:17" x14ac:dyDescent="0.25">
      <c r="B3" t="s">
        <v>544</v>
      </c>
      <c r="J3" t="s">
        <v>548</v>
      </c>
      <c r="N3" t="s">
        <v>554</v>
      </c>
      <c r="O3" t="s">
        <v>556</v>
      </c>
      <c r="P3" t="s">
        <v>566</v>
      </c>
    </row>
    <row r="4" spans="1:17" x14ac:dyDescent="0.25">
      <c r="B4" t="s">
        <v>545</v>
      </c>
      <c r="J4" t="s">
        <v>549</v>
      </c>
      <c r="N4" t="s">
        <v>555</v>
      </c>
      <c r="O4" t="s">
        <v>557</v>
      </c>
      <c r="P4" t="s">
        <v>567</v>
      </c>
    </row>
    <row r="5" spans="1:17" x14ac:dyDescent="0.25">
      <c r="B5" t="s">
        <v>495</v>
      </c>
    </row>
    <row r="7" spans="1:17" x14ac:dyDescent="0.25">
      <c r="A7" s="6" t="s">
        <v>558</v>
      </c>
    </row>
    <row r="8" spans="1:17" s="83" customFormat="1" ht="45" x14ac:dyDescent="0.25">
      <c r="A8" s="97" t="s">
        <v>481</v>
      </c>
      <c r="B8" s="97" t="s">
        <v>559</v>
      </c>
      <c r="C8" s="97" t="s">
        <v>561</v>
      </c>
      <c r="D8" s="97" t="s">
        <v>562</v>
      </c>
      <c r="E8" s="97" t="s">
        <v>563</v>
      </c>
      <c r="F8" s="97" t="s">
        <v>496</v>
      </c>
      <c r="G8" s="97" t="s">
        <v>534</v>
      </c>
    </row>
    <row r="9" spans="1:17" ht="45" x14ac:dyDescent="0.25">
      <c r="B9" t="s">
        <v>560</v>
      </c>
      <c r="C9" s="43" t="s">
        <v>484</v>
      </c>
      <c r="F9" s="43" t="s">
        <v>564</v>
      </c>
      <c r="G9" t="s">
        <v>509</v>
      </c>
    </row>
    <row r="10" spans="1:17" ht="30" x14ac:dyDescent="0.25">
      <c r="B10" t="s">
        <v>533</v>
      </c>
      <c r="C10" s="43" t="s">
        <v>485</v>
      </c>
      <c r="F10" s="43" t="s">
        <v>565</v>
      </c>
      <c r="G10" t="s">
        <v>511</v>
      </c>
    </row>
    <row r="11" spans="1:17" x14ac:dyDescent="0.25">
      <c r="C11" s="43" t="s">
        <v>452</v>
      </c>
      <c r="G11" t="s">
        <v>512</v>
      </c>
    </row>
    <row r="12" spans="1:17" x14ac:dyDescent="0.25">
      <c r="C12" s="43" t="s">
        <v>453</v>
      </c>
      <c r="G12" t="s">
        <v>513</v>
      </c>
    </row>
    <row r="13" spans="1:17" ht="30" x14ac:dyDescent="0.25">
      <c r="C13" s="43" t="s">
        <v>514</v>
      </c>
    </row>
    <row r="15" spans="1:17" x14ac:dyDescent="0.25">
      <c r="A15" s="6" t="s">
        <v>568</v>
      </c>
    </row>
    <row r="16" spans="1:17" s="83" customFormat="1" ht="45" x14ac:dyDescent="0.25">
      <c r="A16" s="97" t="s">
        <v>471</v>
      </c>
      <c r="B16" s="97" t="s">
        <v>509</v>
      </c>
      <c r="C16" s="97" t="s">
        <v>569</v>
      </c>
      <c r="D16" s="97" t="s">
        <v>546</v>
      </c>
      <c r="E16" s="97" t="s">
        <v>511</v>
      </c>
      <c r="F16" s="97" t="s">
        <v>512</v>
      </c>
      <c r="G16" s="97" t="s">
        <v>513</v>
      </c>
      <c r="H16" s="97" t="s">
        <v>570</v>
      </c>
      <c r="I16" s="97" t="s">
        <v>479</v>
      </c>
    </row>
    <row r="20" spans="1:1" x14ac:dyDescent="0.25">
      <c r="A20" s="88" t="s">
        <v>571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F5" sqref="F5"/>
    </sheetView>
  </sheetViews>
  <sheetFormatPr defaultRowHeight="15" x14ac:dyDescent="0.25"/>
  <cols>
    <col min="2" max="2" width="12.28515625" customWidth="1"/>
    <col min="3" max="3" width="48.42578125" customWidth="1"/>
    <col min="7" max="7" width="13.28515625" customWidth="1"/>
    <col min="8" max="8" width="15.7109375" customWidth="1"/>
  </cols>
  <sheetData>
    <row r="1" spans="1:11" s="110" customFormat="1" x14ac:dyDescent="0.25">
      <c r="A1" s="110" t="s">
        <v>636</v>
      </c>
    </row>
    <row r="2" spans="1:11" s="110" customFormat="1" x14ac:dyDescent="0.25">
      <c r="A2" s="111" t="s">
        <v>621</v>
      </c>
      <c r="B2" s="111" t="s">
        <v>629</v>
      </c>
      <c r="C2" s="111" t="s">
        <v>633</v>
      </c>
    </row>
    <row r="3" spans="1:11" s="110" customFormat="1" x14ac:dyDescent="0.25">
      <c r="A3" s="110" t="s">
        <v>622</v>
      </c>
      <c r="B3" s="110" t="s">
        <v>630</v>
      </c>
      <c r="C3" s="110" t="s">
        <v>623</v>
      </c>
    </row>
    <row r="4" spans="1:11" s="110" customFormat="1" x14ac:dyDescent="0.25">
      <c r="A4" s="110" t="s">
        <v>624</v>
      </c>
      <c r="B4" s="110" t="s">
        <v>631</v>
      </c>
      <c r="C4" s="110" t="s">
        <v>625</v>
      </c>
    </row>
    <row r="5" spans="1:11" s="110" customFormat="1" x14ac:dyDescent="0.25">
      <c r="C5" s="110" t="s">
        <v>626</v>
      </c>
    </row>
    <row r="6" spans="1:11" s="110" customFormat="1" x14ac:dyDescent="0.25">
      <c r="C6" s="110" t="s">
        <v>627</v>
      </c>
    </row>
    <row r="7" spans="1:11" s="110" customFormat="1" x14ac:dyDescent="0.25">
      <c r="A7" s="110" t="s">
        <v>628</v>
      </c>
      <c r="B7" s="110" t="s">
        <v>632</v>
      </c>
      <c r="C7" s="110" t="s">
        <v>634</v>
      </c>
    </row>
    <row r="8" spans="1:11" s="110" customFormat="1" x14ac:dyDescent="0.25">
      <c r="C8" s="110" t="s">
        <v>635</v>
      </c>
    </row>
    <row r="9" spans="1:11" s="110" customFormat="1" x14ac:dyDescent="0.25"/>
    <row r="10" spans="1:11" s="110" customFormat="1" x14ac:dyDescent="0.25"/>
    <row r="11" spans="1:11" s="110" customFormat="1" x14ac:dyDescent="0.25">
      <c r="A11" s="110" t="s">
        <v>637</v>
      </c>
    </row>
    <row r="12" spans="1:11" s="113" customFormat="1" ht="30" x14ac:dyDescent="0.25">
      <c r="A12" s="112" t="s">
        <v>638</v>
      </c>
      <c r="B12" s="112" t="s">
        <v>639</v>
      </c>
      <c r="C12" s="112" t="s">
        <v>640</v>
      </c>
      <c r="D12" s="112" t="s">
        <v>641</v>
      </c>
      <c r="E12" s="112" t="s">
        <v>642</v>
      </c>
      <c r="F12" s="112" t="s">
        <v>643</v>
      </c>
      <c r="G12" s="112" t="s">
        <v>644</v>
      </c>
      <c r="H12" s="112" t="s">
        <v>575</v>
      </c>
      <c r="I12" s="112" t="s">
        <v>646</v>
      </c>
      <c r="J12" s="112" t="s">
        <v>647</v>
      </c>
      <c r="K12" s="112" t="s">
        <v>349</v>
      </c>
    </row>
    <row r="13" spans="1:11" s="114" customFormat="1" ht="45" x14ac:dyDescent="0.25">
      <c r="G13" s="115" t="s">
        <v>645</v>
      </c>
      <c r="H13" s="114" t="s">
        <v>648</v>
      </c>
    </row>
    <row r="14" spans="1:11" s="114" customFormat="1" x14ac:dyDescent="0.25">
      <c r="H14" s="114" t="s">
        <v>649</v>
      </c>
    </row>
    <row r="15" spans="1:11" s="114" customFormat="1" x14ac:dyDescent="0.25">
      <c r="A15" s="102" t="s">
        <v>650</v>
      </c>
    </row>
    <row r="16" spans="1:11" s="114" customFormat="1" x14ac:dyDescent="0.25"/>
    <row r="17" s="114" customFormat="1" x14ac:dyDescent="0.25"/>
    <row r="18" s="110" customFormat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6" sqref="J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1-Yêu cầu</vt:lpstr>
      <vt:lpstr>2-Thuật ngữ</vt:lpstr>
      <vt:lpstr>4-Dự kiến KD</vt:lpstr>
      <vt:lpstr>5.1 DM KH</vt:lpstr>
      <vt:lpstr>5.2 DM nhân viên</vt:lpstr>
      <vt:lpstr>5.3-DM hàng hóa</vt:lpstr>
      <vt:lpstr>6.1 DS HĐ</vt:lpstr>
      <vt:lpstr>6.2-Chi tiết HĐ</vt:lpstr>
      <vt:lpstr>6.2-Doanh thu KD</vt:lpstr>
      <vt:lpstr>7 -đơn đặt hàng</vt:lpstr>
      <vt:lpstr>8- báo giá</vt:lpstr>
      <vt:lpstr>9- KHÁC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 Nguyen</dc:creator>
  <cp:lastModifiedBy>QuocViet-PC</cp:lastModifiedBy>
  <dcterms:created xsi:type="dcterms:W3CDTF">2017-04-19T03:13:10Z</dcterms:created>
  <dcterms:modified xsi:type="dcterms:W3CDTF">2017-10-17T10:19:21Z</dcterms:modified>
</cp:coreProperties>
</file>