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searchtriangleinstitute-my.sharepoint.com/personal/apreston_rti_org/Documents/Projects/Zimbabwe NTD Database/Import Files/"/>
    </mc:Choice>
  </mc:AlternateContent>
  <xr:revisionPtr revIDLastSave="5" documentId="14_{0724BDDB-0608-D340-B1CB-AE70E915AB25}" xr6:coauthVersionLast="47" xr6:coauthVersionMax="47" xr10:uidLastSave="{8EA86930-ACB3-4641-8573-F42613BD2C7A}"/>
  <bookViews>
    <workbookView xWindow="0" yWindow="760" windowWidth="28800" windowHeight="14040" xr2:uid="{BD6C864B-4C7D-A042-A353-075739B907B4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<sst xmlns="http://schemas.openxmlformats.org/spreadsheetml/2006/main" count="97" uniqueCount="79">
  <si>
    <t>Manicaland</t>
  </si>
  <si>
    <t>Chipinge</t>
  </si>
  <si>
    <t>Makoni</t>
  </si>
  <si>
    <t>Nyanga</t>
  </si>
  <si>
    <t>Mashonaland Central</t>
  </si>
  <si>
    <t>Bindura</t>
  </si>
  <si>
    <t>Guruve</t>
  </si>
  <si>
    <t>Mbire</t>
  </si>
  <si>
    <t>Mount Darwin</t>
  </si>
  <si>
    <t>Muzarabani (Centenary)</t>
  </si>
  <si>
    <t>Rushinga</t>
  </si>
  <si>
    <t>Shamva</t>
  </si>
  <si>
    <t>Mashonaland East</t>
  </si>
  <si>
    <t>Goromonzi</t>
  </si>
  <si>
    <t>Mudzi</t>
  </si>
  <si>
    <t>Murehwa</t>
  </si>
  <si>
    <t>Mutoko</t>
  </si>
  <si>
    <t>Mashonaland West</t>
  </si>
  <si>
    <t>Hurungwe</t>
  </si>
  <si>
    <t>Mhondoro</t>
  </si>
  <si>
    <t>Sanyati</t>
  </si>
  <si>
    <t>Masvingo</t>
  </si>
  <si>
    <t>Chivi</t>
  </si>
  <si>
    <t>Gutu</t>
  </si>
  <si>
    <t>Matebeleland North</t>
  </si>
  <si>
    <t>Binga</t>
  </si>
  <si>
    <t>Tsholotsho</t>
  </si>
  <si>
    <t>Matebeleland South</t>
  </si>
  <si>
    <t>Bulimima</t>
  </si>
  <si>
    <t>Insiza</t>
  </si>
  <si>
    <t>Midlands</t>
  </si>
  <si>
    <t>Gokwe North</t>
  </si>
  <si>
    <t>Gokwe South</t>
  </si>
  <si>
    <t>Kwekwe</t>
  </si>
  <si>
    <t>Region</t>
  </si>
  <si>
    <t>District</t>
  </si>
  <si>
    <t>Sub-district</t>
  </si>
  <si>
    <t>Geoconnect ID</t>
  </si>
  <si>
    <t>Current 
TF % 
(1-9 yrs)</t>
  </si>
  <si>
    <t>Current 
TT%</t>
  </si>
  <si>
    <t>Females 
Treated with Azithromycin Tablets</t>
  </si>
  <si>
    <t>Males with Azithromycin Tablets
Treated</t>
  </si>
  <si>
    <t>Females with Azithromycin Pediatric Oral Suspension
Treated</t>
  </si>
  <si>
    <t>Males 
Treated with Azithromycin Pediatric Oral Suspension</t>
  </si>
  <si>
    <t>Females 
Treated Persons Treated with Azythromycin Eye Drops</t>
  </si>
  <si>
    <t>Males 
Treated Persons Treated with Azythromycin Eye Drops</t>
  </si>
  <si>
    <t>UID</t>
  </si>
  <si>
    <t>qysbx02YLKI</t>
  </si>
  <si>
    <t>fLwQsGfy909</t>
  </si>
  <si>
    <t>vzAUq3IIibH</t>
  </si>
  <si>
    <t>nGWORV2Ipwi</t>
  </si>
  <si>
    <t>roYJG7AZJx2</t>
  </si>
  <si>
    <t>mk2qcpB2N56</t>
  </si>
  <si>
    <t>WSgzOybiqyJ</t>
  </si>
  <si>
    <t>Ri7bnppl9cQ</t>
  </si>
  <si>
    <t>NZGLd0SYt8f</t>
  </si>
  <si>
    <t>uPB4i81dHKF</t>
  </si>
  <si>
    <t>hs3Ilevr8yC</t>
  </si>
  <si>
    <t>kjgiHiQBzms</t>
  </si>
  <si>
    <t>HvNZ9bAFvAw</t>
  </si>
  <si>
    <t>IEbd3BTAeX3</t>
  </si>
  <si>
    <t>ahBUysBZV4f</t>
  </si>
  <si>
    <t>vs63HE6TkAg</t>
  </si>
  <si>
    <t>tBte4wcbA96</t>
  </si>
  <si>
    <t>pZZScktxk78</t>
  </si>
  <si>
    <t>adRrJtX9vjF</t>
  </si>
  <si>
    <t>Vj0tfl1HlO9</t>
  </si>
  <si>
    <t>JWcMWB9e3W5</t>
  </si>
  <si>
    <t>DT0eXd2QTTu</t>
  </si>
  <si>
    <t>MPQwQf30hAo</t>
  </si>
  <si>
    <t>w0zVynm9LvP</t>
  </si>
  <si>
    <t>VZ6yyTya8RV</t>
  </si>
  <si>
    <t>PG0ewLXMT2q</t>
  </si>
  <si>
    <t>Period</t>
  </si>
  <si>
    <t xml:space="preserve">
Number of 
Persons Targeted for Treatment</t>
  </si>
  <si>
    <t>Females Operated for TT</t>
  </si>
  <si>
    <t>Males  Operated for TT</t>
  </si>
  <si>
    <t>Males  Treated Number of Persons Treated with Tetracycline Eye Ointment</t>
  </si>
  <si>
    <t>Females  Treated Number of Persons Treated with Tetracycline Eye Ointment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</si>
</sst>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DC2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DDDC22"/>
        <bgColor theme="4" tint="0.5999938962981048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/>
    <xf numFmtId="164" fontId="1" fillId="2" borderId="2" xfId="0" applyNumberFormat="1" applyFont="1" applyFill="1" applyBorder="1" applyProtection="1">
      <protection locked="0"/>
    </xf>
    <xf numFmtId="3" fontId="1" fillId="3" borderId="1" xfId="0" applyNumberFormat="1" applyFont="1" applyFill="1" applyBorder="1" applyProtection="1">
      <protection locked="0"/>
    </xf>
    <xf numFmtId="3" fontId="1" fillId="3" borderId="2" xfId="0" applyNumberFormat="1" applyFont="1" applyFill="1" applyBorder="1" applyProtection="1">
      <protection locked="0"/>
    </xf>
    <xf numFmtId="3" fontId="1" fillId="2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2" xfId="0" applyFont="1" applyFill="1" applyBorder="1" applyProtection="1">
      <protection locked="0"/>
    </xf>
    <xf numFmtId="0" fontId="1" fillId="4" borderId="3" xfId="0" applyFont="1" applyFill="1" applyBorder="1" applyProtection="1">
      <protection locked="0"/>
    </xf>
    <xf numFmtId="0" fontId="1" fillId="4" borderId="4" xfId="0" applyFont="1" applyFill="1" applyBorder="1"/>
    <xf numFmtId="164" fontId="1" fillId="4" borderId="2" xfId="0" applyNumberFormat="1" applyFont="1" applyFill="1" applyBorder="1" applyProtection="1">
      <protection locked="0"/>
    </xf>
    <xf numFmtId="3" fontId="1" fillId="5" borderId="1" xfId="0" applyNumberFormat="1" applyFont="1" applyFill="1" applyBorder="1" applyProtection="1">
      <protection locked="0"/>
    </xf>
    <xf numFmtId="3" fontId="1" fillId="5" borderId="2" xfId="0" applyNumberFormat="1" applyFont="1" applyFill="1" applyBorder="1" applyProtection="1">
      <protection locked="0"/>
    </xf>
    <xf numFmtId="3" fontId="1" fillId="4" borderId="1" xfId="0" applyNumberFormat="1" applyFont="1" applyFill="1" applyBorder="1" applyProtection="1">
      <protection locked="0"/>
    </xf>
    <xf numFmtId="0" fontId="2" fillId="0" borderId="0" xfId="0" applyFont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1" fillId="2" borderId="10" xfId="0" applyFont="1" applyFill="1" applyBorder="1"/>
    <xf numFmtId="0" fontId="1" fillId="4" borderId="10" xfId="0" applyFont="1" applyFill="1" applyBorder="1"/>
    <xf numFmtId="0" fontId="2" fillId="6" borderId="9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reston/Downloads/Zimbabwe%202021%20TEMF%20&amp;%202022%20Zithromax&#174;%20Application_updated%2021%20April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Instructions"/>
      <sheetName val="2-Contact Information"/>
      <sheetName val="3-Country Summary"/>
      <sheetName val="4-2021 TEMF"/>
      <sheetName val="5-Population"/>
      <sheetName val="6-2022 Zithromax Application"/>
      <sheetName val="strings"/>
    </sheetNames>
    <sheetDataSet>
      <sheetData sheetId="0"/>
      <sheetData sheetId="1"/>
      <sheetData sheetId="2"/>
      <sheetData sheetId="3"/>
      <sheetData sheetId="4"/>
      <sheetData sheetId="5">
        <row r="13">
          <cell r="BC13">
            <v>131691</v>
          </cell>
        </row>
        <row r="14">
          <cell r="BC14">
            <v>175689</v>
          </cell>
        </row>
        <row r="15">
          <cell r="BC15">
            <v>129031</v>
          </cell>
        </row>
        <row r="21">
          <cell r="BC21">
            <v>128624</v>
          </cell>
        </row>
        <row r="23">
          <cell r="BC23">
            <v>292996</v>
          </cell>
        </row>
        <row r="27">
          <cell r="BC27">
            <v>207637</v>
          </cell>
        </row>
        <row r="36">
          <cell r="BC36">
            <v>108540</v>
          </cell>
        </row>
        <row r="37">
          <cell r="BC37">
            <v>213627</v>
          </cell>
        </row>
        <row r="46">
          <cell r="BC46">
            <v>154435</v>
          </cell>
        </row>
        <row r="49">
          <cell r="BC49">
            <v>114140</v>
          </cell>
        </row>
        <row r="51">
          <cell r="BC51">
            <v>119750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4606-B054-7142-88DD-1F9C7629A545}">
  <dimension ref="A1:S27"/>
  <sheetViews>
    <sheetView tabSelected="1" topLeftCell="D1" workbookViewId="0">
      <selection activeCell="G1" sqref="G1:G1048576"/>
    </sheetView>
  </sheetViews>
  <sheetFormatPr baseColWidth="10" defaultRowHeight="16" x14ac:dyDescent="0.2"/>
  <cols>
    <col min="2" max="2" width="19.1640625" customWidth="1"/>
    <col min="4" max="4" width="12.83203125" customWidth="1"/>
    <col min="5" max="5" width="16" customWidth="1"/>
    <col min="6" max="6" width="12.83203125" customWidth="1"/>
  </cols>
  <sheetData>
    <row r="1" spans="1:19" s="17" customFormat="1" ht="68" customHeight="1" x14ac:dyDescent="0.2">
      <c r="A1" s="18" t="s">
        <v>34</v>
      </c>
      <c r="B1" s="19" t="s">
        <v>35</v>
      </c>
      <c r="C1" s="19" t="s">
        <v>36</v>
      </c>
      <c r="D1" s="19" t="s">
        <v>37</v>
      </c>
      <c r="E1" s="19" t="s">
        <v>46</v>
      </c>
      <c r="F1" s="24" t="s">
        <v>73</v>
      </c>
      <c r="G1" s="20" t="s">
        <v>38</v>
      </c>
      <c r="H1" s="20" t="s">
        <v>39</v>
      </c>
      <c r="I1" s="25" t="s">
        <v>75</v>
      </c>
      <c r="J1" s="26" t="s">
        <v>76</v>
      </c>
      <c r="K1" s="21" t="s">
        <v>74</v>
      </c>
      <c r="L1" s="27" t="s">
        <v>40</v>
      </c>
      <c r="M1" s="28" t="s">
        <v>41</v>
      </c>
      <c r="N1" s="28" t="s">
        <v>42</v>
      </c>
      <c r="O1" s="28" t="s">
        <v>43</v>
      </c>
      <c r="P1" s="28" t="s">
        <v>78</v>
      </c>
      <c r="Q1" s="28" t="s">
        <v>77</v>
      </c>
      <c r="R1" s="28" t="s">
        <v>44</v>
      </c>
      <c r="S1" s="28" t="s">
        <v>45</v>
      </c>
    </row>
    <row r="2" spans="1:19" x14ac:dyDescent="0.2">
      <c r="A2" s="1" t="s">
        <v>0</v>
      </c>
      <c r="B2" s="2" t="s">
        <v>1</v>
      </c>
      <c r="C2" s="3"/>
      <c r="D2" s="4">
        <v>8012</v>
      </c>
      <c r="E2" s="22" t="s">
        <v>47</v>
      </c>
      <c r="F2" s="22">
        <v>2020</v>
      </c>
      <c r="G2" s="5">
        <v>4.3</v>
      </c>
      <c r="H2" s="5">
        <v>0.3</v>
      </c>
      <c r="I2" s="6">
        <v>19</v>
      </c>
      <c r="J2" s="7">
        <v>2</v>
      </c>
      <c r="K2" s="8" t="str">
        <f>IF('[1]6-2022 Zithromax Application'!BC4&lt;&gt;"",#REF!,"")</f>
        <v/>
      </c>
      <c r="L2" s="7"/>
      <c r="M2" s="7"/>
      <c r="N2" s="7"/>
      <c r="O2" s="7"/>
      <c r="P2" s="7"/>
      <c r="Q2" s="7"/>
      <c r="R2" s="7"/>
      <c r="S2" s="7"/>
    </row>
    <row r="3" spans="1:19" x14ac:dyDescent="0.2">
      <c r="A3" s="9" t="s">
        <v>0</v>
      </c>
      <c r="B3" s="10" t="s">
        <v>2</v>
      </c>
      <c r="C3" s="11"/>
      <c r="D3" s="12">
        <v>8013</v>
      </c>
      <c r="E3" s="23" t="s">
        <v>48</v>
      </c>
      <c r="F3" s="22">
        <v>2020</v>
      </c>
      <c r="G3" s="13">
        <v>3.2860203540211601</v>
      </c>
      <c r="H3" s="13">
        <v>0</v>
      </c>
      <c r="I3" s="14"/>
      <c r="J3" s="15"/>
      <c r="K3" s="16" t="str">
        <f>IF('[1]6-2022 Zithromax Application'!BC5&lt;&gt;"",#REF!,"")</f>
        <v/>
      </c>
      <c r="L3" s="15"/>
      <c r="M3" s="15"/>
      <c r="N3" s="15"/>
      <c r="O3" s="15"/>
      <c r="P3" s="15"/>
      <c r="Q3" s="15"/>
      <c r="R3" s="15"/>
      <c r="S3" s="15"/>
    </row>
    <row r="4" spans="1:19" x14ac:dyDescent="0.2">
      <c r="A4" s="1" t="s">
        <v>0</v>
      </c>
      <c r="B4" s="2" t="s">
        <v>3</v>
      </c>
      <c r="C4" s="3"/>
      <c r="D4" s="4">
        <v>8009</v>
      </c>
      <c r="E4" s="22" t="s">
        <v>49</v>
      </c>
      <c r="F4" s="22">
        <v>2020</v>
      </c>
      <c r="G4" s="5">
        <v>5.5149564453098803</v>
      </c>
      <c r="H4" s="5">
        <v>0</v>
      </c>
      <c r="I4" s="6"/>
      <c r="J4" s="7"/>
      <c r="K4" s="8" t="str">
        <f>IF('[1]6-2022 Zithromax Application'!BC8&lt;&gt;"",#REF!,"")</f>
        <v/>
      </c>
      <c r="L4" s="7">
        <v>38699</v>
      </c>
      <c r="M4" s="7">
        <v>48303</v>
      </c>
      <c r="N4" s="7">
        <v>10746</v>
      </c>
      <c r="O4" s="7">
        <v>10612</v>
      </c>
      <c r="P4" s="7">
        <v>929</v>
      </c>
      <c r="Q4" s="7">
        <v>930</v>
      </c>
      <c r="R4" s="7"/>
      <c r="S4" s="7"/>
    </row>
    <row r="5" spans="1:19" x14ac:dyDescent="0.2">
      <c r="A5" s="9" t="s">
        <v>4</v>
      </c>
      <c r="B5" s="10" t="s">
        <v>5</v>
      </c>
      <c r="C5" s="11"/>
      <c r="D5" s="12">
        <v>8020</v>
      </c>
      <c r="E5" s="23" t="s">
        <v>50</v>
      </c>
      <c r="F5" s="22">
        <v>2020</v>
      </c>
      <c r="G5" s="13">
        <v>10.3738374862554</v>
      </c>
      <c r="H5" s="13">
        <v>8.5980000000000001E-2</v>
      </c>
      <c r="I5" s="14"/>
      <c r="J5" s="15"/>
      <c r="K5" s="16" t="str">
        <f>IF('[1]6-2022 Zithromax Application'!BC9&lt;&gt;"",#REF!,"")</f>
        <v/>
      </c>
      <c r="L5" s="15">
        <v>55477</v>
      </c>
      <c r="M5" s="15">
        <v>62764</v>
      </c>
      <c r="N5" s="15">
        <v>12835</v>
      </c>
      <c r="O5" s="15">
        <v>13369</v>
      </c>
      <c r="P5" s="15">
        <v>1413</v>
      </c>
      <c r="Q5" s="15">
        <v>1231</v>
      </c>
      <c r="R5" s="15"/>
      <c r="S5" s="15"/>
    </row>
    <row r="6" spans="1:19" x14ac:dyDescent="0.2">
      <c r="A6" s="1" t="s">
        <v>4</v>
      </c>
      <c r="B6" s="2" t="s">
        <v>6</v>
      </c>
      <c r="C6" s="3"/>
      <c r="D6" s="4">
        <v>8018</v>
      </c>
      <c r="E6" s="22" t="s">
        <v>51</v>
      </c>
      <c r="F6" s="22">
        <v>2020</v>
      </c>
      <c r="G6" s="5">
        <v>5.0170007395978802</v>
      </c>
      <c r="H6" s="5">
        <v>4.0919999999999998E-2</v>
      </c>
      <c r="I6" s="6"/>
      <c r="J6" s="7"/>
      <c r="K6" s="8" t="str">
        <f>IF('[1]6-2022 Zithromax Application'!BC10&lt;&gt;"",#REF!,"")</f>
        <v/>
      </c>
      <c r="L6" s="7">
        <v>41393</v>
      </c>
      <c r="M6" s="7">
        <v>48747</v>
      </c>
      <c r="N6" s="7">
        <v>11212</v>
      </c>
      <c r="O6" s="7">
        <v>11592</v>
      </c>
      <c r="P6" s="7">
        <v>1051</v>
      </c>
      <c r="Q6" s="7">
        <v>977</v>
      </c>
      <c r="R6" s="7"/>
      <c r="S6" s="7"/>
    </row>
    <row r="7" spans="1:19" x14ac:dyDescent="0.2">
      <c r="A7" s="1" t="s">
        <v>4</v>
      </c>
      <c r="B7" s="2" t="s">
        <v>7</v>
      </c>
      <c r="C7" s="3"/>
      <c r="D7" s="4">
        <v>8021</v>
      </c>
      <c r="E7" s="22" t="s">
        <v>52</v>
      </c>
      <c r="F7" s="22">
        <v>2020</v>
      </c>
      <c r="G7" s="5">
        <v>7.8</v>
      </c>
      <c r="H7" s="5">
        <v>1.4</v>
      </c>
      <c r="I7" s="6">
        <v>45</v>
      </c>
      <c r="J7" s="7">
        <v>25</v>
      </c>
      <c r="K7" s="8" t="str">
        <f>IF('[1]6-2022 Zithromax Application'!BC12&lt;&gt;"",#REF!,"")</f>
        <v/>
      </c>
      <c r="L7" s="7"/>
      <c r="M7" s="7"/>
      <c r="N7" s="7"/>
      <c r="O7" s="7"/>
      <c r="P7" s="7"/>
      <c r="Q7" s="7"/>
      <c r="R7" s="7"/>
      <c r="S7" s="7"/>
    </row>
    <row r="8" spans="1:19" x14ac:dyDescent="0.2">
      <c r="A8" s="9" t="s">
        <v>4</v>
      </c>
      <c r="B8" s="10" t="s">
        <v>8</v>
      </c>
      <c r="C8" s="11"/>
      <c r="D8" s="12">
        <v>8017</v>
      </c>
      <c r="E8" s="23" t="s">
        <v>53</v>
      </c>
      <c r="F8" s="22">
        <v>2020</v>
      </c>
      <c r="G8" s="13">
        <v>1.1958214270303</v>
      </c>
      <c r="H8" s="13">
        <v>0</v>
      </c>
      <c r="I8" s="14"/>
      <c r="J8" s="15"/>
      <c r="K8" s="16" t="e">
        <f>IF('[1]6-2022 Zithromax Application'!BC13&lt;&gt;"",#REF!,"")</f>
        <v>#REF!</v>
      </c>
      <c r="L8" s="15"/>
      <c r="M8" s="15"/>
      <c r="N8" s="15"/>
      <c r="O8" s="15"/>
      <c r="P8" s="15"/>
      <c r="Q8" s="15"/>
      <c r="R8" s="15"/>
      <c r="S8" s="15"/>
    </row>
    <row r="9" spans="1:19" x14ac:dyDescent="0.2">
      <c r="A9" s="1" t="s">
        <v>4</v>
      </c>
      <c r="B9" s="2" t="s">
        <v>9</v>
      </c>
      <c r="C9" s="3"/>
      <c r="D9" s="4">
        <v>8022</v>
      </c>
      <c r="E9" s="22" t="s">
        <v>54</v>
      </c>
      <c r="F9" s="22">
        <v>2020</v>
      </c>
      <c r="G9" s="5">
        <v>27.1</v>
      </c>
      <c r="H9" s="5">
        <v>0.21038999999999999</v>
      </c>
      <c r="I9" s="6">
        <v>59</v>
      </c>
      <c r="J9" s="7">
        <v>33</v>
      </c>
      <c r="K9" s="8" t="e">
        <f>IF('[1]6-2022 Zithromax Application'!BC14&lt;&gt;"",#REF!,"")</f>
        <v>#REF!</v>
      </c>
      <c r="L9" s="7"/>
      <c r="M9" s="7"/>
      <c r="N9" s="7"/>
      <c r="O9" s="7"/>
      <c r="P9" s="7"/>
      <c r="Q9" s="7"/>
      <c r="R9" s="7"/>
      <c r="S9" s="7"/>
    </row>
    <row r="10" spans="1:19" x14ac:dyDescent="0.2">
      <c r="A10" s="9" t="s">
        <v>4</v>
      </c>
      <c r="B10" s="10" t="s">
        <v>10</v>
      </c>
      <c r="C10" s="11"/>
      <c r="D10" s="12">
        <v>8016</v>
      </c>
      <c r="E10" s="23" t="s">
        <v>55</v>
      </c>
      <c r="F10" s="22">
        <v>2020</v>
      </c>
      <c r="G10" s="13">
        <v>9.4</v>
      </c>
      <c r="H10" s="13">
        <v>0.59745000000000004</v>
      </c>
      <c r="I10" s="14"/>
      <c r="J10" s="15"/>
      <c r="K10" s="16" t="e">
        <f>IF('[1]6-2022 Zithromax Application'!BC15&lt;&gt;"",#REF!,"")</f>
        <v>#REF!</v>
      </c>
      <c r="L10" s="15"/>
      <c r="M10" s="15"/>
      <c r="N10" s="15"/>
      <c r="O10" s="15"/>
      <c r="P10" s="15"/>
      <c r="Q10" s="15"/>
      <c r="R10" s="15"/>
      <c r="S10" s="15"/>
    </row>
    <row r="11" spans="1:19" x14ac:dyDescent="0.2">
      <c r="A11" s="1" t="s">
        <v>4</v>
      </c>
      <c r="B11" s="2" t="s">
        <v>11</v>
      </c>
      <c r="C11" s="3"/>
      <c r="D11" s="4">
        <v>8015</v>
      </c>
      <c r="E11" s="22" t="s">
        <v>56</v>
      </c>
      <c r="F11" s="22">
        <v>2020</v>
      </c>
      <c r="G11" s="5">
        <v>10.851973050930001</v>
      </c>
      <c r="H11" s="5">
        <v>2.3386965555555601E-2</v>
      </c>
      <c r="I11" s="6"/>
      <c r="J11" s="7"/>
      <c r="K11" s="8" t="str">
        <f>IF('[1]6-2022 Zithromax Application'!BC16&lt;&gt;"",#REF!,"")</f>
        <v/>
      </c>
      <c r="L11" s="7">
        <v>36781</v>
      </c>
      <c r="M11" s="7">
        <v>44159</v>
      </c>
      <c r="N11" s="7">
        <v>10241</v>
      </c>
      <c r="O11" s="7">
        <v>10465</v>
      </c>
      <c r="P11" s="7">
        <v>1166</v>
      </c>
      <c r="Q11" s="7">
        <v>900</v>
      </c>
      <c r="R11" s="7"/>
      <c r="S11" s="7"/>
    </row>
    <row r="12" spans="1:19" x14ac:dyDescent="0.2">
      <c r="A12" s="1" t="s">
        <v>12</v>
      </c>
      <c r="B12" s="2" t="s">
        <v>13</v>
      </c>
      <c r="C12" s="3"/>
      <c r="D12" s="4">
        <v>8025</v>
      </c>
      <c r="E12" s="22" t="s">
        <v>57</v>
      </c>
      <c r="F12" s="22">
        <v>2020</v>
      </c>
      <c r="G12" s="5">
        <v>8.2230580587500004</v>
      </c>
      <c r="H12" s="5">
        <v>0.19964000000000001</v>
      </c>
      <c r="I12" s="6"/>
      <c r="J12" s="7"/>
      <c r="K12" s="8" t="str">
        <f>IF('[1]6-2022 Zithromax Application'!BC18&lt;&gt;"",#REF!,"")</f>
        <v/>
      </c>
      <c r="L12" s="7">
        <v>83521</v>
      </c>
      <c r="M12" s="7">
        <v>99638</v>
      </c>
      <c r="N12" s="7">
        <v>22987</v>
      </c>
      <c r="O12" s="7">
        <v>22937</v>
      </c>
      <c r="P12" s="7">
        <v>2155</v>
      </c>
      <c r="Q12" s="7">
        <v>1872</v>
      </c>
      <c r="R12" s="7"/>
      <c r="S12" s="7"/>
    </row>
    <row r="13" spans="1:19" x14ac:dyDescent="0.2">
      <c r="A13" s="9" t="s">
        <v>12</v>
      </c>
      <c r="B13" s="10" t="s">
        <v>14</v>
      </c>
      <c r="C13" s="11"/>
      <c r="D13" s="12">
        <v>8031</v>
      </c>
      <c r="E13" s="23" t="s">
        <v>58</v>
      </c>
      <c r="F13" s="22">
        <v>2020</v>
      </c>
      <c r="G13" s="13">
        <v>8.1999999999999993</v>
      </c>
      <c r="H13" s="13">
        <v>0.2</v>
      </c>
      <c r="I13" s="14"/>
      <c r="J13" s="15"/>
      <c r="K13" s="16" t="e">
        <f>IF('[1]6-2022 Zithromax Application'!BC21&lt;&gt;"",#REF!,"")</f>
        <v>#REF!</v>
      </c>
      <c r="L13" s="15"/>
      <c r="M13" s="15"/>
      <c r="N13" s="15"/>
      <c r="O13" s="15"/>
      <c r="P13" s="15"/>
      <c r="Q13" s="15"/>
      <c r="R13" s="15"/>
      <c r="S13" s="15"/>
    </row>
    <row r="14" spans="1:19" x14ac:dyDescent="0.2">
      <c r="A14" s="1" t="s">
        <v>12</v>
      </c>
      <c r="B14" s="2" t="s">
        <v>15</v>
      </c>
      <c r="C14" s="3"/>
      <c r="D14" s="4">
        <v>8024</v>
      </c>
      <c r="E14" s="22" t="s">
        <v>59</v>
      </c>
      <c r="F14" s="22">
        <v>2020</v>
      </c>
      <c r="G14" s="5">
        <v>6.98526030505026</v>
      </c>
      <c r="H14" s="5">
        <v>0.17532</v>
      </c>
      <c r="I14" s="6"/>
      <c r="J14" s="7"/>
      <c r="K14" s="8" t="str">
        <f>IF('[1]6-2022 Zithromax Application'!BC22&lt;&gt;"",#REF!,"")</f>
        <v/>
      </c>
      <c r="L14" s="7">
        <v>63668</v>
      </c>
      <c r="M14" s="7">
        <v>72248</v>
      </c>
      <c r="N14" s="7">
        <v>15567</v>
      </c>
      <c r="O14" s="7">
        <v>15400</v>
      </c>
      <c r="P14" s="7">
        <v>1363</v>
      </c>
      <c r="Q14" s="7">
        <v>1254</v>
      </c>
      <c r="R14" s="7"/>
      <c r="S14" s="7"/>
    </row>
    <row r="15" spans="1:19" x14ac:dyDescent="0.2">
      <c r="A15" s="9" t="s">
        <v>12</v>
      </c>
      <c r="B15" s="10" t="s">
        <v>16</v>
      </c>
      <c r="C15" s="11"/>
      <c r="D15" s="12">
        <v>8028</v>
      </c>
      <c r="E15" s="23" t="s">
        <v>60</v>
      </c>
      <c r="F15" s="22">
        <v>2020</v>
      </c>
      <c r="G15" s="13">
        <v>6.7</v>
      </c>
      <c r="H15" s="13">
        <v>5.1950000000000003E-2</v>
      </c>
      <c r="I15" s="14"/>
      <c r="J15" s="15"/>
      <c r="K15" s="16" t="e">
        <f>IF('[1]6-2022 Zithromax Application'!BC23&lt;&gt;"",#REF!,"")</f>
        <v>#REF!</v>
      </c>
      <c r="L15" s="15"/>
      <c r="M15" s="15"/>
      <c r="N15" s="15"/>
      <c r="O15" s="15"/>
      <c r="P15" s="15"/>
      <c r="Q15" s="15"/>
      <c r="R15" s="15"/>
      <c r="S15" s="15"/>
    </row>
    <row r="16" spans="1:19" x14ac:dyDescent="0.2">
      <c r="A16" s="9" t="s">
        <v>17</v>
      </c>
      <c r="B16" s="10" t="s">
        <v>18</v>
      </c>
      <c r="C16" s="11"/>
      <c r="D16" s="12">
        <v>8037</v>
      </c>
      <c r="E16" s="23" t="s">
        <v>61</v>
      </c>
      <c r="F16" s="22">
        <v>2020</v>
      </c>
      <c r="G16" s="13">
        <v>2.4</v>
      </c>
      <c r="H16" s="13">
        <v>0.14942</v>
      </c>
      <c r="I16" s="14"/>
      <c r="J16" s="15"/>
      <c r="K16" s="16" t="e">
        <f>IF('[1]6-2022 Zithromax Application'!BC27&lt;&gt;"",#REF!,"")</f>
        <v>#REF!</v>
      </c>
      <c r="L16" s="15"/>
      <c r="M16" s="15"/>
      <c r="N16" s="15"/>
      <c r="O16" s="15"/>
      <c r="P16" s="15"/>
      <c r="Q16" s="15"/>
      <c r="R16" s="15"/>
      <c r="S16" s="15"/>
    </row>
    <row r="17" spans="1:19" x14ac:dyDescent="0.2">
      <c r="A17" s="9" t="s">
        <v>17</v>
      </c>
      <c r="B17" s="10" t="s">
        <v>19</v>
      </c>
      <c r="C17" s="11"/>
      <c r="D17" s="12">
        <v>19323</v>
      </c>
      <c r="E17" s="23" t="s">
        <v>62</v>
      </c>
      <c r="F17" s="22">
        <v>2020</v>
      </c>
      <c r="G17" s="13">
        <v>5.4076750373240703</v>
      </c>
      <c r="H17" s="13">
        <v>2.1229999999999999E-2</v>
      </c>
      <c r="I17" s="14"/>
      <c r="J17" s="15"/>
      <c r="K17" s="16" t="str">
        <f>IF('[1]6-2022 Zithromax Application'!BC31&lt;&gt;"",#REF!,"")</f>
        <v/>
      </c>
      <c r="L17" s="15">
        <v>36077</v>
      </c>
      <c r="M17" s="15">
        <v>40905</v>
      </c>
      <c r="N17" s="15">
        <v>9768</v>
      </c>
      <c r="O17" s="15">
        <v>9146</v>
      </c>
      <c r="P17" s="15">
        <v>724</v>
      </c>
      <c r="Q17" s="15">
        <v>668</v>
      </c>
      <c r="R17" s="15"/>
      <c r="S17" s="15"/>
    </row>
    <row r="18" spans="1:19" x14ac:dyDescent="0.2">
      <c r="A18" s="1" t="s">
        <v>17</v>
      </c>
      <c r="B18" s="2" t="s">
        <v>20</v>
      </c>
      <c r="C18" s="3"/>
      <c r="D18" s="4">
        <v>19324</v>
      </c>
      <c r="E18" s="22" t="s">
        <v>63</v>
      </c>
      <c r="F18" s="22">
        <v>2020</v>
      </c>
      <c r="G18" s="5">
        <v>8.8239071162989404</v>
      </c>
      <c r="H18" s="5">
        <v>7.1340000000000001E-2</v>
      </c>
      <c r="I18" s="6"/>
      <c r="J18" s="7"/>
      <c r="K18" s="8" t="str">
        <f>IF('[1]6-2022 Zithromax Application'!BC32&lt;&gt;"",#REF!,"")</f>
        <v/>
      </c>
      <c r="L18" s="7">
        <v>57350</v>
      </c>
      <c r="M18" s="7">
        <v>66199</v>
      </c>
      <c r="N18" s="7">
        <v>15148</v>
      </c>
      <c r="O18" s="7">
        <v>15115</v>
      </c>
      <c r="P18" s="7">
        <v>1537</v>
      </c>
      <c r="Q18" s="7">
        <v>1474</v>
      </c>
      <c r="R18" s="7"/>
      <c r="S18" s="7"/>
    </row>
    <row r="19" spans="1:19" x14ac:dyDescent="0.2">
      <c r="A19" s="1" t="s">
        <v>21</v>
      </c>
      <c r="B19" s="2" t="s">
        <v>22</v>
      </c>
      <c r="C19" s="3"/>
      <c r="D19" s="4">
        <v>8043</v>
      </c>
      <c r="E19" s="22" t="s">
        <v>64</v>
      </c>
      <c r="F19" s="22">
        <v>2020</v>
      </c>
      <c r="G19" s="5">
        <v>1.4</v>
      </c>
      <c r="H19" s="5">
        <v>0.2</v>
      </c>
      <c r="I19" s="6"/>
      <c r="J19" s="7"/>
      <c r="K19" s="8" t="e">
        <f>IF('[1]6-2022 Zithromax Application'!BC36&lt;&gt;"",#REF!,"")</f>
        <v>#REF!</v>
      </c>
      <c r="L19" s="7"/>
      <c r="M19" s="7"/>
      <c r="N19" s="7"/>
      <c r="O19" s="7"/>
      <c r="P19" s="7"/>
      <c r="Q19" s="7"/>
      <c r="R19" s="7"/>
      <c r="S19" s="7"/>
    </row>
    <row r="20" spans="1:19" x14ac:dyDescent="0.2">
      <c r="A20" s="9" t="s">
        <v>21</v>
      </c>
      <c r="B20" s="10" t="s">
        <v>23</v>
      </c>
      <c r="C20" s="11"/>
      <c r="D20" s="12">
        <v>8044</v>
      </c>
      <c r="E20" s="23" t="s">
        <v>65</v>
      </c>
      <c r="F20" s="22">
        <v>2020</v>
      </c>
      <c r="G20" s="13"/>
      <c r="H20" s="13"/>
      <c r="I20" s="14"/>
      <c r="J20" s="15"/>
      <c r="K20" s="16" t="e">
        <f>IF('[1]6-2022 Zithromax Application'!BC37&lt;&gt;"",#REF!,"")</f>
        <v>#REF!</v>
      </c>
      <c r="L20" s="15"/>
      <c r="M20" s="15"/>
      <c r="N20" s="15"/>
      <c r="O20" s="15"/>
      <c r="P20" s="15"/>
      <c r="Q20" s="15"/>
      <c r="R20" s="15"/>
      <c r="S20" s="15"/>
    </row>
    <row r="21" spans="1:19" x14ac:dyDescent="0.2">
      <c r="A21" s="9" t="s">
        <v>24</v>
      </c>
      <c r="B21" s="10" t="s">
        <v>25</v>
      </c>
      <c r="C21" s="11"/>
      <c r="D21" s="12">
        <v>8045</v>
      </c>
      <c r="E21" s="23" t="s">
        <v>66</v>
      </c>
      <c r="F21" s="22">
        <v>2020</v>
      </c>
      <c r="G21" s="13">
        <v>12.0413848110878</v>
      </c>
      <c r="H21" s="13">
        <v>0.13002</v>
      </c>
      <c r="I21" s="14"/>
      <c r="J21" s="15"/>
      <c r="K21" s="16" t="str">
        <f>IF('[1]6-2022 Zithromax Application'!BC41&lt;&gt;"",#REF!,"")</f>
        <v/>
      </c>
      <c r="L21" s="15">
        <v>39461</v>
      </c>
      <c r="M21" s="15">
        <v>53491</v>
      </c>
      <c r="N21" s="15">
        <v>13044</v>
      </c>
      <c r="O21" s="15">
        <v>12747</v>
      </c>
      <c r="P21" s="15">
        <v>1292</v>
      </c>
      <c r="Q21" s="15">
        <v>1275</v>
      </c>
      <c r="R21" s="15"/>
      <c r="S21" s="15"/>
    </row>
    <row r="22" spans="1:19" x14ac:dyDescent="0.2">
      <c r="A22" s="1" t="s">
        <v>24</v>
      </c>
      <c r="B22" s="2" t="s">
        <v>26</v>
      </c>
      <c r="C22" s="3"/>
      <c r="D22" s="4">
        <v>8046</v>
      </c>
      <c r="E22" s="22" t="s">
        <v>67</v>
      </c>
      <c r="F22" s="22">
        <v>2020</v>
      </c>
      <c r="G22" s="5">
        <v>7.2261686755772097</v>
      </c>
      <c r="H22" s="5">
        <v>8.3958457833333305E-2</v>
      </c>
      <c r="I22" s="6"/>
      <c r="J22" s="7"/>
      <c r="K22" s="8" t="e">
        <f>IF('[1]6-2022 Zithromax Application'!BC46&lt;&gt;"",#REF!,"")</f>
        <v>#REF!</v>
      </c>
      <c r="L22" s="7">
        <v>37162</v>
      </c>
      <c r="M22" s="7">
        <v>48353</v>
      </c>
      <c r="N22" s="7">
        <v>10459</v>
      </c>
      <c r="O22" s="7">
        <v>10546</v>
      </c>
      <c r="P22" s="7">
        <v>871</v>
      </c>
      <c r="Q22" s="7">
        <v>811</v>
      </c>
      <c r="R22" s="7"/>
      <c r="S22" s="7"/>
    </row>
    <row r="23" spans="1:19" x14ac:dyDescent="0.2">
      <c r="A23" s="9" t="s">
        <v>27</v>
      </c>
      <c r="B23" s="10" t="s">
        <v>28</v>
      </c>
      <c r="C23" s="11"/>
      <c r="D23" s="12">
        <v>8055</v>
      </c>
      <c r="E23" s="23" t="s">
        <v>69</v>
      </c>
      <c r="F23" s="22">
        <v>2020</v>
      </c>
      <c r="G23" s="13"/>
      <c r="H23" s="13"/>
      <c r="I23" s="14"/>
      <c r="J23" s="15"/>
      <c r="K23" s="16" t="e">
        <f>IF('[1]6-2022 Zithromax Application'!BC49&lt;&gt;"",#REF!,"")</f>
        <v>#REF!</v>
      </c>
      <c r="L23" s="15"/>
      <c r="M23" s="15"/>
      <c r="N23" s="15"/>
      <c r="O23" s="15"/>
      <c r="P23" s="15"/>
      <c r="Q23" s="15"/>
      <c r="R23" s="15"/>
      <c r="S23" s="15"/>
    </row>
    <row r="24" spans="1:19" x14ac:dyDescent="0.2">
      <c r="A24" s="9" t="s">
        <v>27</v>
      </c>
      <c r="B24" s="10" t="s">
        <v>29</v>
      </c>
      <c r="C24" s="11"/>
      <c r="D24" s="12">
        <v>8053</v>
      </c>
      <c r="E24" s="23" t="s">
        <v>68</v>
      </c>
      <c r="F24" s="22">
        <v>2020</v>
      </c>
      <c r="G24" s="13"/>
      <c r="H24" s="13"/>
      <c r="I24" s="14"/>
      <c r="J24" s="15"/>
      <c r="K24" s="16" t="e">
        <f>IF('[1]6-2022 Zithromax Application'!BC51&lt;&gt;"",#REF!,"")</f>
        <v>#REF!</v>
      </c>
      <c r="L24" s="15"/>
      <c r="M24" s="15"/>
      <c r="N24" s="15"/>
      <c r="O24" s="15"/>
      <c r="P24" s="15"/>
      <c r="Q24" s="15"/>
      <c r="R24" s="15"/>
      <c r="S24" s="15"/>
    </row>
    <row r="25" spans="1:19" x14ac:dyDescent="0.2">
      <c r="A25" s="1" t="s">
        <v>30</v>
      </c>
      <c r="B25" s="2" t="s">
        <v>31</v>
      </c>
      <c r="C25" s="3"/>
      <c r="D25" s="4">
        <v>8061</v>
      </c>
      <c r="E25" s="22" t="s">
        <v>70</v>
      </c>
      <c r="F25" s="22">
        <v>2020</v>
      </c>
      <c r="G25" s="5">
        <v>7.5</v>
      </c>
      <c r="H25" s="5">
        <v>0.7</v>
      </c>
      <c r="I25" s="6">
        <v>77</v>
      </c>
      <c r="J25" s="7">
        <v>29</v>
      </c>
      <c r="K25" s="8" t="str">
        <f>IF('[1]6-2022 Zithromax Application'!BC56&lt;&gt;"",#REF!,"")</f>
        <v/>
      </c>
      <c r="L25" s="7"/>
      <c r="M25" s="7"/>
      <c r="N25" s="7"/>
      <c r="O25" s="7"/>
      <c r="P25" s="7"/>
      <c r="Q25" s="7"/>
      <c r="R25" s="7"/>
      <c r="S25" s="7"/>
    </row>
    <row r="26" spans="1:19" x14ac:dyDescent="0.2">
      <c r="A26" s="9" t="s">
        <v>30</v>
      </c>
      <c r="B26" s="10" t="s">
        <v>32</v>
      </c>
      <c r="C26" s="11"/>
      <c r="D26" s="12">
        <v>8062</v>
      </c>
      <c r="E26" s="23" t="s">
        <v>71</v>
      </c>
      <c r="F26" s="22">
        <v>2020</v>
      </c>
      <c r="G26" s="13">
        <v>16.5</v>
      </c>
      <c r="H26" s="13">
        <v>0.93661000000000005</v>
      </c>
      <c r="I26" s="14">
        <v>43</v>
      </c>
      <c r="J26" s="15">
        <v>14</v>
      </c>
      <c r="K26" s="16" t="str">
        <f>IF('[1]6-2022 Zithromax Application'!BC57&lt;&gt;"",#REF!,"")</f>
        <v/>
      </c>
      <c r="L26" s="15"/>
      <c r="M26" s="15"/>
      <c r="N26" s="15"/>
      <c r="O26" s="15"/>
      <c r="P26" s="15"/>
      <c r="Q26" s="15"/>
      <c r="R26" s="15"/>
      <c r="S26" s="15"/>
    </row>
    <row r="27" spans="1:19" x14ac:dyDescent="0.2">
      <c r="A27" s="9" t="s">
        <v>30</v>
      </c>
      <c r="B27" s="10" t="s">
        <v>33</v>
      </c>
      <c r="C27" s="11"/>
      <c r="D27" s="12">
        <v>8063</v>
      </c>
      <c r="E27" s="23" t="s">
        <v>72</v>
      </c>
      <c r="F27" s="22">
        <v>2020</v>
      </c>
      <c r="G27" s="13">
        <v>9.3483210132364096</v>
      </c>
      <c r="H27" s="13">
        <v>1.5890000000000001E-2</v>
      </c>
      <c r="I27" s="14"/>
      <c r="J27" s="15"/>
      <c r="K27" s="16" t="str">
        <f>IF('[1]6-2022 Zithromax Application'!BC59&lt;&gt;"",#REF!,"")</f>
        <v/>
      </c>
      <c r="L27" s="15">
        <v>91159</v>
      </c>
      <c r="M27" s="15">
        <v>104385</v>
      </c>
      <c r="N27" s="15">
        <v>25170</v>
      </c>
      <c r="O27" s="15">
        <v>23429</v>
      </c>
      <c r="P27" s="15">
        <v>2142</v>
      </c>
      <c r="Q27" s="15">
        <v>1880</v>
      </c>
      <c r="R27" s="15"/>
      <c r="S27" s="15"/>
    </row>
  </sheetData>
  <autoFilter ref="A1:S33" xr:uid="{C5DE4606-B054-7142-88DD-1F9C7629A54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Preston, Adam</dc:creator>
  <cp:lastModifiedBy>Adam Preston</cp:lastModifiedBy>
  <dcterms:created xsi:type="dcterms:W3CDTF">2022-01-11T15:28:23Z</dcterms:created>
  <dcterms:modified xsi:type="dcterms:W3CDTF">2022-01-11T17:39:23Z</dcterms:modified>
</cp:coreProperties>
</file>