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yen.dat\OneDrive - HCL Technologies Ltd\Documents\"/>
    </mc:Choice>
  </mc:AlternateContent>
  <bookViews>
    <workbookView xWindow="-110" yWindow="-110" windowWidth="19420" windowHeight="10420" firstSheet="1" activeTab="5"/>
  </bookViews>
  <sheets>
    <sheet name="Changelog" sheetId="1" r:id="rId1"/>
    <sheet name="Summary" sheetId="7" r:id="rId2"/>
    <sheet name="New Account" sheetId="2" r:id="rId3"/>
    <sheet name="New Customer" sheetId="8" r:id="rId4"/>
    <sheet name="Balance Enquiry" sheetId="9" r:id="rId5"/>
    <sheet name="Customized Statement Form" sheetId="10" r:id="rId6"/>
    <sheet name="FundTransfer" sheetId="3" state="hidden" r:id="rId7"/>
    <sheet name="BalenceEnquiry" sheetId="4" state="hidden" r:id="rId8"/>
    <sheet name="Inter Bank Fund  Transfer" sheetId="5" state="hidden" r:id="rId9"/>
    <sheet name="Change  password" sheetId="6" state="hidden" r:id="rId10"/>
  </sheets>
  <externalReferences>
    <externalReference r:id="rId11"/>
  </externalReferences>
  <definedNames>
    <definedName name="_xlnm._FilterDatabase" localSheetId="2" hidden="1">'New Account'!$A$1:$J$29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H8" i="7"/>
  <c r="H7" i="7"/>
  <c r="G6" i="7"/>
  <c r="F6" i="7"/>
  <c r="E6" i="7"/>
  <c r="D6" i="7"/>
  <c r="H6" i="7" s="1"/>
</calcChain>
</file>

<file path=xl/sharedStrings.xml><?xml version="1.0" encoding="utf-8"?>
<sst xmlns="http://schemas.openxmlformats.org/spreadsheetml/2006/main" count="553" uniqueCount="335">
  <si>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</si>
  <si>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</si>
  <si>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</si>
  <si>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</si>
  <si>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</si>
  <si>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Tom Rick</t>
  </si>
  <si>
    <t>24/10/2013</t>
  </si>
  <si>
    <t>Initial Draft</t>
  </si>
  <si>
    <t>15/11/2013</t>
  </si>
  <si>
    <t>Added Test Steps and Test Data</t>
  </si>
  <si>
    <t>TESTCASE SUMMARY</t>
  </si>
  <si>
    <t>#</t>
  </si>
  <si>
    <t>Function</t>
  </si>
  <si>
    <t>Number of TCs</t>
  </si>
  <si>
    <t>Total</t>
  </si>
  <si>
    <t>New</t>
  </si>
  <si>
    <t>Approval</t>
  </si>
  <si>
    <t>Need to Update</t>
  </si>
  <si>
    <t>Pending QA</t>
  </si>
  <si>
    <t>New Customer</t>
  </si>
  <si>
    <t>TC_ID</t>
  </si>
  <si>
    <t>Requirement_ID</t>
  </si>
  <si>
    <t>Precondition</t>
  </si>
  <si>
    <t>Test Steps</t>
  </si>
  <si>
    <t>Expected Result</t>
  </si>
  <si>
    <t>Status</t>
  </si>
  <si>
    <t>Tester</t>
  </si>
  <si>
    <t>Comment</t>
  </si>
  <si>
    <t>SR#</t>
  </si>
  <si>
    <t>Test Scenario</t>
  </si>
  <si>
    <t>Test Cases</t>
  </si>
  <si>
    <t>Test Data</t>
  </si>
  <si>
    <t>Actual Result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</si>
  <si>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</si>
  <si>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</si>
  <si>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</si>
  <si>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</si>
  <si>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</si>
  <si>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</si>
  <si>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</si>
  <si>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</si>
  <si>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</si>
  <si>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</si>
  <si>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</si>
  <si>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</si>
  <si>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</si>
  <si>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</si>
  <si>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</si>
  <si>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</si>
  <si>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</si>
  <si>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</si>
  <si>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</si>
  <si>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</si>
  <si>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</si>
  <si>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</si>
  <si>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</si>
  <si>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</si>
  <si>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</si>
  <si>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</si>
  <si>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</si>
  <si>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</si>
  <si>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</si>
  <si>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</si>
  <si>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</si>
  <si>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</si>
  <si>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</si>
  <si>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</si>
  <si>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</si>
  <si>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</si>
  <si>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</si>
  <si>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</si>
  <si>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</si>
  <si>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</si>
  <si>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</si>
  <si>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</si>
  <si>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</si>
  <si>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</si>
  <si>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</si>
  <si>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</si>
  <si>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</si>
  <si>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</si>
  <si>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</si>
  <si>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</si>
  <si>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</si>
  <si>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</si>
  <si>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</si>
  <si>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</si>
  <si>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</si>
  <si>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</si>
  <si>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</si>
  <si>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</si>
  <si>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</si>
  <si>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</si>
  <si>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</si>
  <si>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</si>
  <si>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</si>
  <si>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</si>
  <si>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</si>
  <si>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</si>
  <si>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</si>
  <si>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</si>
  <si>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</si>
  <si>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</si>
  <si>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</si>
  <si>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</si>
  <si>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</si>
  <si>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</si>
  <si>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</si>
  <si>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</si>
  <si>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</si>
  <si>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</si>
  <si>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</si>
  <si>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</si>
  <si>
    <t>nc1</t>
  </si>
  <si>
    <t>t1</t>
  </si>
  <si>
    <t>customer id cannot be empty</t>
  </si>
  <si>
    <t>an error message "customer id must not be blank" must shown</t>
  </si>
  <si>
    <t>new</t>
  </si>
  <si>
    <t>nguyen.dat</t>
  </si>
  <si>
    <t>nc2</t>
  </si>
  <si>
    <t>1.  do not enter a value in customer id field
2. press tab and move to next field</t>
  </si>
  <si>
    <t>nc3</t>
  </si>
  <si>
    <t>t2</t>
  </si>
  <si>
    <t>an error message "customer id must not contain special character" must shown</t>
  </si>
  <si>
    <t>nc4</t>
  </si>
  <si>
    <t>t3</t>
  </si>
  <si>
    <t>1. enter a value with special character in customer id field
ex: !@#$%
2.  move to next field</t>
  </si>
  <si>
    <t>1. enter a value with characters in customer id field
ex: qweasdzxc
2.  move to next field</t>
  </si>
  <si>
    <t>an error message "customer id must not contain characters" must shown</t>
  </si>
  <si>
    <t>t3.1</t>
  </si>
  <si>
    <t>customer id cannot have space in first character</t>
  </si>
  <si>
    <t>nc5</t>
  </si>
  <si>
    <t>t4</t>
  </si>
  <si>
    <t>na1</t>
  </si>
  <si>
    <t>na2</t>
  </si>
  <si>
    <t>na3</t>
  </si>
  <si>
    <t>na4</t>
  </si>
  <si>
    <t>customer id cannot have special character</t>
  </si>
  <si>
    <t>customer id cannot have characters</t>
  </si>
  <si>
    <t>an error message "customer id must not contain space" must shown</t>
  </si>
  <si>
    <t>customer name cannot have numbers</t>
  </si>
  <si>
    <t>1. enter a value with numbers in customer name field
ex: dat123
2. move to next field</t>
  </si>
  <si>
    <t>an error message "customer name must not contain numbers" must shown</t>
  </si>
  <si>
    <t>t5</t>
  </si>
  <si>
    <t>customer name cannot have special character</t>
  </si>
  <si>
    <t>1. enter a value with special character in customer name field
ex: !@#$%
2. move to next field</t>
  </si>
  <si>
    <t>an error message "customer name must not contain special character" must shown</t>
  </si>
  <si>
    <t>t6</t>
  </si>
  <si>
    <t>customer name cannot be empty</t>
  </si>
  <si>
    <t>1. do not enter a value in customer name field
2. press tab and move to next field</t>
  </si>
  <si>
    <t>an error message "customer name must not be blank" must shown</t>
  </si>
  <si>
    <t>t7</t>
  </si>
  <si>
    <t>customer name cannot have space in first character</t>
  </si>
  <si>
    <t>1. enter a value with space in first character in customer id field
ex: (space)12345
2. move to next field</t>
  </si>
  <si>
    <t>an error message "customer name must be valid value"</t>
  </si>
  <si>
    <t>t8</t>
  </si>
  <si>
    <t>address cannot be empty</t>
  </si>
  <si>
    <t>1. manager login with username and password
2. customer must be exist
3. click new account
4. move to customer id field</t>
  </si>
  <si>
    <t>1. manager login with username and password
2. click new customer
3. move to customer name field</t>
  </si>
  <si>
    <t>1. do not enter a value in address field
2. press tab and move to next field</t>
  </si>
  <si>
    <t>an error message "address must not be blank" must shown</t>
  </si>
  <si>
    <t>nc6</t>
  </si>
  <si>
    <t>t9</t>
  </si>
  <si>
    <t>address cannot have space in first character</t>
  </si>
  <si>
    <t>1. enter a value with space in first character in customer name field
ex: (space)dat
2. move to next field</t>
  </si>
  <si>
    <t>1. enter a value with space in first character in customer field
ex: (space)hanoi
2. move to next field</t>
  </si>
  <si>
    <t>an error message "address must be valid value"</t>
  </si>
  <si>
    <t>nc7</t>
  </si>
  <si>
    <t>t10</t>
  </si>
  <si>
    <t>address cannot have special character</t>
  </si>
  <si>
    <t>1. enter a value with special character in address field
ex: !@#$%
2. move to next field</t>
  </si>
  <si>
    <t>an error message "address must not contain special character" must shown</t>
  </si>
  <si>
    <t>nc8</t>
  </si>
  <si>
    <t>t11</t>
  </si>
  <si>
    <t>city cannot have special character</t>
  </si>
  <si>
    <t>1. enter a value with special character in city field
ex: !@#$%
2. move to next field</t>
  </si>
  <si>
    <t>an error message "city must not contain special character" must shown</t>
  </si>
  <si>
    <t>nc9</t>
  </si>
  <si>
    <t>t12</t>
  </si>
  <si>
    <t>city cannot be empty</t>
  </si>
  <si>
    <t>1. do not enter a value in city field
2. press tab and move to next field</t>
  </si>
  <si>
    <t>an error message "city must not be blank" must shown</t>
  </si>
  <si>
    <t>nc10</t>
  </si>
  <si>
    <t>t13</t>
  </si>
  <si>
    <t>city cannot have numbers</t>
  </si>
  <si>
    <t>1. enter a value with numbers in city field
ex: hanoi123
2. move to next field</t>
  </si>
  <si>
    <t>an error message "city must not contain numbers" must shown</t>
  </si>
  <si>
    <t>nc11</t>
  </si>
  <si>
    <t>t14</t>
  </si>
  <si>
    <t>city cannot have space in first character</t>
  </si>
  <si>
    <t>1. manager login with username and password
2. click new customer
3. move to address field</t>
  </si>
  <si>
    <t>1. manager login with username and password
2. click new customer
3. move to city field</t>
  </si>
  <si>
    <t>nc12</t>
  </si>
  <si>
    <t>t15</t>
  </si>
  <si>
    <t>state cannot have numbers</t>
  </si>
  <si>
    <t>1. manager login with username and password
2. click new customer
3. move to state field</t>
  </si>
  <si>
    <t>1. enter a value with numbers in state field
ex: hanoi123
2. move to next field</t>
  </si>
  <si>
    <t>1. enter a value with space in first character in city field
ex: (space)hanoi
2. move to next field</t>
  </si>
  <si>
    <t>an error message "city must be valid value"</t>
  </si>
  <si>
    <t>an error message "state must not contain numbers" must shown</t>
  </si>
  <si>
    <t>nc13</t>
  </si>
  <si>
    <t>t16</t>
  </si>
  <si>
    <t>state cannot be empty</t>
  </si>
  <si>
    <t>1. do not enter a value in state field
2. press tab and move to next field</t>
  </si>
  <si>
    <t>an error message "state must not be blank" must shown</t>
  </si>
  <si>
    <t>nc14</t>
  </si>
  <si>
    <t>t17</t>
  </si>
  <si>
    <t>state cannot have special character</t>
  </si>
  <si>
    <t>1. enter a value with special character in state field
ex: !@#$%
2. move to next field</t>
  </si>
  <si>
    <t>an error message "state must not contain special character" must shown</t>
  </si>
  <si>
    <t>nc15</t>
  </si>
  <si>
    <t>t17.1</t>
  </si>
  <si>
    <t>state cannot have space</t>
  </si>
  <si>
    <t>1. enter a value with space in state field
ex: h a n o i
2. move to next field</t>
  </si>
  <si>
    <t>an error message "state must not contain space" must shown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</si>
  <si>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</si>
  <si>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</si>
  <si>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</si>
  <si>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</si>
  <si>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</si>
  <si>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</si>
  <si>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</si>
  <si>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</si>
  <si>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</si>
  <si>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</si>
  <si>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</si>
  <si>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</si>
  <si>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nc16</t>
  </si>
  <si>
    <t>nc17</t>
  </si>
  <si>
    <t>nc18</t>
  </si>
  <si>
    <t>nc19</t>
  </si>
  <si>
    <t>nc20</t>
  </si>
  <si>
    <t>nc21</t>
  </si>
  <si>
    <t>nc22</t>
  </si>
  <si>
    <t>nc23</t>
  </si>
  <si>
    <t>nc24</t>
  </si>
  <si>
    <t>nc25</t>
  </si>
  <si>
    <t>nc26</t>
  </si>
  <si>
    <t>nc27</t>
  </si>
  <si>
    <t>pin cannot have characters</t>
  </si>
  <si>
    <t>1. manager login with username and password
2. click new customer
3. move to pin field</t>
  </si>
  <si>
    <t>1. enter a value with characters in pin field
ex: abc123
2. move to next field</t>
  </si>
  <si>
    <t>an error message "pin must not contain characters" must shown</t>
  </si>
  <si>
    <t>pin code cannot be empty</t>
  </si>
  <si>
    <t>1. manager login with username and password
2. click new customer
3. move to pin code field</t>
  </si>
  <si>
    <t>1. do not enter a value in pin code field
2. press tab and move to next field</t>
  </si>
  <si>
    <t>an error message "pin code must not be blank" must shown</t>
  </si>
  <si>
    <t>pin cannot have special character</t>
  </si>
  <si>
    <t>1. enter a value with special character in pin field
ex: !@#$%
2. move to next field</t>
  </si>
  <si>
    <t>an error message "pin must not contain special character" must shown</t>
  </si>
  <si>
    <t>pin code must have 6 digits</t>
  </si>
  <si>
    <t>1. enter a value with 6 digits in pin code field
ex: 123456
2. move to next field</t>
  </si>
  <si>
    <t>no error message shown</t>
  </si>
  <si>
    <t>pin code cannot have less than 6 digits</t>
  </si>
  <si>
    <t>1. enter a value with 5 digits in pin code field
ex: 12345
2. move to next field</t>
  </si>
  <si>
    <t>an error message "pin code must have 6 digits" must shown</t>
  </si>
  <si>
    <t>pin code cannot have more than 6 digits</t>
  </si>
  <si>
    <t>1. enter a value with 7 digits in pin code field
ex: 1234567
2. move to next field</t>
  </si>
  <si>
    <t>pin cannot have space in first character</t>
  </si>
  <si>
    <t>1. enter a value with space in first character in pin field
ex: (space)12345
2. move to next field</t>
  </si>
  <si>
    <t>an error message "pin must be valid value"</t>
  </si>
  <si>
    <t>telephone number cannot be empty</t>
  </si>
  <si>
    <t>1. manager login with username and password
2. click new customer
3. move to telephone number field</t>
  </si>
  <si>
    <t>1. do not enter a value in telephone number field
2. press tab and move to next field</t>
  </si>
  <si>
    <t>an error message "telephone number must not be blank" must shown</t>
  </si>
  <si>
    <t>telephone number cannot have special character</t>
  </si>
  <si>
    <t>1. enter a value with special character in telephone number field
ex: !@#$%
2. move to next field</t>
  </si>
  <si>
    <t>an error message "telephone number must not contain special character" must shown</t>
  </si>
  <si>
    <t>telephone number cannot have characters</t>
  </si>
  <si>
    <t>1. enter a value with characters in telephone number field
ex: abc123
2. move to next field</t>
  </si>
  <si>
    <t>an error message "telephone number must not contain characters" must shown</t>
  </si>
  <si>
    <t>telephone number cannot have space in first character</t>
  </si>
  <si>
    <t>1. enter a value with space in first character in telephone number field
ex: (space)123456789
2. move to next field</t>
  </si>
  <si>
    <t>an error message "telephone number must be valid value"</t>
  </si>
  <si>
    <t>email id cannot be empty</t>
  </si>
  <si>
    <t>1. manager login with username and password
2. click new customer
3. move to email id field</t>
  </si>
  <si>
    <t>1. do not enter a value in email id field
2. press tab and move to next field</t>
  </si>
  <si>
    <t>an error message "email id must not be blank" must shown</t>
  </si>
  <si>
    <t>nc28</t>
  </si>
  <si>
    <t>nc29</t>
  </si>
  <si>
    <t>email id must be valid</t>
  </si>
  <si>
    <t>an error message "email id must be valid" must shown</t>
  </si>
  <si>
    <t>1. enter an invalid value in email id field
ex: nguyen.dat@
2. move to next field</t>
  </si>
  <si>
    <t>1. enter a valid value in email id field
ex: nguyen.dat@hcl.com
2. move to next field</t>
  </si>
  <si>
    <t>nc30</t>
  </si>
  <si>
    <t>email id cannot have space in first character</t>
  </si>
  <si>
    <t>1. enter a value with space in first character in email id field
ex: (space)nguyen.dat@hcl.com
2. move to next field</t>
  </si>
  <si>
    <t>be1</t>
  </si>
  <si>
    <t>be2</t>
  </si>
  <si>
    <t>be3</t>
  </si>
  <si>
    <t>t30</t>
  </si>
  <si>
    <t>t31</t>
  </si>
  <si>
    <t>t32</t>
  </si>
  <si>
    <t>account no cannot be empty</t>
  </si>
  <si>
    <t>1. manager/customer login with username and password
2. account must be exist
3. click balance enquiry
4. move to account no field</t>
  </si>
  <si>
    <t>1.  do not enter a value in account no field
2. press tab and move to next field</t>
  </si>
  <si>
    <t>an error message "account no must not be blank" must shown</t>
  </si>
  <si>
    <t>account no cannot have special character</t>
  </si>
  <si>
    <t>1. enter a value with special character in account no field
ex: !@#$%
2.  move to next field</t>
  </si>
  <si>
    <t>an error message "account no must not contain special character" must shown</t>
  </si>
  <si>
    <t>account no cannot have characters</t>
  </si>
  <si>
    <t>1. enter a value with characters in account no field
ex: qweasdzxc
2.  move to next field</t>
  </si>
  <si>
    <t>an error message "account no must not contain characters" must shown</t>
  </si>
  <si>
    <t>csf1</t>
  </si>
  <si>
    <t>csf2</t>
  </si>
  <si>
    <t>csf3</t>
  </si>
  <si>
    <t>csf4</t>
  </si>
  <si>
    <t>csf5</t>
  </si>
  <si>
    <t>csf6</t>
  </si>
  <si>
    <t>csf7</t>
  </si>
  <si>
    <t>csf8</t>
  </si>
  <si>
    <t>csf9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</si>
  <si>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</si>
  <si>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</si>
  <si>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</si>
  <si>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</si>
  <si>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</si>
  <si>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</si>
  <si>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</si>
  <si>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</si>
  <si>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</si>
  <si>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account number cannot be empty</t>
  </si>
  <si>
    <t>1. manager/customer login with username and password
2. account must be exist
3. click customized statement
4. move to account number field</t>
  </si>
  <si>
    <t>1.  do not enter a value in account number field
2. press tab and move to next field</t>
  </si>
  <si>
    <t>an error message "account number must not be blank" must shown</t>
  </si>
  <si>
    <t>account number cannot have characters</t>
  </si>
  <si>
    <t>1. enter a value with characters in account number field
ex: abc123
2.  move to next field</t>
  </si>
  <si>
    <t>an error message "account number must not contain characters" must shown</t>
  </si>
  <si>
    <t>account number cannot have special character</t>
  </si>
  <si>
    <t>1. enter a value with special character in account number field
ex: !@#$%
2.  move to next field</t>
  </si>
  <si>
    <t>an error message "account number must not contain special character" must shown</t>
  </si>
  <si>
    <t>amount lower limit cannot have special character</t>
  </si>
  <si>
    <t>1. manager/customer login with username and password
2. account must be exist
3. click customized statement
4. move to amount lower limit field</t>
  </si>
  <si>
    <t>1. enter a value with special character in amount lower limit field
ex: !@#$%
2.  move to next field</t>
  </si>
  <si>
    <t>an error message "amount lower limit must not contain space" must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</si>
</sst>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6" xfId="0" applyBorder="1" applyAlignment="1">
      <alignment wrapText="1"/>
    </xf>
    <xf numFmtId="0" fontId="8" fillId="0" borderId="6" xfId="1" applyBorder="1" applyAlignment="1">
      <alignment wrapText="1"/>
    </xf>
    <xf numFmtId="0" fontId="1" fillId="0" borderId="0" xfId="0" applyFont="1" applyAlignment="1">
      <alignment vertical="top" wrapText="1"/>
    </xf>
    <xf numFmtId="0" fontId="0" fillId="0" borderId="6" xfId="0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4" fontId="1" fillId="0" borderId="0" xfId="0" applyNumberFormat="1" applyFont="1" applyAlignment="1">
      <alignment vertical="top" wrapText="1"/>
    </xf>
    <xf numFmtId="14" fontId="1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uthuy\Downloads\Guru\TestCaseReview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Summary"/>
      <sheetName val="New Customer"/>
      <sheetName val="FundTransfer"/>
      <sheetName val="BalenceEnquiry"/>
      <sheetName val="Inter Bank Fund  Transfer"/>
      <sheetName val="Change  password"/>
    </sheetNames>
    <sheetDataSet>
      <sheetData sheetId="0" refreshError="1"/>
      <sheetData sheetId="1" refreshError="1"/>
      <sheetData sheetId="2">
        <row r="1">
          <cell r="H1" t="str">
            <v>Status</v>
          </cell>
        </row>
        <row r="2">
          <cell r="H2" t="str">
            <v>Need to Update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9"/>
  <sheetViews>
    <sheetView workbookViewId="0"/>
  </sheetViews>
  <sheetFormatPr defaultColWidth="12.54296875" defaultRowHeight="12.75" customHeight="1"/>
  <cols>
    <col min="1" max="1" width="15.1796875" customWidth="1"/>
    <col min="2" max="2" width="14.453125" customWidth="1"/>
    <col min="3" max="3" width="16.26953125" customWidth="1"/>
    <col min="4" max="4" width="15.1796875" customWidth="1"/>
    <col min="5" max="5" width="27.26953125" customWidth="1"/>
    <col min="6" max="20" width="15.1796875" customWidth="1"/>
  </cols>
  <sheetData>
    <row r="1" spans="1:20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1"/>
      <c r="B2" s="30" t="s">
        <v>0</v>
      </c>
      <c r="C2" s="31"/>
      <c r="D2" s="31"/>
      <c r="E2" s="3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"/>
      <c r="B7" s="2" t="s">
        <v>1</v>
      </c>
      <c r="C7" s="2" t="s">
        <v>2</v>
      </c>
      <c r="D7" s="2" t="s">
        <v>3</v>
      </c>
      <c r="E7" s="2" t="s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3"/>
      <c r="B8" s="23">
        <v>1</v>
      </c>
      <c r="C8" s="24" t="s">
        <v>5</v>
      </c>
      <c r="D8" s="24" t="s">
        <v>6</v>
      </c>
      <c r="E8" s="24" t="s">
        <v>7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3"/>
      <c r="B9" s="23">
        <v>1.1000000000000001</v>
      </c>
      <c r="C9" s="24" t="s">
        <v>5</v>
      </c>
      <c r="D9" s="24" t="s">
        <v>8</v>
      </c>
      <c r="E9" s="24" t="s">
        <v>9</v>
      </c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3"/>
      <c r="B10" s="23"/>
      <c r="C10" s="24"/>
      <c r="D10" s="24"/>
      <c r="E10" s="2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1"/>
      <c r="B11" s="25"/>
      <c r="C11" s="25"/>
      <c r="D11" s="25"/>
      <c r="E11" s="2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workbookViewId="0"/>
  </sheetViews>
  <sheetFormatPr defaultColWidth="12.54296875" defaultRowHeight="12.75" customHeight="1"/>
  <cols>
    <col min="1" max="5" width="15.1796875" customWidth="1"/>
    <col min="6" max="6" width="21.54296875" customWidth="1"/>
    <col min="7" max="20" width="15.1796875" customWidth="1"/>
  </cols>
  <sheetData>
    <row r="1" spans="1:8" ht="12.75" customHeight="1">
      <c r="A1" s="8" t="s">
        <v>28</v>
      </c>
      <c r="B1" s="8" t="s">
        <v>29</v>
      </c>
      <c r="C1" s="8" t="s">
        <v>30</v>
      </c>
      <c r="D1" s="8" t="s">
        <v>23</v>
      </c>
      <c r="E1" s="8" t="s">
        <v>31</v>
      </c>
      <c r="F1" s="8" t="s">
        <v>24</v>
      </c>
      <c r="G1" s="8" t="s">
        <v>32</v>
      </c>
      <c r="H1" s="8" t="s">
        <v>33</v>
      </c>
    </row>
    <row r="2" spans="1:8" ht="12.75" customHeight="1">
      <c r="A2" s="9">
        <v>1</v>
      </c>
      <c r="B2" s="9" t="s">
        <v>88</v>
      </c>
      <c r="C2" s="9" t="s">
        <v>89</v>
      </c>
      <c r="D2" s="10" t="s">
        <v>90</v>
      </c>
      <c r="F2" s="10" t="s">
        <v>91</v>
      </c>
    </row>
    <row r="3" spans="1:8" ht="12.75" customHeight="1">
      <c r="A3" s="9">
        <v>2</v>
      </c>
      <c r="B3" s="9" t="s">
        <v>92</v>
      </c>
      <c r="C3" s="9" t="s">
        <v>93</v>
      </c>
      <c r="D3" s="10" t="s">
        <v>94</v>
      </c>
      <c r="F3" s="10" t="s">
        <v>95</v>
      </c>
    </row>
    <row r="4" spans="1:8" ht="12.75" customHeight="1">
      <c r="C4" s="9" t="s">
        <v>96</v>
      </c>
      <c r="D4" s="9" t="s">
        <v>97</v>
      </c>
      <c r="E4" s="9" t="s">
        <v>98</v>
      </c>
      <c r="F4" s="10" t="s">
        <v>99</v>
      </c>
    </row>
    <row r="5" spans="1:8" ht="12.75" customHeight="1">
      <c r="C5" s="9" t="s">
        <v>100</v>
      </c>
      <c r="D5" s="9" t="s">
        <v>101</v>
      </c>
      <c r="E5" s="9" t="s">
        <v>102</v>
      </c>
      <c r="F5" s="10" t="s">
        <v>103</v>
      </c>
    </row>
    <row r="6" spans="1:8" ht="12.75" customHeight="1">
      <c r="C6" s="9" t="s">
        <v>104</v>
      </c>
      <c r="D6" s="9" t="s">
        <v>105</v>
      </c>
      <c r="E6" s="9" t="s">
        <v>106</v>
      </c>
      <c r="F6" s="10" t="s">
        <v>107</v>
      </c>
    </row>
    <row r="7" spans="1:8" ht="12.75" customHeight="1">
      <c r="A7" s="9">
        <v>3</v>
      </c>
      <c r="B7" s="9" t="s">
        <v>108</v>
      </c>
      <c r="C7" s="9" t="s">
        <v>109</v>
      </c>
      <c r="D7" s="9" t="s">
        <v>110</v>
      </c>
      <c r="E7" s="9" t="s">
        <v>111</v>
      </c>
      <c r="F7" s="10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F15" sqref="F15"/>
    </sheetView>
  </sheetViews>
  <sheetFormatPr defaultRowHeight="12.5"/>
  <cols>
    <col min="3" max="7" width="15" customWidth="1"/>
  </cols>
  <sheetData>
    <row r="2" spans="2:10" ht="25" customHeight="1">
      <c r="B2" s="37" t="s">
        <v>10</v>
      </c>
      <c r="C2" s="37"/>
      <c r="D2" s="37"/>
      <c r="E2" s="37"/>
      <c r="F2" s="37"/>
      <c r="G2" s="37"/>
      <c r="H2" s="37"/>
    </row>
    <row r="3" spans="2:10">
      <c r="B3" s="11"/>
    </row>
    <row r="4" spans="2:10" ht="13">
      <c r="B4" s="36" t="s">
        <v>11</v>
      </c>
      <c r="C4" s="35" t="s">
        <v>12</v>
      </c>
      <c r="D4" s="32" t="s">
        <v>13</v>
      </c>
      <c r="E4" s="33"/>
      <c r="F4" s="33"/>
      <c r="G4" s="34"/>
      <c r="H4" s="38" t="s">
        <v>14</v>
      </c>
    </row>
    <row r="5" spans="2:10" ht="13">
      <c r="B5" s="36"/>
      <c r="C5" s="35"/>
      <c r="D5" s="16" t="s">
        <v>15</v>
      </c>
      <c r="E5" s="17" t="s">
        <v>16</v>
      </c>
      <c r="F5" s="18" t="s">
        <v>17</v>
      </c>
      <c r="G5" s="16" t="s">
        <v>18</v>
      </c>
      <c r="H5" s="39"/>
    </row>
    <row r="6" spans="2:10">
      <c r="B6" s="12">
        <v>1</v>
      </c>
      <c r="C6" s="13" t="s">
        <v>19</v>
      </c>
      <c r="D6" s="15" t="e">
        <f>COUNTIF('[1]New Customer'!H:H,"New")</f>
        <v>#VALUE!</v>
      </c>
      <c r="E6" s="15" t="e">
        <f>COUNTIF('[1]New Customer'!H:H,"Approval")</f>
        <v>#VALUE!</v>
      </c>
      <c r="F6" s="15" t="e">
        <f>COUNTIF('[1]New Customer'!H:H,"Need to Update")</f>
        <v>#VALUE!</v>
      </c>
      <c r="G6" s="20" t="e">
        <f>COUNTIF('[1]New Customer'!H:H,"Pending QA")</f>
        <v>#VALUE!</v>
      </c>
      <c r="H6" s="21" t="e">
        <f>SUM(D6:G6)</f>
        <v>#VALUE!</v>
      </c>
    </row>
    <row r="7" spans="2:10">
      <c r="B7" s="12"/>
      <c r="C7" s="12"/>
      <c r="D7" s="15"/>
      <c r="E7" s="15"/>
      <c r="F7" s="15"/>
      <c r="G7" s="20"/>
      <c r="H7" s="21">
        <f t="shared" ref="H7:H9" si="0">SUM(D7:G7)</f>
        <v>0</v>
      </c>
    </row>
    <row r="8" spans="2:10">
      <c r="B8" s="12"/>
      <c r="C8" s="12"/>
      <c r="D8" s="15"/>
      <c r="E8" s="15"/>
      <c r="F8" s="15"/>
      <c r="G8" s="20"/>
      <c r="H8" s="21">
        <f t="shared" si="0"/>
        <v>0</v>
      </c>
    </row>
    <row r="9" spans="2:10">
      <c r="B9" s="12"/>
      <c r="C9" s="12"/>
      <c r="D9" s="15"/>
      <c r="E9" s="15"/>
      <c r="F9" s="15"/>
      <c r="G9" s="20"/>
      <c r="H9" s="21">
        <f t="shared" si="0"/>
        <v>0</v>
      </c>
    </row>
    <row r="10" spans="2:10">
      <c r="J10" s="19"/>
    </row>
  </sheetData>
  <mergeCells count="5">
    <mergeCell ref="D4:G4"/>
    <mergeCell ref="C4:C5"/>
    <mergeCell ref="B4:B5"/>
    <mergeCell ref="B2:H2"/>
    <mergeCell ref="H4:H5"/>
  </mergeCells>
  <hyperlinks>
    <hyperlink ref="C6" location="'New Customer'!A1" display="New Custom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1"/>
  <sheetViews>
    <sheetView zoomScale="75" zoomScaleNormal="75" workbookViewId="0">
      <pane ySplit="1" topLeftCell="A2" activePane="bottomLeft" state="frozen"/>
      <selection pane="bottomLeft" activeCell="C13" sqref="A1:XFD1048576"/>
    </sheetView>
  </sheetViews>
  <sheetFormatPr defaultColWidth="12.54296875" defaultRowHeight="12.75" customHeight="1"/>
  <cols>
    <col min="1" max="1" width="17.7265625" customWidth="1"/>
    <col min="2" max="2" width="19" customWidth="1"/>
    <col min="3" max="4" width="33.26953125" customWidth="1"/>
    <col min="5" max="5" width="39.1796875" customWidth="1"/>
    <col min="6" max="6" width="36" customWidth="1"/>
    <col min="7" max="7" width="17.453125" customWidth="1"/>
    <col min="8" max="8" width="10.81640625" bestFit="1" customWidth="1"/>
    <col min="9" max="9" width="10.81640625" customWidth="1"/>
    <col min="10" max="24" width="15.1796875" customWidth="1"/>
  </cols>
  <sheetData>
    <row r="1" spans="1:24" ht="12.75" customHeight="1">
      <c r="A1" s="5" t="s">
        <v>20</v>
      </c>
      <c r="B1" s="5" t="s">
        <v>21</v>
      </c>
      <c r="C1" s="5" t="s">
        <v>4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3</v>
      </c>
      <c r="I1" s="5" t="s">
        <v>26</v>
      </c>
      <c r="J1" s="5" t="s">
        <v>27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62.5">
      <c r="A2" s="22" t="s">
        <v>133</v>
      </c>
      <c r="B2" s="14" t="s">
        <v>114</v>
      </c>
      <c r="C2" s="14" t="s">
        <v>115</v>
      </c>
      <c r="D2" s="14" t="s">
        <v>157</v>
      </c>
      <c r="E2" s="14" t="s">
        <v>120</v>
      </c>
      <c r="F2" s="14" t="s">
        <v>116</v>
      </c>
      <c r="G2" s="14" t="s">
        <v>117</v>
      </c>
      <c r="H2" s="28">
        <v>44754</v>
      </c>
      <c r="I2" s="14" t="s">
        <v>118</v>
      </c>
      <c r="J2" s="1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2.5">
      <c r="A3" s="7" t="s">
        <v>134</v>
      </c>
      <c r="B3" s="1" t="s">
        <v>122</v>
      </c>
      <c r="C3" s="1" t="s">
        <v>137</v>
      </c>
      <c r="D3" s="14" t="s">
        <v>157</v>
      </c>
      <c r="E3" s="1" t="s">
        <v>126</v>
      </c>
      <c r="F3" s="1" t="s">
        <v>123</v>
      </c>
      <c r="G3" s="1" t="s">
        <v>117</v>
      </c>
      <c r="H3" s="29">
        <v>44754</v>
      </c>
      <c r="I3" s="1" t="s">
        <v>118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2.5">
      <c r="A4" s="7" t="s">
        <v>135</v>
      </c>
      <c r="B4" s="1" t="s">
        <v>125</v>
      </c>
      <c r="C4" s="1" t="s">
        <v>138</v>
      </c>
      <c r="D4" s="14" t="s">
        <v>157</v>
      </c>
      <c r="E4" s="1" t="s">
        <v>127</v>
      </c>
      <c r="F4" s="1" t="s">
        <v>128</v>
      </c>
      <c r="G4" s="1" t="s">
        <v>117</v>
      </c>
      <c r="H4" s="29">
        <v>44754</v>
      </c>
      <c r="I4" s="1" t="s">
        <v>118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2.5">
      <c r="A5" s="7" t="s">
        <v>136</v>
      </c>
      <c r="B5" s="1" t="s">
        <v>129</v>
      </c>
      <c r="C5" s="1" t="s">
        <v>130</v>
      </c>
      <c r="D5" s="14" t="s">
        <v>157</v>
      </c>
      <c r="E5" s="1" t="s">
        <v>153</v>
      </c>
      <c r="F5" s="1" t="s">
        <v>139</v>
      </c>
      <c r="G5" s="1" t="s">
        <v>117</v>
      </c>
      <c r="H5" s="29">
        <v>44754</v>
      </c>
      <c r="I5" s="1" t="s">
        <v>118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.5">
      <c r="A6" s="7"/>
      <c r="B6" s="1"/>
      <c r="C6" s="1"/>
      <c r="D6" s="14"/>
      <c r="E6" s="1"/>
      <c r="F6" s="1"/>
      <c r="G6" s="1"/>
      <c r="H6" s="2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.5">
      <c r="A7" s="7"/>
      <c r="B7" s="1"/>
      <c r="C7" s="1"/>
      <c r="D7" s="14"/>
      <c r="E7" s="1"/>
      <c r="F7" s="1"/>
      <c r="G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5">
      <c r="A8" s="7"/>
      <c r="B8" s="1"/>
      <c r="C8" s="1"/>
      <c r="D8" s="14"/>
      <c r="E8" s="1"/>
      <c r="F8" s="1"/>
      <c r="G8" s="1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.5">
      <c r="A9" s="7"/>
      <c r="B9" s="1"/>
      <c r="C9" s="1"/>
      <c r="D9" s="14"/>
      <c r="E9" s="1"/>
      <c r="F9" s="1"/>
      <c r="G9" s="1"/>
      <c r="H9" s="2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.5">
      <c r="A10" s="7"/>
      <c r="B10" s="1"/>
      <c r="C10" s="1"/>
      <c r="D10" s="14"/>
      <c r="E10" s="1"/>
      <c r="F10" s="1"/>
      <c r="G10" s="1"/>
      <c r="H10" s="2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.5">
      <c r="A11" s="7"/>
      <c r="B11" s="1"/>
      <c r="C11" s="1"/>
      <c r="D11" s="14"/>
      <c r="E11" s="1"/>
      <c r="F11" s="1"/>
      <c r="G11" s="1"/>
      <c r="H11" s="2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.5">
      <c r="A12" s="7"/>
      <c r="B12" s="1"/>
      <c r="C12" s="1"/>
      <c r="D12" s="14"/>
      <c r="E12" s="1"/>
      <c r="F12" s="1"/>
      <c r="G12" s="1"/>
      <c r="H12" s="2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.5">
      <c r="A13" s="7"/>
      <c r="B13" s="1"/>
      <c r="C13" s="1"/>
      <c r="D13" s="14"/>
      <c r="E13" s="1"/>
      <c r="F13" s="1"/>
      <c r="G13" s="1"/>
      <c r="H13" s="2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.5">
      <c r="A14" s="7"/>
      <c r="B14" s="1"/>
      <c r="C14" s="1"/>
      <c r="D14" s="14"/>
      <c r="E14" s="1"/>
      <c r="F14" s="1"/>
      <c r="G14" s="1"/>
      <c r="H14" s="2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.5">
      <c r="A15" s="7"/>
      <c r="B15" s="1"/>
      <c r="C15" s="1"/>
      <c r="D15" s="14"/>
      <c r="E15" s="1"/>
      <c r="F15" s="1"/>
      <c r="G15" s="1"/>
      <c r="H15" s="2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.5">
      <c r="A16" s="7"/>
      <c r="B16" s="1"/>
      <c r="C16" s="1"/>
      <c r="D16" s="14"/>
      <c r="E16" s="1"/>
      <c r="F16" s="1"/>
      <c r="G16" s="1"/>
      <c r="H16" s="2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5">
      <c r="A17" s="7"/>
      <c r="B17" s="1"/>
      <c r="C17" s="1"/>
      <c r="D17" s="14"/>
      <c r="E17" s="1"/>
      <c r="F17" s="1"/>
      <c r="G17" s="1"/>
      <c r="H17" s="2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5">
      <c r="A18" s="7"/>
      <c r="B18" s="1"/>
      <c r="C18" s="1"/>
      <c r="D18" s="14"/>
      <c r="E18" s="1"/>
      <c r="F18" s="1"/>
      <c r="G18" s="1"/>
      <c r="H18" s="2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5">
      <c r="A19" s="7"/>
      <c r="B19" s="1"/>
      <c r="C19" s="1"/>
      <c r="D19" s="1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5">
      <c r="A20" s="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5">
      <c r="A21" s="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5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5">
      <c r="A23" s="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5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5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5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5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5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5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5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5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5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5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5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5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5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5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5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5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5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5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5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5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5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5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5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5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5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5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5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5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5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5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5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5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5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5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5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5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5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5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5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5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5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5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5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5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5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5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5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5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5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5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5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5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5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5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5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5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5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5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5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5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5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5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5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5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5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5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5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5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5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5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5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5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5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5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5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5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5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5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</sheetData>
  <autoFilter ref="A1:J2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topLeftCell="A16" zoomScale="75" zoomScaleNormal="75" workbookViewId="0">
      <selection activeCell="G33" sqref="G33"/>
    </sheetView>
  </sheetViews>
  <sheetFormatPr defaultColWidth="12.54296875" defaultRowHeight="12.5"/>
  <cols>
    <col min="1" max="1" width="17.7265625" style="26" customWidth="1"/>
    <col min="2" max="2" width="19" style="26" customWidth="1"/>
    <col min="3" max="4" width="33.26953125" style="26" customWidth="1"/>
    <col min="5" max="5" width="39.1796875" style="26" customWidth="1"/>
    <col min="6" max="6" width="36" style="26" customWidth="1"/>
    <col min="7" max="7" width="17.453125" style="26" customWidth="1"/>
    <col min="8" max="8" width="10.81640625" style="26" bestFit="1" customWidth="1"/>
    <col min="9" max="9" width="10.81640625" style="26" customWidth="1"/>
    <col min="10" max="24" width="15.1796875" style="26" customWidth="1"/>
    <col min="25" max="16384" width="12.54296875" style="26"/>
  </cols>
  <sheetData>
    <row r="1" spans="1:24" ht="12.75" customHeight="1">
      <c r="A1" s="5" t="s">
        <v>20</v>
      </c>
      <c r="B1" s="5" t="s">
        <v>21</v>
      </c>
      <c r="C1" s="5" t="s">
        <v>4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3</v>
      </c>
      <c r="I1" s="5" t="s">
        <v>26</v>
      </c>
      <c r="J1" s="5" t="s">
        <v>27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50">
      <c r="A2" s="7" t="s">
        <v>113</v>
      </c>
      <c r="B2" s="1" t="s">
        <v>132</v>
      </c>
      <c r="C2" s="1" t="s">
        <v>140</v>
      </c>
      <c r="D2" s="14" t="s">
        <v>158</v>
      </c>
      <c r="E2" s="1" t="s">
        <v>141</v>
      </c>
      <c r="F2" s="1" t="s">
        <v>142</v>
      </c>
      <c r="G2" s="1" t="s">
        <v>117</v>
      </c>
      <c r="H2" s="29">
        <v>44754</v>
      </c>
      <c r="I2" s="1" t="s">
        <v>118</v>
      </c>
      <c r="J2" s="1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0">
      <c r="A3" s="7" t="s">
        <v>119</v>
      </c>
      <c r="B3" s="1" t="s">
        <v>143</v>
      </c>
      <c r="C3" s="1" t="s">
        <v>144</v>
      </c>
      <c r="D3" s="14" t="s">
        <v>158</v>
      </c>
      <c r="E3" s="1" t="s">
        <v>145</v>
      </c>
      <c r="F3" s="1" t="s">
        <v>146</v>
      </c>
      <c r="G3" s="1" t="s">
        <v>117</v>
      </c>
      <c r="H3" s="29">
        <v>44754</v>
      </c>
      <c r="I3" s="1" t="s">
        <v>118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0">
      <c r="A4" s="7" t="s">
        <v>121</v>
      </c>
      <c r="B4" s="1" t="s">
        <v>147</v>
      </c>
      <c r="C4" s="1" t="s">
        <v>148</v>
      </c>
      <c r="D4" s="14" t="s">
        <v>158</v>
      </c>
      <c r="E4" s="1" t="s">
        <v>149</v>
      </c>
      <c r="F4" s="1" t="s">
        <v>150</v>
      </c>
      <c r="G4" s="1" t="s">
        <v>117</v>
      </c>
      <c r="H4" s="29">
        <v>44754</v>
      </c>
      <c r="I4" s="1" t="s">
        <v>118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0">
      <c r="A5" s="7" t="s">
        <v>124</v>
      </c>
      <c r="B5" s="1" t="s">
        <v>151</v>
      </c>
      <c r="C5" s="1" t="s">
        <v>152</v>
      </c>
      <c r="D5" s="14" t="s">
        <v>158</v>
      </c>
      <c r="E5" s="1" t="s">
        <v>164</v>
      </c>
      <c r="F5" s="1" t="s">
        <v>154</v>
      </c>
      <c r="G5" s="1" t="s">
        <v>117</v>
      </c>
      <c r="H5" s="29">
        <v>44754</v>
      </c>
      <c r="I5" s="1" t="s">
        <v>118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0">
      <c r="A6" s="7" t="s">
        <v>131</v>
      </c>
      <c r="B6" s="1" t="s">
        <v>155</v>
      </c>
      <c r="C6" s="1" t="s">
        <v>156</v>
      </c>
      <c r="D6" s="14" t="s">
        <v>190</v>
      </c>
      <c r="E6" s="1" t="s">
        <v>159</v>
      </c>
      <c r="F6" s="1" t="s">
        <v>160</v>
      </c>
      <c r="G6" s="1" t="s">
        <v>117</v>
      </c>
      <c r="H6" s="29">
        <v>44754</v>
      </c>
      <c r="I6" s="1" t="s">
        <v>118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0">
      <c r="A7" s="7" t="s">
        <v>161</v>
      </c>
      <c r="B7" s="1" t="s">
        <v>162</v>
      </c>
      <c r="C7" s="1" t="s">
        <v>163</v>
      </c>
      <c r="D7" s="14" t="s">
        <v>190</v>
      </c>
      <c r="E7" s="1" t="s">
        <v>165</v>
      </c>
      <c r="F7" s="1" t="s">
        <v>166</v>
      </c>
      <c r="G7" s="1" t="s">
        <v>117</v>
      </c>
      <c r="H7" s="29">
        <v>44754</v>
      </c>
      <c r="I7" s="1" t="s">
        <v>118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0">
      <c r="A8" s="7" t="s">
        <v>167</v>
      </c>
      <c r="B8" s="1" t="s">
        <v>168</v>
      </c>
      <c r="C8" s="1" t="s">
        <v>169</v>
      </c>
      <c r="D8" s="14" t="s">
        <v>190</v>
      </c>
      <c r="E8" s="1" t="s">
        <v>170</v>
      </c>
      <c r="F8" s="1" t="s">
        <v>171</v>
      </c>
      <c r="G8" s="1" t="s">
        <v>117</v>
      </c>
      <c r="H8" s="29">
        <v>44754</v>
      </c>
      <c r="I8" s="1" t="s">
        <v>118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0">
      <c r="A9" s="7" t="s">
        <v>172</v>
      </c>
      <c r="B9" s="1" t="s">
        <v>173</v>
      </c>
      <c r="C9" s="1" t="s">
        <v>174</v>
      </c>
      <c r="D9" s="14" t="s">
        <v>191</v>
      </c>
      <c r="E9" s="1" t="s">
        <v>175</v>
      </c>
      <c r="F9" s="1" t="s">
        <v>176</v>
      </c>
      <c r="G9" s="1" t="s">
        <v>117</v>
      </c>
      <c r="H9" s="29">
        <v>44754</v>
      </c>
      <c r="I9" s="1" t="s">
        <v>118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0">
      <c r="A10" s="7" t="s">
        <v>177</v>
      </c>
      <c r="B10" s="1" t="s">
        <v>178</v>
      </c>
      <c r="C10" s="1" t="s">
        <v>179</v>
      </c>
      <c r="D10" s="14" t="s">
        <v>191</v>
      </c>
      <c r="E10" s="1" t="s">
        <v>180</v>
      </c>
      <c r="F10" s="1" t="s">
        <v>181</v>
      </c>
      <c r="G10" s="1" t="s">
        <v>117</v>
      </c>
      <c r="H10" s="29">
        <v>44754</v>
      </c>
      <c r="I10" s="1" t="s">
        <v>118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0">
      <c r="A11" s="7" t="s">
        <v>182</v>
      </c>
      <c r="B11" s="1" t="s">
        <v>183</v>
      </c>
      <c r="C11" s="1" t="s">
        <v>184</v>
      </c>
      <c r="D11" s="14" t="s">
        <v>191</v>
      </c>
      <c r="E11" s="1" t="s">
        <v>185</v>
      </c>
      <c r="F11" s="1" t="s">
        <v>186</v>
      </c>
      <c r="G11" s="1" t="s">
        <v>117</v>
      </c>
      <c r="H11" s="29">
        <v>44754</v>
      </c>
      <c r="I11" s="1" t="s">
        <v>118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0">
      <c r="A12" s="7" t="s">
        <v>187</v>
      </c>
      <c r="B12" s="1" t="s">
        <v>188</v>
      </c>
      <c r="C12" s="1" t="s">
        <v>189</v>
      </c>
      <c r="D12" s="14" t="s">
        <v>191</v>
      </c>
      <c r="E12" s="1" t="s">
        <v>197</v>
      </c>
      <c r="F12" s="1" t="s">
        <v>198</v>
      </c>
      <c r="G12" s="1" t="s">
        <v>117</v>
      </c>
      <c r="H12" s="29">
        <v>44754</v>
      </c>
      <c r="I12" s="1" t="s">
        <v>118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0">
      <c r="A13" s="7" t="s">
        <v>192</v>
      </c>
      <c r="B13" s="1" t="s">
        <v>193</v>
      </c>
      <c r="C13" s="1" t="s">
        <v>194</v>
      </c>
      <c r="D13" s="14" t="s">
        <v>195</v>
      </c>
      <c r="E13" s="1" t="s">
        <v>196</v>
      </c>
      <c r="F13" s="1" t="s">
        <v>199</v>
      </c>
      <c r="G13" s="1" t="s">
        <v>117</v>
      </c>
      <c r="H13" s="29">
        <v>44754</v>
      </c>
      <c r="I13" s="1" t="s">
        <v>118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0">
      <c r="A14" s="7" t="s">
        <v>200</v>
      </c>
      <c r="B14" s="1" t="s">
        <v>201</v>
      </c>
      <c r="C14" s="1" t="s">
        <v>202</v>
      </c>
      <c r="D14" s="14" t="s">
        <v>195</v>
      </c>
      <c r="E14" s="1" t="s">
        <v>203</v>
      </c>
      <c r="F14" s="1" t="s">
        <v>204</v>
      </c>
      <c r="G14" s="1" t="s">
        <v>117</v>
      </c>
      <c r="H14" s="29">
        <v>44754</v>
      </c>
      <c r="I14" s="1" t="s">
        <v>118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0">
      <c r="A15" s="7" t="s">
        <v>205</v>
      </c>
      <c r="B15" s="1" t="s">
        <v>206</v>
      </c>
      <c r="C15" s="1" t="s">
        <v>207</v>
      </c>
      <c r="D15" s="14" t="s">
        <v>195</v>
      </c>
      <c r="E15" s="1" t="s">
        <v>208</v>
      </c>
      <c r="F15" s="1" t="s">
        <v>209</v>
      </c>
      <c r="G15" s="1" t="s">
        <v>117</v>
      </c>
      <c r="H15" s="29">
        <v>44754</v>
      </c>
      <c r="I15" s="1" t="s">
        <v>118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0">
      <c r="A16" s="7" t="s">
        <v>210</v>
      </c>
      <c r="B16" s="1" t="s">
        <v>211</v>
      </c>
      <c r="C16" s="1" t="s">
        <v>212</v>
      </c>
      <c r="D16" s="14" t="s">
        <v>195</v>
      </c>
      <c r="E16" s="1" t="s">
        <v>213</v>
      </c>
      <c r="F16" s="1" t="s">
        <v>214</v>
      </c>
      <c r="G16" s="1" t="s">
        <v>117</v>
      </c>
      <c r="H16" s="29">
        <v>44754</v>
      </c>
      <c r="I16" s="1" t="s">
        <v>118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0">
      <c r="A17" s="7" t="s">
        <v>227</v>
      </c>
      <c r="B17" s="1" t="s">
        <v>215</v>
      </c>
      <c r="C17" s="1" t="s">
        <v>239</v>
      </c>
      <c r="D17" s="14" t="s">
        <v>240</v>
      </c>
      <c r="E17" s="1" t="s">
        <v>241</v>
      </c>
      <c r="F17" s="1" t="s">
        <v>242</v>
      </c>
      <c r="G17" s="1" t="s">
        <v>117</v>
      </c>
      <c r="H17" s="29">
        <v>44754</v>
      </c>
      <c r="I17" s="1" t="s">
        <v>118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0">
      <c r="A18" s="7" t="s">
        <v>228</v>
      </c>
      <c r="B18" s="1" t="s">
        <v>216</v>
      </c>
      <c r="C18" s="1" t="s">
        <v>243</v>
      </c>
      <c r="D18" s="14" t="s">
        <v>244</v>
      </c>
      <c r="E18" s="1" t="s">
        <v>245</v>
      </c>
      <c r="F18" s="1" t="s">
        <v>246</v>
      </c>
      <c r="G18" s="1" t="s">
        <v>117</v>
      </c>
      <c r="H18" s="29">
        <v>44754</v>
      </c>
      <c r="I18" s="1" t="s">
        <v>118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0">
      <c r="A19" s="7" t="s">
        <v>229</v>
      </c>
      <c r="B19" s="1" t="s">
        <v>217</v>
      </c>
      <c r="C19" s="1" t="s">
        <v>247</v>
      </c>
      <c r="D19" s="14" t="s">
        <v>240</v>
      </c>
      <c r="E19" s="1" t="s">
        <v>248</v>
      </c>
      <c r="F19" s="1" t="s">
        <v>249</v>
      </c>
      <c r="G19" s="1" t="s">
        <v>117</v>
      </c>
      <c r="H19" s="29">
        <v>44754</v>
      </c>
      <c r="I19" s="1" t="s">
        <v>118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0">
      <c r="A20" s="7" t="s">
        <v>230</v>
      </c>
      <c r="B20" s="1" t="s">
        <v>218</v>
      </c>
      <c r="C20" s="1" t="s">
        <v>250</v>
      </c>
      <c r="D20" s="14" t="s">
        <v>244</v>
      </c>
      <c r="E20" s="1" t="s">
        <v>251</v>
      </c>
      <c r="F20" s="1" t="s">
        <v>252</v>
      </c>
      <c r="G20" s="1" t="s">
        <v>117</v>
      </c>
      <c r="H20" s="29">
        <v>44754</v>
      </c>
      <c r="I20" s="1" t="s">
        <v>118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0">
      <c r="A21" s="7" t="s">
        <v>231</v>
      </c>
      <c r="B21" s="1" t="s">
        <v>218</v>
      </c>
      <c r="C21" s="1" t="s">
        <v>253</v>
      </c>
      <c r="D21" s="14" t="s">
        <v>244</v>
      </c>
      <c r="E21" s="1" t="s">
        <v>254</v>
      </c>
      <c r="F21" s="1" t="s">
        <v>255</v>
      </c>
      <c r="G21" s="1" t="s">
        <v>117</v>
      </c>
      <c r="H21" s="29">
        <v>44754</v>
      </c>
      <c r="I21" s="1" t="s">
        <v>118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0">
      <c r="A22" s="7" t="s">
        <v>232</v>
      </c>
      <c r="B22" s="1" t="s">
        <v>218</v>
      </c>
      <c r="C22" s="1" t="s">
        <v>256</v>
      </c>
      <c r="D22" s="14" t="s">
        <v>244</v>
      </c>
      <c r="E22" s="1" t="s">
        <v>257</v>
      </c>
      <c r="F22" s="1" t="s">
        <v>255</v>
      </c>
      <c r="G22" s="1" t="s">
        <v>117</v>
      </c>
      <c r="H22" s="29">
        <v>44754</v>
      </c>
      <c r="I22" s="1" t="s">
        <v>118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0">
      <c r="A23" s="7" t="s">
        <v>233</v>
      </c>
      <c r="B23" s="1" t="s">
        <v>219</v>
      </c>
      <c r="C23" s="1" t="s">
        <v>258</v>
      </c>
      <c r="D23" s="14" t="s">
        <v>240</v>
      </c>
      <c r="E23" s="1" t="s">
        <v>259</v>
      </c>
      <c r="F23" s="1" t="s">
        <v>260</v>
      </c>
      <c r="G23" s="1" t="s">
        <v>117</v>
      </c>
      <c r="H23" s="29">
        <v>44754</v>
      </c>
      <c r="I23" s="1" t="s">
        <v>118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0">
      <c r="A24" s="7" t="s">
        <v>234</v>
      </c>
      <c r="B24" s="1" t="s">
        <v>220</v>
      </c>
      <c r="C24" s="1" t="s">
        <v>261</v>
      </c>
      <c r="D24" s="14" t="s">
        <v>262</v>
      </c>
      <c r="E24" s="1" t="s">
        <v>263</v>
      </c>
      <c r="F24" s="1" t="s">
        <v>264</v>
      </c>
      <c r="G24" s="1" t="s">
        <v>117</v>
      </c>
      <c r="H24" s="29">
        <v>44754</v>
      </c>
      <c r="I24" s="1" t="s">
        <v>118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0">
      <c r="A25" s="7" t="s">
        <v>235</v>
      </c>
      <c r="B25" s="1" t="s">
        <v>221</v>
      </c>
      <c r="C25" s="1" t="s">
        <v>265</v>
      </c>
      <c r="D25" s="14" t="s">
        <v>262</v>
      </c>
      <c r="E25" s="1" t="s">
        <v>266</v>
      </c>
      <c r="F25" s="1" t="s">
        <v>267</v>
      </c>
      <c r="G25" s="1" t="s">
        <v>117</v>
      </c>
      <c r="H25" s="29">
        <v>44754</v>
      </c>
      <c r="I25" s="1" t="s">
        <v>118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0">
      <c r="A26" s="7" t="s">
        <v>236</v>
      </c>
      <c r="B26" s="1" t="s">
        <v>222</v>
      </c>
      <c r="C26" s="1" t="s">
        <v>268</v>
      </c>
      <c r="D26" s="14" t="s">
        <v>262</v>
      </c>
      <c r="E26" s="1" t="s">
        <v>269</v>
      </c>
      <c r="F26" s="1" t="s">
        <v>270</v>
      </c>
      <c r="G26" s="1" t="s">
        <v>117</v>
      </c>
      <c r="H26" s="29">
        <v>44754</v>
      </c>
      <c r="I26" s="1" t="s">
        <v>118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0">
      <c r="A27" s="7" t="s">
        <v>237</v>
      </c>
      <c r="B27" s="1" t="s">
        <v>223</v>
      </c>
      <c r="C27" s="1" t="s">
        <v>271</v>
      </c>
      <c r="D27" s="14" t="s">
        <v>262</v>
      </c>
      <c r="E27" s="1" t="s">
        <v>272</v>
      </c>
      <c r="F27" s="1" t="s">
        <v>273</v>
      </c>
      <c r="G27" s="1" t="s">
        <v>117</v>
      </c>
      <c r="H27" s="29">
        <v>44754</v>
      </c>
      <c r="I27" s="1" t="s">
        <v>118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0">
      <c r="A28" s="7" t="s">
        <v>238</v>
      </c>
      <c r="B28" s="1" t="s">
        <v>224</v>
      </c>
      <c r="C28" s="1" t="s">
        <v>274</v>
      </c>
      <c r="D28" s="14" t="s">
        <v>275</v>
      </c>
      <c r="E28" s="1" t="s">
        <v>276</v>
      </c>
      <c r="F28" s="1" t="s">
        <v>277</v>
      </c>
      <c r="G28" s="1" t="s">
        <v>117</v>
      </c>
      <c r="H28" s="29">
        <v>44754</v>
      </c>
      <c r="I28" s="1" t="s">
        <v>118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0">
      <c r="A29" s="7" t="s">
        <v>278</v>
      </c>
      <c r="B29" s="1" t="s">
        <v>225</v>
      </c>
      <c r="C29" s="1" t="s">
        <v>280</v>
      </c>
      <c r="D29" s="14" t="s">
        <v>275</v>
      </c>
      <c r="E29" s="1" t="s">
        <v>282</v>
      </c>
      <c r="F29" s="1" t="s">
        <v>281</v>
      </c>
      <c r="G29" s="1" t="s">
        <v>117</v>
      </c>
      <c r="H29" s="29">
        <v>44754</v>
      </c>
      <c r="I29" s="1" t="s">
        <v>118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50">
      <c r="A30" s="7" t="s">
        <v>279</v>
      </c>
      <c r="B30" s="1" t="s">
        <v>225</v>
      </c>
      <c r="C30" s="1" t="s">
        <v>280</v>
      </c>
      <c r="D30" s="14" t="s">
        <v>275</v>
      </c>
      <c r="E30" s="1" t="s">
        <v>283</v>
      </c>
      <c r="F30" s="1" t="s">
        <v>252</v>
      </c>
      <c r="G30" s="1" t="s">
        <v>117</v>
      </c>
      <c r="H30" s="29">
        <v>44754</v>
      </c>
      <c r="I30" s="1" t="s">
        <v>118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50">
      <c r="A31" s="7" t="s">
        <v>284</v>
      </c>
      <c r="B31" s="1" t="s">
        <v>226</v>
      </c>
      <c r="C31" s="1" t="s">
        <v>285</v>
      </c>
      <c r="D31" s="14" t="s">
        <v>275</v>
      </c>
      <c r="E31" s="1" t="s">
        <v>286</v>
      </c>
      <c r="F31" s="1" t="s">
        <v>281</v>
      </c>
      <c r="G31" s="1" t="s">
        <v>117</v>
      </c>
      <c r="H31" s="29">
        <v>44754</v>
      </c>
      <c r="I31" s="1" t="s">
        <v>118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7"/>
      <c r="B102" s="1"/>
      <c r="C102" s="1"/>
      <c r="D102" s="1"/>
      <c r="E102" s="1"/>
      <c r="F102" s="1"/>
      <c r="G102" s="1"/>
      <c r="H102" s="1"/>
      <c r="I102" s="1"/>
    </row>
    <row r="103" spans="1:24">
      <c r="A103" s="7"/>
      <c r="B103" s="1"/>
      <c r="C103" s="1"/>
      <c r="D103" s="1"/>
      <c r="E103" s="1"/>
      <c r="F103" s="1"/>
      <c r="G103" s="1"/>
      <c r="H103" s="1"/>
      <c r="I103" s="1"/>
    </row>
    <row r="104" spans="1:24">
      <c r="A104" s="7"/>
      <c r="B104" s="1"/>
      <c r="C104" s="1"/>
      <c r="D104" s="1"/>
      <c r="E104" s="1"/>
      <c r="F104" s="1"/>
      <c r="G104" s="1"/>
      <c r="H104" s="1"/>
      <c r="I104" s="1"/>
    </row>
    <row r="105" spans="1:24">
      <c r="A105" s="7"/>
      <c r="B105" s="1"/>
      <c r="C105" s="1"/>
      <c r="D105" s="1"/>
      <c r="E105" s="1"/>
      <c r="F105" s="1"/>
      <c r="G105" s="1"/>
      <c r="H105" s="1"/>
      <c r="I105" s="1"/>
    </row>
    <row r="106" spans="1:24">
      <c r="A106" s="7"/>
      <c r="B106" s="1"/>
      <c r="C106" s="1"/>
      <c r="D106" s="1"/>
      <c r="E106" s="1"/>
      <c r="F106" s="1"/>
      <c r="G106" s="1"/>
      <c r="H106" s="1"/>
      <c r="I106" s="1"/>
    </row>
    <row r="107" spans="1:24">
      <c r="A107" s="7"/>
      <c r="B107" s="1"/>
      <c r="C107" s="1"/>
      <c r="D107" s="1"/>
      <c r="E107" s="1"/>
      <c r="F107" s="1"/>
      <c r="G107" s="1"/>
      <c r="H107" s="1"/>
      <c r="I10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zoomScale="75" zoomScaleNormal="75" workbookViewId="0">
      <selection activeCell="C3" sqref="C3:F3"/>
    </sheetView>
  </sheetViews>
  <sheetFormatPr defaultColWidth="12.54296875" defaultRowHeight="12.5"/>
  <cols>
    <col min="1" max="1" width="17.7265625" style="27" customWidth="1"/>
    <col min="2" max="2" width="19" style="27" customWidth="1"/>
    <col min="3" max="4" width="33.26953125" style="27" customWidth="1"/>
    <col min="5" max="5" width="39.1796875" style="27" customWidth="1"/>
    <col min="6" max="6" width="36" style="27" customWidth="1"/>
    <col min="7" max="7" width="17.453125" style="27" customWidth="1"/>
    <col min="8" max="8" width="10.81640625" style="27" bestFit="1" customWidth="1"/>
    <col min="9" max="9" width="10.81640625" style="27" customWidth="1"/>
    <col min="10" max="24" width="15.1796875" style="27" customWidth="1"/>
    <col min="25" max="16384" width="12.54296875" style="27"/>
  </cols>
  <sheetData>
    <row r="1" spans="1:24" ht="12.75" customHeight="1">
      <c r="A1" s="5" t="s">
        <v>20</v>
      </c>
      <c r="B1" s="5" t="s">
        <v>21</v>
      </c>
      <c r="C1" s="5" t="s">
        <v>4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3</v>
      </c>
      <c r="I1" s="5" t="s">
        <v>26</v>
      </c>
      <c r="J1" s="5" t="s">
        <v>27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62.5">
      <c r="A2" s="22" t="s">
        <v>287</v>
      </c>
      <c r="B2" s="14" t="s">
        <v>290</v>
      </c>
      <c r="C2" s="14" t="s">
        <v>293</v>
      </c>
      <c r="D2" s="14" t="s">
        <v>294</v>
      </c>
      <c r="E2" s="14" t="s">
        <v>295</v>
      </c>
      <c r="F2" s="14" t="s">
        <v>296</v>
      </c>
      <c r="G2" s="14" t="s">
        <v>117</v>
      </c>
      <c r="H2" s="28">
        <v>44754</v>
      </c>
      <c r="I2" s="14" t="s">
        <v>118</v>
      </c>
      <c r="J2" s="1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2.5">
      <c r="A3" s="22" t="s">
        <v>288</v>
      </c>
      <c r="B3" s="14" t="s">
        <v>291</v>
      </c>
      <c r="C3" s="1" t="s">
        <v>297</v>
      </c>
      <c r="D3" s="14" t="s">
        <v>294</v>
      </c>
      <c r="E3" s="1" t="s">
        <v>298</v>
      </c>
      <c r="F3" s="1" t="s">
        <v>299</v>
      </c>
      <c r="G3" s="1" t="s">
        <v>117</v>
      </c>
      <c r="H3" s="29">
        <v>44754</v>
      </c>
      <c r="I3" s="1" t="s">
        <v>118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2.5">
      <c r="A4" s="22" t="s">
        <v>289</v>
      </c>
      <c r="B4" s="14" t="s">
        <v>292</v>
      </c>
      <c r="C4" s="1" t="s">
        <v>300</v>
      </c>
      <c r="D4" s="14" t="s">
        <v>294</v>
      </c>
      <c r="E4" s="1" t="s">
        <v>301</v>
      </c>
      <c r="F4" s="1" t="s">
        <v>302</v>
      </c>
      <c r="G4" s="1" t="s">
        <v>117</v>
      </c>
      <c r="H4" s="29">
        <v>44754</v>
      </c>
      <c r="I4" s="1" t="s">
        <v>118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7"/>
      <c r="B5" s="1"/>
      <c r="C5" s="1"/>
      <c r="D5" s="14"/>
      <c r="E5" s="1"/>
      <c r="F5" s="1"/>
      <c r="G5" s="1"/>
      <c r="H5" s="2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7"/>
      <c r="B6" s="1"/>
      <c r="C6" s="1"/>
      <c r="D6" s="14"/>
      <c r="E6" s="1"/>
      <c r="F6" s="1"/>
      <c r="G6" s="1"/>
      <c r="H6" s="2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7"/>
      <c r="B7" s="1"/>
      <c r="C7" s="1"/>
      <c r="D7" s="14"/>
      <c r="E7" s="1"/>
      <c r="F7" s="1"/>
      <c r="G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7"/>
      <c r="B8" s="1"/>
      <c r="C8" s="1"/>
      <c r="D8" s="14"/>
      <c r="E8" s="1"/>
      <c r="F8" s="1"/>
      <c r="G8" s="1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7"/>
      <c r="B9" s="1"/>
      <c r="C9" s="1"/>
      <c r="D9" s="14"/>
      <c r="E9" s="1"/>
      <c r="F9" s="1"/>
      <c r="G9" s="1"/>
      <c r="H9" s="2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7"/>
      <c r="B10" s="1"/>
      <c r="C10" s="1"/>
      <c r="D10" s="14"/>
      <c r="E10" s="1"/>
      <c r="F10" s="1"/>
      <c r="G10" s="1"/>
      <c r="H10" s="2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7"/>
      <c r="B11" s="1"/>
      <c r="C11" s="1"/>
      <c r="D11" s="14"/>
      <c r="E11" s="1"/>
      <c r="F11" s="1"/>
      <c r="G11" s="1"/>
      <c r="H11" s="2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7"/>
      <c r="B12" s="1"/>
      <c r="C12" s="1"/>
      <c r="D12" s="14"/>
      <c r="E12" s="1"/>
      <c r="F12" s="1"/>
      <c r="G12" s="1"/>
      <c r="H12" s="2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7"/>
      <c r="B13" s="1"/>
      <c r="C13" s="1"/>
      <c r="D13" s="14"/>
      <c r="E13" s="1"/>
      <c r="F13" s="1"/>
      <c r="G13" s="1"/>
      <c r="H13" s="2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7"/>
      <c r="B14" s="1"/>
      <c r="C14" s="1"/>
      <c r="D14" s="14"/>
      <c r="E14" s="1"/>
      <c r="F14" s="1"/>
      <c r="G14" s="1"/>
      <c r="H14" s="2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7"/>
      <c r="B15" s="1"/>
      <c r="C15" s="1"/>
      <c r="D15" s="14"/>
      <c r="E15" s="1"/>
      <c r="F15" s="1"/>
      <c r="G15" s="1"/>
      <c r="H15" s="2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7"/>
      <c r="B16" s="1"/>
      <c r="C16" s="1"/>
      <c r="D16" s="14"/>
      <c r="E16" s="1"/>
      <c r="F16" s="1"/>
      <c r="G16" s="1"/>
      <c r="H16" s="2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7"/>
      <c r="B17" s="1"/>
      <c r="C17" s="1"/>
      <c r="D17" s="14"/>
      <c r="E17" s="1"/>
      <c r="F17" s="1"/>
      <c r="G17" s="1"/>
      <c r="H17" s="2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7"/>
      <c r="B18" s="1"/>
      <c r="C18" s="1"/>
      <c r="D18" s="14"/>
      <c r="E18" s="1"/>
      <c r="F18" s="1"/>
      <c r="G18" s="1"/>
      <c r="H18" s="2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7"/>
      <c r="B19" s="1"/>
      <c r="C19" s="1"/>
      <c r="D19" s="1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zoomScale="75" zoomScaleNormal="75" workbookViewId="0">
      <selection activeCell="G5" sqref="G5"/>
    </sheetView>
  </sheetViews>
  <sheetFormatPr defaultColWidth="12.54296875" defaultRowHeight="12.5"/>
  <cols>
    <col min="1" max="1" width="17.7265625" style="27" customWidth="1"/>
    <col min="2" max="2" width="19" style="27" customWidth="1"/>
    <col min="3" max="4" width="33.26953125" style="27" customWidth="1"/>
    <col min="5" max="5" width="39.1796875" style="27" customWidth="1"/>
    <col min="6" max="6" width="36" style="27" customWidth="1"/>
    <col min="7" max="7" width="17.453125" style="27" customWidth="1"/>
    <col min="8" max="8" width="10.81640625" style="27" bestFit="1" customWidth="1"/>
    <col min="9" max="9" width="10.81640625" style="27" customWidth="1"/>
    <col min="10" max="24" width="15.1796875" style="27" customWidth="1"/>
    <col min="25" max="16384" width="12.54296875" style="27"/>
  </cols>
  <sheetData>
    <row r="1" spans="1:24" ht="12.75" customHeight="1">
      <c r="A1" s="5" t="s">
        <v>20</v>
      </c>
      <c r="B1" s="5" t="s">
        <v>21</v>
      </c>
      <c r="C1" s="5" t="s">
        <v>4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3</v>
      </c>
      <c r="I1" s="5" t="s">
        <v>26</v>
      </c>
      <c r="J1" s="5" t="s">
        <v>27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62.5">
      <c r="A2" s="22" t="s">
        <v>303</v>
      </c>
      <c r="B2" s="14" t="s">
        <v>312</v>
      </c>
      <c r="C2" s="14" t="s">
        <v>321</v>
      </c>
      <c r="D2" s="14" t="s">
        <v>322</v>
      </c>
      <c r="E2" s="14" t="s">
        <v>323</v>
      </c>
      <c r="F2" s="14" t="s">
        <v>324</v>
      </c>
      <c r="G2" s="14" t="s">
        <v>117</v>
      </c>
      <c r="H2" s="28">
        <v>44754</v>
      </c>
      <c r="I2" s="14" t="s">
        <v>118</v>
      </c>
      <c r="J2" s="1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2.5">
      <c r="A3" s="22" t="s">
        <v>304</v>
      </c>
      <c r="B3" s="14" t="s">
        <v>313</v>
      </c>
      <c r="C3" s="1" t="s">
        <v>325</v>
      </c>
      <c r="D3" s="14" t="s">
        <v>322</v>
      </c>
      <c r="E3" s="1" t="s">
        <v>326</v>
      </c>
      <c r="F3" s="1" t="s">
        <v>327</v>
      </c>
      <c r="G3" s="1" t="s">
        <v>117</v>
      </c>
      <c r="H3" s="29">
        <v>44754</v>
      </c>
      <c r="I3" s="1" t="s">
        <v>118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2.5">
      <c r="A4" s="22" t="s">
        <v>305</v>
      </c>
      <c r="B4" s="14" t="s">
        <v>314</v>
      </c>
      <c r="C4" s="1" t="s">
        <v>328</v>
      </c>
      <c r="D4" s="14" t="s">
        <v>322</v>
      </c>
      <c r="E4" s="1" t="s">
        <v>329</v>
      </c>
      <c r="F4" s="1" t="s">
        <v>330</v>
      </c>
      <c r="G4" s="1" t="s">
        <v>117</v>
      </c>
      <c r="H4" s="29">
        <v>44754</v>
      </c>
      <c r="I4" s="1" t="s">
        <v>118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2.5">
      <c r="A5" s="22" t="s">
        <v>306</v>
      </c>
      <c r="B5" s="14" t="s">
        <v>315</v>
      </c>
      <c r="C5" s="1" t="s">
        <v>331</v>
      </c>
      <c r="D5" s="14" t="s">
        <v>332</v>
      </c>
      <c r="E5" s="1" t="s">
        <v>333</v>
      </c>
      <c r="F5" s="1" t="s">
        <v>334</v>
      </c>
      <c r="G5" s="1" t="s">
        <v>117</v>
      </c>
      <c r="H5" s="29">
        <v>44754</v>
      </c>
      <c r="I5" s="1" t="s">
        <v>118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22" t="s">
        <v>307</v>
      </c>
      <c r="B6" s="14" t="s">
        <v>316</v>
      </c>
      <c r="C6" s="1"/>
      <c r="D6" s="14"/>
      <c r="E6" s="1"/>
      <c r="F6" s="1"/>
      <c r="G6" s="1"/>
      <c r="H6" s="2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22" t="s">
        <v>308</v>
      </c>
      <c r="B7" s="14" t="s">
        <v>317</v>
      </c>
      <c r="C7" s="1"/>
      <c r="D7" s="14"/>
      <c r="E7" s="1"/>
      <c r="F7" s="1"/>
      <c r="G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22" t="s">
        <v>309</v>
      </c>
      <c r="B8" s="14" t="s">
        <v>318</v>
      </c>
      <c r="C8" s="1"/>
      <c r="D8" s="14"/>
      <c r="E8" s="1"/>
      <c r="F8" s="1"/>
      <c r="G8" s="1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22" t="s">
        <v>310</v>
      </c>
      <c r="B9" s="14" t="s">
        <v>319</v>
      </c>
      <c r="C9" s="1"/>
      <c r="D9" s="14"/>
      <c r="E9" s="1"/>
      <c r="F9" s="1"/>
      <c r="G9" s="1"/>
      <c r="H9" s="2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22" t="s">
        <v>311</v>
      </c>
      <c r="B10" s="14" t="s">
        <v>320</v>
      </c>
      <c r="C10" s="1"/>
      <c r="D10" s="14"/>
      <c r="E10" s="1"/>
      <c r="F10" s="1"/>
      <c r="G10" s="1"/>
      <c r="H10" s="2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7"/>
      <c r="B11" s="1"/>
      <c r="C11" s="1"/>
      <c r="D11" s="14"/>
      <c r="E11" s="1"/>
      <c r="F11" s="1"/>
      <c r="G11" s="1"/>
      <c r="H11" s="2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7"/>
      <c r="B12" s="1"/>
      <c r="C12" s="1"/>
      <c r="D12" s="14"/>
      <c r="E12" s="1"/>
      <c r="F12" s="1"/>
      <c r="G12" s="1"/>
      <c r="H12" s="2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7"/>
      <c r="B13" s="1"/>
      <c r="C13" s="1"/>
      <c r="D13" s="14"/>
      <c r="E13" s="1"/>
      <c r="F13" s="1"/>
      <c r="G13" s="1"/>
      <c r="H13" s="2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7"/>
      <c r="B14" s="1"/>
      <c r="C14" s="1"/>
      <c r="D14" s="14"/>
      <c r="E14" s="1"/>
      <c r="F14" s="1"/>
      <c r="G14" s="1"/>
      <c r="H14" s="2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7"/>
      <c r="B15" s="1"/>
      <c r="C15" s="1"/>
      <c r="D15" s="14"/>
      <c r="E15" s="1"/>
      <c r="F15" s="1"/>
      <c r="G15" s="1"/>
      <c r="H15" s="2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7"/>
      <c r="B16" s="1"/>
      <c r="C16" s="1"/>
      <c r="D16" s="14"/>
      <c r="E16" s="1"/>
      <c r="F16" s="1"/>
      <c r="G16" s="1"/>
      <c r="H16" s="2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7"/>
      <c r="B17" s="1"/>
      <c r="C17" s="1"/>
      <c r="D17" s="14"/>
      <c r="E17" s="1"/>
      <c r="F17" s="1"/>
      <c r="G17" s="1"/>
      <c r="H17" s="2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7"/>
      <c r="B18" s="1"/>
      <c r="C18" s="1"/>
      <c r="D18" s="14"/>
      <c r="E18" s="1"/>
      <c r="F18" s="1"/>
      <c r="G18" s="1"/>
      <c r="H18" s="2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7"/>
      <c r="B19" s="1"/>
      <c r="C19" s="1"/>
      <c r="D19" s="1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7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7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workbookViewId="0"/>
  </sheetViews>
  <sheetFormatPr defaultColWidth="12.54296875" defaultRowHeight="12.75" customHeight="1"/>
  <cols>
    <col min="1" max="3" width="15.1796875" customWidth="1"/>
    <col min="4" max="4" width="21.7265625" customWidth="1"/>
    <col min="5" max="5" width="15.1796875" customWidth="1"/>
    <col min="6" max="6" width="24.26953125" customWidth="1"/>
    <col min="7" max="19" width="15.1796875" customWidth="1"/>
  </cols>
  <sheetData>
    <row r="1" spans="1:8" ht="12.75" customHeight="1">
      <c r="A1" s="8" t="s">
        <v>28</v>
      </c>
      <c r="B1" s="8" t="s">
        <v>29</v>
      </c>
      <c r="C1" s="8" t="s">
        <v>30</v>
      </c>
      <c r="D1" s="8" t="s">
        <v>23</v>
      </c>
      <c r="E1" s="8" t="s">
        <v>31</v>
      </c>
      <c r="F1" s="8" t="s">
        <v>24</v>
      </c>
      <c r="G1" s="8" t="s">
        <v>32</v>
      </c>
      <c r="H1" s="8" t="s">
        <v>33</v>
      </c>
    </row>
    <row r="2" spans="1:8" ht="12.75" customHeight="1">
      <c r="A2" s="9">
        <v>1</v>
      </c>
      <c r="B2" s="9" t="s">
        <v>34</v>
      </c>
      <c r="C2" s="9" t="s">
        <v>35</v>
      </c>
      <c r="D2" s="10" t="s">
        <v>36</v>
      </c>
      <c r="F2" s="10" t="s">
        <v>37</v>
      </c>
    </row>
    <row r="3" spans="1:8" ht="12.75" customHeight="1">
      <c r="C3" s="9" t="s">
        <v>38</v>
      </c>
      <c r="D3" s="10" t="s">
        <v>39</v>
      </c>
      <c r="E3" s="10" t="s">
        <v>40</v>
      </c>
      <c r="F3" s="10" t="s">
        <v>41</v>
      </c>
    </row>
    <row r="4" spans="1:8" ht="12.75" customHeight="1">
      <c r="C4" s="9" t="s">
        <v>42</v>
      </c>
      <c r="D4" s="10" t="s">
        <v>43</v>
      </c>
      <c r="E4" s="10" t="s">
        <v>44</v>
      </c>
      <c r="F4" s="10" t="s">
        <v>45</v>
      </c>
    </row>
    <row r="5" spans="1:8" ht="12.75" customHeight="1">
      <c r="A5" s="9">
        <v>2</v>
      </c>
      <c r="B5" s="9" t="s">
        <v>46</v>
      </c>
      <c r="C5" s="9" t="s">
        <v>47</v>
      </c>
      <c r="D5" s="10" t="s">
        <v>48</v>
      </c>
      <c r="F5" s="10" t="s">
        <v>49</v>
      </c>
    </row>
    <row r="6" spans="1:8" ht="12.75" customHeight="1">
      <c r="C6" s="9" t="s">
        <v>50</v>
      </c>
      <c r="D6" s="10" t="s">
        <v>51</v>
      </c>
      <c r="E6" s="10" t="s">
        <v>40</v>
      </c>
      <c r="F6" s="10" t="s">
        <v>52</v>
      </c>
    </row>
    <row r="7" spans="1:8" ht="12.75" customHeight="1">
      <c r="C7" s="9" t="s">
        <v>53</v>
      </c>
      <c r="D7" s="10" t="s">
        <v>54</v>
      </c>
      <c r="E7" s="10" t="s">
        <v>44</v>
      </c>
      <c r="F7" s="10" t="s">
        <v>55</v>
      </c>
    </row>
    <row r="8" spans="1:8" ht="12.75" customHeight="1">
      <c r="A8" s="9">
        <v>3</v>
      </c>
      <c r="B8" s="9" t="s">
        <v>56</v>
      </c>
      <c r="C8" s="9" t="s">
        <v>57</v>
      </c>
      <c r="D8" s="10" t="s">
        <v>58</v>
      </c>
      <c r="F8" s="10" t="s">
        <v>59</v>
      </c>
    </row>
    <row r="9" spans="1:8" ht="12.75" customHeight="1">
      <c r="C9" s="9" t="s">
        <v>60</v>
      </c>
      <c r="D9" s="10" t="s">
        <v>61</v>
      </c>
      <c r="E9" s="10" t="s">
        <v>62</v>
      </c>
      <c r="F9" s="10" t="s">
        <v>63</v>
      </c>
    </row>
    <row r="10" spans="1:8" ht="12.75" customHeight="1">
      <c r="C10" s="9" t="s">
        <v>64</v>
      </c>
      <c r="D10" s="10" t="s">
        <v>65</v>
      </c>
      <c r="E10" s="10" t="s">
        <v>44</v>
      </c>
      <c r="F10" s="10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"/>
  <sheetViews>
    <sheetView workbookViewId="0"/>
  </sheetViews>
  <sheetFormatPr defaultColWidth="12.54296875" defaultRowHeight="12.75" customHeight="1"/>
  <cols>
    <col min="1" max="3" width="15.1796875" customWidth="1"/>
    <col min="4" max="4" width="22.54296875" customWidth="1"/>
    <col min="5" max="5" width="15.1796875" customWidth="1"/>
    <col min="6" max="6" width="19.26953125" customWidth="1"/>
    <col min="7" max="19" width="15.1796875" customWidth="1"/>
  </cols>
  <sheetData>
    <row r="1" spans="1:8" ht="12.75" customHeight="1">
      <c r="A1" s="8" t="s">
        <v>28</v>
      </c>
      <c r="B1" s="8" t="s">
        <v>29</v>
      </c>
      <c r="C1" s="8" t="s">
        <v>30</v>
      </c>
      <c r="D1" s="8" t="s">
        <v>23</v>
      </c>
      <c r="E1" s="8" t="s">
        <v>31</v>
      </c>
      <c r="F1" s="8" t="s">
        <v>24</v>
      </c>
      <c r="G1" s="8" t="s">
        <v>32</v>
      </c>
      <c r="H1" s="8" t="s">
        <v>33</v>
      </c>
    </row>
    <row r="2" spans="1:8" ht="12.75" customHeight="1">
      <c r="A2" s="9">
        <v>1</v>
      </c>
      <c r="B2" s="9" t="s">
        <v>67</v>
      </c>
      <c r="C2" s="9" t="s">
        <v>68</v>
      </c>
      <c r="D2" s="10" t="s">
        <v>69</v>
      </c>
      <c r="F2" s="10" t="s">
        <v>70</v>
      </c>
    </row>
    <row r="3" spans="1:8" ht="12.75" customHeight="1">
      <c r="C3" s="9" t="s">
        <v>71</v>
      </c>
      <c r="D3" s="10" t="s">
        <v>72</v>
      </c>
      <c r="E3" s="10" t="s">
        <v>73</v>
      </c>
      <c r="F3" s="10" t="s">
        <v>74</v>
      </c>
    </row>
    <row r="4" spans="1:8" ht="12.75" customHeight="1">
      <c r="C4" s="9" t="s">
        <v>75</v>
      </c>
      <c r="D4" s="10" t="s">
        <v>76</v>
      </c>
      <c r="E4" s="10" t="s">
        <v>44</v>
      </c>
      <c r="F4" s="10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"/>
  <sheetViews>
    <sheetView workbookViewId="0"/>
  </sheetViews>
  <sheetFormatPr defaultColWidth="12.54296875" defaultRowHeight="12.75" customHeight="1"/>
  <cols>
    <col min="1" max="3" width="15.1796875" customWidth="1"/>
    <col min="4" max="4" width="20.81640625" customWidth="1"/>
    <col min="5" max="20" width="15.1796875" customWidth="1"/>
  </cols>
  <sheetData>
    <row r="1" spans="1:8" ht="12.75" customHeight="1">
      <c r="A1" s="8" t="s">
        <v>28</v>
      </c>
      <c r="B1" s="8" t="s">
        <v>29</v>
      </c>
      <c r="C1" s="8" t="s">
        <v>30</v>
      </c>
      <c r="D1" s="8" t="s">
        <v>23</v>
      </c>
      <c r="E1" s="8" t="s">
        <v>31</v>
      </c>
      <c r="F1" s="8" t="s">
        <v>24</v>
      </c>
      <c r="G1" s="8" t="s">
        <v>32</v>
      </c>
      <c r="H1" s="8" t="s">
        <v>33</v>
      </c>
    </row>
    <row r="2" spans="1:8" ht="12.75" customHeight="1">
      <c r="A2" s="9">
        <v>1</v>
      </c>
      <c r="B2" s="9" t="s">
        <v>78</v>
      </c>
      <c r="C2" s="9" t="s">
        <v>79</v>
      </c>
      <c r="D2" s="10" t="s">
        <v>80</v>
      </c>
      <c r="E2" s="10"/>
      <c r="F2" s="10" t="s">
        <v>81</v>
      </c>
    </row>
    <row r="3" spans="1:8" ht="12.75" customHeight="1">
      <c r="C3" s="9" t="s">
        <v>82</v>
      </c>
      <c r="D3" s="10" t="s">
        <v>83</v>
      </c>
      <c r="E3" s="10" t="s">
        <v>44</v>
      </c>
      <c r="F3" s="10" t="s">
        <v>84</v>
      </c>
    </row>
    <row r="4" spans="1:8" ht="12.75" customHeight="1">
      <c r="C4" s="9" t="s">
        <v>85</v>
      </c>
    </row>
    <row r="5" spans="1:8" ht="12.75" customHeight="1">
      <c r="A5" s="9">
        <v>2</v>
      </c>
      <c r="B5" s="9" t="s">
        <v>34</v>
      </c>
      <c r="C5" s="9" t="s">
        <v>35</v>
      </c>
      <c r="D5" s="10" t="s">
        <v>36</v>
      </c>
      <c r="F5" s="10" t="s">
        <v>37</v>
      </c>
    </row>
    <row r="6" spans="1:8" ht="12.75" customHeight="1">
      <c r="C6" s="9" t="s">
        <v>38</v>
      </c>
      <c r="D6" s="10" t="s">
        <v>39</v>
      </c>
      <c r="E6" s="10" t="s">
        <v>40</v>
      </c>
      <c r="F6" s="10" t="s">
        <v>41</v>
      </c>
    </row>
    <row r="7" spans="1:8" ht="12.75" customHeight="1">
      <c r="C7" s="9" t="s">
        <v>42</v>
      </c>
      <c r="D7" s="10" t="s">
        <v>43</v>
      </c>
      <c r="E7" s="10" t="s">
        <v>44</v>
      </c>
      <c r="F7" s="10" t="s">
        <v>45</v>
      </c>
    </row>
    <row r="8" spans="1:8" ht="12.75" customHeight="1">
      <c r="A8" s="9">
        <v>3</v>
      </c>
      <c r="B8" s="9" t="s">
        <v>46</v>
      </c>
      <c r="C8" s="9" t="s">
        <v>47</v>
      </c>
      <c r="D8" s="10" t="s">
        <v>48</v>
      </c>
      <c r="F8" s="10" t="s">
        <v>49</v>
      </c>
    </row>
    <row r="9" spans="1:8" ht="12.75" customHeight="1">
      <c r="C9" s="9" t="s">
        <v>50</v>
      </c>
      <c r="D9" s="10" t="s">
        <v>51</v>
      </c>
      <c r="E9" s="10" t="s">
        <v>40</v>
      </c>
      <c r="F9" s="10" t="s">
        <v>52</v>
      </c>
    </row>
    <row r="10" spans="1:8" ht="12.75" customHeight="1">
      <c r="C10" s="9" t="s">
        <v>53</v>
      </c>
      <c r="D10" s="10" t="s">
        <v>54</v>
      </c>
      <c r="E10" s="10" t="s">
        <v>44</v>
      </c>
      <c r="F10" s="10" t="s">
        <v>55</v>
      </c>
    </row>
    <row r="11" spans="1:8" ht="12.75" customHeight="1">
      <c r="A11" s="9">
        <v>4</v>
      </c>
      <c r="B11" s="9" t="s">
        <v>56</v>
      </c>
      <c r="C11" s="9" t="s">
        <v>57</v>
      </c>
      <c r="D11" s="10" t="s">
        <v>58</v>
      </c>
      <c r="F11" s="10" t="s">
        <v>59</v>
      </c>
    </row>
    <row r="12" spans="1:8" ht="12.75" customHeight="1">
      <c r="C12" s="9" t="s">
        <v>60</v>
      </c>
      <c r="D12" s="10" t="s">
        <v>61</v>
      </c>
      <c r="E12" s="10" t="s">
        <v>62</v>
      </c>
      <c r="F12" s="10" t="s">
        <v>63</v>
      </c>
    </row>
    <row r="13" spans="1:8" ht="12.75" customHeight="1">
      <c r="C13" s="9" t="s">
        <v>64</v>
      </c>
      <c r="D13" s="10" t="s">
        <v>65</v>
      </c>
      <c r="E13" s="10" t="s">
        <v>44</v>
      </c>
      <c r="F13" s="10" t="s">
        <v>66</v>
      </c>
    </row>
    <row r="14" spans="1:8" ht="12.75" customHeight="1">
      <c r="A14" s="9">
        <v>5</v>
      </c>
      <c r="B14" s="9" t="s">
        <v>86</v>
      </c>
      <c r="C14" s="9" t="s">
        <v>87</v>
      </c>
    </row>
    <row r="15" spans="1:8" ht="12.75" customHeight="1">
      <c r="C15" s="9" t="s">
        <v>87</v>
      </c>
    </row>
    <row r="16" spans="1:8" ht="12.75" customHeight="1">
      <c r="C16" s="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Changelog</vt:lpstr>
      <vt:lpstr>Summary</vt:lpstr>
      <vt:lpstr>New Account</vt:lpstr>
      <vt:lpstr>New Customer</vt:lpstr>
      <vt:lpstr>Balance Enquiry</vt:lpstr>
      <vt:lpstr>Customized Statement Form</vt:lpstr>
      <vt:lpstr>FundTransfer</vt:lpstr>
      <vt:lpstr>BalenceEnquiry</vt:lpstr>
      <vt:lpstr>Inter Bank Fund  Transfer</vt:lpstr>
      <vt:lpstr>Change  password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Dat</cp:lastModifiedBy>
  <cp:revision/>
  <dcterms:created xsi:type="dcterms:W3CDTF">2022-12-05T08:25:19Z</dcterms:created>
  <dcterms:modified xsi:type="dcterms:W3CDTF">2022-12-07T18:07:48Z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98b11fee-6476-42dd-86bc-0379a94f983e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