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Man_peer_review_NguyenDat_V4\Man_peer_review_NguyenDat_V4\"/>
    </mc:Choice>
  </mc:AlternateContent>
  <xr:revisionPtr revIDLastSave="0" documentId="11_A45129A4632943281853CB27AE7D3AE17B5DB6F8" xr6:coauthVersionLast="47" xr6:coauthVersionMax="47" xr10:uidLastSave="{00000000-0000-0000-0000-000000000000}"/>
  <bookViews>
    <workbookView xWindow="-110" yWindow="-110" windowWidth="19420" windowHeight="10420" tabRatio="867" xr2:uid="{00000000-000D-0000-FFFF-FFFF00000000}"/>
  </bookViews>
  <sheets>
    <sheet name="Changelog" sheetId="1" r:id="rId1"/>
    <sheet name="Summary" sheetId="7" r:id="rId2"/>
    <sheet name="New Account" sheetId="2" r:id="rId3"/>
    <sheet name="New Customer" sheetId="8" r:id="rId4"/>
    <sheet name="Balance Enquiry" sheetId="9" r:id="rId5"/>
    <sheet name="Customized Statement Form" sheetId="10" r:id="rId6"/>
    <sheet name="Delete Account Form" sheetId="12" r:id="rId7"/>
    <sheet name="Delete Customer" sheetId="13" r:id="rId8"/>
    <sheet name="Deposit" sheetId="24" r:id="rId9"/>
    <sheet name="Edit Account" sheetId="25" r:id="rId10"/>
    <sheet name="Edit Customer Form" sheetId="26" r:id="rId11"/>
    <sheet name="Edit Customer" sheetId="27" r:id="rId12"/>
    <sheet name="Fund Transfer" sheetId="28" r:id="rId13"/>
    <sheet name="Login" sheetId="29" r:id="rId14"/>
    <sheet name="Mini Statement Page" sheetId="30" r:id="rId15"/>
    <sheet name="Change Password" sheetId="31" r:id="rId16"/>
    <sheet name="Withdrawal" sheetId="32" r:id="rId17"/>
    <sheet name="FundTransfer" sheetId="3" state="hidden" r:id="rId18"/>
    <sheet name="BalenceEnquiry" sheetId="4" state="hidden" r:id="rId19"/>
    <sheet name="Inter Bank Fund  Transfer" sheetId="5" state="hidden" r:id="rId20"/>
    <sheet name="Change  password" sheetId="6" state="hidden" r:id="rId21"/>
  </sheets>
  <definedNames>
    <definedName name="_xlnm._FilterDatabase" localSheetId="2" hidden="1">'New Account'!$A$1:$J$42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E23" i="7" l="1"/>
  <c r="D23" i="7"/>
  <c r="H23" i="7"/>
  <c r="F23" i="7"/>
  <c r="I15" i="7"/>
  <c r="I14" i="7"/>
  <c r="I13" i="7"/>
  <c r="I12" i="7"/>
  <c r="I10" i="7"/>
  <c r="I9" i="7"/>
  <c r="I11" i="7"/>
  <c r="I22" i="7"/>
  <c r="I21" i="7"/>
  <c r="I20" i="7"/>
  <c r="I19" i="7"/>
  <c r="I18" i="7"/>
  <c r="I17" i="7"/>
  <c r="I16" i="7" l="1"/>
  <c r="I8" i="7"/>
  <c r="I23" i="7" l="1"/>
</calcChain>
</file>

<file path=xl/sharedStrings.xml><?xml version="1.0" encoding="utf-8"?>
<sst xmlns="http://schemas.openxmlformats.org/spreadsheetml/2006/main" count="3092" uniqueCount="1059">
  <si>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</si>
  <si>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</si>
  <si>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</si>
  <si>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</si>
  <si>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</si>
  <si>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</si>
  <si>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Initial Draft</t>
  </si>
  <si>
    <t>Update Summary, Test Cases, Expected Result</t>
  </si>
  <si>
    <t>Update Test Cases after Peer Review</t>
  </si>
  <si>
    <t>15/12/2022</t>
  </si>
  <si>
    <t>Update Test Cases with Submit button, Execute test</t>
  </si>
  <si>
    <t>16/12/2022</t>
  </si>
  <si>
    <t>Skip</t>
  </si>
  <si>
    <t>Update Requirement, Test Cases, Bugs List</t>
  </si>
  <si>
    <t>21/12/2022</t>
  </si>
  <si>
    <t>Update Requirement, Test Cases, Intergration Test Cases</t>
  </si>
  <si>
    <t>TESTCASE SUMMARY</t>
  </si>
  <si>
    <t>Webpage</t>
  </si>
  <si>
    <t>http://demo.guru99.com/V4/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</si>
  <si>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</si>
  <si>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</si>
  <si>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</si>
  <si>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</si>
  <si>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</si>
  <si>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</si>
  <si>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</si>
  <si>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</si>
  <si>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</si>
  <si>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New Account</t>
  </si>
  <si>
    <t>New Customer</t>
  </si>
  <si>
    <t>Balance Enquiry</t>
  </si>
  <si>
    <t>Customized Statement Form</t>
  </si>
  <si>
    <t>Delete Account Form</t>
  </si>
  <si>
    <t>Delete Customer</t>
  </si>
  <si>
    <t>Deposit</t>
  </si>
  <si>
    <t>Edit Account</t>
  </si>
  <si>
    <t>Edit Customer Form</t>
  </si>
  <si>
    <t>Edit Customer</t>
  </si>
  <si>
    <t>Fund Transfer</t>
  </si>
  <si>
    <t>Login</t>
  </si>
  <si>
    <t>Mini Statement Page</t>
  </si>
  <si>
    <t>Change Password</t>
  </si>
  <si>
    <t>Withdrawal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</si>
  <si>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</si>
  <si>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</si>
  <si>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</si>
  <si>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</si>
  <si>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</si>
  <si>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</si>
  <si>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</si>
  <si>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</si>
  <si>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NA1</t>
  </si>
  <si>
    <t>T1</t>
  </si>
  <si>
    <t>Customer Id - Customer ID is required</t>
  </si>
  <si>
    <t>1. Login with username and password as  manager
2. Click New Account</t>
  </si>
  <si>
    <t>1. Do not enter any value in Customer id
2. Press tab</t>
  </si>
  <si>
    <t>An error message should be shown because Customer id is required</t>
  </si>
  <si>
    <t>NA2</t>
  </si>
  <si>
    <t>T2</t>
  </si>
  <si>
    <t>Customer Id - Special character are not allowed</t>
  </si>
  <si>
    <t>1. Enter a value with special characters in Customer id
Customer id: @
2. Press tab</t>
  </si>
  <si>
    <t>An error message should be shown because special characters are not allowed</t>
  </si>
  <si>
    <t>NA3</t>
  </si>
  <si>
    <t>T3</t>
  </si>
  <si>
    <t>Customer Id - Characters are not allowed</t>
  </si>
  <si>
    <t>1. Enter a value with characters in Customer id
Customer id: a
2. Press tab</t>
  </si>
  <si>
    <t>An error message should be shown because characters are not allowed</t>
  </si>
  <si>
    <t>NA4</t>
  </si>
  <si>
    <t>T3.1</t>
  </si>
  <si>
    <t>Customer Id - First character cannot have space</t>
  </si>
  <si>
    <t>1. Enter a value with space in first character in Customer id
Customer id: (space)
2. Press tab</t>
  </si>
  <si>
    <t>An error message should be shown because first character cannot have space</t>
  </si>
  <si>
    <t>NA5</t>
  </si>
  <si>
    <t>T1, T2, T3, T3.1</t>
  </si>
  <si>
    <t>Customer id is valid</t>
  </si>
  <si>
    <t>1. Enter a valid value in Customer id
Customer id: 123
2. Press tab</t>
  </si>
  <si>
    <t>Customer id should display "123"</t>
  </si>
  <si>
    <t>NA6</t>
  </si>
  <si>
    <t>N/A</t>
  </si>
  <si>
    <t>Account type is not chosen</t>
  </si>
  <si>
    <t>Do not click on Account type</t>
  </si>
  <si>
    <t>Account type should be default</t>
  </si>
  <si>
    <t>NA7</t>
  </si>
  <si>
    <t>Account type is chosen (savings)</t>
  </si>
  <si>
    <t>1. Click on Account type
2. Click on Savings</t>
  </si>
  <si>
    <t>Account type should display "Savings"</t>
  </si>
  <si>
    <t>NA8</t>
  </si>
  <si>
    <t>Account type is chosen (current)</t>
  </si>
  <si>
    <t>1. Click on Account type
2. Click on Current</t>
  </si>
  <si>
    <t>Account type should display "Current"</t>
  </si>
  <si>
    <t>NA9</t>
  </si>
  <si>
    <t>Initial deposit is empty</t>
  </si>
  <si>
    <t>1. Do not enter any value in Initial deposit
2. Press tab</t>
  </si>
  <si>
    <t>An error message should be shown</t>
  </si>
  <si>
    <t>NA10</t>
  </si>
  <si>
    <t>Initial deposit has special characters</t>
  </si>
  <si>
    <t>1. Enter a value with special characters in Initial deposit
Initial deposit: @
2. Press tab</t>
  </si>
  <si>
    <t>NA11</t>
  </si>
  <si>
    <t>Initial deposit has characters</t>
  </si>
  <si>
    <t>1. Enter a value with characters in Initial deposit
Initial deposit: a
2. Press tab</t>
  </si>
  <si>
    <t>NA12</t>
  </si>
  <si>
    <t>Initial deposit has space in first character</t>
  </si>
  <si>
    <t>1. Enter a value with space in first character in Initial deposit
Initial deposit: (space)
2. Press tab</t>
  </si>
  <si>
    <t>NA13</t>
  </si>
  <si>
    <t>F30</t>
  </si>
  <si>
    <t>All fields are filled with Customer id is invalid</t>
  </si>
  <si>
    <t>1. Enter a value in Customer id
Customer id: 123
2. Click Savings in Account type
3. Enter a value in Initial deposit
Initial deposit: 600
4. Click submit button</t>
  </si>
  <si>
    <t>An error message should be shown because Customer id is invalid</t>
  </si>
  <si>
    <t>22/12/2022</t>
  </si>
  <si>
    <t>NA14</t>
  </si>
  <si>
    <t>All fields are filled with Customer id is valid</t>
  </si>
  <si>
    <t>1. Login with username and password as  manager
2. Customer exists
3. Click New Account</t>
  </si>
  <si>
    <t>1. Enter a value in Customer id
Customer id: 3445
2. Click Savings in Account type
3. Enter a value in Initial deposit
Initial deposit: 600
4. Click submit button</t>
  </si>
  <si>
    <t>Submit successfully</t>
  </si>
  <si>
    <t>NA15</t>
  </si>
  <si>
    <t>F31</t>
  </si>
  <si>
    <t>All fields are filled with Initial deposit less than 500</t>
  </si>
  <si>
    <t>1. Enter a value in Customer id
Customer id: 3445
2. Click Savings in Account type
3. Enter a value in Initial deposit
Initial deposit: 400
4. Click submit button</t>
  </si>
  <si>
    <t>An error message should be shown because Initial deposit cannot be less than 500</t>
  </si>
  <si>
    <t>NA16</t>
  </si>
  <si>
    <t>All fields are filled with Initial deposit equal 500</t>
  </si>
  <si>
    <t>1. Enter a value in Customer id
Customer id: 3445
2. Click Savings in Account type
3. Enter a value in Initial deposit
Initial deposit: 500
4. Click submit button</t>
  </si>
  <si>
    <t>NA17</t>
  </si>
  <si>
    <t>All fields are filled with Initial deposit more than 500</t>
  </si>
  <si>
    <t>NA18</t>
  </si>
  <si>
    <t>F32</t>
  </si>
  <si>
    <t>All fields are filled with Customer id does not associate with manager</t>
  </si>
  <si>
    <t>1. Login with username and password as  manager
2. Customer exists and does not associate with manager
3. Click New Account</t>
  </si>
  <si>
    <t>1. Enter a value in Customer id
Customer id: 64548
2. Click Savings in Account type
3. Enter a value in Initial deposit
Initial deposit: 600
4. Click submit button</t>
  </si>
  <si>
    <t>An error message should be shown because Customer id does not associate with manager</t>
  </si>
  <si>
    <t>NA19</t>
  </si>
  <si>
    <t>All fields are filled with Customer id is invalid (current account)</t>
  </si>
  <si>
    <t>1. Enter a value in Customer id
Customer id: 123
2. Click Current in Account type
3. Enter a value in Initial deposit
Initial deposit: 600
4. Click submit button</t>
  </si>
  <si>
    <t>NA20</t>
  </si>
  <si>
    <t>All fields are filled with Customer id is valid (current account)</t>
  </si>
  <si>
    <t>1. Enter a value in Customer id
Customer id: 3445
2. Click Current in Account type
3. Enter a value in Initial deposit
Initial deposit: 600
4. Click submit button</t>
  </si>
  <si>
    <t>NA21</t>
  </si>
  <si>
    <t>All fields are filled with Initial deposit less than 500 (current account)</t>
  </si>
  <si>
    <t>1. Enter a value in Customer id
Customer id: 3445
2. Click Current in Account type
3. Enter a value in Initial deposit
Initial deposit: 400
4. Click submit button</t>
  </si>
  <si>
    <t>NA22</t>
  </si>
  <si>
    <t>All fields are filled with Initial deposit equal 500 (current account)</t>
  </si>
  <si>
    <t>1. Enter a value in Customer id
Customer id: 3445
2. Click Current in Account type
3. Enter a value in Initial deposit
Initial deposit: 500
4. Click submit button</t>
  </si>
  <si>
    <t>NA23</t>
  </si>
  <si>
    <t>All fields are filled with Initial deposit more than 500 (current account)</t>
  </si>
  <si>
    <t>NA24</t>
  </si>
  <si>
    <t>All fields are filled with Customer id does not associate with manager (current account)</t>
  </si>
  <si>
    <t>1. Enter a value in Customer id
Customer id: 64548
2. Click Current in Account type
3. Enter a value in Initial deposit
Initial deposit: 600
4. Click submit button</t>
  </si>
  <si>
    <t>NA25</t>
  </si>
  <si>
    <t>Verify submit button when mandatory field is blank</t>
  </si>
  <si>
    <t>Click submit button</t>
  </si>
  <si>
    <t>An error message should be shown because all fields must be filled</t>
  </si>
  <si>
    <t>NA26</t>
  </si>
  <si>
    <t>Verify reset button when all fields filled</t>
  </si>
  <si>
    <t>1. Enter a value in Customer id
Customer id: 64548
2. Click Savings in Account type
3. Enter a value in Initial deposit
Initial deposit: 600
4. Click reset button</t>
  </si>
  <si>
    <t>All fields should be cleared</t>
  </si>
  <si>
    <t>NA27</t>
  </si>
  <si>
    <t>Verify reset button when all fields filled (current account)</t>
  </si>
  <si>
    <t>1. Enter a value in Customer id
Customer id: 64548
2. Click Current in Account type
3. Enter a value in Initial deposit
Initial deposit: 600
4. Click reset button</t>
  </si>
  <si>
    <t>All fields should be cleared and Account type should display default</t>
  </si>
  <si>
    <t>NC1</t>
  </si>
  <si>
    <t>T4</t>
  </si>
  <si>
    <t>Customer Name – Numbers are not allowed</t>
  </si>
  <si>
    <t>1. Login with username and password as manager
2. Click New Customer</t>
  </si>
  <si>
    <t>1. Enter a value with numbers in Customer Name
Customer Name: 1
2. Press tab</t>
  </si>
  <si>
    <t>An error message should be shown because numbers are not allowed</t>
  </si>
  <si>
    <t>NC2</t>
  </si>
  <si>
    <t>T5</t>
  </si>
  <si>
    <t>Customer Name – Special characters are not allowed</t>
  </si>
  <si>
    <t>1. Enter a value with special characters in Customer Name
Customer Name: @
2. Press tab</t>
  </si>
  <si>
    <t>NC3</t>
  </si>
  <si>
    <t>T6</t>
  </si>
  <si>
    <t>Customer Name -  Customer name must not be blank</t>
  </si>
  <si>
    <t>1. Do not enter any value in Customer Name
2. Press tab</t>
  </si>
  <si>
    <t>An error message should be shown because Customer Name must not be blank</t>
  </si>
  <si>
    <t>NC4</t>
  </si>
  <si>
    <t>T7</t>
  </si>
  <si>
    <t>Customer Name - First character cannot have space</t>
  </si>
  <si>
    <t>1. Enter a value with space in first character in Customer Name
Customer Name: (space)
2. Press tab</t>
  </si>
  <si>
    <t>NC5</t>
  </si>
  <si>
    <t>T4, T5, T6, T7</t>
  </si>
  <si>
    <t>Customer Name is valid</t>
  </si>
  <si>
    <t>1. Enter a valid value in Customer Name
Customer Name: dat
2. Press tab</t>
  </si>
  <si>
    <t>Customer Name should display "dat"</t>
  </si>
  <si>
    <t>NC6</t>
  </si>
  <si>
    <t>T8</t>
  </si>
  <si>
    <t>Address - Address Field must not be blank</t>
  </si>
  <si>
    <t>1. Do not enter any value in Address
2. Press tab</t>
  </si>
  <si>
    <t>An error message should be shown because Address must not be blank</t>
  </si>
  <si>
    <t>NC7</t>
  </si>
  <si>
    <t>T9</t>
  </si>
  <si>
    <t>Address - First character can not have space</t>
  </si>
  <si>
    <t>1. Enter a value with space in first character in Address
Address: (space)
2. Press tab</t>
  </si>
  <si>
    <t>NC8</t>
  </si>
  <si>
    <t>T10</t>
  </si>
  <si>
    <t>Address - Special characters are not allowed</t>
  </si>
  <si>
    <t>1. Enter a value with special characters in Address
Address: @
2. Press tab</t>
  </si>
  <si>
    <t>NC9</t>
  </si>
  <si>
    <t>T8, T9, T10</t>
  </si>
  <si>
    <t>Address is valid</t>
  </si>
  <si>
    <t>1. Enter a valid value in Address
Address: hanoi
2. Press tab</t>
  </si>
  <si>
    <t>Address should display "hanoi"</t>
  </si>
  <si>
    <t>NC10</t>
  </si>
  <si>
    <t>T11</t>
  </si>
  <si>
    <t>City - Special character are not allowed</t>
  </si>
  <si>
    <t>1. Enter a value with special characters in City
City: @
2. Press tab</t>
  </si>
  <si>
    <t>NC11</t>
  </si>
  <si>
    <t>T12</t>
  </si>
  <si>
    <t>City - City Field must not be blank</t>
  </si>
  <si>
    <t>1. Do not enter any value in City
2. Press tab</t>
  </si>
  <si>
    <t>An error message should be shown because City must not be blank</t>
  </si>
  <si>
    <t>NC12</t>
  </si>
  <si>
    <t>T13</t>
  </si>
  <si>
    <t>City – Numbers are not allowed</t>
  </si>
  <si>
    <t>1. Enter a value with numbers in City
City: 1
2. Press tab</t>
  </si>
  <si>
    <t>NC13</t>
  </si>
  <si>
    <t>T14</t>
  </si>
  <si>
    <t>City - First character can not have space</t>
  </si>
  <si>
    <t>1. Enter a value with space in first character in City
City: (space)
2. Press tab</t>
  </si>
  <si>
    <t>NC14</t>
  </si>
  <si>
    <t>T11, T12, T13, T14</t>
  </si>
  <si>
    <t>City is valid</t>
  </si>
  <si>
    <t>1. Enter a valid value in City
City: hanoi
2. Press tab</t>
  </si>
  <si>
    <t>City should display "hanoi"</t>
  </si>
  <si>
    <t>NC15</t>
  </si>
  <si>
    <t>T15</t>
  </si>
  <si>
    <t>State – Numbers are not allowed</t>
  </si>
  <si>
    <t>1. Enter a value with numbers in State
State: 1
2. Press tab</t>
  </si>
  <si>
    <t>NC16</t>
  </si>
  <si>
    <t>T16</t>
  </si>
  <si>
    <t>State - State must not be blank</t>
  </si>
  <si>
    <t>1. Do not enter any value in State
2. Press tab</t>
  </si>
  <si>
    <t>An error message should be shown because State must not be blank</t>
  </si>
  <si>
    <t>NC17</t>
  </si>
  <si>
    <t>T17</t>
  </si>
  <si>
    <t>State – Special characters are not allowed</t>
  </si>
  <si>
    <t>1. Enter a value with special characters in State
State: @
2. Press tab</t>
  </si>
  <si>
    <t>NC18</t>
  </si>
  <si>
    <t>T17.1</t>
  </si>
  <si>
    <t>State – First character cannot have space</t>
  </si>
  <si>
    <t>1. Enter a value with space in first character in State
State: (space)
2. Press tab</t>
  </si>
  <si>
    <t>NC19</t>
  </si>
  <si>
    <t>T15, T16, T17, T17.1</t>
  </si>
  <si>
    <t>State is valid</t>
  </si>
  <si>
    <t>1. Enter a valid value in State
State: hanoi
2. Press tab</t>
  </si>
  <si>
    <t>State should display "hanoi"</t>
  </si>
  <si>
    <t>NC20</t>
  </si>
  <si>
    <t>T18</t>
  </si>
  <si>
    <t>Pin - Characters are not allowed</t>
  </si>
  <si>
    <t>1. Enter a value with characters in PIN
PIN: a
2. Press tab</t>
  </si>
  <si>
    <t>NC21</t>
  </si>
  <si>
    <t>T19</t>
  </si>
  <si>
    <t>Pin - PIN Code must not be blank</t>
  </si>
  <si>
    <t>1. Do not enter any value in PIN
2. Press tab</t>
  </si>
  <si>
    <t>An error message should be shown because PIN must not be blank</t>
  </si>
  <si>
    <t>NC22</t>
  </si>
  <si>
    <t>T20</t>
  </si>
  <si>
    <t>Pin – Special characters are not allowed</t>
  </si>
  <si>
    <t>1. Enter a value with special characters in PIN
PIN: @
2. Press tab</t>
  </si>
  <si>
    <t>NC23</t>
  </si>
  <si>
    <t>T21</t>
  </si>
  <si>
    <t>Pin – PIN Code must have 6 Digits</t>
  </si>
  <si>
    <t>1. Enter a value with 6 digits in PIN
PIN: 123456
2. Press tab</t>
  </si>
  <si>
    <t>PIN should display "123456"</t>
  </si>
  <si>
    <t>NC24</t>
  </si>
  <si>
    <t>PIN has less than 6 digits</t>
  </si>
  <si>
    <t>1. Enter a value with 5 digits in PIN
PIN: 12345
2. Press tab</t>
  </si>
  <si>
    <t>An error message should be shown because PIN must have 6 digits</t>
  </si>
  <si>
    <t>NC25</t>
  </si>
  <si>
    <t>PIN has more than 6 digits</t>
  </si>
  <si>
    <t>1. Enter a value with 7 digits in PIN
PIN: 1234567
2. Press tab</t>
  </si>
  <si>
    <t>NC26</t>
  </si>
  <si>
    <t>T22</t>
  </si>
  <si>
    <t>Pin - First character can not have space</t>
  </si>
  <si>
    <t>1. Enter a value with space in first character in PIN
PIN: (space)
2. Press tab</t>
  </si>
  <si>
    <t>NC27</t>
  </si>
  <si>
    <t>T23</t>
  </si>
  <si>
    <t>Mobile Number – Mobile no must not be blank</t>
  </si>
  <si>
    <t>1. Do not enter any value in Mobile Number
2. Press tab</t>
  </si>
  <si>
    <t>An error message should be shown because Mobile Number must not be blank</t>
  </si>
  <si>
    <t>NC28</t>
  </si>
  <si>
    <t>T24</t>
  </si>
  <si>
    <t>Mobile Number  – Special character are not allowed</t>
  </si>
  <si>
    <t>1. Enter a value with special characters in Mobile Number
Mobile Number: @
2. Press tab</t>
  </si>
  <si>
    <t>NC29</t>
  </si>
  <si>
    <t>T25</t>
  </si>
  <si>
    <t>Mobile Number  – Character are not allowed</t>
  </si>
  <si>
    <t>1. Enter a value with characters in Mobile Number
Mobile Number: a
2. Press tab</t>
  </si>
  <si>
    <t>NC30</t>
  </si>
  <si>
    <t>T26</t>
  </si>
  <si>
    <t>Mobile Number - First character can not have space</t>
  </si>
  <si>
    <t>1. Enter a value with space in first character in Mobile Number
Mobile Number: (space)
2. Press tab</t>
  </si>
  <si>
    <t>NC31</t>
  </si>
  <si>
    <t>T23, T24, T25, T26</t>
  </si>
  <si>
    <t>Mobile Number is valid</t>
  </si>
  <si>
    <t>1. Enter a valid value in Mobile Number
Mobile Number: 0987654321
2. Press tab</t>
  </si>
  <si>
    <t>Mobile Number should display "0987654321"</t>
  </si>
  <si>
    <t>NC32</t>
  </si>
  <si>
    <t>T27</t>
  </si>
  <si>
    <t>Email : Email ID must not be blank</t>
  </si>
  <si>
    <t>1. Do not enter any value in E-mail
2. Press tab</t>
  </si>
  <si>
    <t>An error message should be shown because E-mail must not be blank</t>
  </si>
  <si>
    <t>NC33</t>
  </si>
  <si>
    <t>T28</t>
  </si>
  <si>
    <t>Email : Email ID is not valid (missing '@')</t>
  </si>
  <si>
    <t>1. Enter a value with missing '@' in E-mail
E-mail: nguyen.dathcl.com
2. Press tab</t>
  </si>
  <si>
    <t>An error message should be shown because E-mail is not valid</t>
  </si>
  <si>
    <t>NC34</t>
  </si>
  <si>
    <t>Email : Email ID is not valid (missing '.')</t>
  </si>
  <si>
    <t>1. Enter a value with missing '.' in E-mail
E-mail: nguyen.dat@hclcom
2. Press tab</t>
  </si>
  <si>
    <t>NC35</t>
  </si>
  <si>
    <t>Email : Email ID is not valid (missing email domain)</t>
  </si>
  <si>
    <t>1. Enter a value with missing email domain in E-mail
E-mail: nguyen.dat@com
2. Press tab</t>
  </si>
  <si>
    <t>NC36</t>
  </si>
  <si>
    <t>Email : Email ID is not valid (missing root domain)</t>
  </si>
  <si>
    <t>1. Enter a value with missing root domain in E-mail
E-mail: nguyen.dat@hcl
2. Press tab</t>
  </si>
  <si>
    <t>NC37</t>
  </si>
  <si>
    <t>Email : Email ID is not valid (missing email name)</t>
  </si>
  <si>
    <t>1. Enter a value with missing email name in E-mail
E-mail: @hcl.com
2. Press tab</t>
  </si>
  <si>
    <t>NC38</t>
  </si>
  <si>
    <t>T29</t>
  </si>
  <si>
    <t>Email : First character can not have space</t>
  </si>
  <si>
    <t>1. Enter a value with space in first character in E-mail
E-mail: (space)
2. Press tab</t>
  </si>
  <si>
    <t>NC39</t>
  </si>
  <si>
    <t>T27, T28, T29</t>
  </si>
  <si>
    <t>Email is valid</t>
  </si>
  <si>
    <t>1. Enter a valid value in E-mail
E-mail: nguyen.dat@hcl.com
2. Press tab</t>
  </si>
  <si>
    <t>E-mail should display "nguyen.dat@hcl.com"</t>
  </si>
  <si>
    <t>NC40</t>
  </si>
  <si>
    <t>Gender is not chosen</t>
  </si>
  <si>
    <t>Do not click on Gender</t>
  </si>
  <si>
    <t>Gender should be default</t>
  </si>
  <si>
    <t>NC41</t>
  </si>
  <si>
    <t>Gender is chosen (male)</t>
  </si>
  <si>
    <t>1. Click on Gender
2. Click on male</t>
  </si>
  <si>
    <t>Gender's radio option should display "male"</t>
  </si>
  <si>
    <t>NC42</t>
  </si>
  <si>
    <t>Gender is chosen (female)</t>
  </si>
  <si>
    <t>1. Click on Gender
2. Click on female</t>
  </si>
  <si>
    <t>Gender's radio option should display "female"</t>
  </si>
  <si>
    <t>NC43</t>
  </si>
  <si>
    <t>Date of Birth is empty</t>
  </si>
  <si>
    <t>1. Do not enter any value in Date of Birth
2. Press tab</t>
  </si>
  <si>
    <t>NC44</t>
  </si>
  <si>
    <t>Date of Birth is valid</t>
  </si>
  <si>
    <t>1. Enter a valid value in Date of Birth
Date of Birth: 09032000
2. Press tab</t>
  </si>
  <si>
    <t>Date of Birth should display "09/03/2000"</t>
  </si>
  <si>
    <t>NC45</t>
  </si>
  <si>
    <t>Date of Birth is valid (choosing calendar)</t>
  </si>
  <si>
    <t>1. Click calendar symbol in Date of Birth
2. Choose year
2000
3. Choose month
Sep
4. Choose day
3
5. Press tab</t>
  </si>
  <si>
    <t>NC46</t>
  </si>
  <si>
    <t>Date of Birth is invalid (in future)</t>
  </si>
  <si>
    <t>1. Click calendar symbol in Date of Birth
2. Choose year
2023
3. Choose month
Sep
4. Choose day
3
5. Click Submit button</t>
  </si>
  <si>
    <t>NC47</t>
  </si>
  <si>
    <t>Click Submit button</t>
  </si>
  <si>
    <t>NC48</t>
  </si>
  <si>
    <t>1. Add all values to all fields
Customer Name: dat
Gender: male
Date of Birth: 09032000
Address: hanoi
City: hanoi
State: hanoi
PIN: 123456
Mobile Number: 0987654321
E-mail: thedat0309@gmail.com
Password: 123456
2. Click Reset button</t>
  </si>
  <si>
    <t>NC49</t>
  </si>
  <si>
    <t>Verify reset button when all fields filled (female option)</t>
  </si>
  <si>
    <t>1. Add all values to all fields
Customer Name: thuy
Gender: female
Date of Birth: 10172000
Address: hanoi
City: hanoi
State: hanoi
PIN: 123456
Mobile Number: 0987654321
E-mail: thedat0309@gmail.com
Password: 123456
2. Click Reset button</t>
  </si>
  <si>
    <t>All fields should be cleared and Gender should be "male"</t>
  </si>
  <si>
    <t>NC50</t>
  </si>
  <si>
    <t>F33</t>
  </si>
  <si>
    <t>E-mail exists in the system</t>
  </si>
  <si>
    <t>1. Login with username and password as  manager
2. E-mail exists
3. Click New Customer</t>
  </si>
  <si>
    <t>1. Add all values to all fields
Customer Name: dat
Gender: male
Date of Birth: 09032000
Address: hanoi
City: hanoi
State: hanoi
PIN: 123456
Mobile Number: 0987654321
E-mail: thedat0309@gmail.com
Password: 123456
2. Click Submit button</t>
  </si>
  <si>
    <t>NC51</t>
  </si>
  <si>
    <t>All fields are filled with E-mail does not exist</t>
  </si>
  <si>
    <t>1. Login with username and password as  manager
2. Click New Customer</t>
  </si>
  <si>
    <t>1. Add all values to all fields
Customer Name: dat
Gender: male
Date of Birth: 09032000
Address: hanoi
City: hanoi
State: hanoi
PIN: 123456
Mobile Number: 0987654321
E-mail: thedat3920@gmail.com
Password: 123456
2. Click Submit button</t>
  </si>
  <si>
    <t>BE1</t>
  </si>
  <si>
    <t>T30</t>
  </si>
  <si>
    <t>Account No must not be blank</t>
  </si>
  <si>
    <t>1. Login with username and password as manager
2. Click Balance Enquiry</t>
  </si>
  <si>
    <t>1. Do not enter any value in Account No
2. Press tab</t>
  </si>
  <si>
    <t>An error message should be shown because Account No must not be blank</t>
  </si>
  <si>
    <t>18/12/2022</t>
  </si>
  <si>
    <t>BE2</t>
  </si>
  <si>
    <t>T31</t>
  </si>
  <si>
    <t>Special character are not allowed</t>
  </si>
  <si>
    <t>1. Enter a value with special characters in Account No
Account No: @
2. Press tab</t>
  </si>
  <si>
    <t>BE3</t>
  </si>
  <si>
    <t>T32</t>
  </si>
  <si>
    <t>Characters are not allowed</t>
  </si>
  <si>
    <t>1. Enter a value with characters in Account No
Account No: a
2. Press tab</t>
  </si>
  <si>
    <t>BE4</t>
  </si>
  <si>
    <t>T30, T31, T32</t>
  </si>
  <si>
    <t>Account No is valid</t>
  </si>
  <si>
    <t>1. Enter a valid value in Account No
Account No: 123456
2. Press tab</t>
  </si>
  <si>
    <t>Account No should display "123456"</t>
  </si>
  <si>
    <t>BE5</t>
  </si>
  <si>
    <t>F1</t>
  </si>
  <si>
    <t>Account does not associate with manager</t>
  </si>
  <si>
    <t>1. Login with username and password as manager
2. Account exists and does not associate with manager
3. Click Balance Enquiry</t>
  </si>
  <si>
    <t>1. Enter a valid value in Account No
Account No: 175635
2. Click Submit button</t>
  </si>
  <si>
    <t>BE6</t>
  </si>
  <si>
    <t>Account associates with manager</t>
  </si>
  <si>
    <t>1. Login with username and password as manager
2. Account exists and associates with manager
3. Click Balance Enquiry</t>
  </si>
  <si>
    <t>1. Enter a valid value in Account No
Account No: 116206
2. Click Submit button</t>
  </si>
  <si>
    <t>BE7</t>
  </si>
  <si>
    <t>BE8</t>
  </si>
  <si>
    <t>1. Add all values to all fields
Account No: 123456
2. Click Reset button</t>
  </si>
  <si>
    <t>BE9</t>
  </si>
  <si>
    <t>F2</t>
  </si>
  <si>
    <t>Account No does not exist in database</t>
  </si>
  <si>
    <t>1. Enter a value in Account No
Account No: 123456
2. Click Submit button</t>
  </si>
  <si>
    <t>BE10</t>
  </si>
  <si>
    <t>Account No must not be blank (Drop down for Customer)</t>
  </si>
  <si>
    <t>1. Customer exists
2. Login with username and password as customer
3. Click Balance Enquiry</t>
  </si>
  <si>
    <t>1. Click to Select Account drop down
2. Press tab</t>
  </si>
  <si>
    <t>BE11</t>
  </si>
  <si>
    <t>Account No is valid (Drop down for Customer)</t>
  </si>
  <si>
    <t>1. Customer exists
2. Login with username and password as customer
3. Account exists
4. Click Balance Enquiry</t>
  </si>
  <si>
    <t>1. Click to Select Account drop down
2. Select exist account
ex: 116206
3. Press tab</t>
  </si>
  <si>
    <t>Account No should display "116206"</t>
  </si>
  <si>
    <t>BE12</t>
  </si>
  <si>
    <t>BE13</t>
  </si>
  <si>
    <t>BE14</t>
  </si>
  <si>
    <t>F3</t>
  </si>
  <si>
    <t>Customer can view balance of only his accounts</t>
  </si>
  <si>
    <t>Click to Select Account drop down</t>
  </si>
  <si>
    <t>Account No should display only customer account</t>
  </si>
  <si>
    <t>BE15</t>
  </si>
  <si>
    <t>F4</t>
  </si>
  <si>
    <t>No Account No shown</t>
  </si>
  <si>
    <t>BE16</t>
  </si>
  <si>
    <t>BE17</t>
  </si>
  <si>
    <t>1. Select Account drop down
2. Click Reset button</t>
  </si>
  <si>
    <t>CSF1</t>
  </si>
  <si>
    <t>T33</t>
  </si>
  <si>
    <t>Account No - Account Number must not be blank</t>
  </si>
  <si>
    <t>1. Login with username and password as manager
2. Click Customized Statement</t>
  </si>
  <si>
    <t>CSF2</t>
  </si>
  <si>
    <t>T34</t>
  </si>
  <si>
    <t>Account No - Characters are not allowed</t>
  </si>
  <si>
    <t>1. Enter a value with characters in Account No
ex: a
2. Press tab</t>
  </si>
  <si>
    <t>CSF3</t>
  </si>
  <si>
    <t>T35</t>
  </si>
  <si>
    <t>Account No - Special characters are not allowed</t>
  </si>
  <si>
    <t>1. Enter a value with special characters in Account No
ex: @
2. Press tab</t>
  </si>
  <si>
    <t>CSF4</t>
  </si>
  <si>
    <t>T33, T34, T35</t>
  </si>
  <si>
    <t>1. Enter a valid value in Account No
ex: 123456
2. Press tab</t>
  </si>
  <si>
    <t>CSF7</t>
  </si>
  <si>
    <t>T36</t>
  </si>
  <si>
    <t>Minimum Transaction Value – Special character are not allowed</t>
  </si>
  <si>
    <t>1. Enter a value with special characters in Minimum Transaction Value
ex: @
2. Press tab</t>
  </si>
  <si>
    <t>CSF8</t>
  </si>
  <si>
    <t>T37</t>
  </si>
  <si>
    <t>Minimum Transaction Value – Amount Lower Limit is required</t>
  </si>
  <si>
    <t>CSF9</t>
  </si>
  <si>
    <t>T38</t>
  </si>
  <si>
    <t>Minimum Transaction Value – Characters are not allowed</t>
  </si>
  <si>
    <t>1. Enter a value with characters in Minimum Transaction Value
ex: a
2. Press tab</t>
  </si>
  <si>
    <t>CSF10</t>
  </si>
  <si>
    <t>T36, T37, T38</t>
  </si>
  <si>
    <t>Minimum Transaction Value is valid</t>
  </si>
  <si>
    <t>1. Enter a valid value in Minimum Transaction Value
ex: 1000
2. Press tab</t>
  </si>
  <si>
    <t>Minimum Transaction Value should display "1000"</t>
  </si>
  <si>
    <t>CSF12</t>
  </si>
  <si>
    <t>T39</t>
  </si>
  <si>
    <t>Number of Transaction – Special character are not allowed</t>
  </si>
  <si>
    <t>1. Enter a value with special characters in Number of Transaction
ex: @
2. Press tab</t>
  </si>
  <si>
    <t>CSF13</t>
  </si>
  <si>
    <t>T40</t>
  </si>
  <si>
    <t>Number of Transaction  - Minimum Transaction Value must not be blank</t>
  </si>
  <si>
    <t>CSF14</t>
  </si>
  <si>
    <t>T41</t>
  </si>
  <si>
    <t>Number of Transaction – Character are not allowed</t>
  </si>
  <si>
    <t>1. Enter a value with characters in Number of Transaction
ex: a
2. Press tab</t>
  </si>
  <si>
    <t>CSF15</t>
  </si>
  <si>
    <t>T39, T40, T41</t>
  </si>
  <si>
    <t>Number of Transaction is valid</t>
  </si>
  <si>
    <t>1. Enter a valid value in Number of Transaction
ex: 1
2. Press tab</t>
  </si>
  <si>
    <t>Number of Transaction should display "1"</t>
  </si>
  <si>
    <t>From Date is empty</t>
  </si>
  <si>
    <t>1. Do not enter any value in From Date
2. Press tab</t>
  </si>
  <si>
    <t>From Date is valid</t>
  </si>
  <si>
    <t>1. Enter a valid value in From Date
From Date: 22/11/2022
2. Press tab</t>
  </si>
  <si>
    <t>From Date should display "22/11/2022"</t>
  </si>
  <si>
    <t>To Date is empty</t>
  </si>
  <si>
    <t>1. Do not enter any value in To Date
2. Press tab</t>
  </si>
  <si>
    <t>To Date is valid</t>
  </si>
  <si>
    <t>1. Enter a valid value in To Date
From Date: 22/12/2022
2. Press tab</t>
  </si>
  <si>
    <t>To Date should display "22/12/2022"</t>
  </si>
  <si>
    <t>1. Add all values to all fields
Account No: 123456
From Date: 22/11/2022
To Date: 22/12/2022
Minimum Transaction Value: 5000
Number Of Transaction: 5
2. Click Reset button</t>
  </si>
  <si>
    <t>CSF17</t>
  </si>
  <si>
    <t>1. Customer exists
2. Login with username and password as customer
3. Click Customized Statement</t>
  </si>
  <si>
    <t>CSF18</t>
  </si>
  <si>
    <t>CSF19</t>
  </si>
  <si>
    <t>CSF20</t>
  </si>
  <si>
    <t>CSF23</t>
  </si>
  <si>
    <t>CSF24</t>
  </si>
  <si>
    <t>CSF25</t>
  </si>
  <si>
    <t>CSF26</t>
  </si>
  <si>
    <t>CSF28</t>
  </si>
  <si>
    <t>Number of Transaction – Special characters are not allowed</t>
  </si>
  <si>
    <t>CSF29</t>
  </si>
  <si>
    <t>CSF30</t>
  </si>
  <si>
    <t>CSF31</t>
  </si>
  <si>
    <t>DAF1</t>
  </si>
  <si>
    <t>T42</t>
  </si>
  <si>
    <t>1. Login with username and password as manager
2. Click Delete Account</t>
  </si>
  <si>
    <t>19/12/2022</t>
  </si>
  <si>
    <t>DAF2</t>
  </si>
  <si>
    <t>T43</t>
  </si>
  <si>
    <t>DAF3</t>
  </si>
  <si>
    <t>T44</t>
  </si>
  <si>
    <t>DAF4</t>
  </si>
  <si>
    <t>T42, T43, T44</t>
  </si>
  <si>
    <t>DAF5</t>
  </si>
  <si>
    <t>Account No is valid (submit button)</t>
  </si>
  <si>
    <t>1. Enter a valid value in Account No
ex: 123456
2. Click Submit button
3. An alert shows "Do you really want to delete this Account?"
4. Click OK button</t>
  </si>
  <si>
    <t>An error message should be shown because account does not exist</t>
  </si>
  <si>
    <t>DAF6</t>
  </si>
  <si>
    <t>Account No is valid (submit button) with exist account</t>
  </si>
  <si>
    <t>1. Login with username and password as manager
2. Account is exist
3. Click Delete Account</t>
  </si>
  <si>
    <t>1. Enter a valid value in Account No
ex: 116206
2. Click Submit button
3. An alert shows "Do you really want to delete this Account?"
4. Click OK button</t>
  </si>
  <si>
    <t>System should delete account successfully</t>
  </si>
  <si>
    <t>DC1</t>
  </si>
  <si>
    <t>T45</t>
  </si>
  <si>
    <t>1. Login with username and password as manager
2. Click Delete Customer</t>
  </si>
  <si>
    <t>1. Do not enter any value in Customer ID
2. Press tab</t>
  </si>
  <si>
    <t>An error message should be shown because Customer ID is required</t>
  </si>
  <si>
    <t>DC2</t>
  </si>
  <si>
    <t>T46</t>
  </si>
  <si>
    <t>1. Enter a value with special characters in Customer ID
ex: @
2. Press tab</t>
  </si>
  <si>
    <t>DC3</t>
  </si>
  <si>
    <t>T47</t>
  </si>
  <si>
    <t>1. Enter a value with characters in Customer ID
ex: a
2. Press tab</t>
  </si>
  <si>
    <t>DC4</t>
  </si>
  <si>
    <t>T47.1</t>
  </si>
  <si>
    <t>1. Enter a value with space in first character in Customer ID
ex: (space)
2. Press tab</t>
  </si>
  <si>
    <t>DC5</t>
  </si>
  <si>
    <t>T45, T46, T47, T47.1</t>
  </si>
  <si>
    <t>Customer ID is valid</t>
  </si>
  <si>
    <t>1. Enter a valid value in Customer ID
ex: 123456
2. Press tab</t>
  </si>
  <si>
    <t>Customer ID should display "123456"</t>
  </si>
  <si>
    <t>DC6</t>
  </si>
  <si>
    <t>Customer ID is valid (submit button)</t>
  </si>
  <si>
    <t>1. Enter a valid value in Customer ID
ex: 123456
2. Click Submit button
3. An alert shows "Do you really want to delete this Customer?"
4. Click OK</t>
  </si>
  <si>
    <t>An error message should be shown because customer does not exist</t>
  </si>
  <si>
    <t>DC7</t>
  </si>
  <si>
    <t>Customer ID is valid (submit button) with exist customer and account</t>
  </si>
  <si>
    <t>1. Login with username and password as manager
2. Customer exists
3. Account exists
4. Click Delete Customer</t>
  </si>
  <si>
    <t>1. Enter a valid value in Customer ID
ex: 3445
2. Click Submit button
3. An alert shows "Do you really want to delete this Customer?"
4. Click OK</t>
  </si>
  <si>
    <t>An error message should be shown because customer exists</t>
  </si>
  <si>
    <t>DC8</t>
  </si>
  <si>
    <t>Customer ID is valid (submit button) with exist customer</t>
  </si>
  <si>
    <t>1. Login with username and password as manager
2. Customer exists
3. Click Delete Customer</t>
  </si>
  <si>
    <t>1. Enter a valid value in Customer ID
ex: 19689
2. Click Submit button
3. An alert shows "Do you really want to delete this Customer?"
4. Click OK</t>
  </si>
  <si>
    <t>System should delete customer successfully</t>
  </si>
  <si>
    <t>D1</t>
  </si>
  <si>
    <t>T48</t>
  </si>
  <si>
    <t>1. Login with username and password as manager
2. Click Deposit</t>
  </si>
  <si>
    <t>D2</t>
  </si>
  <si>
    <t>T49</t>
  </si>
  <si>
    <t>Account No - Special character are not allowed</t>
  </si>
  <si>
    <t>D3</t>
  </si>
  <si>
    <t>T50</t>
  </si>
  <si>
    <t>D4</t>
  </si>
  <si>
    <t>T48, T49, T50</t>
  </si>
  <si>
    <t>D5</t>
  </si>
  <si>
    <t>1. Enter a valid value in Account No
ex: 123456
2. Click Submit button</t>
  </si>
  <si>
    <t>D6</t>
  </si>
  <si>
    <t>T51</t>
  </si>
  <si>
    <t>Amount field must not be blank</t>
  </si>
  <si>
    <t>1. Do not enter any value in Amount
2. Press tab</t>
  </si>
  <si>
    <t>An error message should be shown because Amount must not be blank</t>
  </si>
  <si>
    <t>D7</t>
  </si>
  <si>
    <t>T52</t>
  </si>
  <si>
    <t>Amount - Special characters are not allowed</t>
  </si>
  <si>
    <t>1. Enter a value with special characters in Amount
ex: @
2. Press tab</t>
  </si>
  <si>
    <t>D8</t>
  </si>
  <si>
    <t>T53</t>
  </si>
  <si>
    <t>Amount - Characters are not allowed</t>
  </si>
  <si>
    <t>1. Enter a value with characters in Amount
ex: a
2. Press tab</t>
  </si>
  <si>
    <t>D9</t>
  </si>
  <si>
    <t>T51, T52, T53</t>
  </si>
  <si>
    <t>Amount is valid</t>
  </si>
  <si>
    <t>1. Enter a valid value in Amount
ex: 1000
2. Press tab</t>
  </si>
  <si>
    <t>Amount should display "1000"</t>
  </si>
  <si>
    <t>D10</t>
  </si>
  <si>
    <t>Amount is valid (submit button)</t>
  </si>
  <si>
    <t>1. Enter a valid value in Amount
ex: 1000
2. Click Submit button</t>
  </si>
  <si>
    <t>D11</t>
  </si>
  <si>
    <t>T54</t>
  </si>
  <si>
    <t>Description must not be blank</t>
  </si>
  <si>
    <t>1. Do not enter any value in Description
2. Press tab</t>
  </si>
  <si>
    <t>An error message should be shown because Description must not be blank</t>
  </si>
  <si>
    <t>D12</t>
  </si>
  <si>
    <t>Description is valid</t>
  </si>
  <si>
    <t>1. Enter a valid value in Description
ex: abc
2. Press tab</t>
  </si>
  <si>
    <t>Description should display "abc"</t>
  </si>
  <si>
    <t>D13</t>
  </si>
  <si>
    <t>Description is valid (submit button)</t>
  </si>
  <si>
    <t>1. Enter a valid value in Description
ex: abc
2. Click Submit button</t>
  </si>
  <si>
    <t>EA1</t>
  </si>
  <si>
    <t>T55</t>
  </si>
  <si>
    <t>1. Login with username and password as manager
2. Click Edit Account</t>
  </si>
  <si>
    <t>EA2</t>
  </si>
  <si>
    <t>T56</t>
  </si>
  <si>
    <t>EA3</t>
  </si>
  <si>
    <t>T57</t>
  </si>
  <si>
    <t>EA4</t>
  </si>
  <si>
    <t>T55, T56, T57</t>
  </si>
  <si>
    <t>EA5</t>
  </si>
  <si>
    <t>1. Enter a valid value in Account No
ex: 123456
2. Press Submit button</t>
  </si>
  <si>
    <t>EA6</t>
  </si>
  <si>
    <t>1. Login with username and password as manager
2. Account exists
3. Click Edit Account</t>
  </si>
  <si>
    <t>1. Enter a valid value in Account No
ex: 116206
2. Click Submit button</t>
  </si>
  <si>
    <t>System should go to form to edit account</t>
  </si>
  <si>
    <t>ECF1</t>
  </si>
  <si>
    <t>T58</t>
  </si>
  <si>
    <t>1. Login with username and password as manager
2. Click Edit Customer</t>
  </si>
  <si>
    <t>ECF2</t>
  </si>
  <si>
    <t>T59</t>
  </si>
  <si>
    <t>ECF3</t>
  </si>
  <si>
    <t>T60</t>
  </si>
  <si>
    <t>ECF4</t>
  </si>
  <si>
    <t>T60.1</t>
  </si>
  <si>
    <t>Customer Id - First character can not have space</t>
  </si>
  <si>
    <t>ECF5</t>
  </si>
  <si>
    <t>T58, T59, T60, T60.1</t>
  </si>
  <si>
    <t>ECF6</t>
  </si>
  <si>
    <t>1. Enter a valid value in Customer ID
ex: 123456
2. Click Submit button</t>
  </si>
  <si>
    <t>ECF7</t>
  </si>
  <si>
    <t>1. Login with username and password as manager
2. Customer exists
3. Click Edit Customer</t>
  </si>
  <si>
    <t>1. Enter a valid value in Customer ID
ex: 3445
2. Click Submit button</t>
  </si>
  <si>
    <t>System should go to Edit Customer page</t>
  </si>
  <si>
    <t>EC1</t>
  </si>
  <si>
    <t>T61</t>
  </si>
  <si>
    <t>1. Login with username and password as manager
2. Click Edit Customer
3. Submit Edit Customer Form successfully</t>
  </si>
  <si>
    <t>EC2</t>
  </si>
  <si>
    <t>T62</t>
  </si>
  <si>
    <t>1. Enter a value with space in first character in Address
ex: (space)
2. Press tab</t>
  </si>
  <si>
    <t>EC3</t>
  </si>
  <si>
    <t>T63</t>
  </si>
  <si>
    <t>1. Enter a value with special characters in Address
ex: @
2. Press tab</t>
  </si>
  <si>
    <t>EC4</t>
  </si>
  <si>
    <t>T61, T62, T63</t>
  </si>
  <si>
    <t>1. Enter a valid value in Address
ex: hanoi
2. Press tab</t>
  </si>
  <si>
    <t>EC5</t>
  </si>
  <si>
    <t>Address is valid as same as old value (submit button)</t>
  </si>
  <si>
    <t>1. Enter a valid value in Address
ex: hanoi
2. Click Submit button</t>
  </si>
  <si>
    <t>System should update with nothing change</t>
  </si>
  <si>
    <t>EC6</t>
  </si>
  <si>
    <t>Address is valid different with old value (submit button)</t>
  </si>
  <si>
    <t>1. Enter a valid value in Address
ex: thanhhoa
2. Click Submit button</t>
  </si>
  <si>
    <t>System should update with new value</t>
  </si>
  <si>
    <t>EC7</t>
  </si>
  <si>
    <t>T64</t>
  </si>
  <si>
    <t>1. Enter a value with special characters in City
ex: @
3. Press tab</t>
  </si>
  <si>
    <t>EC8</t>
  </si>
  <si>
    <t>T65</t>
  </si>
  <si>
    <t>EC9</t>
  </si>
  <si>
    <t>T66</t>
  </si>
  <si>
    <t>1. Enter a value with numbers in City
ex: 1
2. Press tab</t>
  </si>
  <si>
    <t>EC10</t>
  </si>
  <si>
    <t>T67</t>
  </si>
  <si>
    <t>1. Enter a value with space in first character in City
ex: (space)
2. Press tab</t>
  </si>
  <si>
    <t>EC11</t>
  </si>
  <si>
    <t>T64, T65, T66, T67</t>
  </si>
  <si>
    <t>1. Enter a valid value in City
ex: hanoi
2. Press tab</t>
  </si>
  <si>
    <t>EC12</t>
  </si>
  <si>
    <t>City is valid as same as old value (submit button)</t>
  </si>
  <si>
    <t>1. Enter a valid value in City
ex: hanoi
2. Click Submit button</t>
  </si>
  <si>
    <t>EC13</t>
  </si>
  <si>
    <t>City is valid different with old value (submit button)</t>
  </si>
  <si>
    <t>1. Enter a valid value in City
ex: thanhhoa
2. Click Submit button</t>
  </si>
  <si>
    <t>EC14</t>
  </si>
  <si>
    <t>T68</t>
  </si>
  <si>
    <t>1. Enter a value with numbers in State
ex: 1
2. Press tab</t>
  </si>
  <si>
    <t>EC15</t>
  </si>
  <si>
    <t>T69</t>
  </si>
  <si>
    <t>EC16</t>
  </si>
  <si>
    <t>T70</t>
  </si>
  <si>
    <t>1. Enter a value with special characters in State
ex: @
2. Press tab</t>
  </si>
  <si>
    <t>EC17</t>
  </si>
  <si>
    <t>T70.1</t>
  </si>
  <si>
    <t>1. Enter a value with space in first character in State
ex: (space)
2. Press tab</t>
  </si>
  <si>
    <t>EC18</t>
  </si>
  <si>
    <t>T68, T69, T70, T70.1</t>
  </si>
  <si>
    <t>1. Enter a valid value in State
ex: hanoi
2. Press tab</t>
  </si>
  <si>
    <t>EC19</t>
  </si>
  <si>
    <t>State is valid as same as old value (submit button)</t>
  </si>
  <si>
    <t>1. Enter a valid value in State
ex: hanoi
2. Click Submit button</t>
  </si>
  <si>
    <t>EC20</t>
  </si>
  <si>
    <t>State is valid different with old value (submit button)</t>
  </si>
  <si>
    <t>1. Enter a valid value in State
ex: thanhhoa
2. Click Submit button</t>
  </si>
  <si>
    <t>EC21</t>
  </si>
  <si>
    <t>T71</t>
  </si>
  <si>
    <t>1. Enter a value with characters in PIN
ex: a
2. Press tab</t>
  </si>
  <si>
    <t>EC22</t>
  </si>
  <si>
    <t>EC23</t>
  </si>
  <si>
    <t>T72</t>
  </si>
  <si>
    <t>1. Enter a value with special characters in PIN
ex: @
2. Press tab</t>
  </si>
  <si>
    <t>EC24</t>
  </si>
  <si>
    <t>T73</t>
  </si>
  <si>
    <t>1. Enter a value with 6 digits in PIN
ex: 123456
2. Press tab</t>
  </si>
  <si>
    <t>EC25</t>
  </si>
  <si>
    <t>Pin – PIN Code must have 6 Digits as same as old value(submit button)</t>
  </si>
  <si>
    <t>1. Enter a value with 6 digits in PIN
ex: 123456
2. Click Submit button</t>
  </si>
  <si>
    <t>EC26</t>
  </si>
  <si>
    <t>Pin – PIN Code must have 6 Digits different with old value (submit button)</t>
  </si>
  <si>
    <t>1. Enter a value with 6 digits in PIN
ex: 654321
2. Click Submit button</t>
  </si>
  <si>
    <t>EC27</t>
  </si>
  <si>
    <t>1. Enter a value with 5 digits in PIN
ex: 12345
2. Press tab</t>
  </si>
  <si>
    <t>EC28</t>
  </si>
  <si>
    <t>1. Enter a value with 7 digits in PIN
ex: 1234567
2. Press tab</t>
  </si>
  <si>
    <t>EC29</t>
  </si>
  <si>
    <t>T74</t>
  </si>
  <si>
    <t>Pin - First character cannot have space</t>
  </si>
  <si>
    <t>1. Enter a value with space in first character in PIN
ex: (space)
2. Press tab</t>
  </si>
  <si>
    <t>EC30</t>
  </si>
  <si>
    <t>T75</t>
  </si>
  <si>
    <t>EC31</t>
  </si>
  <si>
    <t>T76</t>
  </si>
  <si>
    <t>1. Enter a value with special characters in Mobile Number
ex: @
2. Press tab</t>
  </si>
  <si>
    <t>EC32</t>
  </si>
  <si>
    <t>T77</t>
  </si>
  <si>
    <t>1. Enter a value with characters in Mobile Number
ex: a
2. Press tab</t>
  </si>
  <si>
    <t>EC33</t>
  </si>
  <si>
    <t>T78</t>
  </si>
  <si>
    <t>Mobile Number - First character cannot have space</t>
  </si>
  <si>
    <t>1. Enter a value with space in first character in Mobile Number
ex: (space)
2. Press tab</t>
  </si>
  <si>
    <t>EC34</t>
  </si>
  <si>
    <t>T75, T76, T77, T78</t>
  </si>
  <si>
    <t>1. Enter a valid value in Mobile Number
ex: 0987654321
2. Press tab</t>
  </si>
  <si>
    <t>EC35</t>
  </si>
  <si>
    <t>Mobile Number is valid as same as old value (submit button)</t>
  </si>
  <si>
    <t>1. Enter a valid value in Mobile Number
ex: 0987654321
2. Click Submit button</t>
  </si>
  <si>
    <t>EC36</t>
  </si>
  <si>
    <t>Mobile Number is valid different with old value (submit button)</t>
  </si>
  <si>
    <t>1. Enter a valid value in Mobile Number
ex: 0392034354
2. Click Submit button</t>
  </si>
  <si>
    <t>EC37</t>
  </si>
  <si>
    <t>T79</t>
  </si>
  <si>
    <t>EC38</t>
  </si>
  <si>
    <t>T80</t>
  </si>
  <si>
    <t>1. Enter a value with missing '@' in E-mail
ex: nguyen.dathcl.com
2. Press tab</t>
  </si>
  <si>
    <t>EC39</t>
  </si>
  <si>
    <t>1. Enter a value with missing '.' in E-mail
ex: nguyen.dat@hclcom
2. Press tab</t>
  </si>
  <si>
    <t>EC40</t>
  </si>
  <si>
    <t>1. Enter a value with missing email domain in E-mail
ex: nguyen.dat@com
2. Press tab</t>
  </si>
  <si>
    <t>EC41</t>
  </si>
  <si>
    <t>1. Enter a value with missing root domain in E-mail
ex: nguyen.dat@hcl
2. Press tab</t>
  </si>
  <si>
    <t>EC42</t>
  </si>
  <si>
    <t>1. Enter a value with missing email name in E-mail
ex: @hcl.com
2. Press tab</t>
  </si>
  <si>
    <t>EC43</t>
  </si>
  <si>
    <t>E-mail is valid</t>
  </si>
  <si>
    <t>1. Enter a valid value in E-mail
ex: nguyen.dat@hcl.com
2. Press tab</t>
  </si>
  <si>
    <t>EC44</t>
  </si>
  <si>
    <t>E-mail is valid as same as old value (submit button)</t>
  </si>
  <si>
    <t>1. Enter a valid value in E-mail
ex: thedat0309@gmail.com
2. Click Submit button</t>
  </si>
  <si>
    <t>EC45</t>
  </si>
  <si>
    <t>E-mail is valid different with old value (submit button)</t>
  </si>
  <si>
    <t>1. Enter a valid value in E-mail
ex: thedat3920@gmail.com
2. Click Submit button</t>
  </si>
  <si>
    <t>EC46</t>
  </si>
  <si>
    <t>T81</t>
  </si>
  <si>
    <t>Email : First character cannot have space</t>
  </si>
  <si>
    <t>1. Enter a value with space in first character in E-mail
ex: (space)
2. Press tab</t>
  </si>
  <si>
    <t>FT1</t>
  </si>
  <si>
    <t>T82</t>
  </si>
  <si>
    <t>Payers Account Number must not be blank</t>
  </si>
  <si>
    <t>1. Login with username and password as manager
2. Click Fund Transfer</t>
  </si>
  <si>
    <t>1. Do not enter any value in Payers account no
2. Press tab</t>
  </si>
  <si>
    <t>An error message should be shown because Payers account no must not be blank</t>
  </si>
  <si>
    <t>FT2</t>
  </si>
  <si>
    <t>T83</t>
  </si>
  <si>
    <t>Payers account no - Special characters are not allowed</t>
  </si>
  <si>
    <t>1. Enter a value with special characters in Payers account no
ex: @
2. Press tab</t>
  </si>
  <si>
    <t>FT3</t>
  </si>
  <si>
    <t>T84</t>
  </si>
  <si>
    <t>Payers account no - Characters are not allowed</t>
  </si>
  <si>
    <t>1. Enter a value with characters in Payers account no
ex: a
2. Press tab</t>
  </si>
  <si>
    <t>FT4</t>
  </si>
  <si>
    <t>T82, T83, T84</t>
  </si>
  <si>
    <t>Payers account no is valid</t>
  </si>
  <si>
    <t>1. Enter a valid value in Payers account no
ex: 123456
2. Press tab</t>
  </si>
  <si>
    <t>Payers account no should display "123456"</t>
  </si>
  <si>
    <t>FT5</t>
  </si>
  <si>
    <t>Payers account no is valid (submit button)</t>
  </si>
  <si>
    <t>1. Enter a valid value in Payers account no
ex: 123456
2. Click Submit button</t>
  </si>
  <si>
    <t>FT6</t>
  </si>
  <si>
    <t>T85</t>
  </si>
  <si>
    <t>Payees Account Number must not be blank</t>
  </si>
  <si>
    <t>1. Do not enter any value in Payees account no
2. Press tab</t>
  </si>
  <si>
    <t>An error message should be shown because Payees account no must not be blank</t>
  </si>
  <si>
    <t>FT7</t>
  </si>
  <si>
    <t>T86</t>
  </si>
  <si>
    <t>Payees account no - Special characters are not allowed</t>
  </si>
  <si>
    <t>1. Enter a value with special characters in Payees account no
ex: @
2. Press tab</t>
  </si>
  <si>
    <t>FT8</t>
  </si>
  <si>
    <t>T87</t>
  </si>
  <si>
    <t>Payees account no - Characters are not allowed</t>
  </si>
  <si>
    <t>1. Enter a value with characters in Payees account no
ex: a
2. Press tab</t>
  </si>
  <si>
    <t>FT9</t>
  </si>
  <si>
    <t>T85, T86, T87</t>
  </si>
  <si>
    <t>Payees account no is valid</t>
  </si>
  <si>
    <t>1. Enter a valid value in Payees account no
ex: 123456
2. Press tab</t>
  </si>
  <si>
    <t>Payees account no should display "123456"</t>
  </si>
  <si>
    <t>FT10</t>
  </si>
  <si>
    <t>Payees account no is valid (submit button)</t>
  </si>
  <si>
    <t>1. Enter a valid value in Payees account no
ex: 123456
2. Click Submit button</t>
  </si>
  <si>
    <t>FT11</t>
  </si>
  <si>
    <t>T88</t>
  </si>
  <si>
    <t>Amount Field must not be blank</t>
  </si>
  <si>
    <t>FT12</t>
  </si>
  <si>
    <t>T89</t>
  </si>
  <si>
    <t>FT13</t>
  </si>
  <si>
    <t>T90</t>
  </si>
  <si>
    <t>FT14</t>
  </si>
  <si>
    <t>T88, T89, T90</t>
  </si>
  <si>
    <t>FT15</t>
  </si>
  <si>
    <t>FT16</t>
  </si>
  <si>
    <t>T91</t>
  </si>
  <si>
    <t>Description cannot be blank</t>
  </si>
  <si>
    <t>FT17</t>
  </si>
  <si>
    <t>FT18</t>
  </si>
  <si>
    <t>FT19</t>
  </si>
  <si>
    <t>1. Customer exists
2. Login with username and password as customer
3. Click Fund Transfer</t>
  </si>
  <si>
    <t>FT20</t>
  </si>
  <si>
    <t>FT21</t>
  </si>
  <si>
    <t>FT22</t>
  </si>
  <si>
    <t>FT23</t>
  </si>
  <si>
    <t>FT24</t>
  </si>
  <si>
    <t>FT25</t>
  </si>
  <si>
    <t>FT26</t>
  </si>
  <si>
    <t>FT27</t>
  </si>
  <si>
    <t>FT28</t>
  </si>
  <si>
    <t>FT29</t>
  </si>
  <si>
    <t>FT30</t>
  </si>
  <si>
    <t>FT31</t>
  </si>
  <si>
    <t>FT32</t>
  </si>
  <si>
    <t>FT33</t>
  </si>
  <si>
    <t>FT34</t>
  </si>
  <si>
    <t>FT35</t>
  </si>
  <si>
    <t>FT36</t>
  </si>
  <si>
    <t>L1</t>
  </si>
  <si>
    <t>T92</t>
  </si>
  <si>
    <t>User-ID must not be blank</t>
  </si>
  <si>
    <t>Register an manager account by email</t>
  </si>
  <si>
    <t>1. Do not enter any value in UserID
2. Press tab</t>
  </si>
  <si>
    <t>An error message should be shown because UserID must not be blank</t>
  </si>
  <si>
    <t>L2</t>
  </si>
  <si>
    <t>UserID is valid</t>
  </si>
  <si>
    <t>1. Enter a valid value in UserID
ex: mngr462458
2. Press tab</t>
  </si>
  <si>
    <t>UserID should display "mngr462458"</t>
  </si>
  <si>
    <t>L3</t>
  </si>
  <si>
    <t>UserID is valid (login button)</t>
  </si>
  <si>
    <t>1. Enter a valid value in UserID
ex: mngr462458
2. Click LOGIN button</t>
  </si>
  <si>
    <t>L4</t>
  </si>
  <si>
    <t>T93</t>
  </si>
  <si>
    <t>Password must not be blank</t>
  </si>
  <si>
    <t>1. Do not enter any value in Password
2. Press tab</t>
  </si>
  <si>
    <t>An error message should be shown because Password must not be blank</t>
  </si>
  <si>
    <t>L5</t>
  </si>
  <si>
    <t>Password is valid</t>
  </si>
  <si>
    <t>1. Enter a valid value in Password
ex: 123456
2. Press tab</t>
  </si>
  <si>
    <t>Password should display "123456"</t>
  </si>
  <si>
    <t>L6</t>
  </si>
  <si>
    <t>Password is valid (login button)</t>
  </si>
  <si>
    <t>1. Enter a valid value in Password
ex: 123456
2. Click LOGIN button</t>
  </si>
  <si>
    <t>L7</t>
  </si>
  <si>
    <t>Create customer account by manager account</t>
  </si>
  <si>
    <t>L8</t>
  </si>
  <si>
    <t>1. Enter a valid value in UserID
ex: 3445
2. Press tab</t>
  </si>
  <si>
    <t>UserID should display "3445"</t>
  </si>
  <si>
    <t>L9</t>
  </si>
  <si>
    <t>1. Enter a valid value in UserID
ex: 3445
2. Click LOGIN button</t>
  </si>
  <si>
    <t>L10</t>
  </si>
  <si>
    <t>L11</t>
  </si>
  <si>
    <t>L12</t>
  </si>
  <si>
    <t>MSP1</t>
  </si>
  <si>
    <t>T94</t>
  </si>
  <si>
    <t>1. Login with username and password as manager
2. Click Mini Statement</t>
  </si>
  <si>
    <t>MSP2</t>
  </si>
  <si>
    <t>T95</t>
  </si>
  <si>
    <t>MSP3</t>
  </si>
  <si>
    <t>T96</t>
  </si>
  <si>
    <t>MSP4</t>
  </si>
  <si>
    <t>T94, T95, T96</t>
  </si>
  <si>
    <t>Account No must be valid</t>
  </si>
  <si>
    <t>MSP5</t>
  </si>
  <si>
    <t>An error message should be shown because account does no exist</t>
  </si>
  <si>
    <t>MSP6</t>
  </si>
  <si>
    <t>1. Login with username and password as manager
2. Account exists
3. Click Mini Statement</t>
  </si>
  <si>
    <t>System should submit successfully</t>
  </si>
  <si>
    <t>MSP7</t>
  </si>
  <si>
    <t>1. Customer exists
2. Login with username and password as customer
3. Click Mini Statement</t>
  </si>
  <si>
    <t>MSP8</t>
  </si>
  <si>
    <t>MSP9</t>
  </si>
  <si>
    <t>MSP10</t>
  </si>
  <si>
    <t>MSP11</t>
  </si>
  <si>
    <t>MSP12</t>
  </si>
  <si>
    <t>1. Customer exists
2. Login with username and password as customer
3. Account exists
4. Click Mini Statement</t>
  </si>
  <si>
    <t>CP1</t>
  </si>
  <si>
    <t>T97</t>
  </si>
  <si>
    <t>Old Password must not be blank</t>
  </si>
  <si>
    <t>1. Login with username and password as manager
2. Click Change Password</t>
  </si>
  <si>
    <t>1. Do not enter any value in Old Password
2. Press tab</t>
  </si>
  <si>
    <t>An error message should be shown because Old Password must not be blank</t>
  </si>
  <si>
    <t>CP2</t>
  </si>
  <si>
    <t>Old Password is valid</t>
  </si>
  <si>
    <t>1. Enter a valid value in Old Password
ex: 123456
2. Press tab</t>
  </si>
  <si>
    <t>No error message shown</t>
  </si>
  <si>
    <t>CP3</t>
  </si>
  <si>
    <t>Old Password is valid (submit button)</t>
  </si>
  <si>
    <t>1. Enter a valid value in Old Password
ex: 123456
2. Click Submit button</t>
  </si>
  <si>
    <t>CP4</t>
  </si>
  <si>
    <t>T98</t>
  </si>
  <si>
    <t>New Password must not be blank</t>
  </si>
  <si>
    <t>1. Do not enter any value in New Password
2. Press tab</t>
  </si>
  <si>
    <t>An error message should be shown because New Password must not be blank</t>
  </si>
  <si>
    <t>CP5</t>
  </si>
  <si>
    <t>T99</t>
  </si>
  <si>
    <t>Enter at-least one numeric value</t>
  </si>
  <si>
    <t>1. Enter a value with numeric in New Password
ex: 1
2. Press tab</t>
  </si>
  <si>
    <t>An error message should be shown because New Password must contain numeric and special characters</t>
  </si>
  <si>
    <t>CP6</t>
  </si>
  <si>
    <t>T100</t>
  </si>
  <si>
    <t>Enter at-least one special character</t>
  </si>
  <si>
    <t>1. Enter a value with special characters in New Password
ex: @
2. Press tab</t>
  </si>
  <si>
    <t>CP7</t>
  </si>
  <si>
    <t>T101</t>
  </si>
  <si>
    <t>Choose a difficult Password</t>
  </si>
  <si>
    <t>1. Enter a difficult password in New Password
ex: @abc123
2. Press tab</t>
  </si>
  <si>
    <t>CP8</t>
  </si>
  <si>
    <t>T102</t>
  </si>
  <si>
    <t>Confirm Password must not be blank</t>
  </si>
  <si>
    <t>1. Do not enter any value in Confirm Password
2. Press tab</t>
  </si>
  <si>
    <t>An error message should be shown because Confirm Password must not be blank</t>
  </si>
  <si>
    <t>CP9</t>
  </si>
  <si>
    <t>T103</t>
  </si>
  <si>
    <t>Passwords do not Match</t>
  </si>
  <si>
    <t>1. Enter a valid value in New Password
ex: @abc123
2. Enter a password different with New Password in Confirm Password
EX: 123abc@
3. Press tab</t>
  </si>
  <si>
    <t>An error message should be shown because Confirm Password must match with New Password</t>
  </si>
  <si>
    <t>CP10</t>
  </si>
  <si>
    <t>T102, T103</t>
  </si>
  <si>
    <t>Confirm Password matches with New Password</t>
  </si>
  <si>
    <t>1. Enter a valid value in New Password
EX: @abc123
2. Enter a password as same as New Password in Confirm Password
EX: @abc123
3. Press tab</t>
  </si>
  <si>
    <t>CP11</t>
  </si>
  <si>
    <t>1. Customer exists
2. Login with username and password as customer
3. Click Changepassword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</si>
  <si>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</si>
  <si>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</si>
  <si>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</si>
  <si>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</si>
  <si>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</si>
  <si>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</si>
  <si>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</si>
  <si>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</si>
  <si>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</si>
  <si>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W1</t>
  </si>
  <si>
    <t>T104</t>
  </si>
  <si>
    <t>1. Login with username and password as manager
2. Click Withdrawal</t>
  </si>
  <si>
    <t>W2</t>
  </si>
  <si>
    <t>T105</t>
  </si>
  <si>
    <t>W3</t>
  </si>
  <si>
    <t>T106</t>
  </si>
  <si>
    <t>W4</t>
  </si>
  <si>
    <t>T104, T105, T106</t>
  </si>
  <si>
    <t>W5</t>
  </si>
  <si>
    <t>W6</t>
  </si>
  <si>
    <t>T107</t>
  </si>
  <si>
    <t>W7</t>
  </si>
  <si>
    <t>T108</t>
  </si>
  <si>
    <t>W8</t>
  </si>
  <si>
    <t>T109</t>
  </si>
  <si>
    <t>W9</t>
  </si>
  <si>
    <t>T107, T108, T109</t>
  </si>
  <si>
    <t>W10</t>
  </si>
  <si>
    <t>W11</t>
  </si>
  <si>
    <t>T110</t>
  </si>
  <si>
    <t>W12</t>
  </si>
  <si>
    <t>W13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</si>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</sst>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tabSelected="1" workbookViewId="0">
      <selection activeCell="E18" sqref="E18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33" t="s">
        <v>0</v>
      </c>
      <c r="C2" s="34"/>
      <c r="D2" s="34"/>
      <c r="E2" s="3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>
        <v>1</v>
      </c>
      <c r="C8" s="8" t="s">
        <v>5</v>
      </c>
      <c r="D8" s="9">
        <v>44754</v>
      </c>
      <c r="E8" s="8" t="s">
        <v>6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7"/>
      <c r="B9" s="8">
        <v>1.1000000000000001</v>
      </c>
      <c r="C9" s="8" t="s">
        <v>5</v>
      </c>
      <c r="D9" s="9">
        <v>44785</v>
      </c>
      <c r="E9" s="8" t="s">
        <v>7</v>
      </c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7"/>
      <c r="B10" s="8">
        <v>1.2</v>
      </c>
      <c r="C10" s="8" t="s">
        <v>5</v>
      </c>
      <c r="D10" s="9">
        <v>44907</v>
      </c>
      <c r="E10" s="8" t="s">
        <v>8</v>
      </c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8">
        <v>1.3</v>
      </c>
      <c r="C11" s="8" t="s">
        <v>5</v>
      </c>
      <c r="D11" s="9" t="s">
        <v>9</v>
      </c>
      <c r="E11" s="8" t="s">
        <v>10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8">
        <v>2</v>
      </c>
      <c r="C12" s="8" t="s">
        <v>5</v>
      </c>
      <c r="D12" s="9" t="s">
        <v>11</v>
      </c>
      <c r="E12" s="8" t="s">
        <v>12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8">
        <v>3</v>
      </c>
      <c r="C13" s="8" t="s">
        <v>5</v>
      </c>
      <c r="D13" s="9" t="s">
        <v>11</v>
      </c>
      <c r="E13" s="8" t="s">
        <v>12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8">
        <v>4</v>
      </c>
      <c r="C14" s="8" t="s">
        <v>5</v>
      </c>
      <c r="D14" s="9" t="s">
        <v>11</v>
      </c>
      <c r="E14" s="8" t="s">
        <v>13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32.1" customHeight="1">
      <c r="A15" s="4"/>
      <c r="B15" s="8">
        <v>4.0999999999999996</v>
      </c>
      <c r="C15" s="8" t="s">
        <v>5</v>
      </c>
      <c r="D15" s="9" t="s">
        <v>14</v>
      </c>
      <c r="E15" s="8" t="s">
        <v>15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4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596</v>
      </c>
      <c r="B2" s="24" t="s">
        <v>597</v>
      </c>
      <c r="C2" s="24" t="s">
        <v>371</v>
      </c>
      <c r="D2" s="24" t="s">
        <v>598</v>
      </c>
      <c r="E2" s="24" t="s">
        <v>373</v>
      </c>
      <c r="F2" s="24" t="s">
        <v>374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599</v>
      </c>
      <c r="B3" s="24" t="s">
        <v>600</v>
      </c>
      <c r="C3" s="24" t="s">
        <v>378</v>
      </c>
      <c r="D3" s="24" t="s">
        <v>598</v>
      </c>
      <c r="E3" s="24" t="s">
        <v>438</v>
      </c>
      <c r="F3" s="24" t="s">
        <v>61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601</v>
      </c>
      <c r="B4" s="24" t="s">
        <v>602</v>
      </c>
      <c r="C4" s="24" t="s">
        <v>382</v>
      </c>
      <c r="D4" s="24" t="s">
        <v>598</v>
      </c>
      <c r="E4" s="24" t="s">
        <v>434</v>
      </c>
      <c r="F4" s="24" t="s">
        <v>66</v>
      </c>
      <c r="G4" s="24" t="s">
        <v>27</v>
      </c>
      <c r="H4" s="26" t="s">
        <v>502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603</v>
      </c>
      <c r="B5" s="24" t="s">
        <v>604</v>
      </c>
      <c r="C5" s="24" t="s">
        <v>386</v>
      </c>
      <c r="D5" s="24" t="s">
        <v>598</v>
      </c>
      <c r="E5" s="24" t="s">
        <v>441</v>
      </c>
      <c r="F5" s="24" t="s">
        <v>388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605</v>
      </c>
      <c r="B6" s="24" t="s">
        <v>604</v>
      </c>
      <c r="C6" s="24" t="s">
        <v>510</v>
      </c>
      <c r="D6" s="24" t="s">
        <v>598</v>
      </c>
      <c r="E6" s="24" t="s">
        <v>606</v>
      </c>
      <c r="F6" s="24" t="s">
        <v>512</v>
      </c>
      <c r="G6" s="24" t="s">
        <v>27</v>
      </c>
      <c r="H6" s="26" t="s">
        <v>502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24" t="s">
        <v>607</v>
      </c>
      <c r="B7" s="24" t="s">
        <v>604</v>
      </c>
      <c r="C7" s="24" t="s">
        <v>514</v>
      </c>
      <c r="D7" s="24" t="s">
        <v>608</v>
      </c>
      <c r="E7" s="24" t="s">
        <v>609</v>
      </c>
      <c r="F7" s="24" t="s">
        <v>610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5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611</v>
      </c>
      <c r="B2" s="24" t="s">
        <v>612</v>
      </c>
      <c r="C2" s="24" t="s">
        <v>53</v>
      </c>
      <c r="D2" s="24" t="s">
        <v>613</v>
      </c>
      <c r="E2" s="24" t="s">
        <v>521</v>
      </c>
      <c r="F2" s="24" t="s">
        <v>522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614</v>
      </c>
      <c r="B3" s="24" t="s">
        <v>615</v>
      </c>
      <c r="C3" s="24" t="s">
        <v>59</v>
      </c>
      <c r="D3" s="24" t="s">
        <v>613</v>
      </c>
      <c r="E3" s="24" t="s">
        <v>525</v>
      </c>
      <c r="F3" s="24" t="s">
        <v>61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24" t="s">
        <v>616</v>
      </c>
      <c r="B4" s="24" t="s">
        <v>617</v>
      </c>
      <c r="C4" s="24" t="s">
        <v>64</v>
      </c>
      <c r="D4" s="24" t="s">
        <v>613</v>
      </c>
      <c r="E4" s="24" t="s">
        <v>528</v>
      </c>
      <c r="F4" s="24" t="s">
        <v>66</v>
      </c>
      <c r="G4" s="24" t="s">
        <v>27</v>
      </c>
      <c r="H4" s="26" t="s">
        <v>502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24" t="s">
        <v>618</v>
      </c>
      <c r="B5" s="24" t="s">
        <v>619</v>
      </c>
      <c r="C5" s="24" t="s">
        <v>620</v>
      </c>
      <c r="D5" s="24" t="s">
        <v>613</v>
      </c>
      <c r="E5" s="24" t="s">
        <v>531</v>
      </c>
      <c r="F5" s="24" t="s">
        <v>71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621</v>
      </c>
      <c r="B6" s="24" t="s">
        <v>622</v>
      </c>
      <c r="C6" s="24" t="s">
        <v>534</v>
      </c>
      <c r="D6" s="24" t="s">
        <v>613</v>
      </c>
      <c r="E6" s="24" t="s">
        <v>535</v>
      </c>
      <c r="F6" s="24" t="s">
        <v>536</v>
      </c>
      <c r="G6" s="24" t="s">
        <v>27</v>
      </c>
      <c r="H6" s="26" t="s">
        <v>502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623</v>
      </c>
      <c r="B7" s="24" t="s">
        <v>622</v>
      </c>
      <c r="C7" s="24" t="s">
        <v>538</v>
      </c>
      <c r="D7" s="24" t="s">
        <v>613</v>
      </c>
      <c r="E7" s="24" t="s">
        <v>624</v>
      </c>
      <c r="F7" s="24" t="s">
        <v>512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625</v>
      </c>
      <c r="B8" s="24" t="s">
        <v>622</v>
      </c>
      <c r="C8" s="24" t="s">
        <v>547</v>
      </c>
      <c r="D8" s="24" t="s">
        <v>626</v>
      </c>
      <c r="E8" s="24" t="s">
        <v>627</v>
      </c>
      <c r="F8" s="24" t="s">
        <v>628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9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95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62.45">
      <c r="A2" s="24" t="s">
        <v>629</v>
      </c>
      <c r="B2" s="24" t="s">
        <v>630</v>
      </c>
      <c r="C2" s="24" t="s">
        <v>185</v>
      </c>
      <c r="D2" s="24" t="s">
        <v>631</v>
      </c>
      <c r="E2" s="24" t="s">
        <v>186</v>
      </c>
      <c r="F2" s="24" t="s">
        <v>187</v>
      </c>
      <c r="G2" s="24" t="s">
        <v>27</v>
      </c>
      <c r="H2" s="26" t="s">
        <v>108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2.45">
      <c r="A3" s="24" t="s">
        <v>632</v>
      </c>
      <c r="B3" s="24" t="s">
        <v>633</v>
      </c>
      <c r="C3" s="24" t="s">
        <v>190</v>
      </c>
      <c r="D3" s="24" t="s">
        <v>631</v>
      </c>
      <c r="E3" s="24" t="s">
        <v>634</v>
      </c>
      <c r="F3" s="24" t="s">
        <v>71</v>
      </c>
      <c r="G3" s="24" t="s">
        <v>27</v>
      </c>
      <c r="H3" s="26" t="s">
        <v>108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2.45">
      <c r="A4" s="24" t="s">
        <v>635</v>
      </c>
      <c r="B4" s="24" t="s">
        <v>636</v>
      </c>
      <c r="C4" s="24" t="s">
        <v>194</v>
      </c>
      <c r="D4" s="24" t="s">
        <v>631</v>
      </c>
      <c r="E4" s="24" t="s">
        <v>637</v>
      </c>
      <c r="F4" s="24" t="s">
        <v>61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2.45">
      <c r="A5" s="24" t="s">
        <v>638</v>
      </c>
      <c r="B5" s="24" t="s">
        <v>639</v>
      </c>
      <c r="C5" s="24" t="s">
        <v>198</v>
      </c>
      <c r="D5" s="24" t="s">
        <v>631</v>
      </c>
      <c r="E5" s="24" t="s">
        <v>640</v>
      </c>
      <c r="F5" s="24" t="s">
        <v>200</v>
      </c>
      <c r="G5" s="24" t="s">
        <v>27</v>
      </c>
      <c r="H5" s="26" t="s">
        <v>108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62.45">
      <c r="A6" s="24" t="s">
        <v>641</v>
      </c>
      <c r="B6" s="24" t="s">
        <v>639</v>
      </c>
      <c r="C6" s="24" t="s">
        <v>642</v>
      </c>
      <c r="D6" s="24" t="s">
        <v>631</v>
      </c>
      <c r="E6" s="24" t="s">
        <v>643</v>
      </c>
      <c r="F6" s="24" t="s">
        <v>644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2.45">
      <c r="A7" s="24" t="s">
        <v>645</v>
      </c>
      <c r="B7" s="24" t="s">
        <v>639</v>
      </c>
      <c r="C7" s="24" t="s">
        <v>646</v>
      </c>
      <c r="D7" s="24" t="s">
        <v>631</v>
      </c>
      <c r="E7" s="24" t="s">
        <v>647</v>
      </c>
      <c r="F7" s="24" t="s">
        <v>648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62.45">
      <c r="A8" s="24" t="s">
        <v>649</v>
      </c>
      <c r="B8" s="24" t="s">
        <v>650</v>
      </c>
      <c r="C8" s="24" t="s">
        <v>203</v>
      </c>
      <c r="D8" s="24" t="s">
        <v>631</v>
      </c>
      <c r="E8" s="24" t="s">
        <v>651</v>
      </c>
      <c r="F8" s="24" t="s">
        <v>61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62.45">
      <c r="A9" s="24" t="s">
        <v>652</v>
      </c>
      <c r="B9" s="24" t="s">
        <v>653</v>
      </c>
      <c r="C9" s="24" t="s">
        <v>207</v>
      </c>
      <c r="D9" s="24" t="s">
        <v>631</v>
      </c>
      <c r="E9" s="24" t="s">
        <v>208</v>
      </c>
      <c r="F9" s="24" t="s">
        <v>209</v>
      </c>
      <c r="G9" s="24" t="s">
        <v>27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62.45">
      <c r="A10" s="24" t="s">
        <v>654</v>
      </c>
      <c r="B10" s="24" t="s">
        <v>655</v>
      </c>
      <c r="C10" s="24" t="s">
        <v>212</v>
      </c>
      <c r="D10" s="24" t="s">
        <v>631</v>
      </c>
      <c r="E10" s="24" t="s">
        <v>656</v>
      </c>
      <c r="F10" s="24" t="s">
        <v>164</v>
      </c>
      <c r="G10" s="24" t="s">
        <v>27</v>
      </c>
      <c r="H10" s="26" t="s">
        <v>108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62.45">
      <c r="A11" s="24" t="s">
        <v>657</v>
      </c>
      <c r="B11" s="24" t="s">
        <v>658</v>
      </c>
      <c r="C11" s="24" t="s">
        <v>216</v>
      </c>
      <c r="D11" s="24" t="s">
        <v>631</v>
      </c>
      <c r="E11" s="24" t="s">
        <v>659</v>
      </c>
      <c r="F11" s="24" t="s">
        <v>71</v>
      </c>
      <c r="G11" s="24" t="s">
        <v>27</v>
      </c>
      <c r="H11" s="26" t="s">
        <v>108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62.45">
      <c r="A12" s="24" t="s">
        <v>660</v>
      </c>
      <c r="B12" s="24" t="s">
        <v>661</v>
      </c>
      <c r="C12" s="24" t="s">
        <v>220</v>
      </c>
      <c r="D12" s="24" t="s">
        <v>631</v>
      </c>
      <c r="E12" s="24" t="s">
        <v>662</v>
      </c>
      <c r="F12" s="24" t="s">
        <v>222</v>
      </c>
      <c r="G12" s="24" t="s">
        <v>27</v>
      </c>
      <c r="H12" s="26" t="s">
        <v>108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2.45">
      <c r="A13" s="24" t="s">
        <v>663</v>
      </c>
      <c r="B13" s="24" t="s">
        <v>661</v>
      </c>
      <c r="C13" s="24" t="s">
        <v>664</v>
      </c>
      <c r="D13" s="24" t="s">
        <v>631</v>
      </c>
      <c r="E13" s="24" t="s">
        <v>665</v>
      </c>
      <c r="F13" s="24" t="s">
        <v>644</v>
      </c>
      <c r="G13" s="24" t="s">
        <v>27</v>
      </c>
      <c r="H13" s="26" t="s">
        <v>108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62.45">
      <c r="A14" s="24" t="s">
        <v>666</v>
      </c>
      <c r="B14" s="24" t="s">
        <v>661</v>
      </c>
      <c r="C14" s="24" t="s">
        <v>667</v>
      </c>
      <c r="D14" s="24" t="s">
        <v>631</v>
      </c>
      <c r="E14" s="24" t="s">
        <v>668</v>
      </c>
      <c r="F14" s="24" t="s">
        <v>648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62.45">
      <c r="A15" s="24" t="s">
        <v>669</v>
      </c>
      <c r="B15" s="24" t="s">
        <v>670</v>
      </c>
      <c r="C15" s="24" t="s">
        <v>225</v>
      </c>
      <c r="D15" s="24" t="s">
        <v>631</v>
      </c>
      <c r="E15" s="24" t="s">
        <v>671</v>
      </c>
      <c r="F15" s="24" t="s">
        <v>164</v>
      </c>
      <c r="G15" s="24" t="s">
        <v>27</v>
      </c>
      <c r="H15" s="26" t="s">
        <v>108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62.45">
      <c r="A16" s="24" t="s">
        <v>672</v>
      </c>
      <c r="B16" s="24" t="s">
        <v>673</v>
      </c>
      <c r="C16" s="24" t="s">
        <v>229</v>
      </c>
      <c r="D16" s="24" t="s">
        <v>631</v>
      </c>
      <c r="E16" s="24" t="s">
        <v>230</v>
      </c>
      <c r="F16" s="24" t="s">
        <v>231</v>
      </c>
      <c r="G16" s="24" t="s">
        <v>27</v>
      </c>
      <c r="H16" s="26" t="s">
        <v>108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62.45">
      <c r="A17" s="24" t="s">
        <v>674</v>
      </c>
      <c r="B17" s="24" t="s">
        <v>675</v>
      </c>
      <c r="C17" s="24" t="s">
        <v>234</v>
      </c>
      <c r="D17" s="24" t="s">
        <v>631</v>
      </c>
      <c r="E17" s="24" t="s">
        <v>676</v>
      </c>
      <c r="F17" s="24" t="s">
        <v>61</v>
      </c>
      <c r="G17" s="24" t="s">
        <v>27</v>
      </c>
      <c r="H17" s="26" t="s">
        <v>108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62.45">
      <c r="A18" s="24" t="s">
        <v>677</v>
      </c>
      <c r="B18" s="24" t="s">
        <v>678</v>
      </c>
      <c r="C18" s="24" t="s">
        <v>238</v>
      </c>
      <c r="D18" s="24" t="s">
        <v>631</v>
      </c>
      <c r="E18" s="24" t="s">
        <v>679</v>
      </c>
      <c r="F18" s="24" t="s">
        <v>71</v>
      </c>
      <c r="G18" s="24" t="s">
        <v>27</v>
      </c>
      <c r="H18" s="26" t="s">
        <v>108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62.45">
      <c r="A19" s="24" t="s">
        <v>680</v>
      </c>
      <c r="B19" s="24" t="s">
        <v>681</v>
      </c>
      <c r="C19" s="24" t="s">
        <v>242</v>
      </c>
      <c r="D19" s="24" t="s">
        <v>631</v>
      </c>
      <c r="E19" s="24" t="s">
        <v>682</v>
      </c>
      <c r="F19" s="24" t="s">
        <v>244</v>
      </c>
      <c r="G19" s="24" t="s">
        <v>27</v>
      </c>
      <c r="H19" s="26" t="s">
        <v>108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62.45">
      <c r="A20" s="24" t="s">
        <v>683</v>
      </c>
      <c r="B20" s="24" t="s">
        <v>681</v>
      </c>
      <c r="C20" s="24" t="s">
        <v>684</v>
      </c>
      <c r="D20" s="24" t="s">
        <v>631</v>
      </c>
      <c r="E20" s="24" t="s">
        <v>685</v>
      </c>
      <c r="F20" s="24" t="s">
        <v>644</v>
      </c>
      <c r="G20" s="24" t="s">
        <v>27</v>
      </c>
      <c r="H20" s="26" t="s">
        <v>108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62.45">
      <c r="A21" s="24" t="s">
        <v>686</v>
      </c>
      <c r="B21" s="24" t="s">
        <v>681</v>
      </c>
      <c r="C21" s="24" t="s">
        <v>687</v>
      </c>
      <c r="D21" s="24" t="s">
        <v>631</v>
      </c>
      <c r="E21" s="24" t="s">
        <v>688</v>
      </c>
      <c r="F21" s="24" t="s">
        <v>648</v>
      </c>
      <c r="G21" s="24" t="s">
        <v>27</v>
      </c>
      <c r="H21" s="26" t="s">
        <v>108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62.45">
      <c r="A22" s="24" t="s">
        <v>689</v>
      </c>
      <c r="B22" s="24" t="s">
        <v>690</v>
      </c>
      <c r="C22" s="24" t="s">
        <v>247</v>
      </c>
      <c r="D22" s="24" t="s">
        <v>631</v>
      </c>
      <c r="E22" s="24" t="s">
        <v>691</v>
      </c>
      <c r="F22" s="24" t="s">
        <v>66</v>
      </c>
      <c r="G22" s="24" t="s">
        <v>27</v>
      </c>
      <c r="H22" s="26" t="s">
        <v>108</v>
      </c>
      <c r="I22" s="24" t="s">
        <v>5</v>
      </c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62.45">
      <c r="A23" s="24" t="s">
        <v>692</v>
      </c>
      <c r="B23" s="24" t="s">
        <v>690</v>
      </c>
      <c r="C23" s="24" t="s">
        <v>251</v>
      </c>
      <c r="D23" s="24" t="s">
        <v>631</v>
      </c>
      <c r="E23" s="24" t="s">
        <v>252</v>
      </c>
      <c r="F23" s="24" t="s">
        <v>253</v>
      </c>
      <c r="G23" s="24" t="s">
        <v>27</v>
      </c>
      <c r="H23" s="26" t="s">
        <v>108</v>
      </c>
      <c r="I23" s="24" t="s">
        <v>5</v>
      </c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62.45">
      <c r="A24" s="24" t="s">
        <v>693</v>
      </c>
      <c r="B24" s="24" t="s">
        <v>694</v>
      </c>
      <c r="C24" s="24" t="s">
        <v>256</v>
      </c>
      <c r="D24" s="24" t="s">
        <v>631</v>
      </c>
      <c r="E24" s="24" t="s">
        <v>695</v>
      </c>
      <c r="F24" s="24" t="s">
        <v>61</v>
      </c>
      <c r="G24" s="24" t="s">
        <v>27</v>
      </c>
      <c r="H24" s="26" t="s">
        <v>108</v>
      </c>
      <c r="I24" s="24" t="s">
        <v>5</v>
      </c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62.45">
      <c r="A25" s="24" t="s">
        <v>696</v>
      </c>
      <c r="B25" s="24" t="s">
        <v>697</v>
      </c>
      <c r="C25" s="24" t="s">
        <v>260</v>
      </c>
      <c r="D25" s="24" t="s">
        <v>631</v>
      </c>
      <c r="E25" s="24" t="s">
        <v>698</v>
      </c>
      <c r="F25" s="24" t="s">
        <v>262</v>
      </c>
      <c r="G25" s="24" t="s">
        <v>27</v>
      </c>
      <c r="H25" s="26" t="s">
        <v>108</v>
      </c>
      <c r="I25" s="24" t="s">
        <v>5</v>
      </c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62.45">
      <c r="A26" s="24" t="s">
        <v>699</v>
      </c>
      <c r="B26" s="24" t="s">
        <v>697</v>
      </c>
      <c r="C26" s="24" t="s">
        <v>700</v>
      </c>
      <c r="D26" s="24" t="s">
        <v>631</v>
      </c>
      <c r="E26" s="24" t="s">
        <v>701</v>
      </c>
      <c r="F26" s="24" t="s">
        <v>644</v>
      </c>
      <c r="G26" s="24" t="s">
        <v>27</v>
      </c>
      <c r="H26" s="26" t="s">
        <v>108</v>
      </c>
      <c r="I26" s="24" t="s">
        <v>5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62.45">
      <c r="A27" s="24" t="s">
        <v>702</v>
      </c>
      <c r="B27" s="24" t="s">
        <v>697</v>
      </c>
      <c r="C27" s="24" t="s">
        <v>703</v>
      </c>
      <c r="D27" s="24" t="s">
        <v>631</v>
      </c>
      <c r="E27" s="24" t="s">
        <v>704</v>
      </c>
      <c r="F27" s="24" t="s">
        <v>648</v>
      </c>
      <c r="G27" s="24" t="s">
        <v>27</v>
      </c>
      <c r="H27" s="26" t="s">
        <v>108</v>
      </c>
      <c r="I27" s="24" t="s">
        <v>5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62.45">
      <c r="A28" s="24" t="s">
        <v>705</v>
      </c>
      <c r="B28" s="24" t="s">
        <v>697</v>
      </c>
      <c r="C28" s="24" t="s">
        <v>264</v>
      </c>
      <c r="D28" s="24" t="s">
        <v>631</v>
      </c>
      <c r="E28" s="24" t="s">
        <v>706</v>
      </c>
      <c r="F28" s="24" t="s">
        <v>266</v>
      </c>
      <c r="G28" s="24" t="s">
        <v>27</v>
      </c>
      <c r="H28" s="26" t="s">
        <v>108</v>
      </c>
      <c r="I28" s="24" t="s">
        <v>5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62.45">
      <c r="A29" s="24" t="s">
        <v>707</v>
      </c>
      <c r="B29" s="24" t="s">
        <v>697</v>
      </c>
      <c r="C29" s="24" t="s">
        <v>268</v>
      </c>
      <c r="D29" s="24" t="s">
        <v>631</v>
      </c>
      <c r="E29" s="24" t="s">
        <v>708</v>
      </c>
      <c r="F29" s="24" t="s">
        <v>266</v>
      </c>
      <c r="G29" s="24" t="s">
        <v>27</v>
      </c>
      <c r="H29" s="26" t="s">
        <v>108</v>
      </c>
      <c r="I29" s="24" t="s">
        <v>5</v>
      </c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62.45">
      <c r="A30" s="24" t="s">
        <v>709</v>
      </c>
      <c r="B30" s="24" t="s">
        <v>710</v>
      </c>
      <c r="C30" s="24" t="s">
        <v>711</v>
      </c>
      <c r="D30" s="24" t="s">
        <v>631</v>
      </c>
      <c r="E30" s="24" t="s">
        <v>712</v>
      </c>
      <c r="F30" s="24" t="s">
        <v>71</v>
      </c>
      <c r="G30" s="24" t="s">
        <v>27</v>
      </c>
      <c r="H30" s="26" t="s">
        <v>108</v>
      </c>
      <c r="I30" s="24" t="s">
        <v>5</v>
      </c>
      <c r="J30" s="2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62.45">
      <c r="A31" s="24" t="s">
        <v>713</v>
      </c>
      <c r="B31" s="24" t="s">
        <v>714</v>
      </c>
      <c r="C31" s="24" t="s">
        <v>276</v>
      </c>
      <c r="D31" s="24" t="s">
        <v>631</v>
      </c>
      <c r="E31" s="24" t="s">
        <v>277</v>
      </c>
      <c r="F31" s="24" t="s">
        <v>278</v>
      </c>
      <c r="G31" s="24" t="s">
        <v>27</v>
      </c>
      <c r="H31" s="26" t="s">
        <v>108</v>
      </c>
      <c r="I31" s="24" t="s">
        <v>5</v>
      </c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62.45">
      <c r="A32" s="24" t="s">
        <v>715</v>
      </c>
      <c r="B32" s="24" t="s">
        <v>716</v>
      </c>
      <c r="C32" s="24" t="s">
        <v>281</v>
      </c>
      <c r="D32" s="24" t="s">
        <v>631</v>
      </c>
      <c r="E32" s="24" t="s">
        <v>717</v>
      </c>
      <c r="F32" s="24" t="s">
        <v>61</v>
      </c>
      <c r="G32" s="24" t="s">
        <v>27</v>
      </c>
      <c r="H32" s="26" t="s">
        <v>108</v>
      </c>
      <c r="I32" s="24" t="s">
        <v>5</v>
      </c>
      <c r="J32" s="2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62.45">
      <c r="A33" s="24" t="s">
        <v>718</v>
      </c>
      <c r="B33" s="24" t="s">
        <v>719</v>
      </c>
      <c r="C33" s="24" t="s">
        <v>285</v>
      </c>
      <c r="D33" s="24" t="s">
        <v>631</v>
      </c>
      <c r="E33" s="24" t="s">
        <v>720</v>
      </c>
      <c r="F33" s="24" t="s">
        <v>66</v>
      </c>
      <c r="G33" s="24" t="s">
        <v>27</v>
      </c>
      <c r="H33" s="26" t="s">
        <v>108</v>
      </c>
      <c r="I33" s="24" t="s">
        <v>5</v>
      </c>
      <c r="J33" s="2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62.45">
      <c r="A34" s="24" t="s">
        <v>721</v>
      </c>
      <c r="B34" s="24" t="s">
        <v>722</v>
      </c>
      <c r="C34" s="24" t="s">
        <v>723</v>
      </c>
      <c r="D34" s="24" t="s">
        <v>631</v>
      </c>
      <c r="E34" s="24" t="s">
        <v>724</v>
      </c>
      <c r="F34" s="24" t="s">
        <v>71</v>
      </c>
      <c r="G34" s="24" t="s">
        <v>27</v>
      </c>
      <c r="H34" s="26" t="s">
        <v>108</v>
      </c>
      <c r="I34" s="24" t="s">
        <v>5</v>
      </c>
      <c r="J34" s="2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62.45">
      <c r="A35" s="24" t="s">
        <v>725</v>
      </c>
      <c r="B35" s="24" t="s">
        <v>726</v>
      </c>
      <c r="C35" s="24" t="s">
        <v>293</v>
      </c>
      <c r="D35" s="24" t="s">
        <v>631</v>
      </c>
      <c r="E35" s="24" t="s">
        <v>727</v>
      </c>
      <c r="F35" s="24" t="s">
        <v>295</v>
      </c>
      <c r="G35" s="24" t="s">
        <v>27</v>
      </c>
      <c r="H35" s="26" t="s">
        <v>108</v>
      </c>
      <c r="I35" s="24" t="s">
        <v>5</v>
      </c>
      <c r="J35" s="2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62.45">
      <c r="A36" s="24" t="s">
        <v>728</v>
      </c>
      <c r="B36" s="24" t="s">
        <v>726</v>
      </c>
      <c r="C36" s="24" t="s">
        <v>729</v>
      </c>
      <c r="D36" s="24" t="s">
        <v>631</v>
      </c>
      <c r="E36" s="24" t="s">
        <v>730</v>
      </c>
      <c r="F36" s="24" t="s">
        <v>644</v>
      </c>
      <c r="G36" s="24" t="s">
        <v>27</v>
      </c>
      <c r="H36" s="26" t="s">
        <v>108</v>
      </c>
      <c r="I36" s="24" t="s">
        <v>5</v>
      </c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62.45">
      <c r="A37" s="24" t="s">
        <v>731</v>
      </c>
      <c r="B37" s="24" t="s">
        <v>726</v>
      </c>
      <c r="C37" s="24" t="s">
        <v>732</v>
      </c>
      <c r="D37" s="24" t="s">
        <v>631</v>
      </c>
      <c r="E37" s="24" t="s">
        <v>733</v>
      </c>
      <c r="F37" s="24" t="s">
        <v>648</v>
      </c>
      <c r="G37" s="24" t="s">
        <v>27</v>
      </c>
      <c r="H37" s="26" t="s">
        <v>108</v>
      </c>
      <c r="I37" s="24" t="s">
        <v>5</v>
      </c>
      <c r="J37" s="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62.45">
      <c r="A38" s="24" t="s">
        <v>734</v>
      </c>
      <c r="B38" s="24" t="s">
        <v>735</v>
      </c>
      <c r="C38" s="24" t="s">
        <v>298</v>
      </c>
      <c r="D38" s="24" t="s">
        <v>631</v>
      </c>
      <c r="E38" s="24" t="s">
        <v>299</v>
      </c>
      <c r="F38" s="24" t="s">
        <v>300</v>
      </c>
      <c r="G38" s="24" t="s">
        <v>27</v>
      </c>
      <c r="H38" s="26" t="s">
        <v>108</v>
      </c>
      <c r="I38" s="24" t="s">
        <v>5</v>
      </c>
      <c r="J38" s="2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62.45">
      <c r="A39" s="24" t="s">
        <v>736</v>
      </c>
      <c r="B39" s="24" t="s">
        <v>737</v>
      </c>
      <c r="C39" s="24" t="s">
        <v>303</v>
      </c>
      <c r="D39" s="24" t="s">
        <v>631</v>
      </c>
      <c r="E39" s="24" t="s">
        <v>738</v>
      </c>
      <c r="F39" s="24" t="s">
        <v>305</v>
      </c>
      <c r="G39" s="24" t="s">
        <v>27</v>
      </c>
      <c r="H39" s="26" t="s">
        <v>108</v>
      </c>
      <c r="I39" s="24" t="s">
        <v>5</v>
      </c>
      <c r="J39" s="2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62.45">
      <c r="A40" s="24" t="s">
        <v>739</v>
      </c>
      <c r="B40" s="24" t="s">
        <v>737</v>
      </c>
      <c r="C40" s="24" t="s">
        <v>307</v>
      </c>
      <c r="D40" s="24" t="s">
        <v>631</v>
      </c>
      <c r="E40" s="24" t="s">
        <v>740</v>
      </c>
      <c r="F40" s="24" t="s">
        <v>305</v>
      </c>
      <c r="G40" s="24" t="s">
        <v>27</v>
      </c>
      <c r="H40" s="26" t="s">
        <v>108</v>
      </c>
      <c r="I40" s="24" t="s">
        <v>5</v>
      </c>
      <c r="J40" s="2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62.45">
      <c r="A41" s="24" t="s">
        <v>741</v>
      </c>
      <c r="B41" s="24" t="s">
        <v>737</v>
      </c>
      <c r="C41" s="24" t="s">
        <v>310</v>
      </c>
      <c r="D41" s="24" t="s">
        <v>631</v>
      </c>
      <c r="E41" s="24" t="s">
        <v>742</v>
      </c>
      <c r="F41" s="24" t="s">
        <v>305</v>
      </c>
      <c r="G41" s="24" t="s">
        <v>27</v>
      </c>
      <c r="H41" s="26" t="s">
        <v>108</v>
      </c>
      <c r="I41" s="24" t="s">
        <v>5</v>
      </c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62.45">
      <c r="A42" s="24" t="s">
        <v>743</v>
      </c>
      <c r="B42" s="24" t="s">
        <v>737</v>
      </c>
      <c r="C42" s="24" t="s">
        <v>313</v>
      </c>
      <c r="D42" s="24" t="s">
        <v>631</v>
      </c>
      <c r="E42" s="24" t="s">
        <v>744</v>
      </c>
      <c r="F42" s="24" t="s">
        <v>305</v>
      </c>
      <c r="G42" s="24" t="s">
        <v>27</v>
      </c>
      <c r="H42" s="26" t="s">
        <v>108</v>
      </c>
      <c r="I42" s="24" t="s">
        <v>5</v>
      </c>
      <c r="J42" s="2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62.45">
      <c r="A43" s="24" t="s">
        <v>745</v>
      </c>
      <c r="B43" s="24" t="s">
        <v>737</v>
      </c>
      <c r="C43" s="24" t="s">
        <v>316</v>
      </c>
      <c r="D43" s="24" t="s">
        <v>631</v>
      </c>
      <c r="E43" s="24" t="s">
        <v>746</v>
      </c>
      <c r="F43" s="24" t="s">
        <v>305</v>
      </c>
      <c r="G43" s="24" t="s">
        <v>27</v>
      </c>
      <c r="H43" s="26" t="s">
        <v>108</v>
      </c>
      <c r="I43" s="24" t="s">
        <v>5</v>
      </c>
      <c r="J43" s="2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62.45">
      <c r="A44" s="24" t="s">
        <v>747</v>
      </c>
      <c r="B44" s="24" t="s">
        <v>737</v>
      </c>
      <c r="C44" s="24" t="s">
        <v>748</v>
      </c>
      <c r="D44" s="24" t="s">
        <v>631</v>
      </c>
      <c r="E44" s="24" t="s">
        <v>749</v>
      </c>
      <c r="F44" s="24" t="s">
        <v>326</v>
      </c>
      <c r="G44" s="24" t="s">
        <v>27</v>
      </c>
      <c r="H44" s="26" t="s">
        <v>108</v>
      </c>
      <c r="I44" s="24" t="s">
        <v>5</v>
      </c>
      <c r="J44" s="2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62.45">
      <c r="A45" s="24" t="s">
        <v>750</v>
      </c>
      <c r="B45" s="24" t="s">
        <v>737</v>
      </c>
      <c r="C45" s="24" t="s">
        <v>751</v>
      </c>
      <c r="D45" s="24" t="s">
        <v>631</v>
      </c>
      <c r="E45" s="24" t="s">
        <v>752</v>
      </c>
      <c r="F45" s="24" t="s">
        <v>644</v>
      </c>
      <c r="G45" s="24" t="s">
        <v>27</v>
      </c>
      <c r="H45" s="26" t="s">
        <v>108</v>
      </c>
      <c r="I45" s="24" t="s">
        <v>5</v>
      </c>
      <c r="J45" s="2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62.45">
      <c r="A46" s="24" t="s">
        <v>753</v>
      </c>
      <c r="B46" s="24" t="s">
        <v>737</v>
      </c>
      <c r="C46" s="24" t="s">
        <v>754</v>
      </c>
      <c r="D46" s="24" t="s">
        <v>631</v>
      </c>
      <c r="E46" s="24" t="s">
        <v>755</v>
      </c>
      <c r="F46" s="24" t="s">
        <v>648</v>
      </c>
      <c r="G46" s="24" t="s">
        <v>27</v>
      </c>
      <c r="H46" s="26" t="s">
        <v>108</v>
      </c>
      <c r="I46" s="24" t="s">
        <v>5</v>
      </c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62.45">
      <c r="A47" s="24" t="s">
        <v>756</v>
      </c>
      <c r="B47" s="24" t="s">
        <v>757</v>
      </c>
      <c r="C47" s="24" t="s">
        <v>758</v>
      </c>
      <c r="D47" s="24" t="s">
        <v>631</v>
      </c>
      <c r="E47" s="24" t="s">
        <v>759</v>
      </c>
      <c r="F47" s="24" t="s">
        <v>71</v>
      </c>
      <c r="G47" s="24" t="s">
        <v>27</v>
      </c>
      <c r="H47" s="26" t="s">
        <v>108</v>
      </c>
      <c r="I47" s="24" t="s">
        <v>5</v>
      </c>
      <c r="J47" s="2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7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760</v>
      </c>
      <c r="B2" s="24" t="s">
        <v>761</v>
      </c>
      <c r="C2" s="24" t="s">
        <v>762</v>
      </c>
      <c r="D2" s="24" t="s">
        <v>763</v>
      </c>
      <c r="E2" s="24" t="s">
        <v>764</v>
      </c>
      <c r="F2" s="24" t="s">
        <v>765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766</v>
      </c>
      <c r="B3" s="24" t="s">
        <v>767</v>
      </c>
      <c r="C3" s="24" t="s">
        <v>768</v>
      </c>
      <c r="D3" s="24" t="s">
        <v>763</v>
      </c>
      <c r="E3" s="24" t="s">
        <v>769</v>
      </c>
      <c r="F3" s="24" t="s">
        <v>61</v>
      </c>
      <c r="G3" s="24" t="s">
        <v>27</v>
      </c>
      <c r="H3" s="26" t="s">
        <v>108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24" t="s">
        <v>770</v>
      </c>
      <c r="B4" s="24" t="s">
        <v>771</v>
      </c>
      <c r="C4" s="24" t="s">
        <v>772</v>
      </c>
      <c r="D4" s="24" t="s">
        <v>763</v>
      </c>
      <c r="E4" s="24" t="s">
        <v>773</v>
      </c>
      <c r="F4" s="24" t="s">
        <v>66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774</v>
      </c>
      <c r="B5" s="24" t="s">
        <v>775</v>
      </c>
      <c r="C5" s="24" t="s">
        <v>776</v>
      </c>
      <c r="D5" s="24" t="s">
        <v>763</v>
      </c>
      <c r="E5" s="24" t="s">
        <v>777</v>
      </c>
      <c r="F5" s="24" t="s">
        <v>778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779</v>
      </c>
      <c r="B6" s="24" t="s">
        <v>775</v>
      </c>
      <c r="C6" s="24" t="s">
        <v>780</v>
      </c>
      <c r="D6" s="24" t="s">
        <v>763</v>
      </c>
      <c r="E6" s="24" t="s">
        <v>781</v>
      </c>
      <c r="F6" s="24" t="s">
        <v>150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782</v>
      </c>
      <c r="B7" s="24" t="s">
        <v>783</v>
      </c>
      <c r="C7" s="24" t="s">
        <v>784</v>
      </c>
      <c r="D7" s="24" t="s">
        <v>763</v>
      </c>
      <c r="E7" s="24" t="s">
        <v>785</v>
      </c>
      <c r="F7" s="24" t="s">
        <v>786</v>
      </c>
      <c r="G7" s="24" t="s">
        <v>27</v>
      </c>
      <c r="H7" s="26" t="s">
        <v>502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787</v>
      </c>
      <c r="B8" s="24" t="s">
        <v>788</v>
      </c>
      <c r="C8" s="24" t="s">
        <v>789</v>
      </c>
      <c r="D8" s="24" t="s">
        <v>763</v>
      </c>
      <c r="E8" s="24" t="s">
        <v>790</v>
      </c>
      <c r="F8" s="24" t="s">
        <v>61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4" t="s">
        <v>791</v>
      </c>
      <c r="B9" s="24" t="s">
        <v>792</v>
      </c>
      <c r="C9" s="24" t="s">
        <v>793</v>
      </c>
      <c r="D9" s="24" t="s">
        <v>763</v>
      </c>
      <c r="E9" s="24" t="s">
        <v>794</v>
      </c>
      <c r="F9" s="24" t="s">
        <v>66</v>
      </c>
      <c r="G9" s="24" t="s">
        <v>27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795</v>
      </c>
      <c r="B10" s="24" t="s">
        <v>796</v>
      </c>
      <c r="C10" s="24" t="s">
        <v>797</v>
      </c>
      <c r="D10" s="24" t="s">
        <v>763</v>
      </c>
      <c r="E10" s="24" t="s">
        <v>798</v>
      </c>
      <c r="F10" s="24" t="s">
        <v>799</v>
      </c>
      <c r="G10" s="24" t="s">
        <v>27</v>
      </c>
      <c r="H10" s="26" t="s">
        <v>502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24" t="s">
        <v>800</v>
      </c>
      <c r="B11" s="24" t="s">
        <v>796</v>
      </c>
      <c r="C11" s="24" t="s">
        <v>801</v>
      </c>
      <c r="D11" s="24" t="s">
        <v>763</v>
      </c>
      <c r="E11" s="24" t="s">
        <v>802</v>
      </c>
      <c r="F11" s="24" t="s">
        <v>150</v>
      </c>
      <c r="G11" s="24" t="s">
        <v>27</v>
      </c>
      <c r="H11" s="26" t="s">
        <v>108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7.5">
      <c r="A12" s="24" t="s">
        <v>803</v>
      </c>
      <c r="B12" s="24" t="s">
        <v>804</v>
      </c>
      <c r="C12" s="24" t="s">
        <v>805</v>
      </c>
      <c r="D12" s="24" t="s">
        <v>763</v>
      </c>
      <c r="E12" s="24" t="s">
        <v>566</v>
      </c>
      <c r="F12" s="24" t="s">
        <v>567</v>
      </c>
      <c r="G12" s="24" t="s">
        <v>27</v>
      </c>
      <c r="H12" s="26" t="s">
        <v>502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806</v>
      </c>
      <c r="B13" s="24" t="s">
        <v>807</v>
      </c>
      <c r="C13" s="24" t="s">
        <v>574</v>
      </c>
      <c r="D13" s="24" t="s">
        <v>763</v>
      </c>
      <c r="E13" s="24" t="s">
        <v>575</v>
      </c>
      <c r="F13" s="24" t="s">
        <v>66</v>
      </c>
      <c r="G13" s="24" t="s">
        <v>27</v>
      </c>
      <c r="H13" s="26" t="s">
        <v>108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24" t="s">
        <v>808</v>
      </c>
      <c r="B14" s="24" t="s">
        <v>809</v>
      </c>
      <c r="C14" s="24" t="s">
        <v>570</v>
      </c>
      <c r="D14" s="24" t="s">
        <v>763</v>
      </c>
      <c r="E14" s="24" t="s">
        <v>571</v>
      </c>
      <c r="F14" s="24" t="s">
        <v>61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7.5">
      <c r="A15" s="24" t="s">
        <v>810</v>
      </c>
      <c r="B15" s="24" t="s">
        <v>811</v>
      </c>
      <c r="C15" s="24" t="s">
        <v>578</v>
      </c>
      <c r="D15" s="24" t="s">
        <v>763</v>
      </c>
      <c r="E15" s="24" t="s">
        <v>579</v>
      </c>
      <c r="F15" s="24" t="s">
        <v>580</v>
      </c>
      <c r="G15" s="24" t="s">
        <v>27</v>
      </c>
      <c r="H15" s="26" t="s">
        <v>502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7.5">
      <c r="A16" s="24" t="s">
        <v>812</v>
      </c>
      <c r="B16" s="24" t="s">
        <v>811</v>
      </c>
      <c r="C16" s="24" t="s">
        <v>582</v>
      </c>
      <c r="D16" s="24" t="s">
        <v>763</v>
      </c>
      <c r="E16" s="24" t="s">
        <v>583</v>
      </c>
      <c r="F16" s="24" t="s">
        <v>150</v>
      </c>
      <c r="G16" s="24" t="s">
        <v>27</v>
      </c>
      <c r="H16" s="26" t="s">
        <v>108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7.5">
      <c r="A17" s="24" t="s">
        <v>813</v>
      </c>
      <c r="B17" s="24" t="s">
        <v>814</v>
      </c>
      <c r="C17" s="24" t="s">
        <v>815</v>
      </c>
      <c r="D17" s="24" t="s">
        <v>763</v>
      </c>
      <c r="E17" s="24" t="s">
        <v>587</v>
      </c>
      <c r="F17" s="24" t="s">
        <v>588</v>
      </c>
      <c r="G17" s="24" t="s">
        <v>27</v>
      </c>
      <c r="H17" s="26" t="s">
        <v>502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37.5">
      <c r="A18" s="24" t="s">
        <v>816</v>
      </c>
      <c r="B18" s="24" t="s">
        <v>814</v>
      </c>
      <c r="C18" s="24" t="s">
        <v>590</v>
      </c>
      <c r="D18" s="24" t="s">
        <v>763</v>
      </c>
      <c r="E18" s="24" t="s">
        <v>591</v>
      </c>
      <c r="F18" s="24" t="s">
        <v>592</v>
      </c>
      <c r="G18" s="24" t="s">
        <v>27</v>
      </c>
      <c r="H18" s="26" t="s">
        <v>502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7.5">
      <c r="A19" s="24" t="s">
        <v>817</v>
      </c>
      <c r="B19" s="24" t="s">
        <v>814</v>
      </c>
      <c r="C19" s="24" t="s">
        <v>594</v>
      </c>
      <c r="D19" s="24" t="s">
        <v>763</v>
      </c>
      <c r="E19" s="24" t="s">
        <v>595</v>
      </c>
      <c r="F19" s="24" t="s">
        <v>150</v>
      </c>
      <c r="G19" s="24" t="s">
        <v>27</v>
      </c>
      <c r="H19" s="26" t="s">
        <v>108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50.1">
      <c r="A20" s="24" t="s">
        <v>818</v>
      </c>
      <c r="B20" s="24" t="s">
        <v>761</v>
      </c>
      <c r="C20" s="24" t="s">
        <v>762</v>
      </c>
      <c r="D20" s="24" t="s">
        <v>819</v>
      </c>
      <c r="E20" s="24" t="s">
        <v>764</v>
      </c>
      <c r="F20" s="24" t="s">
        <v>765</v>
      </c>
      <c r="G20" s="24" t="s">
        <v>27</v>
      </c>
      <c r="H20" s="26" t="s">
        <v>502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50.1">
      <c r="A21" s="24" t="s">
        <v>820</v>
      </c>
      <c r="B21" s="24" t="s">
        <v>767</v>
      </c>
      <c r="C21" s="24" t="s">
        <v>768</v>
      </c>
      <c r="D21" s="24" t="s">
        <v>819</v>
      </c>
      <c r="E21" s="24" t="s">
        <v>769</v>
      </c>
      <c r="F21" s="24" t="s">
        <v>61</v>
      </c>
      <c r="G21" s="24" t="s">
        <v>27</v>
      </c>
      <c r="H21" s="26" t="s">
        <v>108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50.1">
      <c r="A22" s="24" t="s">
        <v>821</v>
      </c>
      <c r="B22" s="24" t="s">
        <v>771</v>
      </c>
      <c r="C22" s="24" t="s">
        <v>772</v>
      </c>
      <c r="D22" s="24" t="s">
        <v>819</v>
      </c>
      <c r="E22" s="24" t="s">
        <v>773</v>
      </c>
      <c r="F22" s="24" t="s">
        <v>66</v>
      </c>
      <c r="G22" s="24" t="s">
        <v>27</v>
      </c>
      <c r="H22" s="26" t="s">
        <v>108</v>
      </c>
      <c r="I22" s="24" t="s">
        <v>5</v>
      </c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50.1">
      <c r="A23" s="24" t="s">
        <v>822</v>
      </c>
      <c r="B23" s="24" t="s">
        <v>775</v>
      </c>
      <c r="C23" s="24" t="s">
        <v>776</v>
      </c>
      <c r="D23" s="24" t="s">
        <v>819</v>
      </c>
      <c r="E23" s="24" t="s">
        <v>777</v>
      </c>
      <c r="F23" s="24" t="s">
        <v>778</v>
      </c>
      <c r="G23" s="24" t="s">
        <v>27</v>
      </c>
      <c r="H23" s="26" t="s">
        <v>502</v>
      </c>
      <c r="I23" s="24" t="s">
        <v>5</v>
      </c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50.1">
      <c r="A24" s="24" t="s">
        <v>823</v>
      </c>
      <c r="B24" s="24" t="s">
        <v>775</v>
      </c>
      <c r="C24" s="24" t="s">
        <v>780</v>
      </c>
      <c r="D24" s="24" t="s">
        <v>819</v>
      </c>
      <c r="E24" s="24" t="s">
        <v>781</v>
      </c>
      <c r="F24" s="24" t="s">
        <v>150</v>
      </c>
      <c r="G24" s="24" t="s">
        <v>27</v>
      </c>
      <c r="H24" s="26" t="s">
        <v>108</v>
      </c>
      <c r="I24" s="24" t="s">
        <v>5</v>
      </c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50.1">
      <c r="A25" s="24" t="s">
        <v>824</v>
      </c>
      <c r="B25" s="24" t="s">
        <v>783</v>
      </c>
      <c r="C25" s="24" t="s">
        <v>784</v>
      </c>
      <c r="D25" s="24" t="s">
        <v>819</v>
      </c>
      <c r="E25" s="24" t="s">
        <v>785</v>
      </c>
      <c r="F25" s="24" t="s">
        <v>786</v>
      </c>
      <c r="G25" s="24" t="s">
        <v>27</v>
      </c>
      <c r="H25" s="26" t="s">
        <v>502</v>
      </c>
      <c r="I25" s="24" t="s">
        <v>5</v>
      </c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50.1">
      <c r="A26" s="24" t="s">
        <v>825</v>
      </c>
      <c r="B26" s="24" t="s">
        <v>788</v>
      </c>
      <c r="C26" s="24" t="s">
        <v>789</v>
      </c>
      <c r="D26" s="24" t="s">
        <v>819</v>
      </c>
      <c r="E26" s="24" t="s">
        <v>790</v>
      </c>
      <c r="F26" s="24" t="s">
        <v>61</v>
      </c>
      <c r="G26" s="24" t="s">
        <v>27</v>
      </c>
      <c r="H26" s="26" t="s">
        <v>108</v>
      </c>
      <c r="I26" s="24" t="s">
        <v>5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24" t="s">
        <v>826</v>
      </c>
      <c r="B27" s="24" t="s">
        <v>792</v>
      </c>
      <c r="C27" s="24" t="s">
        <v>793</v>
      </c>
      <c r="D27" s="24" t="s">
        <v>819</v>
      </c>
      <c r="E27" s="24" t="s">
        <v>794</v>
      </c>
      <c r="F27" s="24" t="s">
        <v>66</v>
      </c>
      <c r="G27" s="24" t="s">
        <v>27</v>
      </c>
      <c r="H27" s="26" t="s">
        <v>108</v>
      </c>
      <c r="I27" s="24" t="s">
        <v>5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50.1">
      <c r="A28" s="24" t="s">
        <v>827</v>
      </c>
      <c r="B28" s="24" t="s">
        <v>796</v>
      </c>
      <c r="C28" s="24" t="s">
        <v>797</v>
      </c>
      <c r="D28" s="24" t="s">
        <v>819</v>
      </c>
      <c r="E28" s="24" t="s">
        <v>798</v>
      </c>
      <c r="F28" s="24" t="s">
        <v>799</v>
      </c>
      <c r="G28" s="24" t="s">
        <v>27</v>
      </c>
      <c r="H28" s="26" t="s">
        <v>502</v>
      </c>
      <c r="I28" s="24" t="s">
        <v>5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50.1">
      <c r="A29" s="24" t="s">
        <v>828</v>
      </c>
      <c r="B29" s="24" t="s">
        <v>796</v>
      </c>
      <c r="C29" s="24" t="s">
        <v>801</v>
      </c>
      <c r="D29" s="24" t="s">
        <v>819</v>
      </c>
      <c r="E29" s="24" t="s">
        <v>802</v>
      </c>
      <c r="F29" s="24" t="s">
        <v>150</v>
      </c>
      <c r="G29" s="24" t="s">
        <v>27</v>
      </c>
      <c r="H29" s="26" t="s">
        <v>108</v>
      </c>
      <c r="I29" s="24" t="s">
        <v>5</v>
      </c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0.1">
      <c r="A30" s="24" t="s">
        <v>829</v>
      </c>
      <c r="B30" s="24" t="s">
        <v>804</v>
      </c>
      <c r="C30" s="24" t="s">
        <v>805</v>
      </c>
      <c r="D30" s="24" t="s">
        <v>819</v>
      </c>
      <c r="E30" s="24" t="s">
        <v>566</v>
      </c>
      <c r="F30" s="24" t="s">
        <v>567</v>
      </c>
      <c r="G30" s="24" t="s">
        <v>27</v>
      </c>
      <c r="H30" s="26" t="s">
        <v>502</v>
      </c>
      <c r="I30" s="24" t="s">
        <v>5</v>
      </c>
      <c r="J30" s="2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24" t="s">
        <v>830</v>
      </c>
      <c r="B31" s="24" t="s">
        <v>807</v>
      </c>
      <c r="C31" s="24" t="s">
        <v>574</v>
      </c>
      <c r="D31" s="24" t="s">
        <v>819</v>
      </c>
      <c r="E31" s="24" t="s">
        <v>575</v>
      </c>
      <c r="F31" s="24" t="s">
        <v>66</v>
      </c>
      <c r="G31" s="24" t="s">
        <v>27</v>
      </c>
      <c r="H31" s="26" t="s">
        <v>108</v>
      </c>
      <c r="I31" s="24" t="s">
        <v>5</v>
      </c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50.1">
      <c r="A32" s="24" t="s">
        <v>831</v>
      </c>
      <c r="B32" s="24" t="s">
        <v>809</v>
      </c>
      <c r="C32" s="24" t="s">
        <v>570</v>
      </c>
      <c r="D32" s="24" t="s">
        <v>819</v>
      </c>
      <c r="E32" s="24" t="s">
        <v>571</v>
      </c>
      <c r="F32" s="24" t="s">
        <v>61</v>
      </c>
      <c r="G32" s="24" t="s">
        <v>27</v>
      </c>
      <c r="H32" s="26" t="s">
        <v>108</v>
      </c>
      <c r="I32" s="24" t="s">
        <v>5</v>
      </c>
      <c r="J32" s="2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50.1">
      <c r="A33" s="24" t="s">
        <v>832</v>
      </c>
      <c r="B33" s="24" t="s">
        <v>811</v>
      </c>
      <c r="C33" s="24" t="s">
        <v>578</v>
      </c>
      <c r="D33" s="24" t="s">
        <v>819</v>
      </c>
      <c r="E33" s="24" t="s">
        <v>579</v>
      </c>
      <c r="F33" s="24" t="s">
        <v>580</v>
      </c>
      <c r="G33" s="24" t="s">
        <v>27</v>
      </c>
      <c r="H33" s="26" t="s">
        <v>502</v>
      </c>
      <c r="I33" s="24" t="s">
        <v>5</v>
      </c>
      <c r="J33" s="2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50.1">
      <c r="A34" s="24" t="s">
        <v>833</v>
      </c>
      <c r="B34" s="24" t="s">
        <v>811</v>
      </c>
      <c r="C34" s="24" t="s">
        <v>582</v>
      </c>
      <c r="D34" s="24" t="s">
        <v>819</v>
      </c>
      <c r="E34" s="24" t="s">
        <v>583</v>
      </c>
      <c r="F34" s="24" t="s">
        <v>150</v>
      </c>
      <c r="G34" s="24" t="s">
        <v>27</v>
      </c>
      <c r="H34" s="26" t="s">
        <v>108</v>
      </c>
      <c r="I34" s="24" t="s">
        <v>5</v>
      </c>
      <c r="J34" s="2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50.1">
      <c r="A35" s="24" t="s">
        <v>834</v>
      </c>
      <c r="B35" s="24" t="s">
        <v>814</v>
      </c>
      <c r="C35" s="24" t="s">
        <v>815</v>
      </c>
      <c r="D35" s="24" t="s">
        <v>819</v>
      </c>
      <c r="E35" s="24" t="s">
        <v>587</v>
      </c>
      <c r="F35" s="24" t="s">
        <v>588</v>
      </c>
      <c r="G35" s="24" t="s">
        <v>27</v>
      </c>
      <c r="H35" s="26" t="s">
        <v>502</v>
      </c>
      <c r="I35" s="24" t="s">
        <v>5</v>
      </c>
      <c r="J35" s="2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50.1">
      <c r="A36" s="24" t="s">
        <v>835</v>
      </c>
      <c r="B36" s="24" t="s">
        <v>814</v>
      </c>
      <c r="C36" s="24" t="s">
        <v>590</v>
      </c>
      <c r="D36" s="24" t="s">
        <v>819</v>
      </c>
      <c r="E36" s="24" t="s">
        <v>591</v>
      </c>
      <c r="F36" s="24" t="s">
        <v>592</v>
      </c>
      <c r="G36" s="24" t="s">
        <v>27</v>
      </c>
      <c r="H36" s="26" t="s">
        <v>502</v>
      </c>
      <c r="I36" s="24" t="s">
        <v>5</v>
      </c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50.1">
      <c r="A37" s="24" t="s">
        <v>836</v>
      </c>
      <c r="B37" s="24" t="s">
        <v>814</v>
      </c>
      <c r="C37" s="24" t="s">
        <v>594</v>
      </c>
      <c r="D37" s="24" t="s">
        <v>819</v>
      </c>
      <c r="E37" s="24" t="s">
        <v>595</v>
      </c>
      <c r="F37" s="24" t="s">
        <v>150</v>
      </c>
      <c r="G37" s="24" t="s">
        <v>27</v>
      </c>
      <c r="H37" s="26" t="s">
        <v>108</v>
      </c>
      <c r="I37" s="24" t="s">
        <v>5</v>
      </c>
      <c r="J37" s="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5"/>
  <sheetViews>
    <sheetView topLeftCell="B1" zoomScale="75" zoomScaleNormal="75" workbookViewId="0">
      <selection activeCell="E2" sqref="E2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24.95">
      <c r="A2" s="24" t="s">
        <v>837</v>
      </c>
      <c r="B2" s="24" t="s">
        <v>838</v>
      </c>
      <c r="C2" s="24" t="s">
        <v>839</v>
      </c>
      <c r="D2" s="24" t="s">
        <v>840</v>
      </c>
      <c r="E2" s="24" t="s">
        <v>841</v>
      </c>
      <c r="F2" s="24" t="s">
        <v>842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5">
      <c r="A3" s="24" t="s">
        <v>843</v>
      </c>
      <c r="B3" s="24" t="s">
        <v>838</v>
      </c>
      <c r="C3" s="24" t="s">
        <v>844</v>
      </c>
      <c r="D3" s="24" t="s">
        <v>840</v>
      </c>
      <c r="E3" s="24" t="s">
        <v>845</v>
      </c>
      <c r="F3" s="24" t="s">
        <v>846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847</v>
      </c>
      <c r="B4" s="24" t="s">
        <v>838</v>
      </c>
      <c r="C4" s="24" t="s">
        <v>848</v>
      </c>
      <c r="D4" s="24" t="s">
        <v>840</v>
      </c>
      <c r="E4" s="24" t="s">
        <v>849</v>
      </c>
      <c r="F4" s="24" t="s">
        <v>150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4.95">
      <c r="A5" s="24" t="s">
        <v>850</v>
      </c>
      <c r="B5" s="24" t="s">
        <v>851</v>
      </c>
      <c r="C5" s="24" t="s">
        <v>852</v>
      </c>
      <c r="D5" s="24" t="s">
        <v>840</v>
      </c>
      <c r="E5" s="24" t="s">
        <v>853</v>
      </c>
      <c r="F5" s="24" t="s">
        <v>854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855</v>
      </c>
      <c r="B6" s="24" t="s">
        <v>851</v>
      </c>
      <c r="C6" s="24" t="s">
        <v>856</v>
      </c>
      <c r="D6" s="24" t="s">
        <v>840</v>
      </c>
      <c r="E6" s="24" t="s">
        <v>857</v>
      </c>
      <c r="F6" s="24" t="s">
        <v>858</v>
      </c>
      <c r="G6" s="24" t="s">
        <v>27</v>
      </c>
      <c r="H6" s="26" t="s">
        <v>502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859</v>
      </c>
      <c r="B7" s="24" t="s">
        <v>851</v>
      </c>
      <c r="C7" s="24" t="s">
        <v>860</v>
      </c>
      <c r="D7" s="24" t="s">
        <v>840</v>
      </c>
      <c r="E7" s="24" t="s">
        <v>861</v>
      </c>
      <c r="F7" s="24" t="s">
        <v>150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4.95">
      <c r="A8" s="24" t="s">
        <v>862</v>
      </c>
      <c r="B8" s="24" t="s">
        <v>838</v>
      </c>
      <c r="C8" s="24" t="s">
        <v>839</v>
      </c>
      <c r="D8" s="24" t="s">
        <v>863</v>
      </c>
      <c r="E8" s="24" t="s">
        <v>841</v>
      </c>
      <c r="F8" s="24" t="s">
        <v>842</v>
      </c>
      <c r="G8" s="24" t="s">
        <v>27</v>
      </c>
      <c r="H8" s="26" t="s">
        <v>502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7.5">
      <c r="A9" s="24" t="s">
        <v>864</v>
      </c>
      <c r="B9" s="24" t="s">
        <v>838</v>
      </c>
      <c r="C9" s="24" t="s">
        <v>844</v>
      </c>
      <c r="D9" s="24" t="s">
        <v>863</v>
      </c>
      <c r="E9" s="24" t="s">
        <v>865</v>
      </c>
      <c r="F9" s="24" t="s">
        <v>866</v>
      </c>
      <c r="G9" s="24" t="s">
        <v>27</v>
      </c>
      <c r="H9" s="26" t="s">
        <v>502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867</v>
      </c>
      <c r="B10" s="24" t="s">
        <v>838</v>
      </c>
      <c r="C10" s="24" t="s">
        <v>848</v>
      </c>
      <c r="D10" s="24" t="s">
        <v>863</v>
      </c>
      <c r="E10" s="24" t="s">
        <v>868</v>
      </c>
      <c r="F10" s="24" t="s">
        <v>150</v>
      </c>
      <c r="G10" s="24" t="s">
        <v>27</v>
      </c>
      <c r="H10" s="26" t="s">
        <v>108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.95">
      <c r="A11" s="24" t="s">
        <v>869</v>
      </c>
      <c r="B11" s="24" t="s">
        <v>851</v>
      </c>
      <c r="C11" s="24" t="s">
        <v>852</v>
      </c>
      <c r="D11" s="24" t="s">
        <v>863</v>
      </c>
      <c r="E11" s="24" t="s">
        <v>853</v>
      </c>
      <c r="F11" s="24" t="s">
        <v>854</v>
      </c>
      <c r="G11" s="24" t="s">
        <v>27</v>
      </c>
      <c r="H11" s="26" t="s">
        <v>502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7.5">
      <c r="A12" s="24" t="s">
        <v>870</v>
      </c>
      <c r="B12" s="24" t="s">
        <v>851</v>
      </c>
      <c r="C12" s="24" t="s">
        <v>856</v>
      </c>
      <c r="D12" s="24" t="s">
        <v>863</v>
      </c>
      <c r="E12" s="24" t="s">
        <v>857</v>
      </c>
      <c r="F12" s="24" t="s">
        <v>858</v>
      </c>
      <c r="G12" s="24" t="s">
        <v>27</v>
      </c>
      <c r="H12" s="26" t="s">
        <v>502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871</v>
      </c>
      <c r="B13" s="24" t="s">
        <v>851</v>
      </c>
      <c r="C13" s="24" t="s">
        <v>860</v>
      </c>
      <c r="D13" s="24" t="s">
        <v>863</v>
      </c>
      <c r="E13" s="24" t="s">
        <v>861</v>
      </c>
      <c r="F13" s="24" t="s">
        <v>150</v>
      </c>
      <c r="G13" s="24" t="s">
        <v>27</v>
      </c>
      <c r="H13" s="26" t="s">
        <v>108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3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872</v>
      </c>
      <c r="B2" s="24" t="s">
        <v>873</v>
      </c>
      <c r="C2" s="24" t="s">
        <v>371</v>
      </c>
      <c r="D2" s="24" t="s">
        <v>874</v>
      </c>
      <c r="E2" s="24" t="s">
        <v>373</v>
      </c>
      <c r="F2" s="24" t="s">
        <v>374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875</v>
      </c>
      <c r="B3" s="24" t="s">
        <v>876</v>
      </c>
      <c r="C3" s="24" t="s">
        <v>378</v>
      </c>
      <c r="D3" s="24" t="s">
        <v>874</v>
      </c>
      <c r="E3" s="24" t="s">
        <v>438</v>
      </c>
      <c r="F3" s="24" t="s">
        <v>61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877</v>
      </c>
      <c r="B4" s="24" t="s">
        <v>878</v>
      </c>
      <c r="C4" s="24" t="s">
        <v>382</v>
      </c>
      <c r="D4" s="24" t="s">
        <v>874</v>
      </c>
      <c r="E4" s="24" t="s">
        <v>434</v>
      </c>
      <c r="F4" s="24" t="s">
        <v>66</v>
      </c>
      <c r="G4" s="24" t="s">
        <v>27</v>
      </c>
      <c r="H4" s="26" t="s">
        <v>502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879</v>
      </c>
      <c r="B5" s="24" t="s">
        <v>880</v>
      </c>
      <c r="C5" s="24" t="s">
        <v>881</v>
      </c>
      <c r="D5" s="24" t="s">
        <v>874</v>
      </c>
      <c r="E5" s="24" t="s">
        <v>441</v>
      </c>
      <c r="F5" s="24" t="s">
        <v>388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882</v>
      </c>
      <c r="B6" s="24" t="s">
        <v>880</v>
      </c>
      <c r="C6" s="24" t="s">
        <v>510</v>
      </c>
      <c r="D6" s="24" t="s">
        <v>874</v>
      </c>
      <c r="E6" s="24" t="s">
        <v>562</v>
      </c>
      <c r="F6" s="24" t="s">
        <v>883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24" t="s">
        <v>884</v>
      </c>
      <c r="B7" s="24" t="s">
        <v>880</v>
      </c>
      <c r="C7" s="24" t="s">
        <v>514</v>
      </c>
      <c r="D7" s="24" t="s">
        <v>885</v>
      </c>
      <c r="E7" s="24" t="s">
        <v>609</v>
      </c>
      <c r="F7" s="24" t="s">
        <v>886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887</v>
      </c>
      <c r="B8" s="24" t="s">
        <v>873</v>
      </c>
      <c r="C8" s="24" t="s">
        <v>371</v>
      </c>
      <c r="D8" s="24" t="s">
        <v>888</v>
      </c>
      <c r="E8" s="24" t="s">
        <v>373</v>
      </c>
      <c r="F8" s="24" t="s">
        <v>374</v>
      </c>
      <c r="G8" s="24" t="s">
        <v>27</v>
      </c>
      <c r="H8" s="26" t="s">
        <v>502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4" t="s">
        <v>889</v>
      </c>
      <c r="B9" s="24" t="s">
        <v>876</v>
      </c>
      <c r="C9" s="24" t="s">
        <v>378</v>
      </c>
      <c r="D9" s="24" t="s">
        <v>888</v>
      </c>
      <c r="E9" s="24" t="s">
        <v>438</v>
      </c>
      <c r="F9" s="24" t="s">
        <v>61</v>
      </c>
      <c r="G9" s="24" t="s">
        <v>27</v>
      </c>
      <c r="H9" s="26" t="s">
        <v>502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24" t="s">
        <v>890</v>
      </c>
      <c r="B10" s="24" t="s">
        <v>878</v>
      </c>
      <c r="C10" s="24" t="s">
        <v>382</v>
      </c>
      <c r="D10" s="24" t="s">
        <v>888</v>
      </c>
      <c r="E10" s="24" t="s">
        <v>434</v>
      </c>
      <c r="F10" s="24" t="s">
        <v>66</v>
      </c>
      <c r="G10" s="24" t="s">
        <v>27</v>
      </c>
      <c r="H10" s="26" t="s">
        <v>502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24" t="s">
        <v>891</v>
      </c>
      <c r="B11" s="24" t="s">
        <v>880</v>
      </c>
      <c r="C11" s="24" t="s">
        <v>881</v>
      </c>
      <c r="D11" s="24" t="s">
        <v>888</v>
      </c>
      <c r="E11" s="24" t="s">
        <v>441</v>
      </c>
      <c r="F11" s="24" t="s">
        <v>388</v>
      </c>
      <c r="G11" s="24" t="s">
        <v>27</v>
      </c>
      <c r="H11" s="26" t="s">
        <v>502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24" t="s">
        <v>892</v>
      </c>
      <c r="B12" s="24" t="s">
        <v>880</v>
      </c>
      <c r="C12" s="24" t="s">
        <v>510</v>
      </c>
      <c r="D12" s="24" t="s">
        <v>888</v>
      </c>
      <c r="E12" s="24" t="s">
        <v>562</v>
      </c>
      <c r="F12" s="24" t="s">
        <v>883</v>
      </c>
      <c r="G12" s="24" t="s">
        <v>27</v>
      </c>
      <c r="H12" s="26" t="s">
        <v>108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2.45">
      <c r="A13" s="24" t="s">
        <v>893</v>
      </c>
      <c r="B13" s="24" t="s">
        <v>880</v>
      </c>
      <c r="C13" s="24" t="s">
        <v>514</v>
      </c>
      <c r="D13" s="24" t="s">
        <v>894</v>
      </c>
      <c r="E13" s="24" t="s">
        <v>609</v>
      </c>
      <c r="F13" s="24" t="s">
        <v>886</v>
      </c>
      <c r="G13" s="24" t="s">
        <v>27</v>
      </c>
      <c r="H13" s="26" t="s">
        <v>108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4"/>
  <sheetViews>
    <sheetView zoomScale="75" zoomScaleNormal="75" workbookViewId="0">
      <selection activeCell="E6" sqref="E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895</v>
      </c>
      <c r="B2" s="24" t="s">
        <v>896</v>
      </c>
      <c r="C2" s="24" t="s">
        <v>897</v>
      </c>
      <c r="D2" s="24" t="s">
        <v>898</v>
      </c>
      <c r="E2" s="24" t="s">
        <v>899</v>
      </c>
      <c r="F2" s="24" t="s">
        <v>900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5">
      <c r="A3" s="24" t="s">
        <v>901</v>
      </c>
      <c r="B3" s="24" t="s">
        <v>896</v>
      </c>
      <c r="C3" s="24" t="s">
        <v>902</v>
      </c>
      <c r="D3" s="24" t="s">
        <v>898</v>
      </c>
      <c r="E3" s="24" t="s">
        <v>903</v>
      </c>
      <c r="F3" s="24" t="s">
        <v>904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905</v>
      </c>
      <c r="B4" s="24" t="s">
        <v>896</v>
      </c>
      <c r="C4" s="24" t="s">
        <v>906</v>
      </c>
      <c r="D4" s="24" t="s">
        <v>898</v>
      </c>
      <c r="E4" s="24" t="s">
        <v>907</v>
      </c>
      <c r="F4" s="24" t="s">
        <v>150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908</v>
      </c>
      <c r="B5" s="24" t="s">
        <v>909</v>
      </c>
      <c r="C5" s="24" t="s">
        <v>910</v>
      </c>
      <c r="D5" s="24" t="s">
        <v>898</v>
      </c>
      <c r="E5" s="24" t="s">
        <v>911</v>
      </c>
      <c r="F5" s="24" t="s">
        <v>912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913</v>
      </c>
      <c r="B6" s="24" t="s">
        <v>914</v>
      </c>
      <c r="C6" s="24" t="s">
        <v>915</v>
      </c>
      <c r="D6" s="24" t="s">
        <v>898</v>
      </c>
      <c r="E6" s="24" t="s">
        <v>916</v>
      </c>
      <c r="F6" s="24" t="s">
        <v>917</v>
      </c>
      <c r="G6" s="24" t="s">
        <v>27</v>
      </c>
      <c r="H6" s="26" t="s">
        <v>502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24" t="s">
        <v>918</v>
      </c>
      <c r="B7" s="24" t="s">
        <v>919</v>
      </c>
      <c r="C7" s="24" t="s">
        <v>920</v>
      </c>
      <c r="D7" s="24" t="s">
        <v>898</v>
      </c>
      <c r="E7" s="24" t="s">
        <v>921</v>
      </c>
      <c r="F7" s="24" t="s">
        <v>917</v>
      </c>
      <c r="G7" s="24" t="s">
        <v>27</v>
      </c>
      <c r="H7" s="26" t="s">
        <v>502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24" t="s">
        <v>922</v>
      </c>
      <c r="B8" s="24" t="s">
        <v>923</v>
      </c>
      <c r="C8" s="24" t="s">
        <v>924</v>
      </c>
      <c r="D8" s="24" t="s">
        <v>898</v>
      </c>
      <c r="E8" s="24" t="s">
        <v>925</v>
      </c>
      <c r="F8" s="24" t="s">
        <v>904</v>
      </c>
      <c r="G8" s="24" t="s">
        <v>27</v>
      </c>
      <c r="H8" s="26" t="s">
        <v>502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7.5">
      <c r="A9" s="24" t="s">
        <v>926</v>
      </c>
      <c r="B9" s="24" t="s">
        <v>927</v>
      </c>
      <c r="C9" s="15" t="s">
        <v>928</v>
      </c>
      <c r="D9" s="24" t="s">
        <v>898</v>
      </c>
      <c r="E9" s="24" t="s">
        <v>929</v>
      </c>
      <c r="F9" s="24" t="s">
        <v>930</v>
      </c>
      <c r="G9" s="24" t="s">
        <v>27</v>
      </c>
      <c r="H9" s="26" t="s">
        <v>502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75">
      <c r="A10" s="24" t="s">
        <v>931</v>
      </c>
      <c r="B10" s="24" t="s">
        <v>932</v>
      </c>
      <c r="C10" s="24" t="s">
        <v>933</v>
      </c>
      <c r="D10" s="24" t="s">
        <v>898</v>
      </c>
      <c r="E10" s="24" t="s">
        <v>934</v>
      </c>
      <c r="F10" s="24" t="s">
        <v>935</v>
      </c>
      <c r="G10" s="24" t="s">
        <v>27</v>
      </c>
      <c r="H10" s="26" t="s">
        <v>502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75">
      <c r="A11" s="24" t="s">
        <v>936</v>
      </c>
      <c r="B11" s="24" t="s">
        <v>937</v>
      </c>
      <c r="C11" s="24" t="s">
        <v>938</v>
      </c>
      <c r="D11" s="24" t="s">
        <v>898</v>
      </c>
      <c r="E11" s="24" t="s">
        <v>939</v>
      </c>
      <c r="F11" s="24" t="s">
        <v>904</v>
      </c>
      <c r="G11" s="24" t="s">
        <v>27</v>
      </c>
      <c r="H11" s="26" t="s">
        <v>502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24" t="s">
        <v>940</v>
      </c>
      <c r="B12" s="24" t="s">
        <v>896</v>
      </c>
      <c r="C12" s="24" t="s">
        <v>897</v>
      </c>
      <c r="D12" s="24" t="s">
        <v>941</v>
      </c>
      <c r="E12" s="24" t="s">
        <v>899</v>
      </c>
      <c r="F12" s="24" t="s">
        <v>900</v>
      </c>
      <c r="G12" s="24" t="s">
        <v>27</v>
      </c>
      <c r="H12" s="26" t="s">
        <v>502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24" t="s">
        <v>942</v>
      </c>
      <c r="B13" s="24" t="s">
        <v>896</v>
      </c>
      <c r="C13" s="24" t="s">
        <v>902</v>
      </c>
      <c r="D13" s="24" t="s">
        <v>941</v>
      </c>
      <c r="E13" s="24" t="s">
        <v>903</v>
      </c>
      <c r="F13" s="24" t="s">
        <v>904</v>
      </c>
      <c r="G13" s="24" t="s">
        <v>27</v>
      </c>
      <c r="H13" s="26" t="s">
        <v>502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24" t="s">
        <v>943</v>
      </c>
      <c r="B14" s="24" t="s">
        <v>896</v>
      </c>
      <c r="C14" s="24" t="s">
        <v>906</v>
      </c>
      <c r="D14" s="24" t="s">
        <v>941</v>
      </c>
      <c r="E14" s="24" t="s">
        <v>907</v>
      </c>
      <c r="F14" s="24" t="s">
        <v>150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24" t="s">
        <v>944</v>
      </c>
      <c r="B15" s="24" t="s">
        <v>909</v>
      </c>
      <c r="C15" s="24" t="s">
        <v>910</v>
      </c>
      <c r="D15" s="24" t="s">
        <v>941</v>
      </c>
      <c r="E15" s="24" t="s">
        <v>911</v>
      </c>
      <c r="F15" s="24" t="s">
        <v>912</v>
      </c>
      <c r="G15" s="24" t="s">
        <v>27</v>
      </c>
      <c r="H15" s="26" t="s">
        <v>502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0.1">
      <c r="A16" s="24" t="s">
        <v>945</v>
      </c>
      <c r="B16" s="24" t="s">
        <v>914</v>
      </c>
      <c r="C16" s="24" t="s">
        <v>915</v>
      </c>
      <c r="D16" s="24" t="s">
        <v>941</v>
      </c>
      <c r="E16" s="24" t="s">
        <v>916</v>
      </c>
      <c r="F16" s="24" t="s">
        <v>917</v>
      </c>
      <c r="G16" s="24" t="s">
        <v>27</v>
      </c>
      <c r="H16" s="26" t="s">
        <v>502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50.1">
      <c r="A17" s="24" t="s">
        <v>946</v>
      </c>
      <c r="B17" s="24" t="s">
        <v>919</v>
      </c>
      <c r="C17" s="24" t="s">
        <v>920</v>
      </c>
      <c r="D17" s="24" t="s">
        <v>941</v>
      </c>
      <c r="E17" s="24" t="s">
        <v>921</v>
      </c>
      <c r="F17" s="24" t="s">
        <v>917</v>
      </c>
      <c r="G17" s="24" t="s">
        <v>27</v>
      </c>
      <c r="H17" s="26" t="s">
        <v>502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24" t="s">
        <v>947</v>
      </c>
      <c r="B18" s="24" t="s">
        <v>923</v>
      </c>
      <c r="C18" s="24" t="s">
        <v>924</v>
      </c>
      <c r="D18" s="24" t="s">
        <v>941</v>
      </c>
      <c r="E18" s="24" t="s">
        <v>925</v>
      </c>
      <c r="F18" s="24" t="s">
        <v>904</v>
      </c>
      <c r="G18" s="24" t="s">
        <v>27</v>
      </c>
      <c r="H18" s="26" t="s">
        <v>502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50.1">
      <c r="A19" s="24" t="s">
        <v>948</v>
      </c>
      <c r="B19" s="24" t="s">
        <v>927</v>
      </c>
      <c r="C19" s="15" t="s">
        <v>928</v>
      </c>
      <c r="D19" s="24" t="s">
        <v>941</v>
      </c>
      <c r="E19" s="24" t="s">
        <v>929</v>
      </c>
      <c r="F19" s="24" t="s">
        <v>930</v>
      </c>
      <c r="G19" s="24" t="s">
        <v>27</v>
      </c>
      <c r="H19" s="26" t="s">
        <v>502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75">
      <c r="A20" s="24" t="s">
        <v>949</v>
      </c>
      <c r="B20" s="24" t="s">
        <v>932</v>
      </c>
      <c r="C20" s="24" t="s">
        <v>933</v>
      </c>
      <c r="D20" s="24" t="s">
        <v>941</v>
      </c>
      <c r="E20" s="24" t="s">
        <v>934</v>
      </c>
      <c r="F20" s="24" t="s">
        <v>935</v>
      </c>
      <c r="G20" s="24" t="s">
        <v>27</v>
      </c>
      <c r="H20" s="26" t="s">
        <v>502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75">
      <c r="A21" s="24" t="s">
        <v>950</v>
      </c>
      <c r="B21" s="24" t="s">
        <v>937</v>
      </c>
      <c r="C21" s="24" t="s">
        <v>938</v>
      </c>
      <c r="D21" s="24" t="s">
        <v>941</v>
      </c>
      <c r="E21" s="24" t="s">
        <v>939</v>
      </c>
      <c r="F21" s="24" t="s">
        <v>904</v>
      </c>
      <c r="G21" s="24" t="s">
        <v>27</v>
      </c>
      <c r="H21" s="26" t="s">
        <v>502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06"/>
  <sheetViews>
    <sheetView zoomScale="75" zoomScaleNormal="75" workbookViewId="0">
      <selection activeCell="D5" sqref="D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95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951</v>
      </c>
      <c r="B2" s="24" t="s">
        <v>952</v>
      </c>
      <c r="C2" s="24" t="s">
        <v>371</v>
      </c>
      <c r="D2" s="24" t="s">
        <v>953</v>
      </c>
      <c r="E2" s="24" t="s">
        <v>373</v>
      </c>
      <c r="F2" s="24" t="s">
        <v>374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954</v>
      </c>
      <c r="B3" s="24" t="s">
        <v>955</v>
      </c>
      <c r="C3" s="24" t="s">
        <v>556</v>
      </c>
      <c r="D3" s="24" t="s">
        <v>953</v>
      </c>
      <c r="E3" s="24" t="s">
        <v>438</v>
      </c>
      <c r="F3" s="24" t="s">
        <v>61</v>
      </c>
      <c r="G3" s="24" t="s">
        <v>27</v>
      </c>
      <c r="H3" s="26" t="s">
        <v>108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956</v>
      </c>
      <c r="B4" s="24" t="s">
        <v>957</v>
      </c>
      <c r="C4" s="24" t="s">
        <v>433</v>
      </c>
      <c r="D4" s="24" t="s">
        <v>953</v>
      </c>
      <c r="E4" s="24" t="s">
        <v>434</v>
      </c>
      <c r="F4" s="24" t="s">
        <v>66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958</v>
      </c>
      <c r="B5" s="24" t="s">
        <v>959</v>
      </c>
      <c r="C5" s="24" t="s">
        <v>386</v>
      </c>
      <c r="D5" s="24" t="s">
        <v>953</v>
      </c>
      <c r="E5" s="24" t="s">
        <v>441</v>
      </c>
      <c r="F5" s="24" t="s">
        <v>388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960</v>
      </c>
      <c r="B6" s="24" t="s">
        <v>959</v>
      </c>
      <c r="C6" s="24" t="s">
        <v>510</v>
      </c>
      <c r="D6" s="24" t="s">
        <v>953</v>
      </c>
      <c r="E6" s="24" t="s">
        <v>562</v>
      </c>
      <c r="F6" s="24" t="s">
        <v>150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961</v>
      </c>
      <c r="B7" s="24" t="s">
        <v>962</v>
      </c>
      <c r="C7" s="24" t="s">
        <v>805</v>
      </c>
      <c r="D7" s="24" t="s">
        <v>953</v>
      </c>
      <c r="E7" s="24" t="s">
        <v>566</v>
      </c>
      <c r="F7" s="24" t="s">
        <v>567</v>
      </c>
      <c r="G7" s="24" t="s">
        <v>27</v>
      </c>
      <c r="H7" s="26" t="s">
        <v>502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24" t="s">
        <v>963</v>
      </c>
      <c r="B8" s="24" t="s">
        <v>964</v>
      </c>
      <c r="C8" s="24" t="s">
        <v>574</v>
      </c>
      <c r="D8" s="24" t="s">
        <v>953</v>
      </c>
      <c r="E8" s="24" t="s">
        <v>575</v>
      </c>
      <c r="F8" s="24" t="s">
        <v>66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4" t="s">
        <v>965</v>
      </c>
      <c r="B9" s="24" t="s">
        <v>966</v>
      </c>
      <c r="C9" s="24" t="s">
        <v>570</v>
      </c>
      <c r="D9" s="24" t="s">
        <v>953</v>
      </c>
      <c r="E9" s="24" t="s">
        <v>571</v>
      </c>
      <c r="F9" s="24" t="s">
        <v>61</v>
      </c>
      <c r="G9" s="24" t="s">
        <v>27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967</v>
      </c>
      <c r="B10" s="24" t="s">
        <v>968</v>
      </c>
      <c r="C10" s="24" t="s">
        <v>578</v>
      </c>
      <c r="D10" s="24" t="s">
        <v>953</v>
      </c>
      <c r="E10" s="24" t="s">
        <v>579</v>
      </c>
      <c r="F10" s="24" t="s">
        <v>580</v>
      </c>
      <c r="G10" s="24" t="s">
        <v>27</v>
      </c>
      <c r="H10" s="26" t="s">
        <v>502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24" t="s">
        <v>969</v>
      </c>
      <c r="B11" s="24" t="s">
        <v>968</v>
      </c>
      <c r="C11" s="24" t="s">
        <v>582</v>
      </c>
      <c r="D11" s="24" t="s">
        <v>953</v>
      </c>
      <c r="E11" s="24" t="s">
        <v>583</v>
      </c>
      <c r="F11" s="24" t="s">
        <v>150</v>
      </c>
      <c r="G11" s="24" t="s">
        <v>27</v>
      </c>
      <c r="H11" s="26" t="s">
        <v>108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7.5">
      <c r="A12" s="24" t="s">
        <v>970</v>
      </c>
      <c r="B12" s="24" t="s">
        <v>971</v>
      </c>
      <c r="C12" s="24" t="s">
        <v>815</v>
      </c>
      <c r="D12" s="24" t="s">
        <v>953</v>
      </c>
      <c r="E12" s="24" t="s">
        <v>587</v>
      </c>
      <c r="F12" s="24" t="s">
        <v>588</v>
      </c>
      <c r="G12" s="24" t="s">
        <v>27</v>
      </c>
      <c r="H12" s="26" t="s">
        <v>502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972</v>
      </c>
      <c r="B13" s="24" t="s">
        <v>971</v>
      </c>
      <c r="C13" s="24" t="s">
        <v>590</v>
      </c>
      <c r="D13" s="24" t="s">
        <v>953</v>
      </c>
      <c r="E13" s="24" t="s">
        <v>591</v>
      </c>
      <c r="F13" s="24" t="s">
        <v>592</v>
      </c>
      <c r="G13" s="24" t="s">
        <v>27</v>
      </c>
      <c r="H13" s="26" t="s">
        <v>502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7.5">
      <c r="A14" s="24" t="s">
        <v>973</v>
      </c>
      <c r="B14" s="24" t="s">
        <v>971</v>
      </c>
      <c r="C14" s="24" t="s">
        <v>594</v>
      </c>
      <c r="D14" s="24" t="s">
        <v>953</v>
      </c>
      <c r="E14" s="24" t="s">
        <v>595</v>
      </c>
      <c r="F14" s="24" t="s">
        <v>150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974</v>
      </c>
      <c r="B1" s="1" t="s">
        <v>975</v>
      </c>
      <c r="C1" s="1" t="s">
        <v>976</v>
      </c>
      <c r="D1" s="1" t="s">
        <v>46</v>
      </c>
      <c r="E1" s="1" t="s">
        <v>977</v>
      </c>
      <c r="F1" s="1" t="s">
        <v>47</v>
      </c>
      <c r="G1" s="1" t="s">
        <v>978</v>
      </c>
      <c r="H1" s="1" t="s">
        <v>979</v>
      </c>
    </row>
    <row r="2" spans="1:8" ht="12.75" customHeight="1">
      <c r="A2" s="2">
        <v>1</v>
      </c>
      <c r="B2" s="2" t="s">
        <v>980</v>
      </c>
      <c r="C2" s="2" t="s">
        <v>981</v>
      </c>
      <c r="D2" s="3" t="s">
        <v>982</v>
      </c>
      <c r="F2" s="3" t="s">
        <v>983</v>
      </c>
    </row>
    <row r="3" spans="1:8" ht="12.75" customHeight="1">
      <c r="C3" s="2" t="s">
        <v>984</v>
      </c>
      <c r="D3" s="3" t="s">
        <v>985</v>
      </c>
      <c r="E3" s="3" t="s">
        <v>986</v>
      </c>
      <c r="F3" s="3" t="s">
        <v>987</v>
      </c>
    </row>
    <row r="4" spans="1:8" ht="12.75" customHeight="1">
      <c r="C4" s="2" t="s">
        <v>988</v>
      </c>
      <c r="D4" s="3" t="s">
        <v>989</v>
      </c>
      <c r="E4" s="3" t="s">
        <v>990</v>
      </c>
      <c r="F4" s="3" t="s">
        <v>991</v>
      </c>
    </row>
    <row r="5" spans="1:8" ht="12.75" customHeight="1">
      <c r="A5" s="2">
        <v>2</v>
      </c>
      <c r="B5" s="2" t="s">
        <v>992</v>
      </c>
      <c r="C5" s="2" t="s">
        <v>993</v>
      </c>
      <c r="D5" s="3" t="s">
        <v>994</v>
      </c>
      <c r="F5" s="3" t="s">
        <v>995</v>
      </c>
    </row>
    <row r="6" spans="1:8" ht="12.75" customHeight="1">
      <c r="C6" s="2" t="s">
        <v>996</v>
      </c>
      <c r="D6" s="3" t="s">
        <v>997</v>
      </c>
      <c r="E6" s="3" t="s">
        <v>986</v>
      </c>
      <c r="F6" s="3" t="s">
        <v>998</v>
      </c>
    </row>
    <row r="7" spans="1:8" ht="12.75" customHeight="1">
      <c r="C7" s="2" t="s">
        <v>999</v>
      </c>
      <c r="D7" s="3" t="s">
        <v>1000</v>
      </c>
      <c r="E7" s="3" t="s">
        <v>990</v>
      </c>
      <c r="F7" s="3" t="s">
        <v>1001</v>
      </c>
    </row>
    <row r="8" spans="1:8" ht="12.75" customHeight="1">
      <c r="A8" s="2">
        <v>3</v>
      </c>
      <c r="B8" s="2" t="s">
        <v>1002</v>
      </c>
      <c r="C8" s="2" t="s">
        <v>1003</v>
      </c>
      <c r="D8" s="3" t="s">
        <v>1004</v>
      </c>
      <c r="F8" s="3" t="s">
        <v>1005</v>
      </c>
    </row>
    <row r="9" spans="1:8" ht="12.75" customHeight="1">
      <c r="C9" s="2" t="s">
        <v>1006</v>
      </c>
      <c r="D9" s="3" t="s">
        <v>1007</v>
      </c>
      <c r="E9" s="3" t="s">
        <v>1008</v>
      </c>
      <c r="F9" s="3" t="s">
        <v>1009</v>
      </c>
    </row>
    <row r="10" spans="1:8" ht="12.75" customHeight="1">
      <c r="C10" s="2" t="s">
        <v>1010</v>
      </c>
      <c r="D10" s="3" t="s">
        <v>1011</v>
      </c>
      <c r="E10" s="3" t="s">
        <v>990</v>
      </c>
      <c r="F10" s="3" t="s">
        <v>1012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974</v>
      </c>
      <c r="B1" s="1" t="s">
        <v>975</v>
      </c>
      <c r="C1" s="1" t="s">
        <v>976</v>
      </c>
      <c r="D1" s="1" t="s">
        <v>46</v>
      </c>
      <c r="E1" s="1" t="s">
        <v>977</v>
      </c>
      <c r="F1" s="1" t="s">
        <v>47</v>
      </c>
      <c r="G1" s="1" t="s">
        <v>978</v>
      </c>
      <c r="H1" s="1" t="s">
        <v>979</v>
      </c>
    </row>
    <row r="2" spans="1:8" ht="12.75" customHeight="1">
      <c r="A2" s="2">
        <v>1</v>
      </c>
      <c r="B2" s="2" t="s">
        <v>1013</v>
      </c>
      <c r="C2" s="2" t="s">
        <v>1014</v>
      </c>
      <c r="D2" s="3" t="s">
        <v>1015</v>
      </c>
      <c r="F2" s="3" t="s">
        <v>1016</v>
      </c>
    </row>
    <row r="3" spans="1:8" ht="12.75" customHeight="1">
      <c r="C3" s="2" t="s">
        <v>1017</v>
      </c>
      <c r="D3" s="3" t="s">
        <v>1018</v>
      </c>
      <c r="E3" s="3" t="s">
        <v>1019</v>
      </c>
      <c r="F3" s="3" t="s">
        <v>1020</v>
      </c>
    </row>
    <row r="4" spans="1:8" ht="12.75" customHeight="1">
      <c r="C4" s="2" t="s">
        <v>1021</v>
      </c>
      <c r="D4" s="3" t="s">
        <v>1022</v>
      </c>
      <c r="E4" s="3" t="s">
        <v>990</v>
      </c>
      <c r="F4" s="3" t="s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3"/>
  <sheetViews>
    <sheetView workbookViewId="0">
      <selection activeCell="F24" sqref="F24"/>
    </sheetView>
  </sheetViews>
  <sheetFormatPr defaultColWidth="8.7109375" defaultRowHeight="12.6"/>
  <cols>
    <col min="1" max="1" width="8.7109375" style="5"/>
    <col min="2" max="2" width="19.7109375" style="5" customWidth="1"/>
    <col min="3" max="3" width="24.285156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40" t="s">
        <v>16</v>
      </c>
      <c r="C2" s="40"/>
      <c r="D2" s="40"/>
      <c r="E2" s="40"/>
      <c r="F2" s="40"/>
      <c r="G2" s="40"/>
      <c r="H2" s="40"/>
      <c r="I2" s="40"/>
      <c r="L2" s="30"/>
    </row>
    <row r="3" spans="2:12">
      <c r="B3" s="11"/>
    </row>
    <row r="4" spans="2:12">
      <c r="B4" s="11" t="s">
        <v>17</v>
      </c>
      <c r="C4" s="23" t="s">
        <v>18</v>
      </c>
    </row>
    <row r="5" spans="2:12">
      <c r="B5" s="11"/>
    </row>
    <row r="6" spans="2:12" ht="12.95">
      <c r="B6" s="39" t="s">
        <v>19</v>
      </c>
      <c r="C6" s="38" t="s">
        <v>20</v>
      </c>
      <c r="D6" s="35" t="s">
        <v>21</v>
      </c>
      <c r="E6" s="36"/>
      <c r="F6" s="36"/>
      <c r="G6" s="37"/>
      <c r="H6" s="37"/>
      <c r="I6" s="41" t="s">
        <v>22</v>
      </c>
    </row>
    <row r="7" spans="2:12" ht="12.95">
      <c r="B7" s="39"/>
      <c r="C7" s="38"/>
      <c r="D7" s="12" t="s">
        <v>23</v>
      </c>
      <c r="E7" s="13" t="s">
        <v>24</v>
      </c>
      <c r="F7" s="14" t="s">
        <v>25</v>
      </c>
      <c r="G7" s="12" t="s">
        <v>26</v>
      </c>
      <c r="H7" s="12" t="s">
        <v>27</v>
      </c>
      <c r="I7" s="42"/>
    </row>
    <row r="8" spans="2:12">
      <c r="B8" s="15">
        <v>1</v>
      </c>
      <c r="C8" s="16" t="s">
        <v>28</v>
      </c>
      <c r="D8" s="15">
        <f>COUNTIF('New Account'!G:G,"New")</f>
        <v>0</v>
      </c>
      <c r="E8" s="15">
        <f>COUNTIF('New Account'!G:G,"Approval")</f>
        <v>0</v>
      </c>
      <c r="F8" s="15">
        <f>COUNTIF('New Account'!G:G,"Need To Update")</f>
        <v>0</v>
      </c>
      <c r="G8" s="15">
        <f>COUNTIF('New Account'!G:G,"Pending QA")</f>
        <v>12</v>
      </c>
      <c r="H8" s="17">
        <f>COUNTIF('New Account'!G:G,"Request Review")</f>
        <v>15</v>
      </c>
      <c r="I8" s="18">
        <f t="shared" ref="I8:I22" si="0">SUM(D8:H8)</f>
        <v>27</v>
      </c>
    </row>
    <row r="9" spans="2:12">
      <c r="B9" s="15">
        <v>2</v>
      </c>
      <c r="C9" s="16" t="s">
        <v>29</v>
      </c>
      <c r="D9" s="15">
        <f>COUNTIF('New Customer'!G:G,"New")</f>
        <v>0</v>
      </c>
      <c r="E9" s="15">
        <f>COUNTIF('New Customer'!G:G,"Approval")</f>
        <v>0</v>
      </c>
      <c r="F9" s="15">
        <f>COUNTIF('New Customer'!G:G,"Need To Update")</f>
        <v>0</v>
      </c>
      <c r="G9" s="15">
        <f>COUNTIF('New Customer'!G:G,"Pending QA")</f>
        <v>10</v>
      </c>
      <c r="H9" s="17">
        <f>COUNTIF('New Customer'!G:G,"Request Review")</f>
        <v>41</v>
      </c>
      <c r="I9" s="18">
        <f t="shared" si="0"/>
        <v>51</v>
      </c>
    </row>
    <row r="10" spans="2:12">
      <c r="B10" s="15">
        <v>3</v>
      </c>
      <c r="C10" s="16" t="s">
        <v>30</v>
      </c>
      <c r="D10" s="15">
        <f>COUNTIF('Balance Enquiry'!G:G,"New")</f>
        <v>0</v>
      </c>
      <c r="E10" s="15">
        <f>COUNTIF('Balance Enquiry'!G:G,"Approval")</f>
        <v>0</v>
      </c>
      <c r="F10" s="15">
        <f>COUNTIF('Balance Enquiry'!G:G,"Need To Update")</f>
        <v>0</v>
      </c>
      <c r="G10" s="15">
        <f>COUNTIF('Balance Enquiry'!G:G,"Pending QA")</f>
        <v>6</v>
      </c>
      <c r="H10" s="17">
        <f>COUNTIF('Balance Enquiry'!G:G,"Request Review")</f>
        <v>11</v>
      </c>
      <c r="I10" s="18">
        <f t="shared" si="0"/>
        <v>17</v>
      </c>
    </row>
    <row r="11" spans="2:12">
      <c r="B11" s="15">
        <v>4</v>
      </c>
      <c r="C11" s="16" t="s">
        <v>31</v>
      </c>
      <c r="D11" s="15">
        <f>COUNTIF('Customized Statement Form'!G:G,"New")</f>
        <v>0</v>
      </c>
      <c r="E11" s="15">
        <f>COUNTIF('Customized Statement Form'!G:G,"Approval")</f>
        <v>0</v>
      </c>
      <c r="F11" s="15">
        <f>COUNTIF('Customized Statement Form'!G:G,"Need To Update")</f>
        <v>0</v>
      </c>
      <c r="G11" s="15">
        <f>COUNTIF('Customized Statement Form'!G:G,"Pending QA")</f>
        <v>10</v>
      </c>
      <c r="H11" s="17">
        <f>COUNTIF('Customized Statement Form'!G:G,"Request Review")</f>
        <v>20</v>
      </c>
      <c r="I11" s="22">
        <f t="shared" si="0"/>
        <v>30</v>
      </c>
    </row>
    <row r="12" spans="2:12">
      <c r="B12" s="15">
        <v>5</v>
      </c>
      <c r="C12" s="16" t="s">
        <v>32</v>
      </c>
      <c r="D12" s="15">
        <f>COUNTIF('Delete Account Form'!G:G,"New")</f>
        <v>0</v>
      </c>
      <c r="E12" s="15">
        <f>COUNTIF('Delete Account Form'!G:G,"Approval")</f>
        <v>0</v>
      </c>
      <c r="F12" s="15">
        <f>COUNTIF('Delete Account Form'!G:G,"Need To Update")</f>
        <v>0</v>
      </c>
      <c r="G12" s="15">
        <f>COUNTIF('Delete Account Form'!G:G,"Pending QA")</f>
        <v>0</v>
      </c>
      <c r="H12" s="17">
        <f>COUNTIF('Delete Account Form'!G:G,"Request Review")</f>
        <v>6</v>
      </c>
      <c r="I12" s="22">
        <f t="shared" si="0"/>
        <v>6</v>
      </c>
      <c r="K12" s="19"/>
    </row>
    <row r="13" spans="2:12">
      <c r="B13" s="15">
        <v>6</v>
      </c>
      <c r="C13" s="16" t="s">
        <v>33</v>
      </c>
      <c r="D13" s="15">
        <f>COUNTIF('Delete Customer'!G:G,"New")</f>
        <v>0</v>
      </c>
      <c r="E13" s="15">
        <f>COUNTIF('Delete Customer'!G:G,"Approval")</f>
        <v>0</v>
      </c>
      <c r="F13" s="15">
        <f>COUNTIF('Delete Customer'!G:G,"Need To Update")</f>
        <v>0</v>
      </c>
      <c r="G13" s="15">
        <f>COUNTIF('Delete Customer'!G:G,"Pending QA")</f>
        <v>0</v>
      </c>
      <c r="H13" s="17">
        <f>COUNTIF('Delete Customer'!G:G,"Request Review")</f>
        <v>8</v>
      </c>
      <c r="I13" s="22">
        <f t="shared" si="0"/>
        <v>8</v>
      </c>
    </row>
    <row r="14" spans="2:12">
      <c r="B14" s="15">
        <v>7</v>
      </c>
      <c r="C14" s="16" t="s">
        <v>34</v>
      </c>
      <c r="D14" s="15">
        <f>COUNTIF(Deposit!G:G,"New")</f>
        <v>0</v>
      </c>
      <c r="E14" s="15">
        <f>COUNTIF(Deposit!G:G,"Approval")</f>
        <v>0</v>
      </c>
      <c r="F14" s="15">
        <f>COUNTIF(Deposit!G:G,"Need To Update")</f>
        <v>0</v>
      </c>
      <c r="G14" s="15">
        <f>COUNTIF(Deposit!G:G,"Pending QA")</f>
        <v>0</v>
      </c>
      <c r="H14" s="17">
        <f>COUNTIF(Deposit!G:G,"Request Review")</f>
        <v>13</v>
      </c>
      <c r="I14" s="22">
        <f t="shared" si="0"/>
        <v>13</v>
      </c>
    </row>
    <row r="15" spans="2:12">
      <c r="B15" s="15">
        <v>8</v>
      </c>
      <c r="C15" s="16" t="s">
        <v>35</v>
      </c>
      <c r="D15" s="15">
        <f>COUNTIF('Edit Account'!G:G,"New")</f>
        <v>0</v>
      </c>
      <c r="E15" s="15">
        <f>COUNTIF('Edit Account'!G:G,"Approval")</f>
        <v>0</v>
      </c>
      <c r="F15" s="15">
        <f>COUNTIF('Edit Account'!G:G,"Need To Update")</f>
        <v>0</v>
      </c>
      <c r="G15" s="15">
        <f>COUNTIF('Edit Account'!G:G,"Pending QA")</f>
        <v>0</v>
      </c>
      <c r="H15" s="17">
        <f>COUNTIF('Edit Account'!G:G,"Request Review")</f>
        <v>6</v>
      </c>
      <c r="I15" s="22">
        <f t="shared" si="0"/>
        <v>6</v>
      </c>
    </row>
    <row r="16" spans="2:12">
      <c r="B16" s="15">
        <v>9</v>
      </c>
      <c r="C16" s="16" t="s">
        <v>36</v>
      </c>
      <c r="D16" s="15">
        <f>COUNTIF('Edit Customer Form'!G:G,"New")</f>
        <v>0</v>
      </c>
      <c r="E16" s="15">
        <f>COUNTIF('Edit Customer Form'!G:G,"Approval")</f>
        <v>0</v>
      </c>
      <c r="F16" s="15">
        <f>COUNTIF('Edit Customer Form'!G:G,"Need To Update")</f>
        <v>0</v>
      </c>
      <c r="G16" s="15">
        <f>COUNTIF('Edit Customer Form'!G:G,"Pending QA")</f>
        <v>0</v>
      </c>
      <c r="H16" s="17">
        <f>COUNTIF('Edit Customer Form'!G:G,"Request Review")</f>
        <v>7</v>
      </c>
      <c r="I16" s="18">
        <f t="shared" si="0"/>
        <v>7</v>
      </c>
    </row>
    <row r="17" spans="2:9">
      <c r="B17" s="15">
        <v>10</v>
      </c>
      <c r="C17" s="16" t="s">
        <v>37</v>
      </c>
      <c r="D17" s="15">
        <f>COUNTIF('Edit Customer'!G:G,"New")</f>
        <v>0</v>
      </c>
      <c r="E17" s="15">
        <f>COUNTIF('Edit Customer'!G:G,"Approval")</f>
        <v>0</v>
      </c>
      <c r="F17" s="15">
        <f>COUNTIF('Edit Customer'!G:G,"Need To Update")</f>
        <v>0</v>
      </c>
      <c r="G17" s="15">
        <f>COUNTIF('Edit Customer'!G:G,"Pending QA")</f>
        <v>0</v>
      </c>
      <c r="H17" s="17">
        <f>COUNTIF('Edit Customer'!G:G,"Request Review")</f>
        <v>46</v>
      </c>
      <c r="I17" s="18">
        <f t="shared" si="0"/>
        <v>46</v>
      </c>
    </row>
    <row r="18" spans="2:9">
      <c r="B18" s="15">
        <v>11</v>
      </c>
      <c r="C18" s="16" t="s">
        <v>38</v>
      </c>
      <c r="D18" s="15">
        <f>COUNTIF('Fund Transfer'!G:G,"New")</f>
        <v>0</v>
      </c>
      <c r="E18" s="15">
        <f>COUNTIF('Fund Transfer'!G:G,"Approval")</f>
        <v>0</v>
      </c>
      <c r="F18" s="15">
        <f>COUNTIF('Fund Transfer'!G:G,"Need To Update")</f>
        <v>0</v>
      </c>
      <c r="G18" s="15">
        <f>COUNTIF('Fund Transfer'!G:G,"Pending QA")</f>
        <v>0</v>
      </c>
      <c r="H18" s="17">
        <f>COUNTIF('Fund Transfer'!G:G,"Request Review")</f>
        <v>36</v>
      </c>
      <c r="I18" s="18">
        <f t="shared" si="0"/>
        <v>36</v>
      </c>
    </row>
    <row r="19" spans="2:9">
      <c r="B19" s="15">
        <v>12</v>
      </c>
      <c r="C19" s="16" t="s">
        <v>39</v>
      </c>
      <c r="D19" s="15">
        <f>COUNTIF(Login!G:G,"New")</f>
        <v>0</v>
      </c>
      <c r="E19" s="15">
        <f>COUNTIF(Login!G:G,"Approval")</f>
        <v>0</v>
      </c>
      <c r="F19" s="15">
        <f>COUNTIF(Login!G:G,"Need To Update")</f>
        <v>0</v>
      </c>
      <c r="G19" s="15">
        <f>COUNTIF(Login!G:G,"Pending QA")</f>
        <v>0</v>
      </c>
      <c r="H19" s="17">
        <f>COUNTIF(Login!G:G,"Request Review")</f>
        <v>12</v>
      </c>
      <c r="I19" s="18">
        <f t="shared" si="0"/>
        <v>12</v>
      </c>
    </row>
    <row r="20" spans="2:9">
      <c r="B20" s="15">
        <v>13</v>
      </c>
      <c r="C20" s="16" t="s">
        <v>40</v>
      </c>
      <c r="D20" s="15">
        <f>COUNTIF('Mini Statement Page'!G:G,"New")</f>
        <v>0</v>
      </c>
      <c r="E20" s="15">
        <f>COUNTIF('Mini Statement Page'!G:G,"Approval")</f>
        <v>0</v>
      </c>
      <c r="F20" s="15">
        <f>COUNTIF('Mini Statement Page'!G:G,"Need To Update")</f>
        <v>0</v>
      </c>
      <c r="G20" s="15">
        <f>COUNTIF('Mini Statement Page'!G:G,"Pending QA")</f>
        <v>0</v>
      </c>
      <c r="H20" s="17">
        <f>COUNTIF('Mini Statement Page'!G:G,"Request Review")</f>
        <v>12</v>
      </c>
      <c r="I20" s="18">
        <f t="shared" si="0"/>
        <v>12</v>
      </c>
    </row>
    <row r="21" spans="2:9">
      <c r="B21" s="15">
        <v>14</v>
      </c>
      <c r="C21" s="16" t="s">
        <v>41</v>
      </c>
      <c r="D21" s="15">
        <f>COUNTIF('Change Password'!G:G,"New")</f>
        <v>0</v>
      </c>
      <c r="E21" s="15">
        <f>COUNTIF('Change Password'!G:G,"Approval")</f>
        <v>0</v>
      </c>
      <c r="F21" s="15">
        <f>COUNTIF('Change Password'!G:G,"Need To Update")</f>
        <v>0</v>
      </c>
      <c r="G21" s="15">
        <f>COUNTIF('Change Password'!G:G,"Pending QA")</f>
        <v>0</v>
      </c>
      <c r="H21" s="17">
        <f>COUNTIF('Change Password'!G:G,"Request Review")</f>
        <v>20</v>
      </c>
      <c r="I21" s="18">
        <f t="shared" si="0"/>
        <v>20</v>
      </c>
    </row>
    <row r="22" spans="2:9">
      <c r="B22" s="15">
        <v>15</v>
      </c>
      <c r="C22" s="16" t="s">
        <v>42</v>
      </c>
      <c r="D22" s="28">
        <f>COUNTIF(Withdrawal!G:G,"New")</f>
        <v>0</v>
      </c>
      <c r="E22" s="28">
        <f>COUNTIF(Withdrawal!G:G,"Approval")</f>
        <v>0</v>
      </c>
      <c r="F22" s="28">
        <f>COUNTIF(Withdrawal!G:G,"Need To Update")</f>
        <v>0</v>
      </c>
      <c r="G22" s="15">
        <f>COUNTIF(Withdrawal!G:G,"Pending QA")</f>
        <v>0</v>
      </c>
      <c r="H22" s="29">
        <f>COUNTIF(Withdrawal!G:G,"Request Review")</f>
        <v>13</v>
      </c>
      <c r="I22" s="22">
        <f t="shared" si="0"/>
        <v>13</v>
      </c>
    </row>
    <row r="23" spans="2:9">
      <c r="D23" s="31">
        <f t="shared" ref="D23:I23" si="1">SUM(D8:D22)</f>
        <v>0</v>
      </c>
      <c r="E23" s="31">
        <f t="shared" si="1"/>
        <v>0</v>
      </c>
      <c r="F23" s="31">
        <f t="shared" si="1"/>
        <v>0</v>
      </c>
      <c r="G23" s="15">
        <f>SUM(G8:G22)</f>
        <v>38</v>
      </c>
      <c r="H23" s="31">
        <f t="shared" si="1"/>
        <v>266</v>
      </c>
      <c r="I23" s="31">
        <f t="shared" si="1"/>
        <v>304</v>
      </c>
    </row>
  </sheetData>
  <mergeCells count="5">
    <mergeCell ref="D6:H6"/>
    <mergeCell ref="C6:C7"/>
    <mergeCell ref="B6:B7"/>
    <mergeCell ref="B2:I2"/>
    <mergeCell ref="I6:I7"/>
  </mergeCells>
  <hyperlinks>
    <hyperlink ref="C8" location="'New Account'!A1" display="New Account" xr:uid="{00000000-0004-0000-0100-000000000000}"/>
    <hyperlink ref="C16" location="'Edit Customer Form'!A1" display="Edit Customer Form" xr:uid="{00000000-0004-0000-0100-000001000000}"/>
    <hyperlink ref="C9" location="'New Customer'!A1" display="New Customer" xr:uid="{00000000-0004-0000-0100-000002000000}"/>
    <hyperlink ref="C10" location="'Balance Enquiry'!A1" display="Balance Enquiry" xr:uid="{00000000-0004-0000-0100-000003000000}"/>
    <hyperlink ref="C15" location="'Edit Account'!A1" display="Edit Account" xr:uid="{00000000-0004-0000-0100-000004000000}"/>
    <hyperlink ref="C11" location="'Customized Statement Form'!A1" display="Customized Statement Form" xr:uid="{00000000-0004-0000-0100-000005000000}"/>
    <hyperlink ref="C12" location="'Delete Account Form'!A1" display="Delete Account Form" xr:uid="{00000000-0004-0000-0100-000006000000}"/>
    <hyperlink ref="C13" location="'Delete Customer'!A1" display="Delete Customer" xr:uid="{00000000-0004-0000-0100-000007000000}"/>
    <hyperlink ref="C14" location="Deposit!A1" display="Deposit" xr:uid="{00000000-0004-0000-0100-000008000000}"/>
    <hyperlink ref="C17" location="'Edit Customer'!A1" display="Edit Customer" xr:uid="{00000000-0004-0000-0100-000009000000}"/>
    <hyperlink ref="C18" location="'Fund Transfer'!A1" display="Fund Transfer" xr:uid="{00000000-0004-0000-0100-00000A000000}"/>
    <hyperlink ref="C19" location="Login!A1" display="Login" xr:uid="{00000000-0004-0000-0100-00000B000000}"/>
    <hyperlink ref="C20" location="'Mini Statement Page'!A1" display="Mini Statement Page" xr:uid="{00000000-0004-0000-0100-00000C000000}"/>
    <hyperlink ref="C21" location="'Change Password'!A1" display="Change Password" xr:uid="{00000000-0004-0000-0100-00000D000000}"/>
    <hyperlink ref="C22" location="Summary!A1" display="Withdrawal" xr:uid="{00000000-0004-0000-0100-00000E000000}"/>
    <hyperlink ref="C4" r:id="rId1" xr:uid="{00000000-0004-0000-0100-00000F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974</v>
      </c>
      <c r="B1" s="1" t="s">
        <v>975</v>
      </c>
      <c r="C1" s="1" t="s">
        <v>976</v>
      </c>
      <c r="D1" s="1" t="s">
        <v>46</v>
      </c>
      <c r="E1" s="1" t="s">
        <v>977</v>
      </c>
      <c r="F1" s="1" t="s">
        <v>47</v>
      </c>
      <c r="G1" s="1" t="s">
        <v>978</v>
      </c>
      <c r="H1" s="1" t="s">
        <v>979</v>
      </c>
    </row>
    <row r="2" spans="1:8" ht="12.75" customHeight="1">
      <c r="A2" s="2">
        <v>1</v>
      </c>
      <c r="B2" s="2" t="s">
        <v>1024</v>
      </c>
      <c r="C2" s="2" t="s">
        <v>1025</v>
      </c>
      <c r="D2" s="3" t="s">
        <v>1026</v>
      </c>
      <c r="E2" s="3"/>
      <c r="F2" s="3" t="s">
        <v>1027</v>
      </c>
    </row>
    <row r="3" spans="1:8" ht="12.75" customHeight="1">
      <c r="C3" s="2" t="s">
        <v>1028</v>
      </c>
      <c r="D3" s="3" t="s">
        <v>1029</v>
      </c>
      <c r="E3" s="3" t="s">
        <v>990</v>
      </c>
      <c r="F3" s="3" t="s">
        <v>1030</v>
      </c>
    </row>
    <row r="4" spans="1:8" ht="12.75" customHeight="1">
      <c r="C4" s="2" t="s">
        <v>1031</v>
      </c>
    </row>
    <row r="5" spans="1:8" ht="12.75" customHeight="1">
      <c r="A5" s="2">
        <v>2</v>
      </c>
      <c r="B5" s="2" t="s">
        <v>980</v>
      </c>
      <c r="C5" s="2" t="s">
        <v>981</v>
      </c>
      <c r="D5" s="3" t="s">
        <v>982</v>
      </c>
      <c r="F5" s="3" t="s">
        <v>983</v>
      </c>
    </row>
    <row r="6" spans="1:8" ht="12.75" customHeight="1">
      <c r="C6" s="2" t="s">
        <v>984</v>
      </c>
      <c r="D6" s="3" t="s">
        <v>985</v>
      </c>
      <c r="E6" s="3" t="s">
        <v>986</v>
      </c>
      <c r="F6" s="3" t="s">
        <v>987</v>
      </c>
    </row>
    <row r="7" spans="1:8" ht="12.75" customHeight="1">
      <c r="C7" s="2" t="s">
        <v>988</v>
      </c>
      <c r="D7" s="3" t="s">
        <v>989</v>
      </c>
      <c r="E7" s="3" t="s">
        <v>990</v>
      </c>
      <c r="F7" s="3" t="s">
        <v>991</v>
      </c>
    </row>
    <row r="8" spans="1:8" ht="12.75" customHeight="1">
      <c r="A8" s="2">
        <v>3</v>
      </c>
      <c r="B8" s="2" t="s">
        <v>992</v>
      </c>
      <c r="C8" s="2" t="s">
        <v>993</v>
      </c>
      <c r="D8" s="3" t="s">
        <v>994</v>
      </c>
      <c r="F8" s="3" t="s">
        <v>995</v>
      </c>
    </row>
    <row r="9" spans="1:8" ht="12.75" customHeight="1">
      <c r="C9" s="2" t="s">
        <v>996</v>
      </c>
      <c r="D9" s="3" t="s">
        <v>997</v>
      </c>
      <c r="E9" s="3" t="s">
        <v>986</v>
      </c>
      <c r="F9" s="3" t="s">
        <v>998</v>
      </c>
    </row>
    <row r="10" spans="1:8" ht="12.75" customHeight="1">
      <c r="C10" s="2" t="s">
        <v>999</v>
      </c>
      <c r="D10" s="3" t="s">
        <v>1000</v>
      </c>
      <c r="E10" s="3" t="s">
        <v>990</v>
      </c>
      <c r="F10" s="3" t="s">
        <v>1001</v>
      </c>
    </row>
    <row r="11" spans="1:8" ht="12.75" customHeight="1">
      <c r="A11" s="2">
        <v>4</v>
      </c>
      <c r="B11" s="2" t="s">
        <v>1002</v>
      </c>
      <c r="C11" s="2" t="s">
        <v>1003</v>
      </c>
      <c r="D11" s="3" t="s">
        <v>1004</v>
      </c>
      <c r="F11" s="3" t="s">
        <v>1005</v>
      </c>
    </row>
    <row r="12" spans="1:8" ht="12.75" customHeight="1">
      <c r="C12" s="2" t="s">
        <v>1006</v>
      </c>
      <c r="D12" s="3" t="s">
        <v>1007</v>
      </c>
      <c r="E12" s="3" t="s">
        <v>1008</v>
      </c>
      <c r="F12" s="3" t="s">
        <v>1009</v>
      </c>
    </row>
    <row r="13" spans="1:8" ht="12.75" customHeight="1">
      <c r="C13" s="2" t="s">
        <v>1010</v>
      </c>
      <c r="D13" s="3" t="s">
        <v>1011</v>
      </c>
      <c r="E13" s="3" t="s">
        <v>990</v>
      </c>
      <c r="F13" s="3" t="s">
        <v>1012</v>
      </c>
    </row>
    <row r="14" spans="1:8" ht="12.75" customHeight="1">
      <c r="A14" s="2">
        <v>5</v>
      </c>
      <c r="B14" s="2" t="s">
        <v>1032</v>
      </c>
      <c r="C14" s="2" t="s">
        <v>1033</v>
      </c>
    </row>
    <row r="15" spans="1:8" ht="12.75" customHeight="1">
      <c r="C15" s="2" t="s">
        <v>1033</v>
      </c>
    </row>
    <row r="16" spans="1:8" ht="12.75" customHeight="1">
      <c r="C16" s="2" t="s">
        <v>1033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974</v>
      </c>
      <c r="B1" s="1" t="s">
        <v>975</v>
      </c>
      <c r="C1" s="1" t="s">
        <v>976</v>
      </c>
      <c r="D1" s="1" t="s">
        <v>46</v>
      </c>
      <c r="E1" s="1" t="s">
        <v>977</v>
      </c>
      <c r="F1" s="1" t="s">
        <v>47</v>
      </c>
      <c r="G1" s="1" t="s">
        <v>978</v>
      </c>
      <c r="H1" s="1" t="s">
        <v>979</v>
      </c>
    </row>
    <row r="2" spans="1:8" ht="12.75" customHeight="1">
      <c r="A2" s="2">
        <v>1</v>
      </c>
      <c r="B2" s="2" t="s">
        <v>1034</v>
      </c>
      <c r="C2" s="2" t="s">
        <v>1035</v>
      </c>
      <c r="D2" s="3" t="s">
        <v>1036</v>
      </c>
      <c r="F2" s="3" t="s">
        <v>1037</v>
      </c>
    </row>
    <row r="3" spans="1:8" ht="12.75" customHeight="1">
      <c r="A3" s="2">
        <v>2</v>
      </c>
      <c r="B3" s="2" t="s">
        <v>1038</v>
      </c>
      <c r="C3" s="2" t="s">
        <v>1039</v>
      </c>
      <c r="D3" s="3" t="s">
        <v>1040</v>
      </c>
      <c r="F3" s="3" t="s">
        <v>1041</v>
      </c>
    </row>
    <row r="4" spans="1:8" ht="12.75" customHeight="1">
      <c r="C4" s="2" t="s">
        <v>1042</v>
      </c>
      <c r="D4" s="2" t="s">
        <v>1043</v>
      </c>
      <c r="E4" s="2" t="s">
        <v>1044</v>
      </c>
      <c r="F4" s="3" t="s">
        <v>1045</v>
      </c>
    </row>
    <row r="5" spans="1:8" ht="12.75" customHeight="1">
      <c r="C5" s="2" t="s">
        <v>1046</v>
      </c>
      <c r="D5" s="2" t="s">
        <v>1047</v>
      </c>
      <c r="E5" s="2" t="s">
        <v>1048</v>
      </c>
      <c r="F5" s="3" t="s">
        <v>1049</v>
      </c>
    </row>
    <row r="6" spans="1:8" ht="12.75" customHeight="1">
      <c r="C6" s="2" t="s">
        <v>1050</v>
      </c>
      <c r="D6" s="2" t="s">
        <v>1051</v>
      </c>
      <c r="E6" s="2" t="s">
        <v>1052</v>
      </c>
      <c r="F6" s="3" t="s">
        <v>1053</v>
      </c>
    </row>
    <row r="7" spans="1:8" ht="12.75" customHeight="1">
      <c r="A7" s="2">
        <v>3</v>
      </c>
      <c r="B7" s="2" t="s">
        <v>1054</v>
      </c>
      <c r="C7" s="2" t="s">
        <v>1055</v>
      </c>
      <c r="D7" s="2" t="s">
        <v>1056</v>
      </c>
      <c r="E7" s="2" t="s">
        <v>1057</v>
      </c>
      <c r="F7" s="3" t="s">
        <v>1058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17"/>
  <sheetViews>
    <sheetView zoomScale="75" zoomScaleNormal="75" workbookViewId="0">
      <pane ySplit="1" topLeftCell="A23" activePane="bottomLeft" state="frozen"/>
      <selection pane="bottomLeft" activeCell="B1" sqref="B1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7" t="s">
        <v>43</v>
      </c>
      <c r="B1" s="27" t="s">
        <v>44</v>
      </c>
      <c r="C1" s="27" t="s">
        <v>4</v>
      </c>
      <c r="D1" s="27" t="s">
        <v>45</v>
      </c>
      <c r="E1" s="27" t="s">
        <v>46</v>
      </c>
      <c r="F1" s="27" t="s">
        <v>47</v>
      </c>
      <c r="G1" s="27" t="s">
        <v>48</v>
      </c>
      <c r="H1" s="27" t="s">
        <v>3</v>
      </c>
      <c r="I1" s="27" t="s">
        <v>49</v>
      </c>
      <c r="J1" s="27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51</v>
      </c>
      <c r="B2" s="24" t="s">
        <v>52</v>
      </c>
      <c r="C2" s="24" t="s">
        <v>53</v>
      </c>
      <c r="D2" s="25" t="s">
        <v>54</v>
      </c>
      <c r="E2" s="24" t="s">
        <v>55</v>
      </c>
      <c r="F2" s="24" t="s">
        <v>56</v>
      </c>
      <c r="G2" s="24" t="s">
        <v>27</v>
      </c>
      <c r="H2" s="26" t="s">
        <v>11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57</v>
      </c>
      <c r="B3" s="24" t="s">
        <v>58</v>
      </c>
      <c r="C3" s="24" t="s">
        <v>59</v>
      </c>
      <c r="D3" s="25" t="s">
        <v>54</v>
      </c>
      <c r="E3" s="24" t="s">
        <v>60</v>
      </c>
      <c r="F3" s="24" t="s">
        <v>61</v>
      </c>
      <c r="G3" s="24" t="s">
        <v>27</v>
      </c>
      <c r="H3" s="26" t="s">
        <v>11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62</v>
      </c>
      <c r="B4" s="24" t="s">
        <v>63</v>
      </c>
      <c r="C4" s="24" t="s">
        <v>64</v>
      </c>
      <c r="D4" s="25" t="s">
        <v>54</v>
      </c>
      <c r="E4" s="24" t="s">
        <v>65</v>
      </c>
      <c r="F4" s="24" t="s">
        <v>66</v>
      </c>
      <c r="G4" s="24" t="s">
        <v>27</v>
      </c>
      <c r="H4" s="26" t="s">
        <v>11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24" t="s">
        <v>67</v>
      </c>
      <c r="B5" s="24" t="s">
        <v>68</v>
      </c>
      <c r="C5" s="24" t="s">
        <v>69</v>
      </c>
      <c r="D5" s="25" t="s">
        <v>54</v>
      </c>
      <c r="E5" s="24" t="s">
        <v>70</v>
      </c>
      <c r="F5" s="24" t="s">
        <v>71</v>
      </c>
      <c r="G5" s="24" t="s">
        <v>27</v>
      </c>
      <c r="H5" s="26" t="s">
        <v>11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72</v>
      </c>
      <c r="B6" s="24" t="s">
        <v>73</v>
      </c>
      <c r="C6" s="24" t="s">
        <v>74</v>
      </c>
      <c r="D6" s="25" t="s">
        <v>54</v>
      </c>
      <c r="E6" s="24" t="s">
        <v>75</v>
      </c>
      <c r="F6" s="25" t="s">
        <v>76</v>
      </c>
      <c r="G6" s="24" t="s">
        <v>27</v>
      </c>
      <c r="H6" s="26" t="s">
        <v>11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77</v>
      </c>
      <c r="B7" s="24" t="s">
        <v>78</v>
      </c>
      <c r="C7" s="24" t="s">
        <v>79</v>
      </c>
      <c r="D7" s="25" t="s">
        <v>54</v>
      </c>
      <c r="E7" s="24" t="s">
        <v>80</v>
      </c>
      <c r="F7" s="24" t="s">
        <v>81</v>
      </c>
      <c r="G7" s="24" t="s">
        <v>26</v>
      </c>
      <c r="H7" s="26" t="s">
        <v>14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24" t="s">
        <v>82</v>
      </c>
      <c r="B8" s="24" t="s">
        <v>78</v>
      </c>
      <c r="C8" s="24" t="s">
        <v>83</v>
      </c>
      <c r="D8" s="25" t="s">
        <v>54</v>
      </c>
      <c r="E8" s="24" t="s">
        <v>84</v>
      </c>
      <c r="F8" s="24" t="s">
        <v>85</v>
      </c>
      <c r="G8" s="24" t="s">
        <v>26</v>
      </c>
      <c r="H8" s="26" t="s">
        <v>14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7.5">
      <c r="A9" s="24" t="s">
        <v>86</v>
      </c>
      <c r="B9" s="24" t="s">
        <v>78</v>
      </c>
      <c r="C9" s="24" t="s">
        <v>87</v>
      </c>
      <c r="D9" s="25" t="s">
        <v>54</v>
      </c>
      <c r="E9" s="24" t="s">
        <v>88</v>
      </c>
      <c r="F9" s="24" t="s">
        <v>89</v>
      </c>
      <c r="G9" s="24" t="s">
        <v>26</v>
      </c>
      <c r="H9" s="26" t="s">
        <v>14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90</v>
      </c>
      <c r="B10" s="24" t="s">
        <v>78</v>
      </c>
      <c r="C10" s="24" t="s">
        <v>91</v>
      </c>
      <c r="D10" s="25" t="s">
        <v>54</v>
      </c>
      <c r="E10" s="24" t="s">
        <v>92</v>
      </c>
      <c r="F10" s="24" t="s">
        <v>93</v>
      </c>
      <c r="G10" s="24" t="s">
        <v>26</v>
      </c>
      <c r="H10" s="26" t="s">
        <v>14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24" t="s">
        <v>94</v>
      </c>
      <c r="B11" s="24" t="s">
        <v>78</v>
      </c>
      <c r="C11" s="24" t="s">
        <v>95</v>
      </c>
      <c r="D11" s="25" t="s">
        <v>54</v>
      </c>
      <c r="E11" s="24" t="s">
        <v>96</v>
      </c>
      <c r="F11" s="24" t="s">
        <v>93</v>
      </c>
      <c r="G11" s="24" t="s">
        <v>26</v>
      </c>
      <c r="H11" s="26" t="s">
        <v>14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24" t="s">
        <v>97</v>
      </c>
      <c r="B12" s="24" t="s">
        <v>78</v>
      </c>
      <c r="C12" s="24" t="s">
        <v>98</v>
      </c>
      <c r="D12" s="25" t="s">
        <v>54</v>
      </c>
      <c r="E12" s="24" t="s">
        <v>99</v>
      </c>
      <c r="F12" s="24" t="s">
        <v>93</v>
      </c>
      <c r="G12" s="24" t="s">
        <v>26</v>
      </c>
      <c r="H12" s="26" t="s">
        <v>14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24" t="s">
        <v>100</v>
      </c>
      <c r="B13" s="24" t="s">
        <v>78</v>
      </c>
      <c r="C13" s="24" t="s">
        <v>101</v>
      </c>
      <c r="D13" s="25" t="s">
        <v>54</v>
      </c>
      <c r="E13" s="24" t="s">
        <v>102</v>
      </c>
      <c r="F13" s="24" t="s">
        <v>93</v>
      </c>
      <c r="G13" s="24" t="s">
        <v>26</v>
      </c>
      <c r="H13" s="26" t="s">
        <v>14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75">
      <c r="A14" s="24" t="s">
        <v>103</v>
      </c>
      <c r="B14" s="24" t="s">
        <v>104</v>
      </c>
      <c r="C14" s="24" t="s">
        <v>105</v>
      </c>
      <c r="D14" s="25" t="s">
        <v>54</v>
      </c>
      <c r="E14" s="24" t="s">
        <v>106</v>
      </c>
      <c r="F14" s="24" t="s">
        <v>107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75">
      <c r="A15" s="24" t="s">
        <v>109</v>
      </c>
      <c r="B15" s="24" t="s">
        <v>104</v>
      </c>
      <c r="C15" s="24" t="s">
        <v>110</v>
      </c>
      <c r="D15" s="25" t="s">
        <v>111</v>
      </c>
      <c r="E15" s="24" t="s">
        <v>112</v>
      </c>
      <c r="F15" s="24" t="s">
        <v>113</v>
      </c>
      <c r="G15" s="24" t="s">
        <v>27</v>
      </c>
      <c r="H15" s="26" t="s">
        <v>108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75">
      <c r="A16" s="24" t="s">
        <v>114</v>
      </c>
      <c r="B16" s="24" t="s">
        <v>115</v>
      </c>
      <c r="C16" s="24" t="s">
        <v>116</v>
      </c>
      <c r="D16" s="25" t="s">
        <v>111</v>
      </c>
      <c r="E16" s="24" t="s">
        <v>117</v>
      </c>
      <c r="F16" s="24" t="s">
        <v>118</v>
      </c>
      <c r="G16" s="24" t="s">
        <v>27</v>
      </c>
      <c r="H16" s="26" t="s">
        <v>108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75">
      <c r="A17" s="24" t="s">
        <v>119</v>
      </c>
      <c r="B17" s="24" t="s">
        <v>115</v>
      </c>
      <c r="C17" s="24" t="s">
        <v>120</v>
      </c>
      <c r="D17" s="25" t="s">
        <v>111</v>
      </c>
      <c r="E17" s="24" t="s">
        <v>121</v>
      </c>
      <c r="F17" s="24" t="s">
        <v>78</v>
      </c>
      <c r="G17" s="24" t="s">
        <v>26</v>
      </c>
      <c r="H17" s="26" t="s">
        <v>108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75">
      <c r="A18" s="24" t="s">
        <v>122</v>
      </c>
      <c r="B18" s="24" t="s">
        <v>115</v>
      </c>
      <c r="C18" s="24" t="s">
        <v>123</v>
      </c>
      <c r="D18" s="25" t="s">
        <v>111</v>
      </c>
      <c r="E18" s="24" t="s">
        <v>112</v>
      </c>
      <c r="F18" s="24" t="s">
        <v>113</v>
      </c>
      <c r="G18" s="24" t="s">
        <v>27</v>
      </c>
      <c r="H18" s="26" t="s">
        <v>108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75">
      <c r="A19" s="24" t="s">
        <v>124</v>
      </c>
      <c r="B19" s="24" t="s">
        <v>125</v>
      </c>
      <c r="C19" s="24" t="s">
        <v>126</v>
      </c>
      <c r="D19" s="25" t="s">
        <v>127</v>
      </c>
      <c r="E19" s="24" t="s">
        <v>128</v>
      </c>
      <c r="F19" s="24" t="s">
        <v>129</v>
      </c>
      <c r="G19" s="24" t="s">
        <v>27</v>
      </c>
      <c r="H19" s="26" t="s">
        <v>108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75">
      <c r="A20" s="24" t="s">
        <v>130</v>
      </c>
      <c r="B20" s="24" t="s">
        <v>104</v>
      </c>
      <c r="C20" s="24" t="s">
        <v>131</v>
      </c>
      <c r="D20" s="25" t="s">
        <v>54</v>
      </c>
      <c r="E20" s="24" t="s">
        <v>132</v>
      </c>
      <c r="F20" s="24" t="s">
        <v>107</v>
      </c>
      <c r="G20" s="24" t="s">
        <v>27</v>
      </c>
      <c r="H20" s="26" t="s">
        <v>108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75">
      <c r="A21" s="24" t="s">
        <v>133</v>
      </c>
      <c r="B21" s="24" t="s">
        <v>104</v>
      </c>
      <c r="C21" s="24" t="s">
        <v>134</v>
      </c>
      <c r="D21" s="25" t="s">
        <v>111</v>
      </c>
      <c r="E21" s="24" t="s">
        <v>135</v>
      </c>
      <c r="F21" s="24" t="s">
        <v>113</v>
      </c>
      <c r="G21" s="24" t="s">
        <v>27</v>
      </c>
      <c r="H21" s="26" t="s">
        <v>108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75">
      <c r="A22" s="24" t="s">
        <v>136</v>
      </c>
      <c r="B22" s="24" t="s">
        <v>115</v>
      </c>
      <c r="C22" s="24" t="s">
        <v>137</v>
      </c>
      <c r="D22" s="25" t="s">
        <v>111</v>
      </c>
      <c r="E22" s="24" t="s">
        <v>138</v>
      </c>
      <c r="F22" s="24" t="s">
        <v>118</v>
      </c>
      <c r="G22" s="24" t="s">
        <v>27</v>
      </c>
      <c r="H22" s="26" t="s">
        <v>108</v>
      </c>
      <c r="I22" s="24" t="s">
        <v>5</v>
      </c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75">
      <c r="A23" s="24" t="s">
        <v>139</v>
      </c>
      <c r="B23" s="24" t="s">
        <v>115</v>
      </c>
      <c r="C23" s="24" t="s">
        <v>140</v>
      </c>
      <c r="D23" s="25" t="s">
        <v>111</v>
      </c>
      <c r="E23" s="24" t="s">
        <v>141</v>
      </c>
      <c r="F23" s="24" t="s">
        <v>78</v>
      </c>
      <c r="G23" s="24" t="s">
        <v>26</v>
      </c>
      <c r="H23" s="26" t="s">
        <v>108</v>
      </c>
      <c r="I23" s="24" t="s">
        <v>5</v>
      </c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75">
      <c r="A24" s="24" t="s">
        <v>142</v>
      </c>
      <c r="B24" s="24" t="s">
        <v>115</v>
      </c>
      <c r="C24" s="24" t="s">
        <v>143</v>
      </c>
      <c r="D24" s="25" t="s">
        <v>111</v>
      </c>
      <c r="E24" s="24" t="s">
        <v>135</v>
      </c>
      <c r="F24" s="24" t="s">
        <v>113</v>
      </c>
      <c r="G24" s="24" t="s">
        <v>27</v>
      </c>
      <c r="H24" s="26" t="s">
        <v>108</v>
      </c>
      <c r="I24" s="24" t="s">
        <v>5</v>
      </c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75">
      <c r="A25" s="24" t="s">
        <v>144</v>
      </c>
      <c r="B25" s="24" t="s">
        <v>125</v>
      </c>
      <c r="C25" s="24" t="s">
        <v>145</v>
      </c>
      <c r="D25" s="25" t="s">
        <v>127</v>
      </c>
      <c r="E25" s="24" t="s">
        <v>146</v>
      </c>
      <c r="F25" s="24" t="s">
        <v>129</v>
      </c>
      <c r="G25" s="24" t="s">
        <v>27</v>
      </c>
      <c r="H25" s="26" t="s">
        <v>108</v>
      </c>
      <c r="I25" s="24" t="s">
        <v>5</v>
      </c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37.5">
      <c r="A26" s="24" t="s">
        <v>147</v>
      </c>
      <c r="B26" s="24" t="s">
        <v>78</v>
      </c>
      <c r="C26" s="24" t="s">
        <v>148</v>
      </c>
      <c r="D26" s="25" t="s">
        <v>54</v>
      </c>
      <c r="E26" s="24" t="s">
        <v>149</v>
      </c>
      <c r="F26" s="24" t="s">
        <v>150</v>
      </c>
      <c r="G26" s="24" t="s">
        <v>26</v>
      </c>
      <c r="H26" s="26" t="s">
        <v>108</v>
      </c>
      <c r="I26" s="24" t="s">
        <v>5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75">
      <c r="A27" s="24" t="s">
        <v>151</v>
      </c>
      <c r="B27" s="24" t="s">
        <v>78</v>
      </c>
      <c r="C27" s="24" t="s">
        <v>152</v>
      </c>
      <c r="D27" s="25" t="s">
        <v>54</v>
      </c>
      <c r="E27" s="24" t="s">
        <v>153</v>
      </c>
      <c r="F27" s="24" t="s">
        <v>154</v>
      </c>
      <c r="G27" s="24" t="s">
        <v>26</v>
      </c>
      <c r="H27" s="26" t="s">
        <v>108</v>
      </c>
      <c r="I27" s="24" t="s">
        <v>5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75">
      <c r="A28" s="24" t="s">
        <v>155</v>
      </c>
      <c r="B28" s="24" t="s">
        <v>78</v>
      </c>
      <c r="C28" s="24" t="s">
        <v>156</v>
      </c>
      <c r="D28" s="25" t="s">
        <v>54</v>
      </c>
      <c r="E28" s="24" t="s">
        <v>157</v>
      </c>
      <c r="F28" s="24" t="s">
        <v>158</v>
      </c>
      <c r="G28" s="24" t="s">
        <v>26</v>
      </c>
      <c r="H28" s="26" t="s">
        <v>108</v>
      </c>
      <c r="I28" s="24" t="s">
        <v>5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6">
      <c r="A29" s="4"/>
      <c r="B29" s="4"/>
      <c r="C29" s="4"/>
      <c r="D29" s="4"/>
      <c r="E29" s="4"/>
      <c r="F29" s="4"/>
      <c r="G29" s="4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6">
      <c r="A30" s="4"/>
      <c r="B30" s="4"/>
      <c r="C30" s="4"/>
      <c r="D30" s="4"/>
      <c r="E30" s="4"/>
      <c r="F30" s="4"/>
      <c r="G30" s="4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6">
      <c r="A31" s="4"/>
      <c r="B31" s="4"/>
      <c r="C31" s="4"/>
      <c r="D31" s="4"/>
      <c r="E31" s="4"/>
      <c r="F31" s="4"/>
      <c r="G31" s="4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6">
      <c r="A32" s="4"/>
      <c r="B32" s="4"/>
      <c r="C32" s="4"/>
      <c r="D32" s="4"/>
      <c r="E32" s="4"/>
      <c r="F32" s="4"/>
      <c r="G32" s="4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6">
      <c r="A33" s="4"/>
      <c r="B33" s="4"/>
      <c r="C33" s="4"/>
      <c r="D33" s="4"/>
      <c r="E33" s="4"/>
      <c r="F33" s="4"/>
      <c r="G33" s="4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6">
      <c r="A34" s="4"/>
      <c r="B34" s="4"/>
      <c r="C34" s="4"/>
      <c r="D34" s="4"/>
      <c r="E34" s="4"/>
      <c r="F34" s="4"/>
      <c r="G34" s="4"/>
      <c r="H34" s="2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10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ht="12.7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spans="1:10" ht="12.7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spans="1:10" ht="12.75" customHeight="1">
      <c r="A117" s="4"/>
      <c r="B117" s="4"/>
      <c r="C117" s="4"/>
      <c r="D117" s="4"/>
      <c r="E117" s="4"/>
      <c r="F117" s="4"/>
      <c r="G117" s="4"/>
      <c r="H117" s="4"/>
      <c r="I117" s="4"/>
    </row>
  </sheetData>
  <autoFilter ref="A1:J4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5"/>
  <sheetViews>
    <sheetView topLeftCell="A41" zoomScale="75" zoomScaleNormal="75" workbookViewId="0">
      <selection activeCell="C46" sqref="C4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7" t="s">
        <v>43</v>
      </c>
      <c r="B1" s="27" t="s">
        <v>44</v>
      </c>
      <c r="C1" s="27" t="s">
        <v>4</v>
      </c>
      <c r="D1" s="27" t="s">
        <v>45</v>
      </c>
      <c r="E1" s="27" t="s">
        <v>46</v>
      </c>
      <c r="F1" s="27" t="s">
        <v>47</v>
      </c>
      <c r="G1" s="27" t="s">
        <v>48</v>
      </c>
      <c r="H1" s="27" t="s">
        <v>3</v>
      </c>
      <c r="I1" s="27" t="s">
        <v>49</v>
      </c>
      <c r="J1" s="27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50.1">
      <c r="A2" s="24" t="s">
        <v>159</v>
      </c>
      <c r="B2" s="24" t="s">
        <v>160</v>
      </c>
      <c r="C2" s="24" t="s">
        <v>161</v>
      </c>
      <c r="D2" s="25" t="s">
        <v>162</v>
      </c>
      <c r="E2" s="24" t="s">
        <v>163</v>
      </c>
      <c r="F2" s="24" t="s">
        <v>164</v>
      </c>
      <c r="G2" s="24" t="s">
        <v>27</v>
      </c>
      <c r="H2" s="26" t="s">
        <v>11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165</v>
      </c>
      <c r="B3" s="24" t="s">
        <v>166</v>
      </c>
      <c r="C3" s="24" t="s">
        <v>167</v>
      </c>
      <c r="D3" s="25" t="s">
        <v>162</v>
      </c>
      <c r="E3" s="24" t="s">
        <v>168</v>
      </c>
      <c r="F3" s="24" t="s">
        <v>61</v>
      </c>
      <c r="G3" s="24" t="s">
        <v>27</v>
      </c>
      <c r="H3" s="26" t="s">
        <v>11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169</v>
      </c>
      <c r="B4" s="24" t="s">
        <v>170</v>
      </c>
      <c r="C4" s="24" t="s">
        <v>171</v>
      </c>
      <c r="D4" s="25" t="s">
        <v>162</v>
      </c>
      <c r="E4" s="24" t="s">
        <v>172</v>
      </c>
      <c r="F4" s="24" t="s">
        <v>173</v>
      </c>
      <c r="G4" s="24" t="s">
        <v>27</v>
      </c>
      <c r="H4" s="26" t="s">
        <v>11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24" t="s">
        <v>174</v>
      </c>
      <c r="B5" s="24" t="s">
        <v>175</v>
      </c>
      <c r="C5" s="24" t="s">
        <v>176</v>
      </c>
      <c r="D5" s="25" t="s">
        <v>162</v>
      </c>
      <c r="E5" s="24" t="s">
        <v>177</v>
      </c>
      <c r="F5" s="24" t="s">
        <v>71</v>
      </c>
      <c r="G5" s="24" t="s">
        <v>27</v>
      </c>
      <c r="H5" s="26" t="s">
        <v>11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178</v>
      </c>
      <c r="B6" s="24" t="s">
        <v>179</v>
      </c>
      <c r="C6" s="24" t="s">
        <v>180</v>
      </c>
      <c r="D6" s="25" t="s">
        <v>162</v>
      </c>
      <c r="E6" s="24" t="s">
        <v>181</v>
      </c>
      <c r="F6" s="25" t="s">
        <v>182</v>
      </c>
      <c r="G6" s="24" t="s">
        <v>27</v>
      </c>
      <c r="H6" s="26" t="s">
        <v>11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183</v>
      </c>
      <c r="B7" s="24" t="s">
        <v>184</v>
      </c>
      <c r="C7" s="24" t="s">
        <v>185</v>
      </c>
      <c r="D7" s="25" t="s">
        <v>162</v>
      </c>
      <c r="E7" s="24" t="s">
        <v>186</v>
      </c>
      <c r="F7" s="24" t="s">
        <v>187</v>
      </c>
      <c r="G7" s="24" t="s">
        <v>27</v>
      </c>
      <c r="H7" s="26" t="s">
        <v>11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188</v>
      </c>
      <c r="B8" s="24" t="s">
        <v>189</v>
      </c>
      <c r="C8" s="24" t="s">
        <v>190</v>
      </c>
      <c r="D8" s="25" t="s">
        <v>162</v>
      </c>
      <c r="E8" s="24" t="s">
        <v>191</v>
      </c>
      <c r="F8" s="24" t="s">
        <v>71</v>
      </c>
      <c r="G8" s="24" t="s">
        <v>27</v>
      </c>
      <c r="H8" s="26" t="s">
        <v>11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4" t="s">
        <v>192</v>
      </c>
      <c r="B9" s="24" t="s">
        <v>193</v>
      </c>
      <c r="C9" s="24" t="s">
        <v>194</v>
      </c>
      <c r="D9" s="25" t="s">
        <v>162</v>
      </c>
      <c r="E9" s="24" t="s">
        <v>195</v>
      </c>
      <c r="F9" s="24" t="s">
        <v>61</v>
      </c>
      <c r="G9" s="24" t="s">
        <v>27</v>
      </c>
      <c r="H9" s="26" t="s">
        <v>11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196</v>
      </c>
      <c r="B10" s="24" t="s">
        <v>197</v>
      </c>
      <c r="C10" s="24" t="s">
        <v>198</v>
      </c>
      <c r="D10" s="25" t="s">
        <v>162</v>
      </c>
      <c r="E10" s="24" t="s">
        <v>199</v>
      </c>
      <c r="F10" s="25" t="s">
        <v>200</v>
      </c>
      <c r="G10" s="24" t="s">
        <v>27</v>
      </c>
      <c r="H10" s="26" t="s">
        <v>11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24" t="s">
        <v>201</v>
      </c>
      <c r="B11" s="24" t="s">
        <v>202</v>
      </c>
      <c r="C11" s="24" t="s">
        <v>203</v>
      </c>
      <c r="D11" s="25" t="s">
        <v>162</v>
      </c>
      <c r="E11" s="24" t="s">
        <v>204</v>
      </c>
      <c r="F11" s="24" t="s">
        <v>61</v>
      </c>
      <c r="G11" s="24" t="s">
        <v>27</v>
      </c>
      <c r="H11" s="26" t="s">
        <v>11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7.5">
      <c r="A12" s="24" t="s">
        <v>205</v>
      </c>
      <c r="B12" s="24" t="s">
        <v>206</v>
      </c>
      <c r="C12" s="24" t="s">
        <v>207</v>
      </c>
      <c r="D12" s="25" t="s">
        <v>162</v>
      </c>
      <c r="E12" s="24" t="s">
        <v>208</v>
      </c>
      <c r="F12" s="24" t="s">
        <v>209</v>
      </c>
      <c r="G12" s="24" t="s">
        <v>27</v>
      </c>
      <c r="H12" s="26" t="s">
        <v>11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210</v>
      </c>
      <c r="B13" s="24" t="s">
        <v>211</v>
      </c>
      <c r="C13" s="24" t="s">
        <v>212</v>
      </c>
      <c r="D13" s="25" t="s">
        <v>162</v>
      </c>
      <c r="E13" s="24" t="s">
        <v>213</v>
      </c>
      <c r="F13" s="24" t="s">
        <v>164</v>
      </c>
      <c r="G13" s="24" t="s">
        <v>27</v>
      </c>
      <c r="H13" s="26" t="s">
        <v>11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24" t="s">
        <v>214</v>
      </c>
      <c r="B14" s="24" t="s">
        <v>215</v>
      </c>
      <c r="C14" s="24" t="s">
        <v>216</v>
      </c>
      <c r="D14" s="25" t="s">
        <v>162</v>
      </c>
      <c r="E14" s="24" t="s">
        <v>217</v>
      </c>
      <c r="F14" s="24" t="s">
        <v>71</v>
      </c>
      <c r="G14" s="24" t="s">
        <v>27</v>
      </c>
      <c r="H14" s="26" t="s">
        <v>11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7.5">
      <c r="A15" s="24" t="s">
        <v>218</v>
      </c>
      <c r="B15" s="24" t="s">
        <v>219</v>
      </c>
      <c r="C15" s="24" t="s">
        <v>220</v>
      </c>
      <c r="D15" s="25" t="s">
        <v>162</v>
      </c>
      <c r="E15" s="24" t="s">
        <v>221</v>
      </c>
      <c r="F15" s="25" t="s">
        <v>222</v>
      </c>
      <c r="G15" s="24" t="s">
        <v>27</v>
      </c>
      <c r="H15" s="26" t="s">
        <v>11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7.5">
      <c r="A16" s="24" t="s">
        <v>223</v>
      </c>
      <c r="B16" s="24" t="s">
        <v>224</v>
      </c>
      <c r="C16" s="24" t="s">
        <v>225</v>
      </c>
      <c r="D16" s="25" t="s">
        <v>162</v>
      </c>
      <c r="E16" s="24" t="s">
        <v>226</v>
      </c>
      <c r="F16" s="24" t="s">
        <v>164</v>
      </c>
      <c r="G16" s="24" t="s">
        <v>27</v>
      </c>
      <c r="H16" s="26" t="s">
        <v>11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7.5">
      <c r="A17" s="24" t="s">
        <v>227</v>
      </c>
      <c r="B17" s="24" t="s">
        <v>228</v>
      </c>
      <c r="C17" s="24" t="s">
        <v>229</v>
      </c>
      <c r="D17" s="25" t="s">
        <v>162</v>
      </c>
      <c r="E17" s="24" t="s">
        <v>230</v>
      </c>
      <c r="F17" s="24" t="s">
        <v>231</v>
      </c>
      <c r="G17" s="24" t="s">
        <v>27</v>
      </c>
      <c r="H17" s="26" t="s">
        <v>11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24" t="s">
        <v>232</v>
      </c>
      <c r="B18" s="24" t="s">
        <v>233</v>
      </c>
      <c r="C18" s="24" t="s">
        <v>234</v>
      </c>
      <c r="D18" s="25" t="s">
        <v>162</v>
      </c>
      <c r="E18" s="24" t="s">
        <v>235</v>
      </c>
      <c r="F18" s="24" t="s">
        <v>61</v>
      </c>
      <c r="G18" s="24" t="s">
        <v>27</v>
      </c>
      <c r="H18" s="26" t="s">
        <v>11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50.1">
      <c r="A19" s="24" t="s">
        <v>236</v>
      </c>
      <c r="B19" s="24" t="s">
        <v>237</v>
      </c>
      <c r="C19" s="24" t="s">
        <v>238</v>
      </c>
      <c r="D19" s="25" t="s">
        <v>162</v>
      </c>
      <c r="E19" s="24" t="s">
        <v>239</v>
      </c>
      <c r="F19" s="24" t="s">
        <v>71</v>
      </c>
      <c r="G19" s="24" t="s">
        <v>27</v>
      </c>
      <c r="H19" s="26" t="s">
        <v>11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37.5">
      <c r="A20" s="24" t="s">
        <v>240</v>
      </c>
      <c r="B20" s="24" t="s">
        <v>241</v>
      </c>
      <c r="C20" s="24" t="s">
        <v>242</v>
      </c>
      <c r="D20" s="25" t="s">
        <v>162</v>
      </c>
      <c r="E20" s="24" t="s">
        <v>243</v>
      </c>
      <c r="F20" s="25" t="s">
        <v>244</v>
      </c>
      <c r="G20" s="24" t="s">
        <v>27</v>
      </c>
      <c r="H20" s="26" t="s">
        <v>11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37.5">
      <c r="A21" s="24" t="s">
        <v>245</v>
      </c>
      <c r="B21" s="24" t="s">
        <v>246</v>
      </c>
      <c r="C21" s="24" t="s">
        <v>247</v>
      </c>
      <c r="D21" s="25" t="s">
        <v>162</v>
      </c>
      <c r="E21" s="24" t="s">
        <v>248</v>
      </c>
      <c r="F21" s="24" t="s">
        <v>66</v>
      </c>
      <c r="G21" s="24" t="s">
        <v>27</v>
      </c>
      <c r="H21" s="26" t="s">
        <v>11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37.5">
      <c r="A22" s="24" t="s">
        <v>249</v>
      </c>
      <c r="B22" s="24" t="s">
        <v>250</v>
      </c>
      <c r="C22" s="24" t="s">
        <v>251</v>
      </c>
      <c r="D22" s="25" t="s">
        <v>162</v>
      </c>
      <c r="E22" s="24" t="s">
        <v>252</v>
      </c>
      <c r="F22" s="24" t="s">
        <v>253</v>
      </c>
      <c r="G22" s="24" t="s">
        <v>27</v>
      </c>
      <c r="H22" s="26" t="s">
        <v>11</v>
      </c>
      <c r="I22" s="24" t="s">
        <v>5</v>
      </c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37.5">
      <c r="A23" s="24" t="s">
        <v>254</v>
      </c>
      <c r="B23" s="24" t="s">
        <v>255</v>
      </c>
      <c r="C23" s="24" t="s">
        <v>256</v>
      </c>
      <c r="D23" s="25" t="s">
        <v>162</v>
      </c>
      <c r="E23" s="24" t="s">
        <v>257</v>
      </c>
      <c r="F23" s="24" t="s">
        <v>61</v>
      </c>
      <c r="G23" s="24" t="s">
        <v>27</v>
      </c>
      <c r="H23" s="26" t="s">
        <v>11</v>
      </c>
      <c r="I23" s="24" t="s">
        <v>5</v>
      </c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37.5">
      <c r="A24" s="24" t="s">
        <v>258</v>
      </c>
      <c r="B24" s="24" t="s">
        <v>259</v>
      </c>
      <c r="C24" s="24" t="s">
        <v>260</v>
      </c>
      <c r="D24" s="25" t="s">
        <v>162</v>
      </c>
      <c r="E24" s="24" t="s">
        <v>261</v>
      </c>
      <c r="F24" s="25" t="s">
        <v>262</v>
      </c>
      <c r="G24" s="24" t="s">
        <v>27</v>
      </c>
      <c r="H24" s="26" t="s">
        <v>11</v>
      </c>
      <c r="I24" s="24" t="s">
        <v>5</v>
      </c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37.5">
      <c r="A25" s="24" t="s">
        <v>263</v>
      </c>
      <c r="B25" s="24" t="s">
        <v>259</v>
      </c>
      <c r="C25" s="24" t="s">
        <v>264</v>
      </c>
      <c r="D25" s="25" t="s">
        <v>162</v>
      </c>
      <c r="E25" s="24" t="s">
        <v>265</v>
      </c>
      <c r="F25" s="24" t="s">
        <v>266</v>
      </c>
      <c r="G25" s="24" t="s">
        <v>27</v>
      </c>
      <c r="H25" s="26" t="s">
        <v>11</v>
      </c>
      <c r="I25" s="24" t="s">
        <v>5</v>
      </c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37.5">
      <c r="A26" s="24" t="s">
        <v>267</v>
      </c>
      <c r="B26" s="24" t="s">
        <v>259</v>
      </c>
      <c r="C26" s="24" t="s">
        <v>268</v>
      </c>
      <c r="D26" s="25" t="s">
        <v>162</v>
      </c>
      <c r="E26" s="24" t="s">
        <v>269</v>
      </c>
      <c r="F26" s="24" t="s">
        <v>266</v>
      </c>
      <c r="G26" s="24" t="s">
        <v>27</v>
      </c>
      <c r="H26" s="26" t="s">
        <v>11</v>
      </c>
      <c r="I26" s="24" t="s">
        <v>5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24" t="s">
        <v>270</v>
      </c>
      <c r="B27" s="24" t="s">
        <v>271</v>
      </c>
      <c r="C27" s="24" t="s">
        <v>272</v>
      </c>
      <c r="D27" s="25" t="s">
        <v>162</v>
      </c>
      <c r="E27" s="24" t="s">
        <v>273</v>
      </c>
      <c r="F27" s="24" t="s">
        <v>71</v>
      </c>
      <c r="G27" s="24" t="s">
        <v>27</v>
      </c>
      <c r="H27" s="26" t="s">
        <v>11</v>
      </c>
      <c r="I27" s="24" t="s">
        <v>5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37.5">
      <c r="A28" s="24" t="s">
        <v>274</v>
      </c>
      <c r="B28" s="24" t="s">
        <v>275</v>
      </c>
      <c r="C28" s="24" t="s">
        <v>276</v>
      </c>
      <c r="D28" s="25" t="s">
        <v>162</v>
      </c>
      <c r="E28" s="24" t="s">
        <v>277</v>
      </c>
      <c r="F28" s="24" t="s">
        <v>278</v>
      </c>
      <c r="G28" s="24" t="s">
        <v>27</v>
      </c>
      <c r="H28" s="26" t="s">
        <v>11</v>
      </c>
      <c r="I28" s="24" t="s">
        <v>5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50.1">
      <c r="A29" s="24" t="s">
        <v>279</v>
      </c>
      <c r="B29" s="24" t="s">
        <v>280</v>
      </c>
      <c r="C29" s="24" t="s">
        <v>281</v>
      </c>
      <c r="D29" s="25" t="s">
        <v>162</v>
      </c>
      <c r="E29" s="24" t="s">
        <v>282</v>
      </c>
      <c r="F29" s="24" t="s">
        <v>61</v>
      </c>
      <c r="G29" s="24" t="s">
        <v>27</v>
      </c>
      <c r="H29" s="26" t="s">
        <v>11</v>
      </c>
      <c r="I29" s="24" t="s">
        <v>5</v>
      </c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0.1">
      <c r="A30" s="24" t="s">
        <v>283</v>
      </c>
      <c r="B30" s="24" t="s">
        <v>284</v>
      </c>
      <c r="C30" s="24" t="s">
        <v>285</v>
      </c>
      <c r="D30" s="25" t="s">
        <v>162</v>
      </c>
      <c r="E30" s="24" t="s">
        <v>286</v>
      </c>
      <c r="F30" s="24" t="s">
        <v>66</v>
      </c>
      <c r="G30" s="24" t="s">
        <v>27</v>
      </c>
      <c r="H30" s="26" t="s">
        <v>11</v>
      </c>
      <c r="I30" s="24" t="s">
        <v>5</v>
      </c>
      <c r="J30" s="2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24" t="s">
        <v>287</v>
      </c>
      <c r="B31" s="24" t="s">
        <v>288</v>
      </c>
      <c r="C31" s="24" t="s">
        <v>289</v>
      </c>
      <c r="D31" s="25" t="s">
        <v>162</v>
      </c>
      <c r="E31" s="24" t="s">
        <v>290</v>
      </c>
      <c r="F31" s="24" t="s">
        <v>71</v>
      </c>
      <c r="G31" s="24" t="s">
        <v>27</v>
      </c>
      <c r="H31" s="26" t="s">
        <v>11</v>
      </c>
      <c r="I31" s="24" t="s">
        <v>5</v>
      </c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37.5">
      <c r="A32" s="24" t="s">
        <v>291</v>
      </c>
      <c r="B32" s="24" t="s">
        <v>292</v>
      </c>
      <c r="C32" s="24" t="s">
        <v>293</v>
      </c>
      <c r="D32" s="25" t="s">
        <v>162</v>
      </c>
      <c r="E32" s="24" t="s">
        <v>294</v>
      </c>
      <c r="F32" s="25" t="s">
        <v>295</v>
      </c>
      <c r="G32" s="24" t="s">
        <v>27</v>
      </c>
      <c r="H32" s="26" t="s">
        <v>11</v>
      </c>
      <c r="I32" s="24" t="s">
        <v>5</v>
      </c>
      <c r="J32" s="2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37.5">
      <c r="A33" s="24" t="s">
        <v>296</v>
      </c>
      <c r="B33" s="24" t="s">
        <v>297</v>
      </c>
      <c r="C33" s="24" t="s">
        <v>298</v>
      </c>
      <c r="D33" s="25" t="s">
        <v>162</v>
      </c>
      <c r="E33" s="24" t="s">
        <v>299</v>
      </c>
      <c r="F33" s="24" t="s">
        <v>300</v>
      </c>
      <c r="G33" s="24" t="s">
        <v>27</v>
      </c>
      <c r="H33" s="26" t="s">
        <v>11</v>
      </c>
      <c r="I33" s="24" t="s">
        <v>5</v>
      </c>
      <c r="J33" s="2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37.5">
      <c r="A34" s="24" t="s">
        <v>301</v>
      </c>
      <c r="B34" s="24" t="s">
        <v>302</v>
      </c>
      <c r="C34" s="24" t="s">
        <v>303</v>
      </c>
      <c r="D34" s="25" t="s">
        <v>162</v>
      </c>
      <c r="E34" s="24" t="s">
        <v>304</v>
      </c>
      <c r="F34" s="24" t="s">
        <v>305</v>
      </c>
      <c r="G34" s="24" t="s">
        <v>27</v>
      </c>
      <c r="H34" s="26" t="s">
        <v>11</v>
      </c>
      <c r="I34" s="24" t="s">
        <v>5</v>
      </c>
      <c r="J34" s="2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37.5">
      <c r="A35" s="24" t="s">
        <v>306</v>
      </c>
      <c r="B35" s="24" t="s">
        <v>302</v>
      </c>
      <c r="C35" s="24" t="s">
        <v>307</v>
      </c>
      <c r="D35" s="25" t="s">
        <v>162</v>
      </c>
      <c r="E35" s="24" t="s">
        <v>308</v>
      </c>
      <c r="F35" s="24" t="s">
        <v>305</v>
      </c>
      <c r="G35" s="24" t="s">
        <v>27</v>
      </c>
      <c r="H35" s="26" t="s">
        <v>11</v>
      </c>
      <c r="I35" s="24" t="s">
        <v>5</v>
      </c>
      <c r="J35" s="2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50.1">
      <c r="A36" s="24" t="s">
        <v>309</v>
      </c>
      <c r="B36" s="24" t="s">
        <v>302</v>
      </c>
      <c r="C36" s="24" t="s">
        <v>310</v>
      </c>
      <c r="D36" s="25" t="s">
        <v>162</v>
      </c>
      <c r="E36" s="24" t="s">
        <v>311</v>
      </c>
      <c r="F36" s="24" t="s">
        <v>305</v>
      </c>
      <c r="G36" s="24" t="s">
        <v>27</v>
      </c>
      <c r="H36" s="26" t="s">
        <v>11</v>
      </c>
      <c r="I36" s="24" t="s">
        <v>5</v>
      </c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50.1">
      <c r="A37" s="24" t="s">
        <v>312</v>
      </c>
      <c r="B37" s="24" t="s">
        <v>302</v>
      </c>
      <c r="C37" s="24" t="s">
        <v>313</v>
      </c>
      <c r="D37" s="25" t="s">
        <v>162</v>
      </c>
      <c r="E37" s="24" t="s">
        <v>314</v>
      </c>
      <c r="F37" s="24" t="s">
        <v>305</v>
      </c>
      <c r="G37" s="24" t="s">
        <v>27</v>
      </c>
      <c r="H37" s="26" t="s">
        <v>11</v>
      </c>
      <c r="I37" s="24" t="s">
        <v>5</v>
      </c>
      <c r="J37" s="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50.1">
      <c r="A38" s="24" t="s">
        <v>315</v>
      </c>
      <c r="B38" s="24" t="s">
        <v>302</v>
      </c>
      <c r="C38" s="24" t="s">
        <v>316</v>
      </c>
      <c r="D38" s="25" t="s">
        <v>162</v>
      </c>
      <c r="E38" s="24" t="s">
        <v>317</v>
      </c>
      <c r="F38" s="24" t="s">
        <v>305</v>
      </c>
      <c r="G38" s="24" t="s">
        <v>27</v>
      </c>
      <c r="H38" s="26" t="s">
        <v>11</v>
      </c>
      <c r="I38" s="24" t="s">
        <v>5</v>
      </c>
      <c r="J38" s="2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50.1">
      <c r="A39" s="24" t="s">
        <v>318</v>
      </c>
      <c r="B39" s="24" t="s">
        <v>319</v>
      </c>
      <c r="C39" s="24" t="s">
        <v>320</v>
      </c>
      <c r="D39" s="25" t="s">
        <v>162</v>
      </c>
      <c r="E39" s="24" t="s">
        <v>321</v>
      </c>
      <c r="F39" s="24" t="s">
        <v>71</v>
      </c>
      <c r="G39" s="24" t="s">
        <v>27</v>
      </c>
      <c r="H39" s="26" t="s">
        <v>11</v>
      </c>
      <c r="I39" s="24" t="s">
        <v>5</v>
      </c>
      <c r="J39" s="2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37.5">
      <c r="A40" s="24" t="s">
        <v>322</v>
      </c>
      <c r="B40" s="24" t="s">
        <v>323</v>
      </c>
      <c r="C40" s="24" t="s">
        <v>324</v>
      </c>
      <c r="D40" s="25" t="s">
        <v>162</v>
      </c>
      <c r="E40" s="24" t="s">
        <v>325</v>
      </c>
      <c r="F40" s="25" t="s">
        <v>326</v>
      </c>
      <c r="G40" s="24" t="s">
        <v>27</v>
      </c>
      <c r="H40" s="26" t="s">
        <v>11</v>
      </c>
      <c r="I40" s="24" t="s">
        <v>5</v>
      </c>
      <c r="J40" s="2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37.5">
      <c r="A41" s="24" t="s">
        <v>327</v>
      </c>
      <c r="B41" s="24" t="s">
        <v>78</v>
      </c>
      <c r="C41" s="24" t="s">
        <v>328</v>
      </c>
      <c r="D41" s="25" t="s">
        <v>162</v>
      </c>
      <c r="E41" s="24" t="s">
        <v>329</v>
      </c>
      <c r="F41" s="24" t="s">
        <v>330</v>
      </c>
      <c r="G41" s="24" t="s">
        <v>26</v>
      </c>
      <c r="H41" s="26" t="s">
        <v>108</v>
      </c>
      <c r="I41" s="24" t="s">
        <v>5</v>
      </c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37.5">
      <c r="A42" s="24" t="s">
        <v>331</v>
      </c>
      <c r="B42" s="24" t="s">
        <v>78</v>
      </c>
      <c r="C42" s="24" t="s">
        <v>332</v>
      </c>
      <c r="D42" s="25" t="s">
        <v>162</v>
      </c>
      <c r="E42" s="24" t="s">
        <v>333</v>
      </c>
      <c r="F42" s="25" t="s">
        <v>334</v>
      </c>
      <c r="G42" s="24" t="s">
        <v>26</v>
      </c>
      <c r="H42" s="26" t="s">
        <v>108</v>
      </c>
      <c r="I42" s="24" t="s">
        <v>5</v>
      </c>
      <c r="J42" s="2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37.5">
      <c r="A43" s="24" t="s">
        <v>335</v>
      </c>
      <c r="B43" s="24" t="s">
        <v>78</v>
      </c>
      <c r="C43" s="24" t="s">
        <v>336</v>
      </c>
      <c r="D43" s="25" t="s">
        <v>162</v>
      </c>
      <c r="E43" s="24" t="s">
        <v>337</v>
      </c>
      <c r="F43" s="25" t="s">
        <v>338</v>
      </c>
      <c r="G43" s="24" t="s">
        <v>26</v>
      </c>
      <c r="H43" s="26" t="s">
        <v>108</v>
      </c>
      <c r="I43" s="24" t="s">
        <v>5</v>
      </c>
      <c r="J43" s="2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37.5">
      <c r="A44" s="24" t="s">
        <v>339</v>
      </c>
      <c r="B44" s="24" t="s">
        <v>78</v>
      </c>
      <c r="C44" s="24" t="s">
        <v>340</v>
      </c>
      <c r="D44" s="25" t="s">
        <v>162</v>
      </c>
      <c r="E44" s="24" t="s">
        <v>341</v>
      </c>
      <c r="F44" s="25" t="s">
        <v>93</v>
      </c>
      <c r="G44" s="24" t="s">
        <v>26</v>
      </c>
      <c r="H44" s="26" t="s">
        <v>108</v>
      </c>
      <c r="I44" s="24" t="s">
        <v>5</v>
      </c>
      <c r="J44" s="2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37.5">
      <c r="A45" s="24" t="s">
        <v>342</v>
      </c>
      <c r="B45" s="24" t="s">
        <v>78</v>
      </c>
      <c r="C45" s="24" t="s">
        <v>343</v>
      </c>
      <c r="D45" s="25" t="s">
        <v>162</v>
      </c>
      <c r="E45" s="24" t="s">
        <v>344</v>
      </c>
      <c r="F45" s="25" t="s">
        <v>345</v>
      </c>
      <c r="G45" s="24" t="s">
        <v>26</v>
      </c>
      <c r="H45" s="26" t="s">
        <v>108</v>
      </c>
      <c r="I45" s="24" t="s">
        <v>5</v>
      </c>
      <c r="J45" s="2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99.95">
      <c r="A46" s="24" t="s">
        <v>346</v>
      </c>
      <c r="B46" s="24" t="s">
        <v>78</v>
      </c>
      <c r="C46" s="24" t="s">
        <v>347</v>
      </c>
      <c r="D46" s="25" t="s">
        <v>162</v>
      </c>
      <c r="E46" s="24" t="s">
        <v>348</v>
      </c>
      <c r="F46" s="25" t="s">
        <v>345</v>
      </c>
      <c r="G46" s="24" t="s">
        <v>26</v>
      </c>
      <c r="H46" s="26" t="s">
        <v>108</v>
      </c>
      <c r="I46" s="24" t="s">
        <v>5</v>
      </c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99.95">
      <c r="A47" s="24" t="s">
        <v>349</v>
      </c>
      <c r="B47" s="24" t="s">
        <v>78</v>
      </c>
      <c r="C47" s="24" t="s">
        <v>350</v>
      </c>
      <c r="D47" s="25" t="s">
        <v>162</v>
      </c>
      <c r="E47" s="24" t="s">
        <v>351</v>
      </c>
      <c r="F47" s="25" t="s">
        <v>93</v>
      </c>
      <c r="G47" s="24" t="s">
        <v>26</v>
      </c>
      <c r="H47" s="26" t="s">
        <v>108</v>
      </c>
      <c r="I47" s="24" t="s">
        <v>5</v>
      </c>
      <c r="J47" s="2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37.5">
      <c r="A48" s="24" t="s">
        <v>352</v>
      </c>
      <c r="B48" s="24" t="s">
        <v>78</v>
      </c>
      <c r="C48" s="24" t="s">
        <v>148</v>
      </c>
      <c r="D48" s="25" t="s">
        <v>162</v>
      </c>
      <c r="E48" s="24" t="s">
        <v>353</v>
      </c>
      <c r="F48" s="24" t="s">
        <v>150</v>
      </c>
      <c r="G48" s="24" t="s">
        <v>26</v>
      </c>
      <c r="H48" s="26" t="s">
        <v>108</v>
      </c>
      <c r="I48" s="24" t="s">
        <v>5</v>
      </c>
      <c r="J48" s="2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0">
      <c r="A49" s="24" t="s">
        <v>354</v>
      </c>
      <c r="B49" s="24" t="s">
        <v>78</v>
      </c>
      <c r="C49" s="24" t="s">
        <v>152</v>
      </c>
      <c r="D49" s="25" t="s">
        <v>162</v>
      </c>
      <c r="E49" s="24" t="s">
        <v>355</v>
      </c>
      <c r="F49" s="24" t="s">
        <v>154</v>
      </c>
      <c r="G49" s="24" t="s">
        <v>26</v>
      </c>
      <c r="H49" s="26" t="s">
        <v>108</v>
      </c>
      <c r="I49" s="24" t="s">
        <v>5</v>
      </c>
      <c r="J49" s="2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0">
      <c r="A50" s="24" t="s">
        <v>356</v>
      </c>
      <c r="B50" s="24" t="s">
        <v>78</v>
      </c>
      <c r="C50" s="24" t="s">
        <v>357</v>
      </c>
      <c r="D50" s="25" t="s">
        <v>162</v>
      </c>
      <c r="E50" s="24" t="s">
        <v>358</v>
      </c>
      <c r="F50" s="24" t="s">
        <v>359</v>
      </c>
      <c r="G50" s="24" t="s">
        <v>26</v>
      </c>
      <c r="H50" s="26" t="s">
        <v>108</v>
      </c>
      <c r="I50" s="24" t="s">
        <v>5</v>
      </c>
      <c r="J50" s="2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0">
      <c r="A51" s="24" t="s">
        <v>360</v>
      </c>
      <c r="B51" s="24" t="s">
        <v>361</v>
      </c>
      <c r="C51" s="24" t="s">
        <v>362</v>
      </c>
      <c r="D51" s="25" t="s">
        <v>363</v>
      </c>
      <c r="E51" s="24" t="s">
        <v>364</v>
      </c>
      <c r="F51" s="24" t="s">
        <v>93</v>
      </c>
      <c r="G51" s="24" t="s">
        <v>27</v>
      </c>
      <c r="H51" s="26" t="s">
        <v>108</v>
      </c>
      <c r="I51" s="24" t="s">
        <v>5</v>
      </c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0">
      <c r="A52" s="24" t="s">
        <v>365</v>
      </c>
      <c r="B52" s="24" t="s">
        <v>104</v>
      </c>
      <c r="C52" s="24" t="s">
        <v>366</v>
      </c>
      <c r="D52" s="25" t="s">
        <v>367</v>
      </c>
      <c r="E52" s="24" t="s">
        <v>368</v>
      </c>
      <c r="F52" s="24" t="s">
        <v>113</v>
      </c>
      <c r="G52" s="24" t="s">
        <v>27</v>
      </c>
      <c r="H52" s="26" t="s">
        <v>108</v>
      </c>
      <c r="I52" s="24" t="s">
        <v>5</v>
      </c>
      <c r="J52" s="2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9"/>
  <sheetViews>
    <sheetView zoomScale="75" zoomScaleNormal="75" workbookViewId="0">
      <selection activeCell="A8" sqref="A8:XFD9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7" t="s">
        <v>43</v>
      </c>
      <c r="B1" s="27" t="s">
        <v>44</v>
      </c>
      <c r="C1" s="27" t="s">
        <v>4</v>
      </c>
      <c r="D1" s="27" t="s">
        <v>45</v>
      </c>
      <c r="E1" s="27" t="s">
        <v>46</v>
      </c>
      <c r="F1" s="27" t="s">
        <v>47</v>
      </c>
      <c r="G1" s="27" t="s">
        <v>48</v>
      </c>
      <c r="H1" s="27" t="s">
        <v>3</v>
      </c>
      <c r="I1" s="27" t="s">
        <v>49</v>
      </c>
      <c r="J1" s="27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369</v>
      </c>
      <c r="B2" s="24" t="s">
        <v>370</v>
      </c>
      <c r="C2" s="24" t="s">
        <v>371</v>
      </c>
      <c r="D2" s="25" t="s">
        <v>372</v>
      </c>
      <c r="E2" s="24" t="s">
        <v>373</v>
      </c>
      <c r="F2" s="24" t="s">
        <v>374</v>
      </c>
      <c r="G2" s="24" t="s">
        <v>27</v>
      </c>
      <c r="H2" s="26" t="s">
        <v>375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376</v>
      </c>
      <c r="B3" s="24" t="s">
        <v>377</v>
      </c>
      <c r="C3" s="24" t="s">
        <v>378</v>
      </c>
      <c r="D3" s="25" t="s">
        <v>372</v>
      </c>
      <c r="E3" s="24" t="s">
        <v>379</v>
      </c>
      <c r="F3" s="24" t="s">
        <v>61</v>
      </c>
      <c r="G3" s="24" t="s">
        <v>27</v>
      </c>
      <c r="H3" s="26" t="s">
        <v>375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380</v>
      </c>
      <c r="B4" s="24" t="s">
        <v>381</v>
      </c>
      <c r="C4" s="24" t="s">
        <v>382</v>
      </c>
      <c r="D4" s="25" t="s">
        <v>372</v>
      </c>
      <c r="E4" s="24" t="s">
        <v>383</v>
      </c>
      <c r="F4" s="24" t="s">
        <v>66</v>
      </c>
      <c r="G4" s="24" t="s">
        <v>27</v>
      </c>
      <c r="H4" s="26" t="s">
        <v>375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384</v>
      </c>
      <c r="B5" s="24" t="s">
        <v>385</v>
      </c>
      <c r="C5" s="24" t="s">
        <v>386</v>
      </c>
      <c r="D5" s="25" t="s">
        <v>372</v>
      </c>
      <c r="E5" s="24" t="s">
        <v>387</v>
      </c>
      <c r="F5" s="25" t="s">
        <v>388</v>
      </c>
      <c r="G5" s="24" t="s">
        <v>27</v>
      </c>
      <c r="H5" s="26" t="s">
        <v>375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62.45">
      <c r="A6" s="24" t="s">
        <v>389</v>
      </c>
      <c r="B6" s="24" t="s">
        <v>390</v>
      </c>
      <c r="C6" s="24" t="s">
        <v>391</v>
      </c>
      <c r="D6" s="25" t="s">
        <v>392</v>
      </c>
      <c r="E6" s="24" t="s">
        <v>393</v>
      </c>
      <c r="F6" s="25" t="s">
        <v>93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2.45">
      <c r="A7" s="24" t="s">
        <v>394</v>
      </c>
      <c r="B7" s="24" t="s">
        <v>390</v>
      </c>
      <c r="C7" s="24" t="s">
        <v>395</v>
      </c>
      <c r="D7" s="25" t="s">
        <v>396</v>
      </c>
      <c r="E7" s="24" t="s">
        <v>397</v>
      </c>
      <c r="F7" s="25" t="s">
        <v>113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24" t="s">
        <v>398</v>
      </c>
      <c r="B8" s="24" t="s">
        <v>78</v>
      </c>
      <c r="C8" s="24" t="s">
        <v>148</v>
      </c>
      <c r="D8" s="25" t="s">
        <v>372</v>
      </c>
      <c r="E8" s="24" t="s">
        <v>353</v>
      </c>
      <c r="F8" s="24" t="s">
        <v>150</v>
      </c>
      <c r="G8" s="24" t="s">
        <v>26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7.5">
      <c r="A9" s="24" t="s">
        <v>399</v>
      </c>
      <c r="B9" s="24" t="s">
        <v>78</v>
      </c>
      <c r="C9" s="24" t="s">
        <v>152</v>
      </c>
      <c r="D9" s="25" t="s">
        <v>372</v>
      </c>
      <c r="E9" s="24" t="s">
        <v>400</v>
      </c>
      <c r="F9" s="24" t="s">
        <v>154</v>
      </c>
      <c r="G9" s="24" t="s">
        <v>26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401</v>
      </c>
      <c r="B10" s="24" t="s">
        <v>402</v>
      </c>
      <c r="C10" s="24" t="s">
        <v>403</v>
      </c>
      <c r="D10" s="25" t="s">
        <v>372</v>
      </c>
      <c r="E10" s="24" t="s">
        <v>404</v>
      </c>
      <c r="F10" s="25" t="s">
        <v>93</v>
      </c>
      <c r="G10" s="24" t="s">
        <v>27</v>
      </c>
      <c r="H10" s="26" t="s">
        <v>108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24" t="s">
        <v>405</v>
      </c>
      <c r="B11" s="24" t="s">
        <v>370</v>
      </c>
      <c r="C11" s="24" t="s">
        <v>406</v>
      </c>
      <c r="D11" s="25" t="s">
        <v>407</v>
      </c>
      <c r="E11" s="24" t="s">
        <v>408</v>
      </c>
      <c r="F11" s="24" t="s">
        <v>374</v>
      </c>
      <c r="G11" s="24" t="s">
        <v>27</v>
      </c>
      <c r="H11" s="26" t="s">
        <v>375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62.45">
      <c r="A12" s="24" t="s">
        <v>409</v>
      </c>
      <c r="B12" s="24" t="s">
        <v>370</v>
      </c>
      <c r="C12" s="24" t="s">
        <v>410</v>
      </c>
      <c r="D12" s="25" t="s">
        <v>411</v>
      </c>
      <c r="E12" s="24" t="s">
        <v>412</v>
      </c>
      <c r="F12" s="25" t="s">
        <v>413</v>
      </c>
      <c r="G12" s="24" t="s">
        <v>27</v>
      </c>
      <c r="H12" s="26" t="s">
        <v>375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24" t="s">
        <v>414</v>
      </c>
      <c r="B13" s="24" t="s">
        <v>377</v>
      </c>
      <c r="C13" s="24" t="s">
        <v>378</v>
      </c>
      <c r="D13" s="25" t="s">
        <v>407</v>
      </c>
      <c r="E13" s="24" t="s">
        <v>78</v>
      </c>
      <c r="F13" s="24" t="s">
        <v>78</v>
      </c>
      <c r="G13" s="24" t="s">
        <v>26</v>
      </c>
      <c r="H13" s="26" t="s">
        <v>375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24" t="s">
        <v>415</v>
      </c>
      <c r="B14" s="24" t="s">
        <v>381</v>
      </c>
      <c r="C14" s="24" t="s">
        <v>382</v>
      </c>
      <c r="D14" s="25" t="s">
        <v>407</v>
      </c>
      <c r="E14" s="24" t="s">
        <v>78</v>
      </c>
      <c r="F14" s="24" t="s">
        <v>78</v>
      </c>
      <c r="G14" s="24" t="s">
        <v>26</v>
      </c>
      <c r="H14" s="26" t="s">
        <v>375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62.45">
      <c r="A15" s="24" t="s">
        <v>416</v>
      </c>
      <c r="B15" s="24" t="s">
        <v>417</v>
      </c>
      <c r="C15" s="24" t="s">
        <v>418</v>
      </c>
      <c r="D15" s="25" t="s">
        <v>411</v>
      </c>
      <c r="E15" s="24" t="s">
        <v>419</v>
      </c>
      <c r="F15" s="25" t="s">
        <v>420</v>
      </c>
      <c r="G15" s="24" t="s">
        <v>27</v>
      </c>
      <c r="H15" s="26" t="s">
        <v>108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0.1">
      <c r="A16" s="24" t="s">
        <v>421</v>
      </c>
      <c r="B16" s="24" t="s">
        <v>422</v>
      </c>
      <c r="C16" s="24" t="s">
        <v>403</v>
      </c>
      <c r="D16" s="25" t="s">
        <v>407</v>
      </c>
      <c r="E16" s="24" t="s">
        <v>419</v>
      </c>
      <c r="F16" s="25" t="s">
        <v>423</v>
      </c>
      <c r="G16" s="24" t="s">
        <v>27</v>
      </c>
      <c r="H16" s="26" t="s">
        <v>108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50.1">
      <c r="A17" s="24" t="s">
        <v>424</v>
      </c>
      <c r="B17" s="24" t="s">
        <v>78</v>
      </c>
      <c r="C17" s="24" t="s">
        <v>148</v>
      </c>
      <c r="D17" s="25" t="s">
        <v>407</v>
      </c>
      <c r="E17" s="24" t="s">
        <v>353</v>
      </c>
      <c r="F17" s="24" t="s">
        <v>150</v>
      </c>
      <c r="G17" s="24" t="s">
        <v>26</v>
      </c>
      <c r="H17" s="26" t="s">
        <v>108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24" t="s">
        <v>425</v>
      </c>
      <c r="B18" s="24" t="s">
        <v>78</v>
      </c>
      <c r="C18" s="24" t="s">
        <v>152</v>
      </c>
      <c r="D18" s="25" t="s">
        <v>407</v>
      </c>
      <c r="E18" s="24" t="s">
        <v>426</v>
      </c>
      <c r="F18" s="24" t="s">
        <v>154</v>
      </c>
      <c r="G18" s="24" t="s">
        <v>26</v>
      </c>
      <c r="H18" s="26" t="s">
        <v>108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5"/>
  <sheetViews>
    <sheetView topLeftCell="A11" zoomScale="75" zoomScaleNormal="75" workbookViewId="0">
      <selection activeCell="E18" sqref="E18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427</v>
      </c>
      <c r="B2" s="24" t="s">
        <v>428</v>
      </c>
      <c r="C2" s="24" t="s">
        <v>429</v>
      </c>
      <c r="D2" s="24" t="s">
        <v>430</v>
      </c>
      <c r="E2" s="24" t="s">
        <v>373</v>
      </c>
      <c r="F2" s="24" t="s">
        <v>374</v>
      </c>
      <c r="G2" s="24" t="s">
        <v>27</v>
      </c>
      <c r="H2" s="26" t="s">
        <v>375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5">
      <c r="A3" s="24" t="s">
        <v>431</v>
      </c>
      <c r="B3" s="24" t="s">
        <v>432</v>
      </c>
      <c r="C3" s="24" t="s">
        <v>433</v>
      </c>
      <c r="D3" s="24" t="s">
        <v>430</v>
      </c>
      <c r="E3" s="24" t="s">
        <v>434</v>
      </c>
      <c r="F3" s="24" t="s">
        <v>66</v>
      </c>
      <c r="G3" s="24" t="s">
        <v>27</v>
      </c>
      <c r="H3" s="26" t="s">
        <v>375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24" t="s">
        <v>435</v>
      </c>
      <c r="B4" s="24" t="s">
        <v>436</v>
      </c>
      <c r="C4" s="24" t="s">
        <v>437</v>
      </c>
      <c r="D4" s="24" t="s">
        <v>430</v>
      </c>
      <c r="E4" s="24" t="s">
        <v>438</v>
      </c>
      <c r="F4" s="24" t="s">
        <v>61</v>
      </c>
      <c r="G4" s="24" t="s">
        <v>27</v>
      </c>
      <c r="H4" s="26" t="s">
        <v>375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439</v>
      </c>
      <c r="B5" s="24" t="s">
        <v>440</v>
      </c>
      <c r="C5" s="24" t="s">
        <v>386</v>
      </c>
      <c r="D5" s="24" t="s">
        <v>430</v>
      </c>
      <c r="E5" s="24" t="s">
        <v>441</v>
      </c>
      <c r="F5" s="24" t="s">
        <v>388</v>
      </c>
      <c r="G5" s="24" t="s">
        <v>27</v>
      </c>
      <c r="H5" s="26" t="s">
        <v>375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24" t="s">
        <v>442</v>
      </c>
      <c r="B6" s="24" t="s">
        <v>443</v>
      </c>
      <c r="C6" s="24" t="s">
        <v>444</v>
      </c>
      <c r="D6" s="24" t="s">
        <v>430</v>
      </c>
      <c r="E6" s="24" t="s">
        <v>445</v>
      </c>
      <c r="F6" s="24" t="s">
        <v>61</v>
      </c>
      <c r="G6" s="24" t="s">
        <v>27</v>
      </c>
      <c r="H6" s="26" t="s">
        <v>375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4.95">
      <c r="A7" s="24" t="s">
        <v>446</v>
      </c>
      <c r="B7" s="24" t="s">
        <v>447</v>
      </c>
      <c r="C7" s="24" t="s">
        <v>448</v>
      </c>
      <c r="D7" s="24" t="s">
        <v>78</v>
      </c>
      <c r="E7" s="24" t="s">
        <v>78</v>
      </c>
      <c r="F7" s="24" t="s">
        <v>78</v>
      </c>
      <c r="G7" s="24" t="s">
        <v>26</v>
      </c>
      <c r="H7" s="26" t="s">
        <v>375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449</v>
      </c>
      <c r="B8" s="24" t="s">
        <v>450</v>
      </c>
      <c r="C8" s="24" t="s">
        <v>451</v>
      </c>
      <c r="D8" s="24" t="s">
        <v>430</v>
      </c>
      <c r="E8" s="24" t="s">
        <v>452</v>
      </c>
      <c r="F8" s="24" t="s">
        <v>66</v>
      </c>
      <c r="G8" s="24" t="s">
        <v>27</v>
      </c>
      <c r="H8" s="26" t="s">
        <v>375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4" t="s">
        <v>453</v>
      </c>
      <c r="B9" s="24" t="s">
        <v>454</v>
      </c>
      <c r="C9" s="24" t="s">
        <v>455</v>
      </c>
      <c r="D9" s="24" t="s">
        <v>430</v>
      </c>
      <c r="E9" s="24" t="s">
        <v>456</v>
      </c>
      <c r="F9" s="24" t="s">
        <v>457</v>
      </c>
      <c r="G9" s="24" t="s">
        <v>27</v>
      </c>
      <c r="H9" s="26" t="s">
        <v>375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24" t="s">
        <v>458</v>
      </c>
      <c r="B10" s="24" t="s">
        <v>459</v>
      </c>
      <c r="C10" s="24" t="s">
        <v>460</v>
      </c>
      <c r="D10" s="24" t="s">
        <v>430</v>
      </c>
      <c r="E10" s="24" t="s">
        <v>461</v>
      </c>
      <c r="F10" s="24" t="s">
        <v>61</v>
      </c>
      <c r="G10" s="24" t="s">
        <v>27</v>
      </c>
      <c r="H10" s="26" t="s">
        <v>375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.95">
      <c r="A11" s="24" t="s">
        <v>462</v>
      </c>
      <c r="B11" s="24" t="s">
        <v>463</v>
      </c>
      <c r="C11" s="24" t="s">
        <v>464</v>
      </c>
      <c r="D11" s="24" t="s">
        <v>78</v>
      </c>
      <c r="E11" s="24" t="s">
        <v>78</v>
      </c>
      <c r="F11" s="24" t="s">
        <v>78</v>
      </c>
      <c r="G11" s="24" t="s">
        <v>26</v>
      </c>
      <c r="H11" s="26" t="s">
        <v>375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24" t="s">
        <v>465</v>
      </c>
      <c r="B12" s="24" t="s">
        <v>466</v>
      </c>
      <c r="C12" s="24" t="s">
        <v>467</v>
      </c>
      <c r="D12" s="24" t="s">
        <v>430</v>
      </c>
      <c r="E12" s="24" t="s">
        <v>468</v>
      </c>
      <c r="F12" s="24" t="s">
        <v>66</v>
      </c>
      <c r="G12" s="24" t="s">
        <v>27</v>
      </c>
      <c r="H12" s="26" t="s">
        <v>375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469</v>
      </c>
      <c r="B13" s="24" t="s">
        <v>470</v>
      </c>
      <c r="C13" s="24" t="s">
        <v>471</v>
      </c>
      <c r="D13" s="24" t="s">
        <v>430</v>
      </c>
      <c r="E13" s="24" t="s">
        <v>472</v>
      </c>
      <c r="F13" s="24" t="s">
        <v>473</v>
      </c>
      <c r="G13" s="24" t="s">
        <v>27</v>
      </c>
      <c r="H13" s="26" t="s">
        <v>375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7.5">
      <c r="A14" s="24" t="s">
        <v>339</v>
      </c>
      <c r="B14" s="24" t="s">
        <v>78</v>
      </c>
      <c r="C14" s="24" t="s">
        <v>474</v>
      </c>
      <c r="D14" s="24" t="s">
        <v>430</v>
      </c>
      <c r="E14" s="24" t="s">
        <v>475</v>
      </c>
      <c r="F14" s="25" t="s">
        <v>93</v>
      </c>
      <c r="G14" s="24" t="s">
        <v>26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7.5">
      <c r="A15" s="24" t="s">
        <v>342</v>
      </c>
      <c r="B15" s="24" t="s">
        <v>78</v>
      </c>
      <c r="C15" s="24" t="s">
        <v>476</v>
      </c>
      <c r="D15" s="24" t="s">
        <v>430</v>
      </c>
      <c r="E15" s="24" t="s">
        <v>477</v>
      </c>
      <c r="F15" s="25" t="s">
        <v>478</v>
      </c>
      <c r="G15" s="24" t="s">
        <v>26</v>
      </c>
      <c r="H15" s="26" t="s">
        <v>108</v>
      </c>
      <c r="I15" s="24" t="s">
        <v>5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7.5">
      <c r="A16" s="24" t="s">
        <v>339</v>
      </c>
      <c r="B16" s="24" t="s">
        <v>78</v>
      </c>
      <c r="C16" s="24" t="s">
        <v>479</v>
      </c>
      <c r="D16" s="24" t="s">
        <v>430</v>
      </c>
      <c r="E16" s="24" t="s">
        <v>480</v>
      </c>
      <c r="F16" s="25" t="s">
        <v>93</v>
      </c>
      <c r="G16" s="24" t="s">
        <v>26</v>
      </c>
      <c r="H16" s="26" t="s">
        <v>108</v>
      </c>
      <c r="I16" s="24" t="s">
        <v>5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7.5">
      <c r="A17" s="24" t="s">
        <v>342</v>
      </c>
      <c r="B17" s="24" t="s">
        <v>78</v>
      </c>
      <c r="C17" s="24" t="s">
        <v>481</v>
      </c>
      <c r="D17" s="24" t="s">
        <v>430</v>
      </c>
      <c r="E17" s="24" t="s">
        <v>482</v>
      </c>
      <c r="F17" s="25" t="s">
        <v>483</v>
      </c>
      <c r="G17" s="24" t="s">
        <v>26</v>
      </c>
      <c r="H17" s="26" t="s">
        <v>108</v>
      </c>
      <c r="I17" s="24" t="s">
        <v>5</v>
      </c>
      <c r="J17" s="2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37.5">
      <c r="A18" s="24" t="s">
        <v>398</v>
      </c>
      <c r="B18" s="24" t="s">
        <v>78</v>
      </c>
      <c r="C18" s="24" t="s">
        <v>148</v>
      </c>
      <c r="D18" s="24" t="s">
        <v>430</v>
      </c>
      <c r="E18" s="24" t="s">
        <v>353</v>
      </c>
      <c r="F18" s="24" t="s">
        <v>150</v>
      </c>
      <c r="G18" s="24" t="s">
        <v>26</v>
      </c>
      <c r="H18" s="26" t="s">
        <v>108</v>
      </c>
      <c r="I18" s="24" t="s">
        <v>5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87.6">
      <c r="A19" s="24" t="s">
        <v>399</v>
      </c>
      <c r="B19" s="24" t="s">
        <v>78</v>
      </c>
      <c r="C19" s="24" t="s">
        <v>152</v>
      </c>
      <c r="D19" s="24" t="s">
        <v>430</v>
      </c>
      <c r="E19" s="24" t="s">
        <v>484</v>
      </c>
      <c r="F19" s="24" t="s">
        <v>154</v>
      </c>
      <c r="G19" s="24" t="s">
        <v>26</v>
      </c>
      <c r="H19" s="26" t="s">
        <v>108</v>
      </c>
      <c r="I19" s="24" t="s">
        <v>5</v>
      </c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50.1">
      <c r="A20" s="24" t="s">
        <v>485</v>
      </c>
      <c r="B20" s="24" t="s">
        <v>428</v>
      </c>
      <c r="C20" s="24" t="s">
        <v>429</v>
      </c>
      <c r="D20" s="24" t="s">
        <v>486</v>
      </c>
      <c r="E20" s="24" t="s">
        <v>373</v>
      </c>
      <c r="F20" s="24" t="s">
        <v>374</v>
      </c>
      <c r="G20" s="24" t="s">
        <v>27</v>
      </c>
      <c r="H20" s="26" t="s">
        <v>375</v>
      </c>
      <c r="I20" s="24" t="s">
        <v>5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50.1">
      <c r="A21" s="24" t="s">
        <v>487</v>
      </c>
      <c r="B21" s="24" t="s">
        <v>432</v>
      </c>
      <c r="C21" s="24" t="s">
        <v>433</v>
      </c>
      <c r="D21" s="24" t="s">
        <v>486</v>
      </c>
      <c r="E21" s="24" t="s">
        <v>434</v>
      </c>
      <c r="F21" s="24" t="s">
        <v>66</v>
      </c>
      <c r="G21" s="24" t="s">
        <v>27</v>
      </c>
      <c r="H21" s="26" t="s">
        <v>375</v>
      </c>
      <c r="I21" s="24" t="s">
        <v>5</v>
      </c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50.1">
      <c r="A22" s="24" t="s">
        <v>488</v>
      </c>
      <c r="B22" s="24" t="s">
        <v>436</v>
      </c>
      <c r="C22" s="24" t="s">
        <v>437</v>
      </c>
      <c r="D22" s="24" t="s">
        <v>486</v>
      </c>
      <c r="E22" s="24" t="s">
        <v>438</v>
      </c>
      <c r="F22" s="24" t="s">
        <v>61</v>
      </c>
      <c r="G22" s="24" t="s">
        <v>27</v>
      </c>
      <c r="H22" s="26" t="s">
        <v>375</v>
      </c>
      <c r="I22" s="24" t="s">
        <v>5</v>
      </c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50.1">
      <c r="A23" s="24" t="s">
        <v>489</v>
      </c>
      <c r="B23" s="24" t="s">
        <v>440</v>
      </c>
      <c r="C23" s="24" t="s">
        <v>386</v>
      </c>
      <c r="D23" s="24" t="s">
        <v>486</v>
      </c>
      <c r="E23" s="24" t="s">
        <v>441</v>
      </c>
      <c r="F23" s="24" t="s">
        <v>388</v>
      </c>
      <c r="G23" s="24" t="s">
        <v>27</v>
      </c>
      <c r="H23" s="26" t="s">
        <v>375</v>
      </c>
      <c r="I23" s="24" t="s">
        <v>5</v>
      </c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50.1">
      <c r="A24" s="24" t="s">
        <v>490</v>
      </c>
      <c r="B24" s="24" t="s">
        <v>443</v>
      </c>
      <c r="C24" s="24" t="s">
        <v>444</v>
      </c>
      <c r="D24" s="24" t="s">
        <v>486</v>
      </c>
      <c r="E24" s="24" t="s">
        <v>445</v>
      </c>
      <c r="F24" s="24" t="s">
        <v>61</v>
      </c>
      <c r="G24" s="24" t="s">
        <v>27</v>
      </c>
      <c r="H24" s="26" t="s">
        <v>375</v>
      </c>
      <c r="I24" s="24" t="s">
        <v>5</v>
      </c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24.95">
      <c r="A25" s="24" t="s">
        <v>491</v>
      </c>
      <c r="B25" s="24" t="s">
        <v>447</v>
      </c>
      <c r="C25" s="24" t="s">
        <v>448</v>
      </c>
      <c r="D25" s="24" t="s">
        <v>78</v>
      </c>
      <c r="E25" s="24" t="s">
        <v>78</v>
      </c>
      <c r="F25" s="24" t="s">
        <v>78</v>
      </c>
      <c r="G25" s="24" t="s">
        <v>26</v>
      </c>
      <c r="H25" s="26" t="s">
        <v>375</v>
      </c>
      <c r="I25" s="24" t="s">
        <v>5</v>
      </c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50.1">
      <c r="A26" s="24" t="s">
        <v>492</v>
      </c>
      <c r="B26" s="24" t="s">
        <v>450</v>
      </c>
      <c r="C26" s="24" t="s">
        <v>451</v>
      </c>
      <c r="D26" s="24" t="s">
        <v>486</v>
      </c>
      <c r="E26" s="24" t="s">
        <v>452</v>
      </c>
      <c r="F26" s="24" t="s">
        <v>66</v>
      </c>
      <c r="G26" s="24" t="s">
        <v>27</v>
      </c>
      <c r="H26" s="26" t="s">
        <v>375</v>
      </c>
      <c r="I26" s="24" t="s">
        <v>5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24" t="s">
        <v>493</v>
      </c>
      <c r="B27" s="24" t="s">
        <v>454</v>
      </c>
      <c r="C27" s="24" t="s">
        <v>455</v>
      </c>
      <c r="D27" s="24" t="s">
        <v>486</v>
      </c>
      <c r="E27" s="24" t="s">
        <v>456</v>
      </c>
      <c r="F27" s="24" t="s">
        <v>457</v>
      </c>
      <c r="G27" s="24" t="s">
        <v>27</v>
      </c>
      <c r="H27" s="26" t="s">
        <v>375</v>
      </c>
      <c r="I27" s="24" t="s">
        <v>5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50.1">
      <c r="A28" s="24" t="s">
        <v>494</v>
      </c>
      <c r="B28" s="24" t="s">
        <v>459</v>
      </c>
      <c r="C28" s="24" t="s">
        <v>495</v>
      </c>
      <c r="D28" s="24" t="s">
        <v>486</v>
      </c>
      <c r="E28" s="24" t="s">
        <v>461</v>
      </c>
      <c r="F28" s="24" t="s">
        <v>61</v>
      </c>
      <c r="G28" s="24" t="s">
        <v>27</v>
      </c>
      <c r="H28" s="26" t="s">
        <v>375</v>
      </c>
      <c r="I28" s="24" t="s">
        <v>5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24.95">
      <c r="A29" s="24" t="s">
        <v>496</v>
      </c>
      <c r="B29" s="24" t="s">
        <v>463</v>
      </c>
      <c r="C29" s="24" t="s">
        <v>464</v>
      </c>
      <c r="D29" s="24" t="s">
        <v>78</v>
      </c>
      <c r="E29" s="24" t="s">
        <v>78</v>
      </c>
      <c r="F29" s="24" t="s">
        <v>78</v>
      </c>
      <c r="G29" s="24" t="s">
        <v>26</v>
      </c>
      <c r="H29" s="26" t="s">
        <v>375</v>
      </c>
      <c r="I29" s="24" t="s">
        <v>5</v>
      </c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0.1">
      <c r="A30" s="24" t="s">
        <v>497</v>
      </c>
      <c r="B30" s="24" t="s">
        <v>466</v>
      </c>
      <c r="C30" s="24" t="s">
        <v>467</v>
      </c>
      <c r="D30" s="24" t="s">
        <v>486</v>
      </c>
      <c r="E30" s="24" t="s">
        <v>468</v>
      </c>
      <c r="F30" s="24" t="s">
        <v>66</v>
      </c>
      <c r="G30" s="24" t="s">
        <v>27</v>
      </c>
      <c r="H30" s="26" t="s">
        <v>375</v>
      </c>
      <c r="I30" s="24" t="s">
        <v>5</v>
      </c>
      <c r="J30" s="2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24" t="s">
        <v>498</v>
      </c>
      <c r="B31" s="24" t="s">
        <v>470</v>
      </c>
      <c r="C31" s="24" t="s">
        <v>471</v>
      </c>
      <c r="D31" s="24" t="s">
        <v>486</v>
      </c>
      <c r="E31" s="24" t="s">
        <v>472</v>
      </c>
      <c r="F31" s="24" t="s">
        <v>473</v>
      </c>
      <c r="G31" s="24" t="s">
        <v>27</v>
      </c>
      <c r="H31" s="26" t="s">
        <v>375</v>
      </c>
      <c r="I31" s="24" t="s">
        <v>5</v>
      </c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3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499</v>
      </c>
      <c r="B2" s="24" t="s">
        <v>500</v>
      </c>
      <c r="C2" s="24" t="s">
        <v>371</v>
      </c>
      <c r="D2" s="24" t="s">
        <v>501</v>
      </c>
      <c r="E2" s="24" t="s">
        <v>373</v>
      </c>
      <c r="F2" s="24" t="s">
        <v>374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503</v>
      </c>
      <c r="B3" s="24" t="s">
        <v>504</v>
      </c>
      <c r="C3" s="24" t="s">
        <v>378</v>
      </c>
      <c r="D3" s="24" t="s">
        <v>501</v>
      </c>
      <c r="E3" s="24" t="s">
        <v>438</v>
      </c>
      <c r="F3" s="24" t="s">
        <v>61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505</v>
      </c>
      <c r="B4" s="24" t="s">
        <v>506</v>
      </c>
      <c r="C4" s="24" t="s">
        <v>382</v>
      </c>
      <c r="D4" s="24" t="s">
        <v>501</v>
      </c>
      <c r="E4" s="24" t="s">
        <v>434</v>
      </c>
      <c r="F4" s="24" t="s">
        <v>66</v>
      </c>
      <c r="G4" s="24" t="s">
        <v>27</v>
      </c>
      <c r="H4" s="26" t="s">
        <v>502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507</v>
      </c>
      <c r="B5" s="24" t="s">
        <v>508</v>
      </c>
      <c r="C5" s="24" t="s">
        <v>386</v>
      </c>
      <c r="D5" s="24" t="s">
        <v>501</v>
      </c>
      <c r="E5" s="24" t="s">
        <v>441</v>
      </c>
      <c r="F5" s="24" t="s">
        <v>388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75">
      <c r="A6" s="24" t="s">
        <v>509</v>
      </c>
      <c r="B6" s="24" t="s">
        <v>508</v>
      </c>
      <c r="C6" s="24" t="s">
        <v>510</v>
      </c>
      <c r="D6" s="24" t="s">
        <v>501</v>
      </c>
      <c r="E6" s="24" t="s">
        <v>511</v>
      </c>
      <c r="F6" s="24" t="s">
        <v>512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75">
      <c r="A7" s="24" t="s">
        <v>513</v>
      </c>
      <c r="B7" s="24" t="s">
        <v>508</v>
      </c>
      <c r="C7" s="24" t="s">
        <v>514</v>
      </c>
      <c r="D7" s="24" t="s">
        <v>515</v>
      </c>
      <c r="E7" s="24" t="s">
        <v>516</v>
      </c>
      <c r="F7" s="24" t="s">
        <v>517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5"/>
  <sheetViews>
    <sheetView zoomScale="75" zoomScaleNormal="75" workbookViewId="0">
      <selection activeCell="B1" sqref="B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518</v>
      </c>
      <c r="B2" s="24" t="s">
        <v>519</v>
      </c>
      <c r="C2" s="24" t="s">
        <v>53</v>
      </c>
      <c r="D2" s="24" t="s">
        <v>520</v>
      </c>
      <c r="E2" s="24" t="s">
        <v>521</v>
      </c>
      <c r="F2" s="24" t="s">
        <v>522</v>
      </c>
      <c r="G2" s="24" t="s">
        <v>27</v>
      </c>
      <c r="H2" s="26">
        <v>44754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523</v>
      </c>
      <c r="B3" s="24" t="s">
        <v>524</v>
      </c>
      <c r="C3" s="24" t="s">
        <v>59</v>
      </c>
      <c r="D3" s="24" t="s">
        <v>520</v>
      </c>
      <c r="E3" s="24" t="s">
        <v>525</v>
      </c>
      <c r="F3" s="24" t="s">
        <v>61</v>
      </c>
      <c r="G3" s="24" t="s">
        <v>27</v>
      </c>
      <c r="H3" s="26" t="s">
        <v>502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24" t="s">
        <v>526</v>
      </c>
      <c r="B4" s="24" t="s">
        <v>527</v>
      </c>
      <c r="C4" s="24" t="s">
        <v>64</v>
      </c>
      <c r="D4" s="24" t="s">
        <v>520</v>
      </c>
      <c r="E4" s="24" t="s">
        <v>528</v>
      </c>
      <c r="F4" s="24" t="s">
        <v>66</v>
      </c>
      <c r="G4" s="24" t="s">
        <v>27</v>
      </c>
      <c r="H4" s="26" t="s">
        <v>502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24" t="s">
        <v>529</v>
      </c>
      <c r="B5" s="24" t="s">
        <v>530</v>
      </c>
      <c r="C5" s="24" t="s">
        <v>69</v>
      </c>
      <c r="D5" s="24" t="s">
        <v>520</v>
      </c>
      <c r="E5" s="24" t="s">
        <v>531</v>
      </c>
      <c r="F5" s="24" t="s">
        <v>71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532</v>
      </c>
      <c r="B6" s="24" t="s">
        <v>533</v>
      </c>
      <c r="C6" s="24" t="s">
        <v>534</v>
      </c>
      <c r="D6" s="24" t="s">
        <v>520</v>
      </c>
      <c r="E6" s="24" t="s">
        <v>535</v>
      </c>
      <c r="F6" s="24" t="s">
        <v>536</v>
      </c>
      <c r="G6" s="24" t="s">
        <v>27</v>
      </c>
      <c r="H6" s="26" t="s">
        <v>502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75">
      <c r="A7" s="24" t="s">
        <v>537</v>
      </c>
      <c r="B7" s="24" t="s">
        <v>533</v>
      </c>
      <c r="C7" s="24" t="s">
        <v>538</v>
      </c>
      <c r="D7" s="24" t="s">
        <v>520</v>
      </c>
      <c r="E7" s="24" t="s">
        <v>539</v>
      </c>
      <c r="F7" s="24" t="s">
        <v>540</v>
      </c>
      <c r="G7" s="24" t="s">
        <v>27</v>
      </c>
      <c r="H7" s="26" t="s">
        <v>108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75">
      <c r="A8" s="24" t="s">
        <v>541</v>
      </c>
      <c r="B8" s="24" t="s">
        <v>533</v>
      </c>
      <c r="C8" s="24" t="s">
        <v>542</v>
      </c>
      <c r="D8" s="24" t="s">
        <v>543</v>
      </c>
      <c r="E8" s="24" t="s">
        <v>544</v>
      </c>
      <c r="F8" s="24" t="s">
        <v>545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5">
      <c r="A9" s="24" t="s">
        <v>546</v>
      </c>
      <c r="B9" s="24" t="s">
        <v>533</v>
      </c>
      <c r="C9" s="24" t="s">
        <v>547</v>
      </c>
      <c r="D9" s="24" t="s">
        <v>548</v>
      </c>
      <c r="E9" s="24" t="s">
        <v>549</v>
      </c>
      <c r="F9" s="24" t="s">
        <v>550</v>
      </c>
      <c r="G9" s="24" t="s">
        <v>27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6"/>
  <sheetViews>
    <sheetView zoomScale="75" zoomScaleNormal="75" workbookViewId="0">
      <selection activeCell="E7" sqref="E7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95">
      <c r="A1" s="32" t="s">
        <v>43</v>
      </c>
      <c r="B1" s="32" t="s">
        <v>44</v>
      </c>
      <c r="C1" s="32" t="s">
        <v>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3</v>
      </c>
      <c r="I1" s="32" t="s">
        <v>49</v>
      </c>
      <c r="J1" s="32" t="s">
        <v>50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37.5">
      <c r="A2" s="24" t="s">
        <v>551</v>
      </c>
      <c r="B2" s="24" t="s">
        <v>552</v>
      </c>
      <c r="C2" s="24" t="s">
        <v>371</v>
      </c>
      <c r="D2" s="24" t="s">
        <v>553</v>
      </c>
      <c r="E2" s="24" t="s">
        <v>373</v>
      </c>
      <c r="F2" s="24" t="s">
        <v>374</v>
      </c>
      <c r="G2" s="24" t="s">
        <v>27</v>
      </c>
      <c r="H2" s="26" t="s">
        <v>502</v>
      </c>
      <c r="I2" s="24" t="s">
        <v>5</v>
      </c>
      <c r="J2" s="2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4" t="s">
        <v>554</v>
      </c>
      <c r="B3" s="24" t="s">
        <v>555</v>
      </c>
      <c r="C3" s="24" t="s">
        <v>556</v>
      </c>
      <c r="D3" s="24" t="s">
        <v>553</v>
      </c>
      <c r="E3" s="24" t="s">
        <v>438</v>
      </c>
      <c r="F3" s="24" t="s">
        <v>61</v>
      </c>
      <c r="G3" s="24" t="s">
        <v>27</v>
      </c>
      <c r="H3" s="26" t="s">
        <v>108</v>
      </c>
      <c r="I3" s="24" t="s">
        <v>5</v>
      </c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7.5">
      <c r="A4" s="24" t="s">
        <v>557</v>
      </c>
      <c r="B4" s="24" t="s">
        <v>558</v>
      </c>
      <c r="C4" s="24" t="s">
        <v>433</v>
      </c>
      <c r="D4" s="24" t="s">
        <v>553</v>
      </c>
      <c r="E4" s="24" t="s">
        <v>434</v>
      </c>
      <c r="F4" s="24" t="s">
        <v>66</v>
      </c>
      <c r="G4" s="24" t="s">
        <v>27</v>
      </c>
      <c r="H4" s="26" t="s">
        <v>108</v>
      </c>
      <c r="I4" s="24" t="s">
        <v>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24" t="s">
        <v>559</v>
      </c>
      <c r="B5" s="24" t="s">
        <v>560</v>
      </c>
      <c r="C5" s="24" t="s">
        <v>386</v>
      </c>
      <c r="D5" s="24" t="s">
        <v>553</v>
      </c>
      <c r="E5" s="24" t="s">
        <v>441</v>
      </c>
      <c r="F5" s="24" t="s">
        <v>388</v>
      </c>
      <c r="G5" s="24" t="s">
        <v>27</v>
      </c>
      <c r="H5" s="26" t="s">
        <v>502</v>
      </c>
      <c r="I5" s="24" t="s">
        <v>5</v>
      </c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7.5">
      <c r="A6" s="24" t="s">
        <v>561</v>
      </c>
      <c r="B6" s="24" t="s">
        <v>560</v>
      </c>
      <c r="C6" s="24" t="s">
        <v>510</v>
      </c>
      <c r="D6" s="24" t="s">
        <v>553</v>
      </c>
      <c r="E6" s="24" t="s">
        <v>562</v>
      </c>
      <c r="F6" s="24" t="s">
        <v>150</v>
      </c>
      <c r="G6" s="24" t="s">
        <v>27</v>
      </c>
      <c r="H6" s="26" t="s">
        <v>108</v>
      </c>
      <c r="I6" s="24" t="s">
        <v>5</v>
      </c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7.5">
      <c r="A7" s="24" t="s">
        <v>563</v>
      </c>
      <c r="B7" s="24" t="s">
        <v>564</v>
      </c>
      <c r="C7" s="24" t="s">
        <v>565</v>
      </c>
      <c r="D7" s="24" t="s">
        <v>553</v>
      </c>
      <c r="E7" s="24" t="s">
        <v>566</v>
      </c>
      <c r="F7" s="24" t="s">
        <v>567</v>
      </c>
      <c r="G7" s="24" t="s">
        <v>27</v>
      </c>
      <c r="H7" s="26" t="s">
        <v>502</v>
      </c>
      <c r="I7" s="24" t="s">
        <v>5</v>
      </c>
      <c r="J7" s="2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4" t="s">
        <v>568</v>
      </c>
      <c r="B8" s="24" t="s">
        <v>569</v>
      </c>
      <c r="C8" s="24" t="s">
        <v>570</v>
      </c>
      <c r="D8" s="24" t="s">
        <v>553</v>
      </c>
      <c r="E8" s="24" t="s">
        <v>571</v>
      </c>
      <c r="F8" s="24" t="s">
        <v>61</v>
      </c>
      <c r="G8" s="24" t="s">
        <v>27</v>
      </c>
      <c r="H8" s="26" t="s">
        <v>108</v>
      </c>
      <c r="I8" s="24" t="s">
        <v>5</v>
      </c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7.5">
      <c r="A9" s="24" t="s">
        <v>572</v>
      </c>
      <c r="B9" s="24" t="s">
        <v>573</v>
      </c>
      <c r="C9" s="24" t="s">
        <v>574</v>
      </c>
      <c r="D9" s="24" t="s">
        <v>553</v>
      </c>
      <c r="E9" s="24" t="s">
        <v>575</v>
      </c>
      <c r="F9" s="24" t="s">
        <v>66</v>
      </c>
      <c r="G9" s="24" t="s">
        <v>27</v>
      </c>
      <c r="H9" s="26" t="s">
        <v>108</v>
      </c>
      <c r="I9" s="24" t="s">
        <v>5</v>
      </c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24" t="s">
        <v>576</v>
      </c>
      <c r="B10" s="24" t="s">
        <v>577</v>
      </c>
      <c r="C10" s="24" t="s">
        <v>578</v>
      </c>
      <c r="D10" s="24" t="s">
        <v>553</v>
      </c>
      <c r="E10" s="24" t="s">
        <v>579</v>
      </c>
      <c r="F10" s="24" t="s">
        <v>580</v>
      </c>
      <c r="G10" s="24" t="s">
        <v>27</v>
      </c>
      <c r="H10" s="26" t="s">
        <v>502</v>
      </c>
      <c r="I10" s="24" t="s">
        <v>5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24" t="s">
        <v>581</v>
      </c>
      <c r="B11" s="24" t="s">
        <v>577</v>
      </c>
      <c r="C11" s="24" t="s">
        <v>582</v>
      </c>
      <c r="D11" s="24" t="s">
        <v>553</v>
      </c>
      <c r="E11" s="24" t="s">
        <v>583</v>
      </c>
      <c r="F11" s="24" t="s">
        <v>150</v>
      </c>
      <c r="G11" s="24" t="s">
        <v>27</v>
      </c>
      <c r="H11" s="26" t="s">
        <v>108</v>
      </c>
      <c r="I11" s="24" t="s">
        <v>5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7.5">
      <c r="A12" s="24" t="s">
        <v>584</v>
      </c>
      <c r="B12" s="24" t="s">
        <v>585</v>
      </c>
      <c r="C12" s="24" t="s">
        <v>586</v>
      </c>
      <c r="D12" s="24" t="s">
        <v>553</v>
      </c>
      <c r="E12" s="24" t="s">
        <v>587</v>
      </c>
      <c r="F12" s="24" t="s">
        <v>588</v>
      </c>
      <c r="G12" s="24" t="s">
        <v>27</v>
      </c>
      <c r="H12" s="26" t="s">
        <v>502</v>
      </c>
      <c r="I12" s="24" t="s">
        <v>5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7.5">
      <c r="A13" s="24" t="s">
        <v>589</v>
      </c>
      <c r="B13" s="24" t="s">
        <v>585</v>
      </c>
      <c r="C13" s="24" t="s">
        <v>590</v>
      </c>
      <c r="D13" s="24" t="s">
        <v>553</v>
      </c>
      <c r="E13" s="24" t="s">
        <v>591</v>
      </c>
      <c r="F13" s="24" t="s">
        <v>592</v>
      </c>
      <c r="G13" s="24" t="s">
        <v>27</v>
      </c>
      <c r="H13" s="26" t="s">
        <v>502</v>
      </c>
      <c r="I13" s="24" t="s">
        <v>5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7.5">
      <c r="A14" s="24" t="s">
        <v>593</v>
      </c>
      <c r="B14" s="24" t="s">
        <v>585</v>
      </c>
      <c r="C14" s="24" t="s">
        <v>594</v>
      </c>
      <c r="D14" s="24" t="s">
        <v>553</v>
      </c>
      <c r="E14" s="24" t="s">
        <v>595</v>
      </c>
      <c r="F14" s="24" t="s">
        <v>150</v>
      </c>
      <c r="G14" s="24" t="s">
        <v>27</v>
      </c>
      <c r="H14" s="26" t="s">
        <v>108</v>
      </c>
      <c r="I14" s="24" t="s">
        <v>5</v>
      </c>
      <c r="J14" s="2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Dat</dc:creator>
  <cp:keywords>HCLClassification=Confidential</cp:keywords>
  <dc:description/>
  <cp:lastModifiedBy>Hung Nguyen</cp:lastModifiedBy>
  <cp:revision/>
  <dcterms:created xsi:type="dcterms:W3CDTF">2022-12-05T08:25:19Z</dcterms:created>
  <dcterms:modified xsi:type="dcterms:W3CDTF">2023-01-11T20:35:06Z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